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15.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7.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6.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11.xml"/>
  <Override ContentType="application/vnd.openxmlformats-officedocument.drawingml.chart+xml" PartName="/xl/charts/chart7.xml"/>
  <Override ContentType="application/vnd.openxmlformats-officedocument.drawingml.chart+xml" PartName="/xl/charts/chart8.xml"/>
  <Override ContentType="application/vnd.openxmlformats-officedocument.drawingml.chart+xml" PartName="/xl/charts/chart4.xml"/>
  <Override ContentType="application/vnd.openxmlformats-officedocument.drawingml.chart+xml" PartName="/xl/charts/chart9.xml"/>
  <Override ContentType="application/vnd.openxmlformats-officedocument.drawingml.chart+xml" PartName="/xl/charts/chart12.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Q&amp;A - Chat" sheetId="1" r:id="rId4"/>
    <sheet state="visible" name="Roommate Finder" sheetId="2" r:id="rId5"/>
    <sheet state="visible" name="Match Results 2021" sheetId="3" r:id="rId6"/>
    <sheet state="visible" name="Applicant Data" sheetId="4" r:id="rId7"/>
    <sheet state="visible" name="SOAP Help" sheetId="5" r:id="rId8"/>
    <sheet state="visible" name="Rank List" sheetId="6" r:id="rId9"/>
    <sheet state="visible" name="Rank Tally" sheetId="7" r:id="rId10"/>
    <sheet state="visible" name="Name &amp; Shame - Pre-Match" sheetId="8" r:id="rId11"/>
    <sheet state="visible" name="Program &quot;love&quot; emailscalls" sheetId="9" r:id="rId12"/>
    <sheet state="visible" name="Interview Impressions" sheetId="10" r:id="rId13"/>
    <sheet state="visible" name="Missed Connections &lt;3" sheetId="11" r:id="rId14"/>
    <sheet state="visible" name="Program v. Program" sheetId="12" r:id="rId15"/>
    <sheet state="visible" name="LOI Responses" sheetId="13" r:id="rId16"/>
    <sheet state="visible" name="Name and Shame" sheetId="14" r:id="rId17"/>
    <sheet state="visible" name="Post interview affairs" sheetId="15" r:id="rId18"/>
    <sheet state="visible" name="Second Look dates" sheetId="16" r:id="rId19"/>
    <sheet state="visible" name="Updated Applicant Data" sheetId="17" r:id="rId20"/>
    <sheet state="visible" name="Rejection Dates" sheetId="18" r:id="rId21"/>
    <sheet state="visible" name="Name and Fame" sheetId="19" r:id="rId22"/>
    <sheet state="visible" name="Interview Dates" sheetId="20" r:id="rId23"/>
    <sheet state="visible" name="Doximity Info" sheetId="21" r:id="rId24"/>
    <sheet state="visible" name="Interview Trades" sheetId="22" r:id="rId25"/>
    <sheet state="visible" name="Away Rotation Survey" sheetId="23" r:id="rId26"/>
    <sheet state="visible" name="Interview Questions" sheetId="24" r:id="rId27"/>
    <sheet state="visible" name="Interview Invite Offers" sheetId="25" r:id="rId28"/>
    <sheet state="visible" name="Program Info" sheetId="26" r:id="rId29"/>
    <sheet state="visible" name="Graduating residents" sheetId="27" r:id="rId30"/>
  </sheets>
  <definedNames>
    <definedName hidden="1" localSheetId="16" name="_xlnm._FilterDatabase">'Updated Applicant Data'!$F$1:$F$1025</definedName>
    <definedName hidden="1" localSheetId="24" name="_xlnm._FilterDatabase">'Interview Invite Offers'!$A$1:$A$1003</definedName>
    <definedName hidden="1" localSheetId="3" name="Z_1A393E9E_457D_4C28_83BB_F977A9836E4A_.wvu.FilterData">'Applicant Data'!$A$7:$Y$93</definedName>
    <definedName hidden="1" localSheetId="16" name="Z_1A393E9E_457D_4C28_83BB_F977A9836E4A_.wvu.FilterData">'Updated Applicant Data'!$A$8:$Y$110</definedName>
    <definedName hidden="1" localSheetId="20" name="Z_1A393E9E_457D_4C28_83BB_F977A9836E4A_.wvu.FilterData">'Doximity Info'!$A$6:$O$91</definedName>
    <definedName hidden="1" localSheetId="20" name="Z_32B55EFD_90CC_4395_BDEA_237872F21115_.wvu.FilterData">'Doximity Info'!$D$6:$D$290</definedName>
  </definedNames>
  <calcPr/>
  <customWorkbookViews>
    <customWorkbookView activeSheetId="0" maximized="1" tabRatio="600" windowHeight="0" windowWidth="0" guid="{32B55EFD-90CC-4395-BDEA-237872F21115}" name="Filter 2"/>
    <customWorkbookView activeSheetId="0" maximized="1" tabRatio="600" windowHeight="0" windowWidth="0" guid="{1A393E9E-457D-4C28-83BB-F977A9836E4A}" name="Filter 1"/>
  </customWorkbookViews>
</workbook>
</file>

<file path=xl/sharedStrings.xml><?xml version="1.0" encoding="utf-8"?>
<sst xmlns="http://schemas.openxmlformats.org/spreadsheetml/2006/main" count="15705" uniqueCount="9644">
  <si>
    <t xml:space="preserve"> </t>
  </si>
  <si>
    <t>Make sure to update the Applicant Data tab for the Class of 2022! It will definitely give them a better idea of how many programs to apply to given their stats</t>
  </si>
  <si>
    <r>
      <rPr>
        <rFont val="Arial"/>
        <b/>
        <color rgb="FFFFFFFF"/>
        <sz val="10.0"/>
        <u/>
      </rPr>
      <t>https://discord.gg/ q4kFcBbU23b</t>
    </r>
    <r>
      <rPr>
        <rFont val="Arial"/>
        <b/>
        <color rgb="FF060606"/>
        <sz val="10.0"/>
      </rPr>
      <t xml:space="preserve"> </t>
    </r>
    <r>
      <rPr>
        <rFont val="Arial"/>
        <b/>
        <i/>
        <color rgb="FF060606"/>
        <sz val="10.0"/>
        <u/>
      </rPr>
      <t xml:space="preserve">JOIN THE DISCORD (anonymous discussion, interview swaps, etc) NEW  </t>
    </r>
  </si>
  <si>
    <t xml:space="preserve">Important question: Are you writing on your match sign that you matched PM&amp;R, Physical Medicine and Rehabilitation, or Physiatry??? </t>
  </si>
  <si>
    <t>Physical Medicine and Rehabilitation</t>
  </si>
  <si>
    <t xml:space="preserve">"pmnr" / lolol ily x2 // lol i literally wrote it out to make a point that there is no "N"!! </t>
  </si>
  <si>
    <t>PMR</t>
  </si>
  <si>
    <t>PM&amp;R x10000</t>
  </si>
  <si>
    <t>Rehabilitation Medicine</t>
  </si>
  <si>
    <t>This thread died already. I'll miss you guys &lt;3</t>
  </si>
  <si>
    <t>peace out y'all. It was a wild ride</t>
  </si>
  <si>
    <t>See you in real life!</t>
  </si>
  <si>
    <t>Whelp, see ya later.</t>
  </si>
  <si>
    <t>Later alligators</t>
  </si>
  <si>
    <t xml:space="preserve">saw 16 swaps on residentswap for PM&amp;R... does anyone know which programs they are? </t>
  </si>
  <si>
    <t>Would be nice to know, but also doubt they’re from this year</t>
  </si>
  <si>
    <t>You can swap? Lol // technically yes</t>
  </si>
  <si>
    <t xml:space="preserve">lol wtf u can swap?? lol. anyone at Stanford tryna swap, I'm at a top 5 doximity program. // yes technically u can. but most people use residentswap b/c its confidential .. its $100 to sign up tho </t>
  </si>
  <si>
    <t>And the programs are okay with this? Do you have to had interview at the place you're going to swap into? // depends on your PD. They would have to OK the swap or if you leave a vacancy. Can be kinda risky though because they usually aren't familiar with the other person you're switching with... they'd probably be upset if you did it right after the match. Most people wait a year or 2 // if you wait 2 years there is no point cause theres only a year left // there would be 2 years left</t>
  </si>
  <si>
    <t>you have to wait 45 days into your PGY-2 year. both PDs have to approve the swap.</t>
  </si>
  <si>
    <t xml:space="preserve">Most prestigious NY program? </t>
  </si>
  <si>
    <t>NYP x5 // This is going purely off of the ivy name. Their inpatient training is not on par with other NYC programs // I mean yeah....ivy name = prestige. most of the medical community dont know much about PM&amp;R but the name holds a lot of weight despite our own PM&amp;R internal rankings of programs</t>
  </si>
  <si>
    <t>Sinai, NYU, and Monte are pretty great too. Prestige is one of many factors.</t>
  </si>
  <si>
    <t>NYU, rusk is the highest ranked rehab facility in nyc // best for inpatient in NYC but worst support and work life balance</t>
  </si>
  <si>
    <t>nyp 100%</t>
  </si>
  <si>
    <t>If you count Newark/NY as the same thing then Kessler is probably the biggest "name" // nah, Columbia/Cornell is most easily recognized // idk if we're just talking PM&amp;R, but Kessler is a historic "big 6" and NYP isn't. Definitely not the same argument for general medicine however. // NYP is Doximity top 5. What is in your big 6 list?//traditionally, the big 6 in PM&amp;R refers to Spaulding, RIC (aka Shirley Ryan), UW, Mayo, Kessler/rutgers, Baylor</t>
  </si>
  <si>
    <t>PM&amp;R is definitely a DO friendly specialty, but some of the top tier/ more desirable places seem to favor MDs. It looks like that was even more true this year. I think the lack of away rotations hurt DOs.</t>
  </si>
  <si>
    <t>Agreed</t>
  </si>
  <si>
    <t>68% of DO students that applied matched to PM&amp;R (70% if you include peds PM&amp;R). Last year, the match rate was 80% for DOs. The match rate was stable for MD applicants this year at 84% (of course there were some of dual applicants though) // I think PM&amp;R is getting more competitive and DOs are feeling the squeeze x3</t>
  </si>
  <si>
    <t>Lol I did three aways even in the face of this garbage and still didn't match so I believe it's truly a crapshoot</t>
  </si>
  <si>
    <t>Is anyone going to Montefiore DM me! 646-708-2961</t>
  </si>
  <si>
    <t>What rank did you all match at for you others?</t>
  </si>
  <si>
    <t xml:space="preserve">#1 x15 // #2 x7 // #3 x3 // #4 x7 // #5 x2 // #6 x4 // #7 x2 // #10 x2 // #12 </t>
  </si>
  <si>
    <t>unmatched ~25x on this forum during soap</t>
  </si>
  <si>
    <t xml:space="preserve">Matched at my #5. Definitely grateful after seeing what soap looked like through a close friend. Also in the situation where I just wanted my #1 or 2. Feeling significant rejection and incapability sent from those programs after seeing the ppl who matched there. Guess my expectation was too high, despite great feedback. But why short sell myself. // feel ya </t>
  </si>
  <si>
    <t>&lt;&lt;matched at my 10th, feel like total garbage, unclear what the heck happened after getting stellar feedback from all my interviewers from my top programs. No red flags, good scores. feeling like a total reject</t>
  </si>
  <si>
    <t xml:space="preserve">At least y'all matched </t>
  </si>
  <si>
    <t>Fell to #3 and am truly blessed with the outcome, but it's been bittersweet for sure. Going to start a long distance relationship and move to an expensive/dense part of the country has made my celebration muted, but I get to be a physiatrist and pursue my dreams at a great institution. Match Day was far more of an emotional draining experience than I was expecting.</t>
  </si>
  <si>
    <t>Matched at my #2 for TY and #4 for PM&amp;R. I knew I could easily fall to #4 so I'm cool with that but pretty devastated I didn't match at my #1 TY program. I thought I was a shoe in and was hoping to match near my significant other for at least one year. That program soaped like 8 spots last year. Pretty crappy but coming to terms with it // op here, feel you. Definitely coming to terms and slowly getting excited but wish i had the elation others felt after matching #1. Pretty emotionally neutral experience after thinking about this day constantly since premed // dude, I felt the same exact way. So anticlimactic. Hopefully it all works out though  x3</t>
  </si>
  <si>
    <t xml:space="preserve">I was a bit bummed when I saw the people who matched at my #1. It's all gucci though  x2// yeah man that stung the most. I feel like Will at the end of that Fresh Prince episode x2 // yeah that was straight pain lol. Smh not good enough for u and these peeps are clearly better, ugh. All meant to be though! We’ll make it best for us. </t>
  </si>
  <si>
    <t>Only ranked 4 programs and matched at my 4th #blessed -- almost wasnt a physiatrist// SAME super blessed</t>
  </si>
  <si>
    <t>I feel like it's going to sting till we actually start at our program and grow. I fell as well to my number 4 even though my top 2 were my best interviews. I felt a twinge of jealousy to those that matched there but also know that where I'm going, they know my value and believe I can succeed in their program. Doesn't say any less of you or me that we didn't match our top, we're going into an amazing field and it's up to us to cut a path to our future and use the opportunities in front of us. // &lt;3 x3 // needed to hear this</t>
  </si>
  <si>
    <t>I matched my number 1 (CA program). SRA was my number 2,and now I'm having regrets. Someone help.</t>
  </si>
  <si>
    <t>Cali is sick  &lt;&lt; i'm sure you won't be regretting it come pgy2 when you're not pushing 88 hours a week literally every week and freezing your ass off. i'm assuming you're are stanford or ucla and both of those progs have much much better lifestyle. there are pros and cons to every program compared to others and definitely pro's in your situation too, hope you can focus more on those x3</t>
  </si>
  <si>
    <t xml:space="preserve">Thank you for that! </t>
  </si>
  <si>
    <t>I fell to 3, I really wanted SRAL but I believe wherever we ended up, we can make the most of it! Plus lifestyle wise my number 3 is way better than SRAL and still has a great reputation/opportunities</t>
  </si>
  <si>
    <t>for those applying next year, care to share list of workhorse programs/programs with unhappy residents?</t>
  </si>
  <si>
    <t>Can't you search this sheet? The program vs program and name and shame tabs have a ton of information x2</t>
  </si>
  <si>
    <t xml:space="preserve">Workhorse programs (but residents are still happy) : SRAL, UW, Emory, Mount Sinai, NYU, Baylor-H, UTSW, </t>
  </si>
  <si>
    <t>When should we expect to start getting contract/info from our program?</t>
  </si>
  <si>
    <t>Today/next week or so- they might not send you more than a "welcome to our program e-mail" and the actual paperwork will probably be sometime in April</t>
  </si>
  <si>
    <t>How do we find out when orientation starts?</t>
  </si>
  <si>
    <t>They'll email you in like April with a ton of onboarding information. If you're trying to plan, assume that you won't be free after June 15th and adjust as needed.</t>
  </si>
  <si>
    <t xml:space="preserve">&lt;2 hours to find out if I matched PM&amp;R or my backup specialty </t>
  </si>
  <si>
    <t>Matched the very last of my list... wow // Same. extremely disappointed. Almost didn't rank it. Now I'm glad I did. Terrifying how close I came to not matching // Lol atleast you guys matched. Seriously go celebrate - some of us didn't get anything!</t>
  </si>
  <si>
    <t xml:space="preserve">i enjoyed the ride with you all.. did not match.. instead did so in another "safety" specialty, proud of everyone. </t>
  </si>
  <si>
    <t>The clock above is off,,,</t>
  </si>
  <si>
    <t>i think it's calibrated to GMT, gotta add 5 hours</t>
  </si>
  <si>
    <t>anyone else not able to sleep rn??</t>
  </si>
  <si>
    <t>/ k</t>
  </si>
  <si>
    <t xml:space="preserve">Yes, they found out this morning. Annoying that they know first. </t>
  </si>
  <si>
    <t>&lt;&lt;They found out yesterday afternoon at 3 pm est. x2</t>
  </si>
  <si>
    <t>can't believe we're finally at 0 days!! February and march have been the slowest months</t>
  </si>
  <si>
    <t>https://www.reddit.com/r/medicalschool/comments/m7r0x5/comment/grd9pow</t>
  </si>
  <si>
    <t>IS THIS RASHBOI?? WE SEE U RASH // it has to be Rash right</t>
  </si>
  <si>
    <t>omg its rashboiii</t>
  </si>
  <si>
    <t>is it gone i dont see it // try new link</t>
  </si>
  <si>
    <t xml:space="preserve">https://www.reddit.com/r/medicalschool/comments/m7r0x5/comment/grd9pow </t>
  </si>
  <si>
    <r>
      <rPr>
        <rFont val="Calibri"/>
        <color theme="1"/>
        <sz val="18.0"/>
      </rPr>
      <t xml:space="preserve">Lol weirdly trying to decipher the list: Spaulding vs Mayo, ? NY program maybe?, Stanford, Sral..., ?, ?, ?  // </t>
    </r>
    <r>
      <rPr>
        <rFont val="Calibri"/>
        <b/>
        <color theme="1"/>
        <sz val="18.0"/>
      </rPr>
      <t>Harvard, NY something, Stanford, UW, ?, ?, ? is what I came up with &lt;- agree</t>
    </r>
  </si>
  <si>
    <t>IM GONNA VOMIT x4 // also legit got sick this morning, not covid</t>
  </si>
  <si>
    <t>I woke up this morning stressed out and now I'm just super nauseous</t>
  </si>
  <si>
    <t>Those of you who matched Advanced but no prelim. How far down your rank list did you fall since you were able to figure out the city of your match already?</t>
  </si>
  <si>
    <t>10 // i asked this below and one person said they matched their #6//  4</t>
  </si>
  <si>
    <t>12//*chuckles* "I'm in danger"</t>
  </si>
  <si>
    <t>Gah damn, these numbers scare me. // Me too // YA WOW// i dont mean this in a rude way just realistic in that if they didnt match a prelim then maybe they werent the best at interviewing which would give bias to fall down pmr list too &lt;&lt;  Or just got few prelim invites and got unlucky // true possible//</t>
  </si>
  <si>
    <t>To all of us who matched, CONGRATS! Y'all had a really tough year and deserve these results! Everyone will be great in this field! To those who didn't, I'm truly sorry and I feel for you. It's not fun to be told "no" for something like this but don't give up. The discord will remain open and I intend to help everyone reach their dream. We can do this. - discord admin</t>
  </si>
  <si>
    <t>Anyone else totally not mentally prepared to match elsewhere then their number one and freakin out???? // yes i completely feel you on this</t>
  </si>
  <si>
    <t xml:space="preserve">Yes. Want to match top 3. </t>
  </si>
  <si>
    <t>both pmr spots at tufts are gone/the categorical spot is gone and 2 of 3 physician spots gone</t>
  </si>
  <si>
    <t>Congrats to whoever got them</t>
  </si>
  <si>
    <t>Which programs were the physician only spots?</t>
  </si>
  <si>
    <t>Anyone get any pmr offers?</t>
  </si>
  <si>
    <t>I was called by Tufts yesterday, but no offer rn // 1 occur to tufts according to discord</t>
  </si>
  <si>
    <t>I wonder if she might continue to interview candidates past the first round? I guess we will see at 2pm EST</t>
  </si>
  <si>
    <t>I am just hoping there are any spots left after this round// I will be shocked if there are still spots after this round</t>
  </si>
  <si>
    <t>Those of you who went completely unmatched, what are you trying to SOAP into?</t>
  </si>
  <si>
    <t>Prelims, IM-cat // Prelims, neuro // PM&amp;R only // Prelims //</t>
  </si>
  <si>
    <t>Why not use all 45 applications in the first round? // can't think of any reason why you shouldn't have</t>
  </si>
  <si>
    <t>Guys it's been a long week, and we have some more to go. Take you time and lets keep giving eachother that spirit bomb energy! We are all here to make sure EVERYONE gets their chance at PM&amp;R! Even if that means going into next cycle! -discord admin</t>
  </si>
  <si>
    <t>Anyone know if the categorical or physician only spots have been calling anyone?</t>
  </si>
  <si>
    <t>No calls here</t>
  </si>
  <si>
    <t>I got no calls yesterday and I was completely unmatched. This happen to anyone else?</t>
  </si>
  <si>
    <t>Completely unmatched, got one call. Hoping I get it, but realistically expecting more calls after the first offer period // Hoping you get it! and that we all get more calls. // Also completely unmatched here and got 2 calls in different specialties. Hoping for the best this morning.</t>
  </si>
  <si>
    <t>Some programs are taking a while, just got called today. Remember round 1 doesn't end till 12pm EST.</t>
  </si>
  <si>
    <t>When do offers start to come in? 12? till when?// 2pm est // GL everyone! x2</t>
  </si>
  <si>
    <t>How is everyone holding up?</t>
  </si>
  <si>
    <t xml:space="preserve">You know when you're in the ocean and a big wave hits you and you get slammed to the bottom and are disoriented and don't know which way is up, down, left, or right? a little like that lol </t>
  </si>
  <si>
    <t>If I can get a decent gig today I'll be better. I land on my feet, no point in begging for the affections of liars and cheats x3</t>
  </si>
  <si>
    <r>
      <rPr>
        <rFont val="Calibri"/>
        <color rgb="FF000000"/>
      </rPr>
      <t xml:space="preserve">For anyone that needs it, a great read about what could happen if you didn't match : </t>
    </r>
    <r>
      <rPr>
        <rFont val="Calibri"/>
        <color rgb="FF1155CC"/>
        <u/>
      </rPr>
      <t>https://twitter.com/drfna/status/1371959889275273216?s=21</t>
    </r>
  </si>
  <si>
    <t>I wish I could hug you guys. x3 // Same. I feel so bad. I genuinely felt weird being happy this week knowing people are going through SOAP.</t>
  </si>
  <si>
    <t>Anyone still waiting for a call? &lt; just got a call ten minutes ago. They still coming  // do you mind me asking what the last letter of your lastname is? We think applicants are being contacted in alphabetical order. And is this for a PM&amp;R spot? // what time were you contacted?</t>
  </si>
  <si>
    <t>Yes</t>
  </si>
  <si>
    <r>
      <rPr>
        <rFont val="Calibri"/>
        <color rgb="FF000000"/>
      </rPr>
      <t xml:space="preserve">For anyone that needs it, a great read about what could happen if you didn't match : </t>
    </r>
    <r>
      <rPr>
        <rFont val="Calibri"/>
        <color rgb="FF1155CC"/>
        <u/>
      </rPr>
      <t>https://twitter.com/drfna/status/1371959889275273216?s=21</t>
    </r>
  </si>
  <si>
    <t>I know we can't use names on here, but people who got a call from the place where the PD is talking to everyone for like 10 mins, how tf is she gonna make a decision like this? She's calling a fuck ton of people for 2 spots, and I know she doesn't have time but like how in the world is she gonna rank like 600 people or whatever number shes calling, like what's the criteria?? ffs</t>
  </si>
  <si>
    <t>if you make her laugh you're in! // honestly the way these interviews were, you might be right that that's the criteria</t>
  </si>
  <si>
    <t>Are any of you PM&amp;R matched and Prelim SOAPing and were able to find out about your PMR program</t>
  </si>
  <si>
    <r>
      <rPr>
        <rFont val="Calibri"/>
        <i/>
        <color rgb="FF000000"/>
      </rPr>
      <t>yes. matched at my #6 based on info my school gave me //</t>
    </r>
    <r>
      <rPr>
        <rFont val="Calibri"/>
        <b/>
        <i/>
        <color rgb="FF000000"/>
      </rPr>
      <t xml:space="preserve"> did you expect to drop down list or are you happy with where you ended up?// </t>
    </r>
    <r>
      <rPr>
        <rFont val="Calibri"/>
        <i/>
        <color rgb="FF000000"/>
      </rPr>
      <t>didn't expect to drop, but it's a great program and I'm thrilled to have matched there. Just honestly glad to not be going through this shitshow of a process for an advanced spot. even soaping for a prelim has been rough. I wouldn't wish this on my worst enemy.</t>
    </r>
  </si>
  <si>
    <t>How many of us SOAPing are partially matched? //x6</t>
  </si>
  <si>
    <r>
      <rPr>
        <rFont val="Calibri"/>
        <i/>
        <color rgb="FF000000"/>
      </rPr>
      <t>How many of you figured out which program you matched into by asking NRMP for city of your adv program? - Are you happy about where you matched?</t>
    </r>
    <r>
      <rPr>
        <rFont val="Calibri"/>
        <i/>
        <color rgb="FF000000"/>
      </rPr>
      <t xml:space="preserve"> </t>
    </r>
  </si>
  <si>
    <r>
      <rPr>
        <rFont val="Calibri"/>
        <color rgb="FF000000"/>
      </rPr>
      <t xml:space="preserve">Not entirely but hey at least I have a job x3 // </t>
    </r>
    <r>
      <rPr>
        <rFont val="Calibri"/>
        <b/>
        <i/>
        <color rgb="FF000000"/>
      </rPr>
      <t>did you guys drop down your rank list? Or ended up around where expected?</t>
    </r>
  </si>
  <si>
    <t>Anyone get any PM&amp;R calls yet?</t>
  </si>
  <si>
    <t xml:space="preserve">deadly silent edit: actually never mind, apparently Tufts has started calling people//damn // did they just call or video chat? // my friend who got it said that it was a phone call with the PD // was your friend a PM&amp;R applicant or a different specialty // PMR, matched only prelim </t>
  </si>
  <si>
    <t>Still nothing for me x 7</t>
  </si>
  <si>
    <t>Anyone else having random bursts of sadness? i was sad yesterday, today i was ok and thought i would stay ok, but now im crying again // are you matched or unmatched? // lmao matched to 1yr position only, i would absolutely not be crying today if I was matched (maybe tears of joy yesterday), now my very last rank that I really didn't wanna go to is looking reallllll good</t>
  </si>
  <si>
    <t>oh, definitely. x3</t>
  </si>
  <si>
    <t>you will go through all 5 stages of grief this week/the next 6 months.  Let those tears flow</t>
  </si>
  <si>
    <t>I'm a PGY-1 who had gone through the match cycle this year again and had written a little about my experience a couple weeks ago on here. I had ranked prelim/TY programs at the bottom of my list last year and partially matched into one of them. I found out yesterday that I matched this time around. So for those of you who are partially matched and regretting ranking those prelim programs, there is still hope! Try your best at Advanced spots in the SOAP, but if that doesn't work out, just crush it your intern year, get some good Letters of Rec, start reaching out to programs as soon as SOAP finishes and keep in touch with them all year so you can get interviews, and join Social Media pages to find out about open PGY-2 spots for next year. You can make it happen!</t>
  </si>
  <si>
    <t xml:space="preserve">Congrats! Did you feel like programs were hesitant to interview you (if you don't mind me asking)? I am just trying to get a realistic idea of how much of an uphill climb this will be x4 // I would love an answer to this as I'm in the same boat.  How was your experience re-applying? Do you have any more advice?// OP here, that's a little hard to know to be honest. I do believe that the places I interviewed at last year, including ones where I had rotated at, did not want to grant me an interview again this year. So in that sense, it is an uphill battle. But the programs with Reserved for Physician spots obviously won't discriminate and will value your experience during your intern year. Also, I got 3 new letters from my current program, including from the PD which is a must, and they all seem to have been way better than the ones I used last year from my med school rotations. </t>
  </si>
  <si>
    <t>Hey OP! Did you secure a Physician (R) position or a PGY-2 position having to repeat intern year? Thanks so much for this.// No idea, I just got the message that I matched. I called NRMP, but they wouldn't tell me what type of program I matched into, so I'll have to wait until Friday // were you able to go to all the meet and greets with your intern schedule? &lt;&lt; I was able to go to most of them. I did a lot of them in the resident call room at my hospital</t>
  </si>
  <si>
    <t xml:space="preserve">Also doing a PGY-1 year and applied to a bunch of advanced positions this year. I think I matched one of those instead of advanced, but its not the end of the world matching into an advanced position with next years class and taking a gap year. Have some idea what you want to do that year (travel? research? lobbying?) so you don't sound dumb in an interview, but you won't be the first to do that </t>
  </si>
  <si>
    <t xml:space="preserve">Are you able to teach at all? Like anatomy or whatever </t>
  </si>
  <si>
    <r>
      <rPr>
        <rFont val="Calibri"/>
        <color theme="1"/>
      </rPr>
      <t xml:space="preserve">Now kind of regretting ranking prelims on my primary list so I could just SOAP into FM. x2 // </t>
    </r>
    <r>
      <rPr>
        <rFont val="Calibri"/>
        <b/>
        <color theme="1"/>
      </rPr>
      <t xml:space="preserve">anyone know what this pathway would look like? you do a prelim and then re-apply FM in this cycle? </t>
    </r>
  </si>
  <si>
    <t xml:space="preserve">Same.. or just to have access to USF.. </t>
  </si>
  <si>
    <t>To answer the person about how this works, yes, you would reapply next cycle and have to redo your intern year. // I see thanks</t>
  </si>
  <si>
    <t>As a follow up to that question, suppose you are deadset on PM&amp;R and have prelim spot. If you apply next cycle do you only apply for physician reserved spots, or can you apply those and also do adv/categorical (with the understanding that your going to repeat intern year)?</t>
  </si>
  <si>
    <t>You can apply to all PM&amp;R spots available. The only caveat to that is if you match to and advanced program, you would have to take a gap year.//Perfect thanks for the info</t>
  </si>
  <si>
    <r>
      <rPr>
        <rFont val="Arial"/>
        <color rgb="FF000000"/>
        <sz val="10.0"/>
      </rPr>
      <t xml:space="preserve">cant you work in urgent care after finishing an intern year + passing boards? sounds like a sweet way to make some money in between // seems like mixed messages on the urgent care idea </t>
    </r>
    <r>
      <rPr>
        <rFont val="Arial"/>
        <color rgb="FF1155CC"/>
        <sz val="10.0"/>
        <u/>
      </rPr>
      <t>https://forums.studentdoctor.net/threads/working-urgent-care-after-intern-year.1357395/</t>
    </r>
  </si>
  <si>
    <t>ranking prelims at the bottom of the rank list was the wrong move // not matching in my first 15 ranks was the wrong move tbh</t>
  </si>
  <si>
    <t>Anyone get any PMR calls yet?</t>
  </si>
  <si>
    <t>nadax4</t>
  </si>
  <si>
    <t>First SOAP interview already in!!! We got this homies. Gonna be an absolute little bitch YES I WANNA LIVE IN THE MIDDLE OF NOWHERE I LOVE NOWHERE!</t>
  </si>
  <si>
    <t xml:space="preserve">Where? </t>
  </si>
  <si>
    <t>PM&amp;R?</t>
  </si>
  <si>
    <t>Anyone else not hearing anything yet? For those in SOAP. I haven't gotten any interview so far today x 3</t>
  </si>
  <si>
    <t>nothing yet. It is still early, hang on to hope!</t>
  </si>
  <si>
    <t>You got this today!</t>
  </si>
  <si>
    <t xml:space="preserve">i'm curious if its possible to soap into neurology this year?? &lt;- yes </t>
  </si>
  <si>
    <t>If someone is in the sticky situation of only getting a prelim and no PMR matches, consider occupational med! Lot of the same pathology as MSK PM&amp;R, amazing hours, not competitve residency to get into, jobs available all over the country always, and no1 specialty for career satisfaction year after year!</t>
  </si>
  <si>
    <t>what does OCC stand for? &lt;&lt; occupational medicine // Thanks, I'll look into it</t>
  </si>
  <si>
    <t>This is great advice. Many people find out about OCC too late</t>
  </si>
  <si>
    <t xml:space="preserve">Also for the DO's, FM -&gt; NMM if you like the MSK/injection side of PMR </t>
  </si>
  <si>
    <t>Not looking for any links to hotlines or anything bc i'm not gonna do it, but just out of curiosity, has anyone thought about suicide / had intrusive self harm thoughts during this process? / my brother had to SOAP after not matching into a very competive speciality a few years ago, he is now chief resident (of a very similar speciality) and accepted into an even more competitive fellowship, things get better.</t>
  </si>
  <si>
    <t xml:space="preserve">I've had flashes, but there is much more to live for than this. I hate how this went, but everything always works out. </t>
  </si>
  <si>
    <t>I've had very passive thoughts, but to repeat, there is a lot to live for other than this. Things happen for a reason but everything will work out in the end.</t>
  </si>
  <si>
    <t xml:space="preserve">This may be the most stressful 36 hrs of my life thusfar (SOAPing today). Good luck to all. </t>
  </si>
  <si>
    <t>Good luck! I'll be sitting by my phone all day as well.</t>
  </si>
  <si>
    <t>Keep your heads up guys! Things happen for a reason. Only where to go is UP from here. Keep smiling :)</t>
  </si>
  <si>
    <t>I'm seriously not doing well. I need to sleep for the rare off chance that there's an IV for me tomorrow, but I can't. I've never felt this hopeless before, but I feel like it's the end. Maybe I'm over-reacting.. but I can't help it right now.</t>
  </si>
  <si>
    <t xml:space="preserve">Right there with ya!! To be told at every interview how dope and competitive you are as an applicant and receiving multiple messages saying "can't wait till you're here" and then receiving absolutely fucking ZERO is simply almost too much. Makes me glad I'm not going to end up calling such snakes coworkers or peers. Their loss, we move on! </t>
  </si>
  <si>
    <t>any R click inspector mode hacks like prior to figure out where we matched? staying tuned!</t>
  </si>
  <si>
    <t>been scouring nrmp and myeras lmao no luck yet</t>
  </si>
  <si>
    <t>where are you rashboi</t>
  </si>
  <si>
    <t xml:space="preserve">not sure if matched derm or PM&amp;R, stay thirsty my friends </t>
  </si>
  <si>
    <t>How much are we expected to know about the programs we interview with during SOAP??</t>
  </si>
  <si>
    <t>I think they are lowering expectations, after all they failed to fill their spots, how picky can they be?</t>
  </si>
  <si>
    <t xml:space="preserve">I just want to go start teaching somewhere already </t>
  </si>
  <si>
    <t xml:space="preserve">Is there anything else we can do with a medical degree? I really regret going into medicine, I feel like I'm wasting my life away. I almost got hit by a car a few days ago and now I wish I had walked a little slower so that car would have killed me because that sounds a lot better than this // It might suck right now, but keep believing in yourself. You are worth it// Take it from me as a person that didnt match 2 years ago, and now in a different specialty. PM&amp;R is interesting, but they arent the all be alll. They have alot of issues just like other specialities and the thing that matters most is what kind of person you are and how well you take care of your patients. Have known many people that get into PM&amp;R and when they are 3rd/4th years wish they would have done a shorter residency. Because reality is you can do what you want to do, it will just be a different route. And happy for people matching now, but when they are in their programs, no one knows what they are getting themselves into until they get there. Dont let these attendings who are just playing a game that is obviously broken break who you are. Have seen many programs think they take the best too find out they are very very wrong. </t>
  </si>
  <si>
    <t>YES there are other things you can do with a medical degree I wish they did a better job of exposing medical students to alternative routes, and if youre really feeling in that place right now please talk to someone you are close to/seek help and support!</t>
  </si>
  <si>
    <t>Anyone SOAPing just prelim + matched PM&amp;R and find out what city you matched into? And were able to narrow down your potential program that way?// if you call nrmp and tell them the situation they will tell you the city and state!</t>
  </si>
  <si>
    <t>yes x2</t>
  </si>
  <si>
    <t>On Friday, do PDs have access to where applicants matched besides their own programs?</t>
  </si>
  <si>
    <t xml:space="preserve">It's called Twitter. Lots of programs are excited about their new residents and will post who matched into their residency. </t>
  </si>
  <si>
    <t>I believe programs and medical schools find out thursday at 8am match results!</t>
  </si>
  <si>
    <t>Programs will be able to see where any applicant matched that they ranked &amp; ranked them</t>
  </si>
  <si>
    <t>Where were the physician only spots available what programs?</t>
  </si>
  <si>
    <t>Does any one know which programs have the reserved physician spots available?</t>
  </si>
  <si>
    <t>So are they not going to be able to see applications until tomorrow morning?</t>
  </si>
  <si>
    <t>nope/they should have access now // "Out of an abundance of caution the program opening will occur on Tuesday, March 16 at 8 a.m. ET. Please note: the NRMP schedule remains unchanged." I don't think they see them until tomorrow?</t>
  </si>
  <si>
    <t xml:space="preserve">What does that stupid fucking e-mail mean </t>
  </si>
  <si>
    <t xml:space="preserve">anyone having luck with eras? </t>
  </si>
  <si>
    <t>It was working but slow for me a bit ago</t>
  </si>
  <si>
    <t>there are 3 positions at tufts in each class, and two spots are unfilled?</t>
  </si>
  <si>
    <t>yes // dang</t>
  </si>
  <si>
    <t xml:space="preserve">I don't know if I feel numb, upset, sad, or anything. I just can't believe I had to spend 4 years and 200k to find out I'm not quite good enough.//For you to believe you're not good enough, you'd have to have faith that this process is adequate at determining who's good enough. I don't think I have that same confidence. People slip through the cracks in an imperfect system. </t>
  </si>
  <si>
    <t>You ARE good enough. It's the process that is not good enough</t>
  </si>
  <si>
    <t>I know no words can make things better. But please know that you are good enough and worth it. You will make an excellent physician and things will work out, I'm sorry.</t>
  </si>
  <si>
    <t xml:space="preserve">pm&amp;r needs to stop pretending they are nice, and start being upfront that they are competitive and let applicants know, insteady of pretending they are interested in them </t>
  </si>
  <si>
    <t>Sending good vibes to all those soaping this week. You're more than this process. X4</t>
  </si>
  <si>
    <t>There was apparently 1017  applicants for 450 spots this year. Wildly bad odds for anyone applying this cycle. // wheres this info?</t>
  </si>
  <si>
    <t>It's from the AAMC data. Many of those people probably dual-applied  // can you provide the link</t>
  </si>
  <si>
    <t>https://www.aamc.org/data-reports/interactive-data/eras-statistics-data</t>
  </si>
  <si>
    <t>I don't see that stat on there?</t>
  </si>
  <si>
    <t>I hate ERAS. They should have been prepared for this.</t>
  </si>
  <si>
    <t>Honestly fuck everything x6</t>
  </si>
  <si>
    <t>There's honestly no way we can get things in on time. The website is absolutely scuffed</t>
  </si>
  <si>
    <t>took me 30 minutes to upload a PS</t>
  </si>
  <si>
    <t xml:space="preserve">There are SO MANY TYs left for SOAP, is that normal // yes, every year. I tried telling people before </t>
  </si>
  <si>
    <t xml:space="preserve">Yes, more advanced programs from all fields are shifting/being converted into categorical as more prospective residents like to do their training all in one place.  </t>
  </si>
  <si>
    <t>omg, kinda regret ranking all the crappy prelim/TY places, i hope i didnt match one of those</t>
  </si>
  <si>
    <t>Is Tufts the only pm&amp;r program available in soap?</t>
  </si>
  <si>
    <t>depends on whether you matched a prelim or not, and if you already have some training, Tuffs is the only advance, USF is a categorical, and there are supposedly a couple physician only/reserved spots</t>
  </si>
  <si>
    <t>would tufts prefer people who already matched into prelim?</t>
  </si>
  <si>
    <t>I would guess yes, but who knows</t>
  </si>
  <si>
    <t>Which are the physician reserved ones?</t>
  </si>
  <si>
    <t xml:space="preserve">when do soap interviews start? </t>
  </si>
  <si>
    <t>tmmw</t>
  </si>
  <si>
    <t>can programs see our apps now? my account is going so fucking slow i want to die</t>
  </si>
  <si>
    <t xml:space="preserve">They won't be able to until tomorrow morning </t>
  </si>
  <si>
    <t>Eras down again? x2</t>
  </si>
  <si>
    <t>eras just asked my for my token. for fucks sake like this isnt hard enoughx2</t>
  </si>
  <si>
    <t>Glad I am not the only one thats happening too</t>
  </si>
  <si>
    <t>Anyone have a list of programs that have Phyisican reserved spots????????</t>
  </si>
  <si>
    <t>where is the unfilled categorical program // florida (USF)</t>
  </si>
  <si>
    <t xml:space="preserve">Anyone else considering a career outside of medicine after not matching? Debating this vs SOAPing into a different field //soap. PM&amp;R MSK is super similar to FM + sport, PM&amp;R inpatient is similar to internal med, PM&amp;R TBI is essentially neuro. You can find a niche through other residencies. </t>
  </si>
  <si>
    <t xml:space="preserve">I think we all are on some level. If next year after my TY i dont get into PM&amp;R, I'm going to do something else with my life. There's no need at that point to push for a field that keeps saying "nah dude". // </t>
  </si>
  <si>
    <t>I don't know what else I would do im creeping up on 30 and have spent my entire adult life persuing this// im 30 and i feel ya</t>
  </si>
  <si>
    <r>
      <rPr>
        <rFont val="Calibri"/>
        <color theme="1"/>
      </rPr>
      <t xml:space="preserve">I had almost 20 ranks and did not match lmao. Fuck it. Life goes on. Matched into a one year. Life goes on everyone... don't give up on yourselves. x2// 13 PM&amp;R interviews later and in the same boat I feel you fam // </t>
    </r>
    <r>
      <rPr>
        <rFont val="Calibri"/>
        <color theme="1"/>
      </rPr>
      <t xml:space="preserve">was that this year (20 ranks)??? // </t>
    </r>
    <r>
      <rPr>
        <rFont val="Calibri"/>
        <color theme="1"/>
      </rPr>
      <t>I'm so sorry bud. I was in a similar situation. Match at a better program during round two. Keep your head up and any case reports you can get between now and next eras round will help lots. // yes it was  this year. When you say round two, are you referring to a whole nother match cycle, or in SOAP round 2? I'm trying to figure out what to do with my life</t>
    </r>
  </si>
  <si>
    <t xml:space="preserve">I feel you, it just sucks so hard, I was imaging how happy I'd be at ECU but now... there's no way I can ever be there // this is only a road block in our lives. our happiness, instrinsic worth is NOT dependent on where or what we match. I am sorry we are going through this but at the same time do not give up on yourself. </t>
  </si>
  <si>
    <t>Damn x3</t>
  </si>
  <si>
    <t xml:space="preserve">Holy shit 10+ interviews and still not matched. Fuck this cycle. I'm sorry you guys are going though this shit. </t>
  </si>
  <si>
    <t>https://discord.gg/q4kFcBbU23</t>
  </si>
  <si>
    <t>I fucking hate everything and everyone // same // they dont care</t>
  </si>
  <si>
    <t>ERAS is down they just sent an email out // they're up again, just submittted to Tufts x2</t>
  </si>
  <si>
    <t xml:space="preserve">is it slow as hell for everone else? </t>
  </si>
  <si>
    <r>
      <rPr>
        <rFont val="Calibri"/>
        <color theme="1"/>
      </rPr>
      <t xml:space="preserve">Anyone know anything about Tufts? Can't find much... // is it really a malignant program? // </t>
    </r>
    <r>
      <rPr>
        <rFont val="Calibri"/>
        <b/>
        <color theme="1"/>
      </rPr>
      <t>Interviewed there and I honestly didnt get malignant vibes. At the end of the day it's PM&amp;R, and the schedule didnt seem insane, theyre in a big city (Boston), have some academic ties, lots of pain matches (i posted matched to the right), moonlighting options to work at VA overnight for $500 per night. they didnt give me malignant vibes from the interview.</t>
    </r>
  </si>
  <si>
    <t>me either</t>
  </si>
  <si>
    <t>my notes from my interview ---&gt; //THANK YOU KIND STRANGER THIS IS WHY WE LOVE PM&amp;R</t>
  </si>
  <si>
    <t>Tufts - PM&amp;R
Teaching hospital for Tufts University School of Medicine
PGY2; inpatient 12 months (8 months stroke/TBI), 4 months SCI 
PGY3; 4 months inpatient general rehab VA, 4 months outpatient MSK, spasticity, pain, and spine, 4months outpatient pediatrics, inpatient consults, Spine @ Tufts
PGY4: 4 months EMG, 4 months MSK And movement disorder at VA, 4 months O&amp;P and spasticity (Tufts) and MSK (Boston Sports Performance Center )
New England Rehabilitation Hospital
Acute Rehab Call for 100 Pts
Overnight in-house call, post-call day off
7-8 nights/month
Outpatient Call (Tufts Medical Center)
Home call
Intrathecal Baclofen Pump emergencies, prescription refills
Weekends and non business hours
15 days per month, 4 months per year for PGY3/4
VA Spinal Cord Injury Service
Home call
Rounding on Sat/Sun Mornings
9 days/month for PGY2 x 4 months
Vacation 15 days/year, Personal Days 3/year, Conference 5 Days total
Moonlighting: physical exam course for Tufts Medical Students $100 for 2 hrs, can moonlight overnight at VA (400-500/night) 
Procedures: 
Botox, baclofen pump, phenol neurolysis, wound debridement, blind injections, US guided injections, fluoroscopic injections, EMG</t>
  </si>
  <si>
    <t>&lt;- you are a hero // of course! anything I can do to help you guys. If anyone else has Tufts interview day notes, please post cause I may have missed stuff and it can really help out people interviewing there for the SOAP</t>
  </si>
  <si>
    <t>Anyone know how difficult it would be to get a physician reserved spot next year?</t>
  </si>
  <si>
    <t>based on the fact that there are 3 unfilled physician resevred spots this year (out of only 15 total spots), i think it would be feasible but agree with the poster to the right, if you had say 5 or fewer interviews/ranks this year it probably wouldnt be likely, but if your list was pretty standard in length (close to 10ish) then you're probably competitive enough an applicant to have a decent shot</t>
  </si>
  <si>
    <t>How many ranks did you have this year? It's really person to person dependent. // 7</t>
  </si>
  <si>
    <t>What programs have are the 3 physician spots available ? // The only way to see is if you are a physician eligible for SOAP</t>
  </si>
  <si>
    <t>Is there anyone here applying for those reserved spots?</t>
  </si>
  <si>
    <t>Would be interested in how many already-physicians go for these every year</t>
  </si>
  <si>
    <t>I know at least 13, the 12 matched and 1 who is SOAPing</t>
  </si>
  <si>
    <r>
      <rPr/>
      <t xml:space="preserve">Only one unfilled PM&amp;R spot  &lt;&lt; only one unfilled </t>
    </r>
    <r>
      <rPr>
        <i/>
      </rPr>
      <t>categorical</t>
    </r>
    <r>
      <rPr/>
      <t xml:space="preserve"> spot (PGY1 section of the report), you need to keep reading to find the unfilled pgy2 spots. there are 2 regular advanced and 3 physician-nly/reserved - </t>
    </r>
    <r>
      <rPr>
        <color rgb="FF1155CC"/>
        <u/>
      </rPr>
      <t>https://r3.nrmp.org/prepareReport?matchId=FVmMUy66kihTmaXGQKtS5fgGOXI4_DIr9FQz7pnbbcWCEDItdZ34krVpVKsr-lEejAbmxBXOgvz1bbVEMRK-uWuGcZZ4HuqjeTJBr2gzhw&amp;schoolId=&amp;reportName=regional_match_statistics_by_specialty&amp;renderFormat=html</t>
    </r>
  </si>
  <si>
    <t>Any  unfilled PM&amp;R programs? If so which ones? How many spots? //the report on the nrmp r3 system says there are 6 spots left for pm&amp;r - 3 reserved, 2 advanced, 1 categorical // what does reserved mean?//reserved spots are pgy-2 spots that begin this July</t>
  </si>
  <si>
    <t xml:space="preserve">where are you seeing this? i only see 2 spots available at tufts -- you got a one year probably like me // I got a prelim only and I'm also only seeing 2 spots at Tufts.  </t>
  </si>
  <si>
    <t xml:space="preserve">anyone know which categoriacal program went unfilled //i think someone below said Tufts? </t>
  </si>
  <si>
    <t>.."Because you are fully matched, you are not eligible to.."  does this indicate you matched into a prelim/adv, or is this message still possible for categorical as well?</t>
  </si>
  <si>
    <t>Yes to both: you don't need to SOAP a prelim &amp; you don't need to soap an Adv, so you either matched both or you matched Cat// so the word "fully" isnt an indication to prelim/Adv only? // it just means you matched all 4 years, could be cat or could be prelim+adv// gotcha, thanks!</t>
  </si>
  <si>
    <t>Are these soap interviews via zoom / do I need a suit?????/// i hope its jsut a phone call. I dont wanna see anyone right now&lt;&lt; the earliest they can see you application is like three, so take some time after you submit to ugly cry and then  have your phone next to you. last year they called me to schedule interviews, so Id have something professional nearby in case they're being cruel, but also be comfortable because this day sucks. Suit tomorrow. Comfy survival clothes today</t>
  </si>
  <si>
    <t>I helped some friends SOAP last year and it was a mix of phone/video calls. They were dressed in business professional from the waist up.</t>
  </si>
  <si>
    <t>Anyone SOAP and needs help with anything? Either mentally or physically, I can help research programs for SOAP, edit PS, help with anything. Please let me know! // I'm also here to help if anyone needs me x4</t>
  </si>
  <si>
    <t>I just dont know what else to do... Do i apply for another specialty? Do i just take my ty year? // Basically 2 options: either try to SOAP into an advanced program (any specialty) or wait to re-apply next year to physician only positions</t>
  </si>
  <si>
    <t>How many ranks did you have this season?</t>
  </si>
  <si>
    <t>Anyone want to start a new SOAP tab? People can post programs, those who matched can help look up info &amp; post about those programs? To help lighten the load for those who need to SOAP</t>
  </si>
  <si>
    <t>If you matched can you still see the list of available spots open for SOAP? // No, but people who can see the programs can post the ones they don't know anything about // I am curious which specialties are still available and if there are still PMR seats left over somehow</t>
  </si>
  <si>
    <t>the report on the nrmp r3 system says there are 6 spots left for pm&amp;r - 3 reserved, 2 advanced, 1 categorical // what does reserved mean?//reserved spots are pgy-2 spots that begin this July</t>
  </si>
  <si>
    <t>im only seeing 2 pmr spots available at tufts // if you partially matched into a prelim/ty you will only be able to see the advanced programs available for SOAP</t>
  </si>
  <si>
    <t>i got the info on res/adv/cat from the "regional match statistics" document in R3 -- if you click on "options" with the stethoscope icon on the top bar and then click "reports" you can download the document. it says the 2 unfilled adv spots are in the northeast which checks out w it being tufts, the 1 cat spot is in the south somewhere, the reserved spots are in the northeast idk where</t>
  </si>
  <si>
    <t>The categorical spot in the south was USF according to the discord, surprising</t>
  </si>
  <si>
    <t>if we only got "You matched a one year position" does that mean we didnt match pm&amp;R at all? x3</t>
  </si>
  <si>
    <t>i just got that too and i'm freaking out// we didnt..... // NRMP just says pending for SOAP status</t>
  </si>
  <si>
    <t>what did I do wrong man... /// same... feel worthless now // I'm so sorry. Is there anyway I can help? Whether it is researching programs for SOAPing or anything please let me know // game's not over yet. you can and will come out on top. you got a lot of people rooting for you. sending strength. go get em x2// so far from worthless, you are going to MATCH and you are going to be an amazing physician &lt;3 keep your head up high</t>
  </si>
  <si>
    <t>how many ranks did you guys have?// 7 // 6//12 // 11 //16</t>
  </si>
  <si>
    <t>NRMP JUMPING THE GUN</t>
  </si>
  <si>
    <t>HOly FUCK I WAS GONNA RECORD THIS SHIT AND ALL THEY SENT IT TOO EARLY HAHAHAH // I definitely got the news spoiled by mg text forwarding while I was watching Marvel trailers to distract myself</t>
  </si>
  <si>
    <t>9 MINUTES GUYS HOLY FUCKKKKKKK// literally the slowest 5 minutes of my life rright now</t>
  </si>
  <si>
    <t>legit the slowest hour of my life</t>
  </si>
  <si>
    <t>Did anyone not get the email from eras about soap opening today?</t>
  </si>
  <si>
    <t>I didn't?// i got it, it was uneccessary for them to send that to us hahaha // why did some of us not get it? it came out like an hour ago gahhh idk what to think // i thought i didnt but found it in my spam ...lol // not in my spam either // I definitely did not get anything :\ // some people have not been getting these emails from ERAS for the past week or so//uh oh // It seems like a flaw in their system. Wouldn't worry about it too much.</t>
  </si>
  <si>
    <t>If you use gmail, it could be in the promotions folder. // oh snap! you're right! i have like 4 unread emails from eras in there, thanks!!</t>
  </si>
  <si>
    <t>Last minute reminder to stop email forwarding to anyone you may have set up during interview season if you don't want them to potentially  find out you matched before you</t>
  </si>
  <si>
    <t>oh jesus i wish i had a significant other here rn to calm me down // sending a hug, we're with you!// thank you:(</t>
  </si>
  <si>
    <t>I'm freakin' out, man! x1 // !!!!!!!!!!!!/same freaking tf out</t>
  </si>
  <si>
    <t>My anxiety shot up to over 9000 after getting that ERAS email this morning.</t>
  </si>
  <si>
    <t>been on the toilet x5 times already...//hahahahahahah yesssss me too 💩</t>
  </si>
  <si>
    <t xml:space="preserve">GOOD LUCK FOR TOMORROW EVERYONE!!!!!!! Wish everyone the best. </t>
  </si>
  <si>
    <t>let's goooooooooooooooooooo//GONNA GET LITTYYYYY IF I HAVE A JOB LINED UP FOR MYSLEFFFFF</t>
  </si>
  <si>
    <t>how do we get to this R3 system that they talk about in the soap video</t>
  </si>
  <si>
    <t xml:space="preserve">it's just the nrmp website where you made your rank list </t>
  </si>
  <si>
    <t>wait is everyone writing a personal statement just in case for tmrw</t>
  </si>
  <si>
    <t>no, i am ready to be matchedx2</t>
  </si>
  <si>
    <t>Trying to write a SOAP PS since everything I have is 1000% PM&amp;R, and I'm failing at it hard.</t>
  </si>
  <si>
    <t>why not just use prelim PS if need be? // I dont have one of those lmao, i used the same PS for advanced and Prelim/TYs</t>
  </si>
  <si>
    <t xml:space="preserve">Did u guys know if you have to SOAP prelim you can call NRMP amd ask what city you matched for your advanced program :) // wow i kinda wish i needed to soap prelim so i would just know where im going a few days earlier lol </t>
  </si>
  <si>
    <t>which number to call? x3//866-653-6767 or 202-400-2323 (I think it is these 2 from what I saw)</t>
  </si>
  <si>
    <t>Can programs going through SOAP see where applicants matched advanced if they partially matched?</t>
  </si>
  <si>
    <t xml:space="preserve">I'd guess no. </t>
  </si>
  <si>
    <t xml:space="preserve">Who wants to be my friend? </t>
  </si>
  <si>
    <t>that depends, do you use medtwitter? Lmao love it //op here, NO I DONT use medtwitter at all lmao</t>
  </si>
  <si>
    <t>24 HOURS IM STRESS POOPING ALREADY//omg on the toilet rn x2</t>
  </si>
  <si>
    <t xml:space="preserve">Who else feels like they will match at the bottom of their rank list because they didn't leave a strong impression at their top choices? </t>
  </si>
  <si>
    <t xml:space="preserve">I didn't respond to a "we're ranking you highly" email bc I'm ranking that program very low and now I feel like an asshole </t>
  </si>
  <si>
    <t>Don't. You know the reasons you made your decision, and though they might not like the response it is your life. The program will be just fine, you focus on yourself.</t>
  </si>
  <si>
    <t>Are we having the same nightmares? // but I'm not dreaming :(</t>
  </si>
  <si>
    <t>&lt;-- Hey OP, would you happen to have the original link that this screenshot was taken from?
Here we go again lol // Seems a lot more likely to be true though. Booleans are usually given a default value, but I doubt they are waiting until monday to run the algorithm. Makes sense it would already have been run by Friday, and they're spending the weekend ensuring the results are accurate so e-mails come monday are appropriate. // wait are you saying this code meaning you matched/not matched is more likely to be true or the boolean itself more likely to be "true"? // Booleans in practice tend to be set as "false" as default. But it's hard to imagine the system has yet to run and confirm all the results by now. But who knows. I think this is more likely to be true than the past method // would it be possible that NRMP which does the actual algo hasn't communicated yet with ERAS so everyones says "false"? and the communication happens on Monday so all the falses change to trues then so we wouldn't know now? // Possibly. Like I said, who knows, this just seems to be a bit more solid then a page that stores all possible prompts.</t>
  </si>
  <si>
    <t>Chill out people. You'll know if you matched in less than 2 days. Patience.</t>
  </si>
  <si>
    <t xml:space="preserve">Probably doesn't mean anything, but I checked just for fun. Mine said "false." </t>
  </si>
  <si>
    <t>Mine also said false x3</t>
  </si>
  <si>
    <r>
      <rPr>
        <rFont val="Arial"/>
      </rPr>
      <t xml:space="preserve">Dr. Glaucomflecken has blessed us with a PM&amp;R video </t>
    </r>
    <r>
      <rPr>
        <rFont val="Arial"/>
        <color rgb="FF1155CC"/>
        <u/>
      </rPr>
      <t>https://twitter.com/DGlaucomflecken/status/1370813431016693761</t>
    </r>
    <r>
      <rPr>
        <rFont val="Arial"/>
      </rPr>
      <t xml:space="preserve">  </t>
    </r>
  </si>
  <si>
    <t>can't wait to be a protein medicine doctor</t>
  </si>
  <si>
    <t>i luv treating human beans</t>
  </si>
  <si>
    <t>Say I'm currently doing a prelim year and dual applied with another purely categorical specialty; I didn't make supplemental lists because lolol not doing another prelim year. If I match to an advanced PMR program I'll show up as partially matched, despite having done a prelim year already, right??? That logic is sound? [trying to figure out if i can piece together what kind of doctor I get to be on Monday vs. Friday]</t>
  </si>
  <si>
    <t>Seems like regardless of what kind of matched it says, you will have what you wanted because there were no prelim apps for you this year?</t>
  </si>
  <si>
    <t>OP, from what I know (which really isn't much), your analysis seems correct</t>
  </si>
  <si>
    <t>What will you do for a year if you match to an advanced program, just out of curiosity?</t>
  </si>
  <si>
    <t>Anyone else having a hard time (preemptively - jic) writing a PS for a specialty they don't even want to apply for?</t>
  </si>
  <si>
    <t>If it comes to that I'm just shotgunning my same PS this is no longer worth my effort if I don't match x2 // same might just tweak the last paragraph</t>
  </si>
  <si>
    <t xml:space="preserve">I just want to know where I'm going so I can get a pet already </t>
  </si>
  <si>
    <t>Cat to get rid of the mice in NYC apartments? // and roaches..  // ugh</t>
  </si>
  <si>
    <t>All the tension below notwithstanding, I wish everyone the best of luck for monday as we go into the weekend. It has been a fun ride on this document all year x3</t>
  </si>
  <si>
    <t xml:space="preserve">I agree. This spreadsheet has overall been great and have loved sharing experiences on here since we can't be in person this year. Thanks for being a fun and supportive community. Whatever happens next week, you have made it through something incredibly challenging and demanding, and you are going to be great docs and do amazing things. Thanks for sharing some of this seriously wild ride. Hope to see you in real life some day. </t>
  </si>
  <si>
    <t>god im stressed</t>
  </si>
  <si>
    <t>why tf is everything in medicine so stressful/suspenseful? Getting into med school - waiting for the match email, board exams - anxiously waiting for the results email, getting into residency/fellowship - waiting for the match email...i fucking hate this it's so unnecessary aren't they fucking us over enough already like whyyyy</t>
  </si>
  <si>
    <t xml:space="preserve">&lt;&lt;&lt; Srsly! This industry is so fucked </t>
  </si>
  <si>
    <t>Since SOAP Offer Rounds are only 2 hours long and we have to accept/reject before the end of those two hours - we're not doing interviews with these programs, rght? They're just reading our apps &amp; deciding whether they want to accept or reject us? I've heard people doing interviews in past SOAPs, but I just don't see how that would be possible with that time limit</t>
  </si>
  <si>
    <t>I'm pretty sure you send your app to the programs on Monday and then you accept interviews, these interviews are only 10-15 minutes per program</t>
  </si>
  <si>
    <t>The soap video on the nrmp website says that they do phone interviews</t>
  </si>
  <si>
    <t>They probably just call you for 15-20 minutes to make sure you arent a psycho. They are as desperate to fill their spots as SOAPers are to have one, so I doubt they can afford to be too picky.</t>
  </si>
  <si>
    <t>I can't believe how much I click through NRMP source code and inspect element on the daily to try to find ~something~ that indicates whether or not I matched...and how more scared I become as Monday gets closer gahhhhh</t>
  </si>
  <si>
    <t>Hahahah oh lord, you need a couple// of shots right now // yes, yes i do :'/// guess i do too considering im on this spreadsheet on a friday lmao</t>
  </si>
  <si>
    <t>lets play athlete name game. type an athletes name, and the next person writes down someone else with the same first or last name, ill go first: Yao Ming // i love this game bro. Hope to  be ur coresi</t>
  </si>
  <si>
    <t>this game does not seem very fun &lt; somebody never had to tolerate long car rides without a gameboy as a child and it shows//for real, boo to that person</t>
  </si>
  <si>
    <t xml:space="preserve">Yao from Mulan </t>
  </si>
  <si>
    <t>Mulan from Mulan</t>
  </si>
  <si>
    <t>I've seen my favorite animal on here before and that's wild! What up anonymous serval// OK BUT I WAS ABOUT TO take a pic of anonymous dumbo octopus' name and they just left, PLS COME BACK RIGHT NOW// # missedconnection // missed connection hahahahah</t>
  </si>
  <si>
    <r>
      <t xml:space="preserve">i think all the people below are getting their frustrations out right now about match day coming up soon ;) but after match day, yall gotta calm down a lil bit and love each other okay? // my coresidents better be fun as fuck // </t>
    </r>
    <r>
      <rPr>
        <rFont val="Arial"/>
        <b/>
        <color theme="1"/>
      </rPr>
      <t>my coresidents better be down to fucking DRINK I'm hoping to match at a NYC program, so if my coresidents suck, I'm reaching out to you other NYC gang gang// im hoping to match in NYC too so IF MINE ARE LAME IM JOINING YOu SO HMU // LETS GOOOOOOOO // I HOPE WE MATCH TOGETHER. WHATS YOUR TOP NY PROGRAM?// i put NYP and burke pretty high, nyu pretty low lmao wbu?</t>
    </r>
  </si>
  <si>
    <t>On a lighter note when can i say resident physician on my dating apps, joking but not really ...one more week to go everything happens for a reason we will all be ok no matter the outcome// on another note, when am i gonna not need dating apps no more</t>
  </si>
  <si>
    <t>I'll hate MedTwitter even after I match, so nah. Because it's cringe, virtue signaling, fake-woke, and annoying. x7 //lol you sound delightful..</t>
  </si>
  <si>
    <t>The only people defending MedTwitter are people who do it. It shouldn't help with residency apps but apparently sometimes does because there are PDs out there who are active on MedTwitter too. I mostly blame the system, not something I'd ever want to be part of  // there's only like 3 PDs who actively use it. it's always the same ones you see posting frequently</t>
  </si>
  <si>
    <t xml:space="preserve">All I gotta do is get 3 likes on a post from the Med Twitter community and hey look at that an interview // sure sure </t>
  </si>
  <si>
    <t xml:space="preserve">med twitter sucks and cringe and stop defending it. end of story.x16// Instagram is cringe and sucks, stop defending it. No one cares about your workout, what you ate today, or who you're hanging out with  // everything you do is open to criticism. Medtwitter people keep doing your thing but you're gonna be judged and criticized rightly IMO. Dunno why you or anyone else things that any space is critique free zone </t>
  </si>
  <si>
    <t xml:space="preserve">Yeah it's absolutely disgusting, especially the younger students who are clearly doing it because they think it will get them farther. I'm all for networking but it just seems COMPLETELY fake and not genuine. People on there acting like life long attendings and then you click their profile and they're barely third years at best, it's a very ugly path and I hope it doesn't perpetuate further. x3 //Especially looking up to people like Esther Choo - they'll show you their true colors eventually. It's all for an audience. // it looks like a dating profile. Cringe every time </t>
  </si>
  <si>
    <t>Can you guys like calm tf down. It doesnt affect you. Get over it // no this is all i have until monday. // lmao how about you calm the tf down. Who are you to say it doesn't affect us? Of course it affects us which is exactly why we are bothered by it. It's a toxic environment and culture that rubs beyond just twitter. So don't tell us what to talk about and what not to talk about, we're all free to have an opinion here.// if its so cringe and bothers you so fckn much, then fckn unfollow</t>
  </si>
  <si>
    <t>Esther Choo is a prime example of a MedTwitter person who virtue signals, acts all woke, advocates for sexual assault survivors but when it comes time to defend someone that came to her to report sexual assault, she sides with the dude that is "famous" and gives her the twitter exposure - it's pathetic. look up the Esther Choo/Sexual Assault story if you have no idea what I'm talking about. MED TWITTER IS TOXIC.</t>
  </si>
  <si>
    <t xml:space="preserve">If #Medtwitter is so cringe then simply *unfollow* those you see as cringe and continue with your day// for real // you dont have to unfollow, it comes up whether or not you have a twitter. peoples instagram stories, tweets shared, etc etc. also it doesnt matter if we follow or unfollow it, we have every right to express how shitty medtwitter is. "just unfollow" isnt a valid discussion when we're talking about stuff like Esther Choo on MedTwitter and other things there. it's not even just about PM&amp;R M4s anymore. </t>
  </si>
  <si>
    <t xml:space="preserve">wtf is med twitter x2 // so we deleting responses now? cute. // </t>
  </si>
  <si>
    <t>This #MedGradWishList is goddamn embarrassing. Plenty of people of all backgrounds are struggling under financial burden, and yet you feel entitled to ask for $2000 MacBooks and nespressos? Congrats on being a charity case lol x2// let ppl live..? dont see what the big deal is tbh. // its so damn pathetic // pathetic how jelly u r</t>
  </si>
  <si>
    <t>Yeah it's honestly pathetic, cringey, lame. People are so whack.</t>
  </si>
  <si>
    <t xml:space="preserve">Honestly, it takes a lot for people to put themselves out there with #medgradwishlist. If others want to help out a student and have the means to do so, I don't see a problem with it. </t>
  </si>
  <si>
    <t>Wait fill me in... future doctors are going on the internet and begging for luxurious items? // M4s are putting wishlists into the world and other people are getting offended by it//its only for people of certain URM female backgrounds // might as well make an onlyfans lol // LMAO well these feet pics wont sell themselves XD</t>
  </si>
  <si>
    <t xml:space="preserve">&lt;----- lmfao, thats fucking wild. wtf // wtf ok current intern here, where was this trend when we were spendign $10,000+ solely on flights for hotels/travel for interviews </t>
  </si>
  <si>
    <t xml:space="preserve">lol, some of y'all showing true colors in that thread about med twitter. Let people enjoy things, and when you don't and it's not hurting you, don't criticize it. I previously would boast about this spreadsheet being hella wholesome, and here y'all are a few days from match already criticizing your future co-workers and colleagues. Please grow up. Some people genuinely enjoy twitter, and med twitter is another way to use that platform for their personal gain and enjoyment. PERIODTTTT // do you medtwitter peeps “genuinely enjoy” posting about pmr or isnt it just another incessant mechanism for personal gain😐 — kindest regards, rashboi// HOW IS ANYONE'S USE OF MEDTWITTER ANY MORE OR LESS PERFORMATIVE THAN INSTAGRAM? The same people making fun of medtwitter are probably scrolling they instragram daily and incessantly posting about their life highlights on stories, IG is just as cringey as med twitter &lt;-- ok I actually agree with this//To whoever asked if ppl like posting about PM&amp;R on twitter, do you like this specialty you just decided to go into? Cuz I do.  // </t>
  </si>
  <si>
    <t>Completely agree with this. I have a med twitter but usually don't tweet much from it but I enjoy seeing interactions. It's not for everyone but man, there's no need to bring each other down. I just want to work well with my fellow residents and not have to worry about being judged. Did not think that would be an issue in PM&amp;R but maybe I was wrong... // anything you post on the internet will be judged. medtwitter is no exception//just because you have an opinion about medtwitter doesn't mean you have to outright criticize your future colleagues. You can not limedia twitter and still show some respect to your future colleagues. // Any one of those "colleagues" would drag/cancel someone on MedTwitter if they thought the right PD would see it and think more highly of them for it- Twitter is a performative act, and we're free to criticize your use of it for perceived personal gain. //wow someone is really xtthurt about this. It isn't that serious...//but that's the thing though, y'all act like it is a big career move // idk, personally I have had multiple residents and PDs tell me they recognized me/noticed my interest in their program from social media x1</t>
  </si>
  <si>
    <t>y'all showing true colors by being overly sensititve. med twitter is objectively cringeworthy. if you disagree, then don't take offense and keep doing you x5 // yeah but the point is that even if you think it's cringeworthy, what's the point of going out of your way to point it out? All you're doing is making people who enjoy it feel bad about themselves. So if that's your goal, then fine, glad to see you're showing your true colors of being a jerk lol x3//yall showing true colors is not overly sensitive. I am not shedding a single tear, but I am realizing that making friends in residency may be harder than I thought. I dont enjoy being around judgmental people. And I PERSONALLY think that anonymously talking about how ppl live their lives is cringeworthy. Yall have fun.</t>
  </si>
  <si>
    <t>i was surprised by the negativity too, thinking its because people are anxiously waiting for the match... overall very excited to be working with you all, but the medtwitter conversation can die - many people will enjoy using medtwitter and clearly many don't, to each their own but no need to shame people, we're all dealing with enough</t>
  </si>
  <si>
    <t>Me: *checks twitter to see if I have been cringeworthy* x2</t>
  </si>
  <si>
    <t>nbk</t>
  </si>
  <si>
    <t xml:space="preserve">Anyone know how many advanced spots (in anything, not just PMR) are usually available to SOAP into if we match into a prelim only? // usually none. This year could be some but I wouldn't bet on it </t>
  </si>
  <si>
    <t xml:space="preserve">dont count on it, not trying to be negative. </t>
  </si>
  <si>
    <t>Usually a few Rad, Rad Onc, IR. Maybe 1 or 2 Derm, Anesthesia, Neuro, and rarely PM&amp;R</t>
  </si>
  <si>
    <t>what do y'all think about physicians w visible tattoos and multiple piercings // who gives a shit!!</t>
  </si>
  <si>
    <t xml:space="preserve">I literally do not care. They can have them if they want. </t>
  </si>
  <si>
    <t>i dont think it detracts from their knowledge or skill whatsoever, but i was guilty of judging internally when a doc treating me had a full forearm sleeve going. just being honest here lol</t>
  </si>
  <si>
    <t>I wouldn't care much about the opinion of someone who would judge someones physical appearance like that x2</t>
  </si>
  <si>
    <t>I've got some tattoos and wore a long sleeve undershirt during an away rotation because I as scared it would effect me negatively at that program, but honestly PMR seems to be more accepting about these things. When residency starts, I'll probably just flaunt them. What will they do, fire me? x2</t>
  </si>
  <si>
    <t>All i'll judge is if you get some cliche tatoo instead of something with meaning to you. I do think you can have too many at a certain point though.</t>
  </si>
  <si>
    <t xml:space="preserve">A few is dope, a ton of visible ones is ehh // I know a surgery resident with bilateral sleeves. Looks cool and he's a super nice dude </t>
  </si>
  <si>
    <t>It's weird and probably judgey of me but when someone has a ton of metal in their face I find it really hard to focus on what they're saying because I'm too busy staring at all their facial piercings. I don't find tattoos nearly as distracting. Maybe some patients feel the same way idk</t>
  </si>
  <si>
    <t xml:space="preserve">I do not give a flying fuck except sometimes it can look pretty dope. </t>
  </si>
  <si>
    <t>Laural or Yanny?// TEAM YANNY X1</t>
  </si>
  <si>
    <t>Laurel</t>
  </si>
  <si>
    <t>literally having serious regret for what i put at the top of my rank list.</t>
  </si>
  <si>
    <r>
      <t xml:space="preserve">same. i want my #1 to be #3 // :( // </t>
    </r>
    <r>
      <rPr>
        <rFont val="Calibri"/>
        <color rgb="FF000000"/>
      </rPr>
      <t>Whaaa, why? // it’s ok. I feel the same but i also think when feeling this way, wherever we end up is where we are meant to be.</t>
    </r>
  </si>
  <si>
    <t>same</t>
  </si>
  <si>
    <t>omg i thought i was the only one haha</t>
  </si>
  <si>
    <t>Still hoping for some trickle interviews // lolllllll/ lmfao i miss those emails</t>
  </si>
  <si>
    <r>
      <rPr>
        <rFont val="Arial"/>
        <color theme="1"/>
      </rPr>
      <t xml:space="preserve">Some of y'all PM&amp;R MS4s on MedTwitter are uber cringey...I hope y'all aren't like that in real life x2// agreed, have met 2 future physiatrists that would make me rather match a different specialty than be their co-resident // why can't we just love each other &lt;/3 // shaming people for being passionate about something, i thought we left that back in middle school lol // y'all come across as so fake it's embarassing x2 // examples? (just curious lol) // people who act like PM&amp;R is the greatest thing since sliced bread// agreed. /// lol nobody is shaming passion. huge difference between showing passion and straight up being cringey, ass kissy, virtue signaling, etc like most PM&amp;R MS4s on twitter are x3//MedTwitter is brownnosing virtue signalling pseudo-woke circlejerking for fake internet points that </t>
    </r>
    <r>
      <rPr>
        <rFont val="Arial"/>
        <i/>
        <color theme="1"/>
      </rPr>
      <t xml:space="preserve">absolutely fucking nobody </t>
    </r>
    <r>
      <rPr>
        <rFont val="Arial"/>
        <color theme="1"/>
      </rPr>
      <t>outside of that platform cares about. You didn't get an interview because of medtwitter, and your sycophantic simping =/= "networking"</t>
    </r>
  </si>
  <si>
    <t xml:space="preserve">what they do?/ have the personality of a stale ritz cracker, literally most awkward &amp; no self awareness / (shrugs) just unfollow lol// lol thank god was only for 1 rotation.// Examples?? // not OP, but I once rotated with a dude who used words like "dope" and "fosho" and I hated him with a burning passion, and then he got exposed to someone with covid so he couldn't come in for the last 2 weeks and i was so happy lol (he was fine though, he didn't have the virus) // i use words like dope and fosho x2:(  // would love to be coresidents with the dope fasho person. U seem mad UnDope and a low key Basura, no cap // i hope all you dope people fasho end up at a program together far away from me // I'm on a neuro rotation and my preceptor says "dope" and "fosho" haha </t>
  </si>
  <si>
    <t xml:space="preserve">Medtwitter in general is an utter embarrassment x11 // team medtwitter!? anyone?? lol // lol yes for team medtwitter! :) i honestly think i probably got at an interview or two because of my connections on medtwitter // yes, me too! I feel like I was "networking" (haha maybe an excuse for me to be on social media too much). // I'm on Twitter and I regret the decision. It can be very cringe. </t>
  </si>
  <si>
    <t xml:space="preserve">MedTwitter is a new form of ass kissing outside of the hospital // gotta do what ya gotta do // it's pathetic how some people feel the need to resort to this x6 // ive seen worse lol // nah, medtwitter is the worst // I'm there for the occasional joke, not the networking </t>
  </si>
  <si>
    <t xml:space="preserve">Med Twitter disgusts me mainly because I tried and hated myself for doing so </t>
  </si>
  <si>
    <t>Medtwitter is a constant circlejerk of who can virtue signal the most. A contest among a bunch of phony people. x5</t>
  </si>
  <si>
    <t>MedTwitter is the worst place ever and I refuse to get a twitter x6</t>
  </si>
  <si>
    <t>clout chasing. honestly one of the most unattractive parts of academic medicine nowadays</t>
  </si>
  <si>
    <t>this died down quick lmfao</t>
  </si>
  <si>
    <t>PATIENCE IS A VIRTUE, everyone needs to calm down and enjoy the next few days as much as you can. // no u// I gladly will, thx bb &lt;3</t>
  </si>
  <si>
    <t>its true if you believe its true. it's all mental. ull match homie, have faith // &lt;333333</t>
  </si>
  <si>
    <t>shit what a waste of time, i was taking a class and couldnt focus bc of this</t>
  </si>
  <si>
    <t>i wanna know who figured this out lmao</t>
  </si>
  <si>
    <t>Someone in the EM discord who didn't rank any programs checked and got the same congratulations message. Seems like this all means nothing lol</t>
  </si>
  <si>
    <t>spreadsheet is lit, i missed this//same at least it brought us togther again for a lil bit</t>
  </si>
  <si>
    <t>According to reddit this has been debunked. // link please? //https://www.reddit.com/r/medicalschool/comments/lxu5c4/official_megathread_ms4_postrank_list_submission/?sort=new //</t>
  </si>
  <si>
    <t>nah not debunked. i know someone that got a "sorry" message.//I'll believe it when I see itx3 // lmao yeah pls don't lie to us, son, i am very fragile right now</t>
  </si>
  <si>
    <r>
      <rPr>
        <rFont val="Arial"/>
        <b/>
        <i/>
        <color theme="1"/>
      </rPr>
      <t xml:space="preserve">CAN THEY SEE IF WE ACCESSED CODE/COULD THIS BE A MATCH VIOLATION SCARED // </t>
    </r>
    <r>
      <rPr>
        <rFont val="Arial"/>
        <b val="0"/>
        <i/>
        <color theme="1"/>
      </rPr>
      <t>ok relax bruh bruh, nothing "illegal" about inspect element</t>
    </r>
  </si>
  <si>
    <t>No lol they can't see if you used inspect element// oh okay haha thanks</t>
  </si>
  <si>
    <t>Didn't someone say that even people who withdrew their app got the congrats message? :(</t>
  </si>
  <si>
    <t>who said that?// its on reddit and the EM discord</t>
  </si>
  <si>
    <t>somebody below // some PM&amp;R person that withdrew or what // 4th row below this one</t>
  </si>
  <si>
    <t xml:space="preserve">Congratulations! You are fully matched.&lt;/em&gt;&lt;/strong&gt;\n            &lt;/div&gt;\n            &lt;/br&gt;\n            &lt;div&gt;\n                As a fully matched applicant, you will have limited access to certain areas of MyERAS during SOAP. You will regain full access after SOAP ends.\n            &lt;/div&gt;\n            &lt;/br&gt;\n            &lt;div&gt;\n                During Match Week, unmatched and partially matched applicants who are deemed &lt;strong&gt;eligible&lt;/strong&gt; may participate in the Supplemental Offer and Acceptance Program&amp;#174; (SOAP&amp;#174;) to try to obtain an unfilled ACGME-accredited residency position.\n            &lt;/div&gt;\n            &lt;/br&gt;\n            &lt;p&gt;The following criteria must be met to be eligible to participate in SOAP:&lt;/p&gt;\n            &lt;ul&gt;\n                </t>
  </si>
  <si>
    <t>There are so many "n"s I dont know what that means but there are some info on SOAP too, so i wonder if this is accurate</t>
  </si>
  <si>
    <t xml:space="preserve"> people are talking about it on the EM Discord, not the spreadsheet. People also talking about it on Reddit. // Can you put the discord or reddit link?</t>
  </si>
  <si>
    <r>
      <rPr>
        <rFont val="Arial"/>
        <color rgb="FF000000"/>
        <sz val="10.0"/>
      </rPr>
      <t xml:space="preserve">Does anyone have the link to the EM Discord? // </t>
    </r>
    <r>
      <rPr>
        <rFont val="Arial"/>
        <color rgb="FF1155CC"/>
        <sz val="10.0"/>
        <u/>
      </rPr>
      <t>https://discord.gg/2mFNUcc</t>
    </r>
    <r>
      <rPr>
        <rFont val="Arial"/>
        <color rgb="FF000000"/>
        <sz val="10.0"/>
      </rPr>
      <t xml:space="preserve"> // ugh this link isn't working for me for some reason // em discord: </t>
    </r>
    <r>
      <rPr>
        <rFont val="Arial"/>
        <color rgb="FF1155CC"/>
        <sz val="10.0"/>
        <u/>
      </rPr>
      <t>https://discord.com/channels/706180084230520832/706181536667402336</t>
    </r>
  </si>
  <si>
    <t>now we wait to see if anyone there got a "sorry" message x5</t>
  </si>
  <si>
    <t>Anyone who got something besides "congratulations you are fully matched" please put it here :( // did you?// no i got congratulations fully matched, just wanna know if its accurate or nah // same :( // got congrats too, will be so pissed when i match nothing</t>
  </si>
  <si>
    <t>wow its real// we dont know that till someone gets something besides congratulations // yeah but a very low % of people dont match, so it may be hard to find someone that got the sorry message quickly or someone that will post</t>
  </si>
  <si>
    <t>i got congratulations</t>
  </si>
  <si>
    <t xml:space="preserve">Has ANYBODY gotten anything other than "fully matched" ? Worried it's just telling everyone that. x3// i seem to have gotten "congrats full matched, etc" but also SOAP stuff so idk.. maybe im doing this wrong// I got the "congratulations you are fully matched" </t>
  </si>
  <si>
    <t>Allegedly even people who withdrew get the "fully matched" message, so I don't think this is accurate. // hmmm figured so... :(</t>
  </si>
  <si>
    <t>To know if this really works we need someone to post a "sorry" one and most people will match so this may be hard to figure out//someone below is saying they got a partially matched message // no it sounds like they're saying they got all of the possible messages // I didnt get all possible messages. Only got one message, the congratulations one// i got all possible messages</t>
  </si>
  <si>
    <t>Did this work for anyone?//:O // yes x4// GOT A FULLY MATCHED AHHHHHHHHHHH// has anyone gotten a sorry?</t>
  </si>
  <si>
    <r>
      <rPr>
        <rFont val="Arial"/>
        <color rgb="FF000000"/>
        <sz val="10.0"/>
      </rPr>
      <t xml:space="preserve">jkhsadhfjkhjkfd WHATTTT DOES IT WORK?? // </t>
    </r>
    <r>
      <rPr>
        <rFont val="Arial"/>
        <color rgb="FF000000"/>
        <sz val="10.0"/>
      </rPr>
      <t>has anyone gotten a partial match or sorry message? only way to know for sure that this isn't just a message everyone gets x3</t>
    </r>
  </si>
  <si>
    <t xml:space="preserve">&lt;div&gt;&lt;em&gt;&lt;strong&gt;Congratulations! You are fully matched.&lt;/em&gt;&lt;/strong&gt;\n            &lt;/div&gt;\n            &lt;/br&gt;\n            &lt;div&gt;\n                As a fully matched applicant, you will have limited access to certain areas of MyERAS during SOAP. You will regain full access after SOAP ends.\n            &lt;/div&gt;\n            &lt;/br&gt;\n            &lt;div&gt;\n  </t>
  </si>
  <si>
    <t>ok what</t>
  </si>
  <si>
    <t>also have that message and code later on describes my application as "&lt;div&gt;&lt;em&gt;&lt;strong&gt;You are SOAP Ineligible.&lt;/em&gt;&lt;/strong&gt;\n " // i have this too</t>
  </si>
  <si>
    <t>No way this actually works...?</t>
  </si>
  <si>
    <t xml:space="preserve">Holy shit! It actually worked! It says "Congratulations! You are fully matched.  As a fully matched applicant, you will have limited access to certain areas of MyERAS during SOAP. You will regain full access after SOAP ends" </t>
  </si>
  <si>
    <t>wowoowwioeow</t>
  </si>
  <si>
    <r>
      <rPr>
        <rFont val="Arial"/>
        <b/>
        <i/>
        <color rgb="FF000000"/>
        <sz val="10.0"/>
        <u/>
      </rPr>
      <t>i see both...?? // i see no code at all// im seeing congrats fully matched, as well as SOAP stuff...?</t>
    </r>
    <r>
      <rPr>
        <rFont val="Arial"/>
        <b/>
        <i val="0"/>
        <color rgb="FF000000"/>
        <sz val="10.0"/>
        <u/>
      </rPr>
      <t xml:space="preserve"> // </t>
    </r>
    <r>
      <rPr>
        <rFont val="Arial"/>
        <b/>
        <i/>
        <color rgb="FF000000"/>
        <sz val="10.0"/>
        <u/>
      </rPr>
      <t xml:space="preserve">it should also say "You are SOAP ineligible" somewhere in there too// it says everything lol.. that as well. what do? // It shouldn't say anything about you being unmatched or partially matched if you got the "congratulations" message// but mine does :/ </t>
    </r>
  </si>
  <si>
    <t>yea, not getting the code either/ make sure to refresh ERAS page after trying to access code // got it!</t>
  </si>
  <si>
    <t>Lol well first of all, you find out if you matched through the R3 system, not ERAS // but your SOAP application goes through ERAS. Essentially this thing brings you to the hidden menu that tells you if you're soap eligible or not</t>
  </si>
  <si>
    <t>It says this for me: &lt;div&gt;&lt;em&gt;&lt;strong&gt;Congratulations! You are fully matched.&lt;/em&gt;&lt;/strong&gt;\n  x2// im seeing this as well as SOAP..??? // the rest of the email will say you are not eligible for SOAP and will have limited access to ERAS or something like that. // yes it has that, along with SOAP stuff</t>
  </si>
  <si>
    <t>Whoever figured this out I don't even understand how much time or effort was expended</t>
  </si>
  <si>
    <t>This entire application cycle has made me too cynical to believe this is real lol x2</t>
  </si>
  <si>
    <t>So I found the congratulations.... Someone pls tell me that this actually works lol x2</t>
  </si>
  <si>
    <t>where did you find the congratulations?? i followed steps and couldnt find it // when you do step 7, control find "congratulations" on the page the pops up. Step 9 was unnecessary for me</t>
  </si>
  <si>
    <t>WTFFFFFFFF</t>
  </si>
  <si>
    <t xml:space="preserve">JHDKSAHFKHJKFDS IM STRESSED OUT. </t>
  </si>
  <si>
    <t>Horrified about how high I put some advanced programs when I have so few prelim interviews. Hoping that doesn't come back to bite me</t>
  </si>
  <si>
    <t>literally ranked some advanced highly without any prelim interviews :) .. o well</t>
  </si>
  <si>
    <t>ERAS not working</t>
  </si>
  <si>
    <t>What time on 3/15 do we find out if we matched?</t>
  </si>
  <si>
    <t>11:00 a.m. ET / Thank you! Is it an email or a refresh your screen situation? // both // joy. Thanks! // happy match day</t>
  </si>
  <si>
    <t>&lt; 12:00 AM ET (noon) / 11 AM CST</t>
  </si>
  <si>
    <t>does anyone know when you actually enroll for health insurance during intern year, and when converage actually starts? I'm turning 26 in April and don't know what to do for those 2 months lol</t>
  </si>
  <si>
    <t xml:space="preserve">There is actually a grace period after you turn 26, it may even be 60 days that you can stay on your parents plan but check with your insurer </t>
  </si>
  <si>
    <t xml:space="preserve">thanks! yeah im not planning on paying for anything unless I have to.. Hopefully the 60 days overlaps with the internship enrollment/orientation, etc. </t>
  </si>
  <si>
    <t>I think you can enroll in health insurance through the ACA marketplace up to a couple months after you lose insurance, even if it is not during the open enrollment period. I had to do it back during my gap year before med school when i lost my insurance and it was really easy to do.</t>
  </si>
  <si>
    <t>what was the most embarassing thing you did during interviews</t>
  </si>
  <si>
    <t>fart x2</t>
  </si>
  <si>
    <t xml:space="preserve">forget to put my jacket on// I deliberately did not wear a jacket for any interview </t>
  </si>
  <si>
    <t>forgot to close my door and my dog walked in breathing hard as shit, so much so that it could be heard by my interviewer...</t>
  </si>
  <si>
    <t xml:space="preserve">Was during a meet and greet, chief said oh hey what's up "X" thought they were talking to me and I loudly unmuted and said what's up. Spoiler: they wasn't talking to me </t>
  </si>
  <si>
    <t>Said the wrong place.. when i was asking a question // :o</t>
  </si>
  <si>
    <t>was there a bump in pmr applications/competitivness this year?</t>
  </si>
  <si>
    <t>Yeah because I'm here and I'm competitive af x2</t>
  </si>
  <si>
    <t>There is every year.</t>
  </si>
  <si>
    <t>yupp, gotta account for the ortho rejects.. myself included!</t>
  </si>
  <si>
    <t>are ortho rejects "competitive" applicants?// yeah, id say so // Ortho reject here. Not necessarily</t>
  </si>
  <si>
    <t>From what i heard there was around 900 applicants for around 600 spots (very rough estimates) which means only 66% of applicants can match. Previous years have been &gt;90% of applicants matching. // 600 spots doesn't sound right at all. 2020 didn't even have 500 spots offered. No way PM&amp;R grew by 100+ spots in a single year.</t>
  </si>
  <si>
    <t>Yeah I thought it was somewhere around 460.</t>
  </si>
  <si>
    <t>What's the most embarassing thing you would do if it guarantees that you match at your #1 choice?</t>
  </si>
  <si>
    <t>suck dickx4 // &lt; Are you M or F?// female lmao // male and id do same thing / x3 maybe not be embarrassed about it tho</t>
  </si>
  <si>
    <t>Pretty happy with 1-5 so... x2// same.. but thats all i had ;)</t>
  </si>
  <si>
    <t>https://thumbs.gfycat.com/HairyTangibleBlowfish-size_restricted.gif</t>
  </si>
  <si>
    <t>Did anybody get a personalized love letter from Mount Sinai ? (Or was the PD email asking if we had more questions the love letter people were referring to)</t>
  </si>
  <si>
    <t>PD asking if I had Qs, but looks like everyone got that. No additonal personalized love letter, atleast for me lol</t>
  </si>
  <si>
    <t>Does anybody know why Spaulding has one class with 9 residents?</t>
  </si>
  <si>
    <t>i think it is due to them absorbing residents from other hospitals who were displaced when those programs were shut down... could be wrong about this tho... also the quota for this year is definitely 8 and not 9 like this spreadsheet says</t>
  </si>
  <si>
    <t>well last year, they accepted 9 residents, those absorbing residents were way back in the days, and Spaulding is trying to increase their number of residents but wasn't so sure if it is 8 or 9 residents this year // thanks for clarifying, i was mistaken about the reason for having 9 residents... about the number for this year, nrmp says the quota for spaulding is 8 for sure, you can check on the residnecy listing in r3</t>
  </si>
  <si>
    <t>do you think Spaulding is sending another wave of invites? asking for a friend &lt;&lt; lmao yes in 8 months // stop being a prestige whore</t>
  </si>
  <si>
    <t>Can confirm that Spaulding opened up 9 spots for last year, my impression was that they were keeping that for future classes</t>
  </si>
  <si>
    <t>that email made my heart skip a beat// lol x2</t>
  </si>
  <si>
    <t xml:space="preserve">So how is everyone doing </t>
  </si>
  <si>
    <t>chillin like a villain</t>
  </si>
  <si>
    <t>Chilling out, maxing, relaxing all cool</t>
  </si>
  <si>
    <t>making cookies mostly</t>
  </si>
  <si>
    <t>drinking everydayx3</t>
  </si>
  <si>
    <t>scared x2</t>
  </si>
  <si>
    <t>Binging WandaVision // omg it was so good!//Finished it and it was glorious!!!</t>
  </si>
  <si>
    <t>finishing up rotations :(</t>
  </si>
  <si>
    <t>am I a cutie pie or a pumpkin pie? you decide 😝//PUNKIN</t>
  </si>
  <si>
    <t xml:space="preserve">Cute pumpkin </t>
  </si>
  <si>
    <t>apparenlty in 2014 there was a glitch on the NRMP website whre you could see where you matched if you looked ath te source code. Can someone with more computer expertise explore this? // LOL I tried this! There was nothing there so either it's fixed or I didn't match hahahaha i hate it here</t>
  </si>
  <si>
    <t xml:space="preserve">lol they most definitely fixed the source code and security settings so it cant be done anymore - just chill, enjoy, have fun, relax, and wait for 3/19. x2 // yeah, chill daddy </t>
  </si>
  <si>
    <t>If this was true in 2014, does this mean we've already been matched by now? They're just not gonna show it to us until the 19th? I thought they ran it on the 15th</t>
  </si>
  <si>
    <t>Nah they already ran that bitch x5</t>
  </si>
  <si>
    <t>ALGO HAS BEEN RUN. FATE DECIDED BUT UNKNOWN</t>
  </si>
  <si>
    <t>yeah programs already know who they matched// they do? how do you know that? // lol no they don't, this person is full of shit x4</t>
  </si>
  <si>
    <t>Why does it take 2 weeeks for the algorithm results?// error checking, making sure everyone certified</t>
  </si>
  <si>
    <t xml:space="preserve">becoming and being a physician is a long lesson in eating shit. this is just more conditioning. </t>
  </si>
  <si>
    <t>so you can suffer</t>
  </si>
  <si>
    <t>is it March 19th 1:00 p.m or 12:00 p.m?//scurred</t>
  </si>
  <si>
    <t>12ET, 11CST</t>
  </si>
  <si>
    <t>You'll know if you matched the Monday before that though. Just not where you matched.</t>
  </si>
  <si>
    <t>Name &amp; Shame poppin off, LFG, keep it coming.</t>
  </si>
  <si>
    <t>Is ROL submission due tonight or tomorrow?//this made me anxious stop lmao</t>
  </si>
  <si>
    <t>Tomorrow at 9pm // oh thank gawd!</t>
  </si>
  <si>
    <t>Uhm... ranked ordered list were due the 3rd????</t>
  </si>
  <si>
    <t>&lt; I think they're joking</t>
  </si>
  <si>
    <t>Is anybody here going to prestudy for intern year? What resources do you recommend?</t>
  </si>
  <si>
    <t>Was considering making my way through a short Anki deck - have yet to find a short anki deck, tho</t>
  </si>
  <si>
    <t>Nah enjoy your last few months of freedom while you can x4</t>
  </si>
  <si>
    <t>Anki has always been so low yield for clinical work for me</t>
  </si>
  <si>
    <t xml:space="preserve">Anki is trash never touched the stuff once // debatable </t>
  </si>
  <si>
    <t>What are the implications of the Jefferson-Einstein merger? Will their residency programs combine into one larger program? How does this affect Moss?</t>
  </si>
  <si>
    <t>Moss is now under the Jefferson umbrella so they will remain the strongest program in Philly. I don't think there are any plans for merging programs together</t>
  </si>
  <si>
    <t xml:space="preserve">The PD said he did not anticipate any significant changes </t>
  </si>
  <si>
    <t>On NRMP from last year:
“The percentage of all U.S. MD seniors who matched to their first-choice programs was 46.3 percent, nearly 1 percentage point lower than 2019 and the lowest on record; however, 71.1 percent matched to one of their top three choices.”
Interesting to see how those numbers will look this year due to virtual interviews and what not...</t>
  </si>
  <si>
    <t>This trend and the 2021 ophtho match results aren't encouraging :(  // don't get more anxious. there's nothing else that can be done. we will be fine wherever we end up even if it's not our top choice</t>
  </si>
  <si>
    <r>
      <rPr>
        <rFont val="Arial"/>
        <color rgb="FF000000"/>
        <sz val="10.0"/>
      </rPr>
      <t xml:space="preserve">what hap with Optho this year?? // a LOT of people dropped way down on their lists // source?? // ophtho match thread on reddit and the ophtho spreadsheet// </t>
    </r>
    <r>
      <rPr>
        <rFont val="Arial"/>
        <b/>
        <color rgb="FF000000"/>
        <sz val="10.0"/>
      </rPr>
      <t xml:space="preserve">67% matched to their top 3 choices and 38% matched to their #1. Doesn't seem too bad to me </t>
    </r>
  </si>
  <si>
    <t>I'd be happy to match my top 3....please...</t>
  </si>
  <si>
    <t xml:space="preserve">I wonder if it's because programs interviewed more people this year. I did hear some programs interviewing more people, not all though. </t>
  </si>
  <si>
    <t>Why would we base anything off of a specialty that runs its own match and already has very highly selected candidates as compared to PM&amp;R? // because PMR is very competitive as well, maybe not like optho, but it's data we have to extrapolate on. // unlike ophtho, PM&amp;R relies less on board scores, making virtual interactions more important, adding to the increased unpredictability // lol PM&amp;R is not "very competitive" and no where near as competitive as optho. I swear, y'all troll just to make everyone else worry. Quit it, it's annoying af.</t>
  </si>
  <si>
    <t>im lit lets fucking go! // LFG homeboi!</t>
  </si>
  <si>
    <t xml:space="preserve">!!!!!!!! </t>
  </si>
  <si>
    <t>Future med students. Take the Program vs. Program with a grain of salt. Not everyone wanted to really hype up their top choices since they would like less competition. I admit I didn't come to the defense of my top program when other people were talking down on it. So please don't take those opinions as hard facts. I know some of you purposely led some astray by exaggerating the benefits of the other progams. //lmao at least youre tryna help out future med students and admit it only after rank lists were put in.//fuckin animals // OP, since rank lists are submitted now, what was your top program?</t>
  </si>
  <si>
    <t>Agree. I've seen my top program get shit on multiple times both in the chat + in the program v. program and I let it happen honestly// lol..... thought pmr people were better than that lmao // med students fuckign suck.// i hope yall arent my future coresidents // we probably won't be coresidents since the excel sheet gave you a negative impression of my top program. //nah i listened to what residents said and took this sheet with a grain of salt. So sadly might still be your coresident // guys you all need to chill out before fellowship. you WILL be competing against co-residents in your own program for some fellowships and I hope you all learn to be collaborative by then</t>
  </si>
  <si>
    <t xml:space="preserve">Yupp same I saw blatant lies being told about UW being malignant and the expected duty hours which were actually totally off base but was quiet about it. Do I regret it? Idk. Maybe.  // same. ranked UW #1 and I saw that multiple times but....okay...kinda let people say whatveer they wanna say &lt;&lt; I talked to the residents after the interview and was telling them all these horrible things I" knew " about UW and they're like where the hell are you getting this info??? ... well you see there's this spreadsheet which I have been treating like gospel </t>
  </si>
  <si>
    <t>Other than UW what other programs were being trashed with false information? // NYU, NYP, Baylor, Colorado, Stanford, UF // Mt Sinai for sure. People need to chill with the "malignant" comments. It's no where near malignant. Sure they work a lot, but its still PM&amp;R and it is manageable.  // Mount Sinai got a lot of love this year - lot of people ranking them first</t>
  </si>
  <si>
    <t>I guess I'm one of the few people who is honest on here. I'll give my opinion and if I don't match at my #1 then it's not the end of the world//fam exactly. Id rather there be more competition but everyone is happy and informed where theyre at. These people mad gunnery// yeah and then theyre tryna make themselves feel better by "warning" future med students conveniently after rank lists are due. like damn guys. fckn gunners // why does looking out for yourself make you a gunner? I think purposeful deceit is wrong but those of us who simply didn't want to post about our top picks shouldnt be raked over the coals for that // &lt;--- agree. rest of y'all need to calm your shit</t>
  </si>
  <si>
    <t>Nah y'all trash and not chill  // lmao calm down homie. // should have said EVERYONE MY NUMBER ONE IS THE BEST PROGRAM PLEASE ALSO RANK IT NO 1!!!</t>
  </si>
  <si>
    <t>OP here. I just never felt the need to defend my program. I never typed out a response on the Program vs Program. However, I do know some of you definitely purposely wrote out negative things about the programs you guys liked. I wanted future med students to be aware that there is a conflict of interest in the excel sheet. I never purposely wrote anything negative about my program. I took a hands off approach. Which is kind of a dick move but at least I never purposely wrote something that I believed to be untrue. At the very least, I'm being honest about what I did and what can go on in these excel sheets. This excel sheet should be used with a grain of salt and that was the message I wanted to send. I know I'm not the only one that feels like this but it had to be addressed.  Edit: Top pick was a west coast program.  // what other programs did you notice had negative comments, OP?</t>
  </si>
  <si>
    <t>Alright folks - It's time. Post interviews/Pre Match Name &amp; Shame tab has been created so let's pop off some comments pre-mactch</t>
  </si>
  <si>
    <t xml:space="preserve">What the hell is the point of this? For next year? // for next year </t>
  </si>
  <si>
    <r>
      <rPr>
        <rFont val="Arial"/>
        <color rgb="FF000000"/>
        <sz val="10.0"/>
      </rPr>
      <t xml:space="preserve">Every program has its ups and its downs and every program is playing the game just like we are, lying when necessary to get the best possible outcome. Naming and shaming just seems like needless energy from gunners with occasional instances of noteworthy information. Otherwise it's just complaining // </t>
    </r>
    <r>
      <rPr>
        <rFont val="Arial"/>
        <b/>
        <color rgb="FF000000"/>
        <sz val="10.0"/>
      </rPr>
      <t>I dont understand your logic. Naming and Shaming literally has zero benefit for us, it's legit to help the next class and future generations understand the vibe/culture/etc of a program and learn from the experiences you went through. How is it gunner-y to name and shame a program? In fact, I'd say its gunnery to NOT share a bad experience you had during interview, any match violations, or bad vibe/culture vibes you got during interviews or audition rotations. As medical students and even as residents, we literally have nobody but each other looking to look over each other. Whole point of something like Name and Shame is to provide transparency in a fucked up non transparent training and medical school situation to help each other and the people coming behind us. Idk about you but I've went through many years of PM&amp;R spreadsheets and really took into account those Name &amp; Shame threads when making my rank list.</t>
    </r>
  </si>
  <si>
    <t>dude who doesn't want a name and shame, You can ju;st not use this excel sheet. Plenty of people want a Name and Shame.  x5</t>
  </si>
  <si>
    <t xml:space="preserve">What is the difference between this new name and shame tab and the old one? why not combine them? </t>
  </si>
  <si>
    <t>anyone else hoping for some hot single coresidents? am i just super thirsty rn?// yes, u thirsty x3</t>
  </si>
  <si>
    <t>same// hehe:)</t>
  </si>
  <si>
    <t>im just hoping for friendly coresidents x3 // same but being hot would be a plus x100</t>
  </si>
  <si>
    <t>just casually reading the derm spreadsheet to pass some time.</t>
  </si>
  <si>
    <r>
      <rPr>
        <rFont val="Arial"/>
        <color rgb="FF000000"/>
        <sz val="10.0"/>
      </rPr>
      <t xml:space="preserve">link?// yes please join me: </t>
    </r>
    <r>
      <rPr>
        <rFont val="Arial"/>
        <color rgb="FF1155CC"/>
        <sz val="10.0"/>
        <u/>
      </rPr>
      <t>https://docs.google.com/spreadsheets/d/1WMGjGjogrVChBIIfz-SSQ3s0fFKZij4D2GztnvU-0ek/edit#gid=1148499865</t>
    </r>
  </si>
  <si>
    <t>they've got a cool countdown clock, ngl...//why is their countdown time different than ours now tho</t>
  </si>
  <si>
    <t xml:space="preserve">im going to steal it / Update: I stole it // wooo good steal. </t>
  </si>
  <si>
    <t>Game changer</t>
  </si>
  <si>
    <t>So for match results, are we putting our name in? Idc if I do</t>
  </si>
  <si>
    <t>i vote yes</t>
  </si>
  <si>
    <t>yes, names in. typically how its done every year. the names are public anyway so might as well</t>
  </si>
  <si>
    <t>See last year's spreadsheets for reassurance</t>
  </si>
  <si>
    <t xml:space="preserve">soooo....the weather today eh? so like what do we do now. why do i keep coming to this excel sheet.// who wants to be my friend and distract me plox? it's all mostly over but im still obsessively checking this haha // i gotchu bb// samsies//hmu then :) </t>
  </si>
  <si>
    <t>idk why i keep coming here either but hello friends// &lt;3</t>
  </si>
  <si>
    <t>lets go on a PMR vegas trip &lt;&lt; ethanol prolotherapy straight to the noggin // ethanol intra-brain injection lets go needle jockeys</t>
  </si>
  <si>
    <t>we should have a regional party//omg yessss</t>
  </si>
  <si>
    <t>LFG. Someone organize.// HOW MANY PEOPLE ARE DOWN x3 // down for an in-person booze fest.x3</t>
  </si>
  <si>
    <t>anyone in florida//im coming down to miami for a trip soon lmao // omg me too!!!!/ WHEN?</t>
  </si>
  <si>
    <t xml:space="preserve">Currently in South Beach, it's a culture/Covid shock down here // hahahaha </t>
  </si>
  <si>
    <t>anyone still obsessing over whether they made the right rank list decisions? :( pls distract me</t>
  </si>
  <si>
    <t>yepx3</t>
  </si>
  <si>
    <t xml:space="preserve">Can't do anything about it now </t>
  </si>
  <si>
    <t>I think everyone will end up where they are meant to be. I was sad about the medical school I got into and not one of my more desirable schools, but I would not have discovered PM&amp;R without being at the medical school I'm at now.</t>
  </si>
  <si>
    <t>Is it time for the name and shame to start lighting up?  // 100%. But given that its PM&amp;R I feel like that list will be short.</t>
  </si>
  <si>
    <t>yes pls, i love drama</t>
  </si>
  <si>
    <t>this place boutta be dead now that we all submitted our rank lists haha :( // we'll be back post match dw bb//i wont worry too much bb :)</t>
  </si>
  <si>
    <t>whatever happened to that derm bro// i miss the rash boi drama</t>
  </si>
  <si>
    <t xml:space="preserve">I'm still down for a zoom hangout doe//i asked below and no one seemed to want it :( </t>
  </si>
  <si>
    <t>COME BACK TO US RASH BOIII</t>
  </si>
  <si>
    <t>did he switch back to derm</t>
  </si>
  <si>
    <t>anybody else high key terrified they're going to suck as interns bc we've spent all year online?</t>
  </si>
  <si>
    <t>we'll be fine. everyone struggles intern year and we wont be any different. going in person M4 year honestly doesnt prepare you a crazy amount for intern year. jumping into intern year and learning on the go is how most people do it.</t>
  </si>
  <si>
    <t xml:space="preserve">Excited to be absolutely clueless </t>
  </si>
  <si>
    <t xml:space="preserve">Everyone does it every year, every physician has gone through this. We will get through it too. </t>
  </si>
  <si>
    <t>It'll be a rough start for sure, but we'll adapt. We've had to adapt so much this last year that I know we can get through whatever next year throws at us, even with the growing pains. &lt;&lt; dunno bout u guys but I've literally just read sci fi books, gone on hikes, and smoked weed all year. Has not been rough at all lol</t>
  </si>
  <si>
    <t xml:space="preserve">Is it feasible to start intern year with ZERO medical knowledge? I do not remember anything from medicine and to those who tell me: it's in your mind somewhere; no, it is not. Can I start intern year knowing nothing and still get by - or should I review some basic concepts beforehand?// hahahaha idk why this made me laugh, i think you'll be fine. // will I be fine without prestudying??// yes, i havent been on rotations since like november and am not planning on studying much before. we're all gonna be clueless together, ENJOY YOUR TIME OFF. </t>
  </si>
  <si>
    <t>Monkeys can be interns, are you smarter than a monkey</t>
  </si>
  <si>
    <t>why do i feel so sad time to get ready for soap</t>
  </si>
  <si>
    <t xml:space="preserve">A vast majority of people match!!! You have good odds. You can be proud of yourself that you got through this completely absurd interview season (and year, and med school in general) and are going to graduate soon and kick ass being a doc. If you feel like you need to prepare to soap for your own security, sanity, imposter syndrome, or just to keep busy because you are a med student and that's what we do, then do so. In the meantime look back at how far you have come and pat yourself on the back. </t>
  </si>
  <si>
    <t>&lt; love this</t>
  </si>
  <si>
    <t>I thought i was gna get like an email or something at 9:00 p.m but seems so quiet</t>
  </si>
  <si>
    <t>lol same</t>
  </si>
  <si>
    <t xml:space="preserve">SAVAGELY SHIFTED AN INTERN YEAR UPWARDS AT 8:55 </t>
  </si>
  <si>
    <t>&lt;-- this, my friends, is what I call living life on the edge</t>
  </si>
  <si>
    <t>bruh I did the same, lets gooooooo baybeeeeeeeee // WHAT IT DO BAYBEEEEEEEE</t>
  </si>
  <si>
    <t>i vote we have a big zoom rank list certification party tomorrow lmao</t>
  </si>
  <si>
    <t>Please no more zoom  I just want to burn my computer til intern year starts // would you prefer webex// PLEASEEEEEEEE????</t>
  </si>
  <si>
    <t>i prefer thalamus // LMAO--- team webex</t>
  </si>
  <si>
    <t>does UVA pmr have any fellowships?</t>
  </si>
  <si>
    <t>sure, why not</t>
  </si>
  <si>
    <t>Maybe NRMP could just press their algorithm GO button tonight and let us know tomorrow???</t>
  </si>
  <si>
    <t>Right?!?!?! Why tf do we have to wait so long?</t>
  </si>
  <si>
    <t xml:space="preserve">It's torture that some computer program knows my fate but I have to wait for weeks still lol </t>
  </si>
  <si>
    <t xml:space="preserve">They have to error check multiple times and make sure people all certified // does this really take more than a week though? </t>
  </si>
  <si>
    <t>Anyone know where to get more of that Houston coffee UTH sent with their care package? That shit was good. Pretty. Pretty. Pretty good. //HEB//HEB is the GOAT // not sure if HEB still ships some of there products places, but if you try HEB.com they might have some you can buy.</t>
  </si>
  <si>
    <t>okay how did some ppl get the package and others didnt? when did y'all get your package? I never got that notification about a package. // I was never notified about a package either. I received mine today, so I guess better late than never lol // i see, so maybe I'll still get it then.</t>
  </si>
  <si>
    <t xml:space="preserve">What did y'alls thank you note say? Generic or something else? </t>
  </si>
  <si>
    <t>is it only for people they ranked oof // seem like some people got it today without any notification. So seems like theres still time/ i think everyone gets one, no worries my dood</t>
  </si>
  <si>
    <t>i got it last night, the note just said generically thank you &amp; how impressed they were // just got a notification from my apartment that I got a package ooooo its from houston - update mine just said thanks hope the candy gives you a taste of houston</t>
  </si>
  <si>
    <t>mine didn't say how impressed they were. Only said thank you and they enjoyed hearing my interest in physiatry /// 💀💀💀</t>
  </si>
  <si>
    <t>I want my houston coffeee</t>
  </si>
  <si>
    <t>I hope it really doesnt matter in the end, but i just changed the order of my fifth and sixth ranked programs.</t>
  </si>
  <si>
    <t>same, I changed the order of my 7th and 8th program this morning. but hopefully it doesnt matter. I really want to match my top 3. // op here, me tooo! starting from no. 4, it's not really my preferred choice</t>
  </si>
  <si>
    <t xml:space="preserve">Is there anywhere to access statistics about how far down their lists people have matched in the past?/ usually 75~80% in top 3, but if you have top top programs in top 5 of your rank list, i think it can go down the list beyond 3 </t>
  </si>
  <si>
    <t>yeah, generally just under 50% for your number 1 and around 75% for top 3 (across all specialties)</t>
  </si>
  <si>
    <t>flipping a coin for my no.1</t>
  </si>
  <si>
    <t>Resident and previous spreadsheet user here. Good luck everyone. You've earned this shit and all deserve better than this process. Here's to one of the last major hoops of training! My recommendation: call in sick, certify this morning, and day drink. // It's too late for me to call in sick, I'm already at the hospital 🙃 can't even concentrate on rounds lol</t>
  </si>
  <si>
    <t xml:space="preserve">Breathe* yall </t>
  </si>
  <si>
    <t xml:space="preserve">We're fourth years just leave </t>
  </si>
  <si>
    <t>what is a hospital? x5</t>
  </si>
  <si>
    <t>Are people still on rotations? I've been on break since, like, December // ive been online most of this year lol, no regrats</t>
  </si>
  <si>
    <t xml:space="preserve">Here's to those of us certifying the last day. Cheers.  </t>
  </si>
  <si>
    <t>my resting heart rate has been above 100 for the past two days im bugging tf out // im trippin balllllllllls</t>
  </si>
  <si>
    <t>i couldnt sleep the entire night last night, anxiety be peaking.</t>
  </si>
  <si>
    <t>We're in the endgame now.</t>
  </si>
  <si>
    <r>
      <rPr>
        <rFont val="Arial"/>
        <color rgb="FF000000"/>
        <sz val="10.0"/>
      </rPr>
      <t xml:space="preserve">im worried i didnt certify right somehow ugh // </t>
    </r>
    <r>
      <rPr>
        <rFont val="Arial"/>
        <b/>
        <i/>
        <color rgb="FF000000"/>
        <sz val="10.0"/>
      </rPr>
      <t xml:space="preserve">does certified, paid, verified show up on top? if so, you're all good dont stress. if not, you still have until 9 PM EST tonight to fix it so go ahead and do that or contact an advisor to double check if you need to. // thx ily // </t>
    </r>
    <r>
      <rPr>
        <rFont val="Arial"/>
        <color rgb="FF000000"/>
        <sz val="10.0"/>
      </rPr>
      <t>ily too boo boo, good luck. ull match your #1.</t>
    </r>
  </si>
  <si>
    <t>is it better to SOAP prelim &amp; go to a program/location of choice, or match outright and not deal with the SOAP period..//in my opinion, better to soap the prelim and nail the PM&amp;R program you want- you're training to be a physiatrist after all</t>
  </si>
  <si>
    <t>I mean former of course. What makes u think you're gonna soap into a great program though// just looking to SOAP prelim/TY, wouldnt consider any "great", just looking for somehwere to do my time until pgy2</t>
  </si>
  <si>
    <t>Just match into everything at once. No garuntee the SOAP spots aren't malignant prelims or prelims in trash locations. Rank every prelim/TY you have unless it's a horrible program. It's just better to match outright.</t>
  </si>
  <si>
    <t xml:space="preserve">PEOPLE BE BUGGIN OUT NOW. ITS MATCH SEASONS FOLKS. T-17 DAYS. LETS GO BAYBEEEEE./IM FREAKING OUT YALL IM FREAKING OUT, SERISOULY </t>
  </si>
  <si>
    <r>
      <rPr>
        <rFont val="Arial"/>
        <color rgb="FF000000"/>
        <sz val="10.0"/>
      </rPr>
      <t xml:space="preserve">s e v e n t e e n d a y s //I've been rappin' for about seventeen days okay,,, I don't </t>
    </r>
    <r>
      <rPr>
        <rFont val="Arial"/>
        <i/>
        <color rgb="FF000000"/>
        <sz val="10.0"/>
      </rPr>
      <t xml:space="preserve">write </t>
    </r>
    <r>
      <rPr>
        <rFont val="Arial"/>
        <color rgb="FF000000"/>
        <sz val="10.0"/>
      </rPr>
      <t>my stuff anymore, I just kick it from my head nawimsayin'? No disrespect, but that's how I am //Beastie Boys?</t>
    </r>
  </si>
  <si>
    <t>I  A M  S T R E S S E D  A S  F U D G E</t>
  </si>
  <si>
    <t>ME TOOOOOOOOOOO</t>
  </si>
  <si>
    <t>x1</t>
  </si>
  <si>
    <t>so did you guys get something like this from the certification email: "You have x program(s) ranked on your Primary Rank Order List. You also have 1 associated supplemental list(s) containing a total of x unique programs ranked"</t>
  </si>
  <si>
    <t>Lol yeah why / the supplment ROL thing is kind of weird, just wanted to make sure</t>
  </si>
  <si>
    <t>once we get that we're good to go right? nothing else needed from our end?</t>
  </si>
  <si>
    <t xml:space="preserve">I hope so otherwise I'm royally blitzed </t>
  </si>
  <si>
    <t>what are the downsides of ranking a transitional position in the case of not matching PM&amp;R? i think for prelim im or prelim surgery there is no downside really, but not sure if transitional is "accepted" for all advanced position programs b/c technically all transitional programs have some sort of variation?..... i.e. can transitional be used for any specialty advanced position? (neuro, rads, optho, derm, rad onc..)</t>
  </si>
  <si>
    <t>Oh y'all stressing stressing  // hahahahah im dying</t>
  </si>
  <si>
    <t xml:space="preserve">I know for sure that Neuro has specific TY requirements that you'll have to be sure to arrange if u want it to count </t>
  </si>
  <si>
    <t>how do we know if a transitional year fills out requirements for our advanced PMR program or not? // for pm&amp;r it will</t>
  </si>
  <si>
    <t>http://www.acgme.org/Portals/0/PFAssets/ProgramResources/PGY1Requirements.pdf?ver=2017 -09-08-114529-173</t>
  </si>
  <si>
    <t>Wait  are there TY programs that don't fulfill the criteria? How am I just hearing about this now? // asking question above lmao literally on same wavelength here</t>
  </si>
  <si>
    <t xml:space="preserve">Is it easy to SOAP into a prelim/TY?? worth ranking an ADV over CAT for? </t>
  </si>
  <si>
    <t>only if you really, really love the advanced program a lot more</t>
  </si>
  <si>
    <t>it is easy to find a prelim spot. They may not be the best and may be harder, though.</t>
  </si>
  <si>
    <t>Disagree. Most medicine intern years are gonna suck and you'll probably be able to get one in the soap, if not then for sure surgery. Regardless rank the places in order of quality of PMR training unless you strongly want to not have to move twice. But I wouldn't stress too hard about partial match  x2 // yea, most will, but some will suck more than others, those that really suck will probably be the worst, yet most competitive in the SOAP. Still better than prelim surgery, but probably not great. Also I said it is easy to get a prelim spot, so I agree with you that they will be able to get one in the soap.</t>
  </si>
  <si>
    <t>do people at miami have to run codes on their own?</t>
  </si>
  <si>
    <t>i wouldn't make this a big factor personally. after the adrenaline of being an intern in the room watching seniors run the code, the algorithm will become second nature</t>
  </si>
  <si>
    <t>Anyone have curriculum/schedule information about Einstein (Moss) Prelim Year?</t>
  </si>
  <si>
    <t xml:space="preserve">interviewed there earlier in the season and wasn't given details about this. also following to see if maybe details were given to later interviewers? </t>
  </si>
  <si>
    <t>it seems like a pretty intense prelim year from what I heard from the residents on my interview day.  They do a 4X1X4 schedule so your required rotations will be broken up by 1 week of elective.  People seemed to like it in general.</t>
  </si>
  <si>
    <t>So if I put prelims at the bottom of my rank list and end up matching to one of those, what ends up on the email we get on the 15th? Will it say matched/partially matched to specifically prelim? Essentially I'm worried about getting an email that just says I'm matched/partially matched on Monday and being excited but only finding out on actual match day that I didn't match to any PM&amp;R program at all</t>
  </si>
  <si>
    <t>You'll know if it's an advanced or a prelim only match // so matching to prelim isn't reported as a complete match even if it's on your primary list?</t>
  </si>
  <si>
    <t>"Congratulations, you have matched to a one year position." Then in the SOAP, you will only have access to unfilled Advanced positions // gotcha, thank you!</t>
  </si>
  <si>
    <t>if im tryna add einstein/moss rehab which program do i add, i dont see it on NRMP</t>
  </si>
  <si>
    <t xml:space="preserve">I struggled to add one of them. Here are the numbers they e-mailed us 1631140P4, 1631340A0 &lt;&lt; Be careful, some gunner is gonna come and delete these, just watch//thank you so much i got it!
 </t>
  </si>
  <si>
    <t xml:space="preserve">haha people need ot chill. This is PMR </t>
  </si>
  <si>
    <t xml:space="preserve">Everyone please remember to take everything here with a grain of salt. Lot of trolls on here as well as gunners who will twist the facts on programs. </t>
  </si>
  <si>
    <t>ok but someone please help me with my program vs program thing :( its on the last row right now</t>
  </si>
  <si>
    <t>is miami considered a workhorse program</t>
  </si>
  <si>
    <t>No  pretty good lifestyle</t>
  </si>
  <si>
    <t xml:space="preserve">Busy but happy </t>
  </si>
  <si>
    <t>Inpt hours are kind of long but otherwise pretty chill. All the residents seemed happy and I got a laid-back vibe.</t>
  </si>
  <si>
    <t>228 step 1, nothing else  3/7 honors  should i do a research year in pm&amp;r?</t>
  </si>
  <si>
    <t>no way. just workhard to get some interesting PMR experience and something that stands out from the crowd somewhat on your CV, but a research year would be totally overkill. i know plenty of people at top programs without stellar scores. you can go on that one website where you put in yours scores and stuff and it shows you how you compare to the averages at every program. personally, i had a 240 step 1 and NO HONORS NOT EVEN ONE but had a single interesting review paper that wasnt even accepted yet and i got interviews at all the "top" places i applied to</t>
  </si>
  <si>
    <t>&lt; to echo this, the average of matches PMR applicants is around 228. Get some good volunteer and research (case reports, etc) if you can and you should be good. PMR is competitive, but not because of board scores.</t>
  </si>
  <si>
    <t xml:space="preserve">&lt;210 step 1, DO student, no honors, lots of PM&amp;R experiences + research in the field and had &gt;20 interview invites with most of the top 10 programs (minus Spaulding). Please don't take a research year, so unnecessary. Do what you can to improve step 2 + beef up your application for PM&amp;R like crazy and you'll be more than ok. / I second this. Similar stats (210ish step 1) MD, did quite well </t>
  </si>
  <si>
    <t>scored around the same, did research and bumped up on step 2. 30+ invites (no i did not accept all of them dont attack me) // lmao always gotta watch out for those annoying ass interview hoarding comments from people</t>
  </si>
  <si>
    <t xml:space="preserve">Had to retake STEP1, scored around the same on retake, but had a huge upward trend for STEP2. Received 20+ interviews, with most of the top 10 and about 9 prelim interviews. Bc of the retake I did work extra hard to publish, immerse myself In PM&amp;R experiences. I was very upfront about my retake and concentrated on how I learned from the experience and have done well since. Many programs including top programs admired my responses and some even opened up to tell me their own personal experience. In a million years i did not think I would have gotten the interviews I did, including some personalized "love letters"  PM&amp;R is as holistic as they say and they really are looking for passion in the field. Don't give up OP and to anyone else with low board scores. </t>
  </si>
  <si>
    <t>good for you nerd</t>
  </si>
  <si>
    <t>What is the call schedule for University of Florida? In the interview they said one week at a time every two months, but their website says every third night in-house?</t>
  </si>
  <si>
    <t>Help???</t>
  </si>
  <si>
    <t>In the interview they said 1x every 4-6weeks. Call starts Friday 5:30pm and goes to the next Friday morning.</t>
  </si>
  <si>
    <r>
      <rPr>
        <rFont val="Arial"/>
        <color rgb="FF000000"/>
        <sz val="10.0"/>
      </rPr>
      <t xml:space="preserve">So why am I hearing just now that epidural steroid injections are no better than placebo? </t>
    </r>
    <r>
      <rPr>
        <rFont val="Arial"/>
        <color rgb="FF1155CC"/>
        <sz val="10.0"/>
        <u/>
      </rPr>
      <t>https://www.nejm.org/doi/full/10.1056/NEJMoa1313265</t>
    </r>
  </si>
  <si>
    <t>there's no control in this study, as lidocaine can provide some temporary relief. Further, 6 week f/u isn't enough, steroid injections can provide months of releif &lt;&lt; I think the point is that there's no added benefit of the steroid with the lido. How long does it take for the supposed benefit of steroid to kick in? // steroids can take up to 3 months to provide relief. although for a lot of people within 1 week - 1 month you can see some relief, typically given q3 months tho</t>
  </si>
  <si>
    <t>I am scared where I'll match this year. I am scared that I'll fall out of my top 3 because I didn't do any in-person or virtual rotations at any of them while others did</t>
  </si>
  <si>
    <t>even if they did, it doesn't mean those people are ranking your top programs highly x1000</t>
  </si>
  <si>
    <t>if it helps, i did a virtual rotation and am ranking that place 2nd to last</t>
  </si>
  <si>
    <t>i also did an inperson audition rotation and ended up ranking 2nd to last</t>
  </si>
  <si>
    <t>did an inperson audition and will be ranking it like 14th</t>
  </si>
  <si>
    <t xml:space="preserve">List of LGBTQ-friendly programs? </t>
  </si>
  <si>
    <t>i havent opened it yet, about to soon tho</t>
  </si>
  <si>
    <t>please are you kidding//uh no im not kidding</t>
  </si>
  <si>
    <t>its not like it matters, just as long as its done by wed // it does matter. Website traffic could be a problem</t>
  </si>
  <si>
    <t xml:space="preserve">I'm right there with you. Doing it now.. </t>
  </si>
  <si>
    <t>Colorado for sure. Only place that asked me my pronouns. It's the little things.  x2</t>
  </si>
  <si>
    <t>Shirley Ryan</t>
  </si>
  <si>
    <t>UWx2 // I read this as UWorld and I hate myself for it</t>
  </si>
  <si>
    <t>Alabama if you like your same sex cousin x2</t>
  </si>
  <si>
    <t xml:space="preserve">indianapolis - program at least, city idk // Jefferson. Philly is generally a queer friendly city </t>
  </si>
  <si>
    <t>VA/LA was so inclusive feeling</t>
  </si>
  <si>
    <t>does anyone have any more details on burke's rehab program :(  x2 // need their call schedule but i cant find the 30 min video they sent us. lost the link :/// one weekend call per month+ 3 calls pgy2 year and gets less frequent onwards from there, NP covers superfluous calls 10 PM onwards, usually get 8 hours of sleep and get a post call day</t>
  </si>
  <si>
    <t xml:space="preserve">Their website is helpful, do they provide free food </t>
  </si>
  <si>
    <t>Went back to the Applicant Data tab and had this reaction : Y'all who scored 260-270 on Step, why are you applying to PM&amp;R?? Y'all would be competitive for Derm, Ortho, Plastics. (I promise I'm not salty :'(</t>
  </si>
  <si>
    <t>PMR is the best specialty x3</t>
  </si>
  <si>
    <t>I love PM&amp;R but if I had better scores, I 100% would've applied ortho. That said, I love PM&amp;R and am excited for the future</t>
  </si>
  <si>
    <t>1) skin is boring 2) I don't want to be any kind of surgeon x4</t>
  </si>
  <si>
    <t>i'd apply derm in a heartbeat if I had 260s lolx4</t>
  </si>
  <si>
    <r>
      <rPr>
        <rFont val="Arial"/>
        <color rgb="FF000000"/>
        <sz val="10.0"/>
      </rPr>
      <t xml:space="preserve">I like MSK and want a good lifestyle. And with procedures becoming less invasive I think the future is bright. &lt; This. And PM&amp;R is very broad so plenty of room to pivot to different things. Whereas, if you're derm, you're doing skin. If optho, you're doing eyes.  /// </t>
    </r>
    <r>
      <rPr>
        <rFont val="Arial"/>
        <b/>
        <color rgb="FF000000"/>
        <sz val="10.0"/>
      </rPr>
      <t>i dont care about pivoting to anything else if I'm making like 900k as a derm mohs trained doc. or 600-700k as a derm doc// Interventional pain docs get paid similarly to derm and since I like the subject matter a lot more it was a no brainer</t>
    </r>
  </si>
  <si>
    <t>Interventional pain actually rakes in that much? &lt;&lt; I've heard 500 // Yea it's in the same ballpark as general derm. Mohs makes more, but that's assuming you have a strong enough referral base to see mostly mohs patients// every pain medicine doc i know is rich asf</t>
  </si>
  <si>
    <t>Pain definitely making less than derm. Pain market is super saturated. Would estimate around 200-250k starting salary in pain// depends on location. big cities are definitely saturated but there are still plenty of smaller places with good opportunities</t>
  </si>
  <si>
    <t>UAB just emailed about the current program director leaving, two days before rank lists are due. Idk how to feel about that....</t>
  </si>
  <si>
    <t>At least it wasn't afterward x2</t>
  </si>
  <si>
    <t>Leaving? Where is she going? // No clue but they just got moved down the ranks for that move</t>
  </si>
  <si>
    <t>anyone got more info on case western? it was one of my first interviews and i cant seem to find my notes on them :( like hours and general work life balance there? and if they give free food?</t>
  </si>
  <si>
    <t>from my interview and what I can remember, pretty solid work-life balance, and residents seemed very happy there with a supportive training enviroment. Can't remember about the food but I think the benefits were pretty good</t>
  </si>
  <si>
    <t>is burke rehab considered a good program or too new for that?</t>
  </si>
  <si>
    <t>The residency program is relatively new but the rehab institute has been around for many, many years and is very well known. Their leadership is very motivated and progressive and the program is definitely shooting upwards in rankings //thanks so much!</t>
  </si>
  <si>
    <t xml:space="preserve">CWRU has 6 categorica spots, residents say it's well-balanced in terms of exposure to patient populations. They have some community focus (at MH) and private private hospital setting at CCF, so a variety of socioeconomic populations. Some fellowships in house. Didactica are collab with CCF and some with ortho. Didactics are faculty led and is protected time (they said faculty takes their pagers during this time). PGY2 has 4 calls per month, 2 weekday and 2 weekend. 24 hour in house call with post call day. I have something in my notes that says outpatient call is done at 7 am the next day and you get 5-6 hours of sleep during that night. There is a house officers association that offers movie tickets and other socializing opportunities. I think there is a sports med club that seemed more like a "let's hang out" time. Residents seem to enjoy spending time together and have structured and unstructured opportunities to do so. I think there is something about food but i didnt write it down. Hope that helps!// thank you so so so much!!!!! </t>
  </si>
  <si>
    <t xml:space="preserve">IMG's: What's your backup plan? I hope you all match, but what will you do (in your home country?) if you dont match PMR This year? </t>
  </si>
  <si>
    <t>we will match//&lt;3</t>
  </si>
  <si>
    <t>we will we will match you! stomp stomp clap!</t>
  </si>
  <si>
    <t>anyone know JFK's call schedule and inpatient hours off teh top of their head lmao x2//do you preround or nah</t>
  </si>
  <si>
    <t>plz help.//plzx2</t>
  </si>
  <si>
    <t>Inpatient hours 8:00 - 5:30 from what I recall. Don't remember call schedule - but I know that it is home call//thank yoU!</t>
  </si>
  <si>
    <t>i have in my notes "7 weekend calls" for pgy 2s</t>
  </si>
  <si>
    <t>anybody get a notification that UT houston is sending them a package in the mail?</t>
  </si>
  <si>
    <t>already go the package but didn't get a notification lol</t>
  </si>
  <si>
    <t>did not get that // what was the package? // thank you card, bluebonnet seeds, pens, and some texas themed snacks // had a horrible interview (on their part) but still butt hurt that i did not get a present</t>
  </si>
  <si>
    <t>Had some Texas-themed stuff and a handwritten note. Very nice of them!</t>
  </si>
  <si>
    <t>Does the UC Davis pain fellowship ever take some of their own PM&amp;R residents?</t>
  </si>
  <si>
    <t xml:space="preserve">they have 6 pain spots per year so i'd friggin hope so. </t>
  </si>
  <si>
    <t>UC Davis pain has educational ties to other programs, if you want tto go to UCD pain, I would look at those programs as well</t>
  </si>
  <si>
    <t>can anyone tell me the call schedule and average inpatient hours of med college wisconsin in milwaukee ?????</t>
  </si>
  <si>
    <t xml:space="preserve">is new york presbytarian considered a workhorse program </t>
  </si>
  <si>
    <t>I considered it one after my interview. //okay thanksss</t>
  </si>
  <si>
    <t>yes, along with most NYC programs minus monte// what about Burke ?</t>
  </si>
  <si>
    <t>define workhorse</t>
  </si>
  <si>
    <t>Just noticed on the "Post Interview affairs" tab, someone received a pre-match offer from SRAL??? Really?</t>
  </si>
  <si>
    <t>Impossible. See "all in" policy.</t>
  </si>
  <si>
    <t>As I stated below, its salty boi season so take everything you read on this doc from now on with a grain of salt. If only for peace of mind</t>
  </si>
  <si>
    <t>from what I know, if they were to offer pre-match, they can't participate in match</t>
  </si>
  <si>
    <t>Issa joke</t>
  </si>
  <si>
    <t xml:space="preserve">Anyone doing PEDS/PMR COMBINED: are you struggling with the idea of having a really rough residency experience compared to going the PMR--&gt;peds fellowship route? </t>
  </si>
  <si>
    <t>Yes, it is definitely intense. You are technically doing 9 years of training (3 yrs peds, 4 yrs PM&amp;R, and 2 yr fellowship) in 5 years. I'm leaning towards the 4 + 2 route myself. &lt;&lt;same. hard to pass up that guarantee and tiem saving, but dont think it's really worth it all things considered</t>
  </si>
  <si>
    <t>Having done multiple Peds Rehab rotations, including one at one of the combined programs, I actually found those residents to be very happy with their decision and they didn't seem to find their experience intense at all. It sounded like it feels like just a 2 year residency and then a 3 year chill fellowship. &lt;&lt; where was this? i'll take a 3 year chill fellowship and 2 year residency??? &lt;&lt; Jefferson combined program. What I meant was like it's a normal Peds residency for 2 years, (which is more intense than PM&amp;R sure, but not "really rough" as the OP worded it), then 3 years of general Rehab + Peds Rehab, most of which just feels like a Peds Rehab fellowship. And saving a year is a nice bonus too</t>
  </si>
  <si>
    <t>Anyone else considering palliative care as a potential fellowship option?</t>
  </si>
  <si>
    <t>yup</t>
  </si>
  <si>
    <t>me! more interested in hospice but yeah</t>
  </si>
  <si>
    <t>Is anyone ranking moss's combined program with prelim. Do you just add it to the supplement list? A bit confused TY!</t>
  </si>
  <si>
    <t>yes but it can only be added for moss</t>
  </si>
  <si>
    <t>Just certified my list. Feeling mf sick, nauseous, scared af and hella excited. wbu?</t>
  </si>
  <si>
    <t>anxious af but will be binging hbomax for two weeks to chill my brain out</t>
  </si>
  <si>
    <t>Same, going to be carboloading cinnamon rolls for next three weeks/ OP here, hell freaking yes, I'm joining you in spirit</t>
  </si>
  <si>
    <t>The only thing keeping my mind off of the match is re-playing the Witcher 3 and deep diving into theories as to how WandaVision might play out. / beautiful</t>
  </si>
  <si>
    <t xml:space="preserve">How accurate do y'all think the rank tally tab is? / as accurate as you think it is </t>
  </si>
  <si>
    <t>idk how we only get like &lt;120 peeps using this but 158 #1 rankings.. so not super accurate x2 // multiply all the ranks x10 to account for people not using this spreadsheet</t>
  </si>
  <si>
    <t>There's a lot more than 128 people applying to PMR // There are only like 120 people who are active on this spreadsheet. People are definitely messing with the rank tally. I would say the rank list tab is more accurate</t>
  </si>
  <si>
    <t>Maybe some people have fille dout their rank tally but not updated the active count? Probably some trolls though.</t>
  </si>
  <si>
    <t>If we partially match into a prelim, only advanced positions are available to us, and this includes rads, derm, ophtho, neuro, and anesthesia...is this it? Or am I missing some?</t>
  </si>
  <si>
    <t>radonc</t>
  </si>
  <si>
    <t>Genetics</t>
  </si>
  <si>
    <t>Did everyone who interviewed at case western get an eras message from the PD / yes / What did it say?// asked if i had further questions and said they enjoyed interviewing me and good luck in mathc process // thought i interviewed well with them, but apparently not</t>
  </si>
  <si>
    <t>Nope</t>
  </si>
  <si>
    <t>There's a program I did an away rotation at, and the "interview impressions" tab is not accurate from what I noticed while rotating there. Spending a month there, it was not a great day-to-day experience and the residents I saw were not happy. The interview impressions tab depicts it as a happy, great program (which I can see from how they came across on interview day), but is totally wrong and does not reflect the reality there. It sucks how people have to rely so much on virtual interactions this year which were mostly skewed positive and may not be representative of how a program really is // This is an absolutely useless comment to leave here unless you're going to share the program, all it is doing is stating the obvious about virtual interviews and adding unconstructive stress. x6 // it's not useless. it urges you to take "interview impressions" with a grain of salt // thanks so much for the revelation to take something on this spreadsheet with a grain of salt. You're such a visionary.</t>
  </si>
  <si>
    <t xml:space="preserve">&lt;- wish you could reveal the place // It's a top 15 program (big name), I can't say more than that for anonymity because the program limited student rotators// if only there was some anonymous spreadsheet for things like this ..//lol can you spill the beans please. Idk how telling us will get you punished in any way </t>
  </si>
  <si>
    <t>For our sake please let us know which program, even if you just edit the interview impressions. Nobody's going to know it was you//x3/ I agree, I really doubt your comment would get traced to you. Maybe just say the region? // Northeast</t>
  </si>
  <si>
    <t>I'm guessing Colorado. Have heard they don't treat some well, especially DOs</t>
  </si>
  <si>
    <t>Friendly reminder that its salty troll season and I would be very careful of believing anything recent on this spreadsheet lol. Hate to be cynical but discouraging people away from a top 15 program and then not naming it just screams gunner to me lmaox2 // &lt;&lt; not OP, but damn you're neurotic if you think OP is trying to sabotage people. Many of us have seen the reality of programs we rotated at and have inside info others don't</t>
  </si>
  <si>
    <r>
      <rPr>
        <rFont val="Arial"/>
        <color rgb="FF000000"/>
        <sz val="10.0"/>
      </rPr>
      <t xml:space="preserve">Say I rank prelim programs on my primary list below all PM&amp;R programs, don't match any PM&amp;R but do match a prelim, am I then only able to soap into an advanced program? Basically with that match into a prelim program am I obligated to spend my first year there, and as a result unable to soap into a categorical program instead? (Assuming some categorical program in something is available during soap) &lt; </t>
    </r>
    <r>
      <rPr>
        <rFont val="Arial"/>
        <color rgb="FF000000"/>
        <sz val="10.0"/>
      </rPr>
      <t>Yes, that's correct</t>
    </r>
  </si>
  <si>
    <t>seems like an accurate assumption</t>
  </si>
  <si>
    <t>for upstate PMR, do we rank the prelim-pmr or regular prelim (or both?) x2</t>
  </si>
  <si>
    <t>this is not 100% sure, so please take it with caution. When I interviewed there, I didn't want to rank the PM&amp;R but planned to take advantage of the fact that I don't have to interview for prelim. So I asked them, if I could match to prelim without matching into PM&amp;R, they said, I would have to do an interview for regular prelim in order for that to work. But I never got an interview for the regular one, so I assume that the program really keeps that spot specifically for those who match into PM&amp;R, and therefore, unless you got a separate interview from the regular prelim, I think you should just rank the prelim-PMR (although ranking both won't have any impact) / ty!</t>
  </si>
  <si>
    <t>sorry if this quesiton has already been asked, but for those applying to Carolinas &amp; ranknig their prelim-PMR spots, do you have to apply to this separately on ERAS first or is it ok to just rank it on NRMP without the ERAS app?</t>
  </si>
  <si>
    <t>It's not available on ERAS. You can only rank it on NRMP</t>
  </si>
  <si>
    <t>Soooo I feel as if I'm in the single minority, but ranking a lot of these programs in expensive cities highly. Are we down for doing a roommate search tab in here after match?</t>
  </si>
  <si>
    <t>I'm down! But not for the same reason as you, I watch a lot of serial killer docs so I'd rather not live alone and would like to rent with someone...preferably someone who doesn't plan on becoming a serial killer//Um, this was a golden reply</t>
  </si>
  <si>
    <t>100% down for roomie tab, especially for NYC//EXACTLY!// im single and def want roommies! Also applying to big city places</t>
  </si>
  <si>
    <t>#missedconnections</t>
  </si>
  <si>
    <t>Sorry if this   has already been asked, but for those applying to Carolinas &amp; ranknig their prelim-PMR spots, do you have to apply to this separately on ERAS first or is it ok to just rank it on NRMP without the ERAS app?</t>
  </si>
  <si>
    <t>there is no ERAS option for their prelim, just do it on NRMP</t>
  </si>
  <si>
    <t xml:space="preserve">Question: I received an HDoffer (haven't accepted it yet) for a transitional year program that doesn't participate in NRMP. They said in their offer that I would need to withdraw from the prelim/TY match and if I were to match at a Categorical PM&amp;R I just need to notify them (TY program) so they can give my spot to someone who needs it. My question is that if I match in an Advanced it is going to say "Partially match" even though technically I am not. In that case do I just call the PM&amp;R program and tell them "hey I have a Transitional Year Program that does not participate in the NRMP and is accredited or do I have to fill out something else." ? It is just a doubt I have. </t>
  </si>
  <si>
    <t>Wow interesting, didn't know TY programs did that. Which program is this?</t>
  </si>
  <si>
    <t>is it better to SOAP prelim &amp; go to a program/location of choice, or match outright and not deal with the SOAP period..//In my opinion, better to soap the prelim and nail the program you want- you're training to be a physiatrist after all</t>
  </si>
  <si>
    <t>For schools that offer a categorical and advanced position— can you rank the categorical spot let's say first, but the advanced position 4th? Or do you have to rank them together? Basically i want to match somewhere i can do all four years at one place. I'd rather not do a prelim at a different location</t>
  </si>
  <si>
    <t>you can rank them wherever you want. they don't necessarily have to be back to back x2</t>
  </si>
  <si>
    <t>anyone have additional thoughts/impressions about Temple and Moss’ programs and how they anticipate their fellowship matches after the split?</t>
  </si>
  <si>
    <t xml:space="preserve">I think temple goes down a little but not a ton and Moss becomes the "new temple" // also wondering same thing but moss itself isnt a "university" program in name so if applying for nonPMR fellowships it may not have as much weight in reputation </t>
  </si>
  <si>
    <t>There is 1 advanced program I am considering ranking highly, though I did not have any Prelim/TY interviews, so I would end up partially matched if I matched into that advanced program.
My question is would it be a bad idea to rank an advanced program higher than other categorical programs since I would have to SOAP/could go unmatched? Is it difficult to soap into a prelim/TY?</t>
  </si>
  <si>
    <t>My school told me it is not too difficult to SOAP into a prelim IM program (although it may not be a first choice in terms of location) but who knows...</t>
  </si>
  <si>
    <t>Rank it higher if you liked the advanced PM&amp;R program better than the other categorical PM&amp;Rs. You can 100% obtain an intern year through SOAP, and will end up at the advanced program years 2-4 if you match there. Soaped PGY1 + preferred advanced program &gt; less preferred categorical program</t>
  </si>
  <si>
    <t>So dont worry about having to for sure SOAP into a intern year? worried ill lose my pgy2 spot bc will go unmatched in SOAP for prelim :/</t>
  </si>
  <si>
    <t xml:space="preserve">Yes, don't worry. There are plenty of prelim spots (again, may not be the most ideal program but they are there). And your advanced program also wants you to get a prelim, so worse comes to worst, I'm sure they will do what they can to help you out. </t>
  </si>
  <si>
    <t>Top pain programs?</t>
  </si>
  <si>
    <t>Tufts</t>
  </si>
  <si>
    <t xml:space="preserve">a lot of the top programs have good pain experiences/matches. Some others off the top of my head include Wash U, LSU, Monte, USF... </t>
  </si>
  <si>
    <t>tbh most of the top 10 programs will help you match pain if that's what you're looking for</t>
  </si>
  <si>
    <t xml:space="preserve">Vandy too. </t>
  </si>
  <si>
    <t xml:space="preserve">and having a home pain fellowship program helps </t>
  </si>
  <si>
    <t xml:space="preserve">Resident who matched pain fellowship here: Connections are the biggest thing; rank places with an inhouse pain fellowship, preferably in PM&amp;R, or with a history of accepting rehab applicants. </t>
  </si>
  <si>
    <t xml:space="preserve">Spaulding </t>
  </si>
  <si>
    <t>i think so?</t>
  </si>
  <si>
    <t>Does anyone know of a physiatrist that works at either an Indian Health Service (IHS) place or in correctional medicine? Seems unlikely but would be really impactful work if you could!</t>
  </si>
  <si>
    <t>no.</t>
  </si>
  <si>
    <t xml:space="preserve">Does anyone know how to add Carolinas pm and r 1st year? Been struggling to do so, it doesn't allow me to check the pm and r box </t>
  </si>
  <si>
    <t>You can only add it to the Carolinas PM&amp;R supplemental list</t>
  </si>
  <si>
    <t xml:space="preserve">Anyone know why Mount Sinai was not very popular at all last year (spreadsheet had no one ranking it first or second) vs. this year super popular? </t>
  </si>
  <si>
    <t>i know someone who matched into sinai last year who ranked it 1st. take the rank list and tally as a guide but with a grain of salt. what matters is moreso what you are looking for in a program and whether mount sinai fits that or not. to more directly answer your question last year was the first year of the categorical track so maybe that change was part of the problem? especially given that during interviews the intern year is presented as busy/challenging. per the person i know at sinai it's an internal medicine intern year and while busy not really distinct from any other true internal medicine prelim/intern year. there are still 3 months of elective during the intern year, so while some rotations are busy, there is a lot of freedom as well. //Thanks that is good info I was just curious!</t>
  </si>
  <si>
    <t>I chose to rank it lower on my list last year after speaking to a PGY4 that regretted going there. The person wanted a better work life balance and didn't feel as though Sinai prioritized that at all compared to the other programs in NYC</t>
  </si>
  <si>
    <t>Current PGY-1 going through the process again this year, wanted to give some advice since I've seen a lot of discussion about whether or not to rank Prelim/TY programs at the bottom of ROL. There's no right answer. It completely depends on how open you are to SOAP into a different specialty in a location you never considered, and how important one year of your life is. If you can't imagine yourself happy doing IM or FM in a random place, then rank those Prelim/TY programs and try again next year. I had 8 PM&amp;R interviews last year and didn't match, and got 8 interviews this year (6 "Reserved for Physician" and 2 Advanced starting 2022). For all programs, I am able to rank the R, Categorical and/or Advanced programs, so total of 14 on my ROL. If you absolutely can't handle the chance of giving up an extra year for potentially matching into a C or A program during next year's cycle, then this way isn't for you. Just gotta think hard before deciding, and try to not be swayed by others posting on here giving their opinion of which is better, because like I said, there's no right or wrong way to do it. It's completely dependent on your own priorities. Also wanted to add for those saying they would just SOAP into Neuro, that may not be as easy as you think, and you might have equal chances of doing that as matching into a Reserved for Physician PM&amp;R spot next year. So don't let the SOAP for Neuro option be your deciding factor. &lt; why do you say that? there's always lots of openings in neuro. as a USMD (which i'm assuming most of the people on this sheet are) you will be a shoe in. &lt; Hm, well if that's true, then I'm sorry for giving false info. I was just hesitant to advise people to make that decision based mainly on that assumption, but if you have knowledge about it enough to feel safe with that option, then ignore the last part of what I said</t>
  </si>
  <si>
    <t>Thanks OP! I appreciate hearing your perspective</t>
  </si>
  <si>
    <t>Super helpful info, but also can't help but be even more nervous now if you weren't able to match with 8 PM&amp;R interviews last year. Out of curiosity, did you have any red flags on your app or any insight into why you weren't able to match last year? x4// Yeah I'm very curious about about this. // Yeah, good question! I'm a DO who only took COMLEX, with average scores, and no USMLE, so that could've made me less competitive. No other red flags though</t>
  </si>
  <si>
    <t>Thanks OP! Were any of the "Reserved for physician" spots places you applied to last year or are they less-desirable programs? // most are programs that were able to expan the class size and add a new spot. A couple programs had a vacancy because a PGY-1 was no longer able to come in for their PGY-2 year. A couple are brand new programs. But none were programs I had interviewed at last year. The programs with Reserved for Physician spots will change every year. None were less desirable programs, I would be happy at any of them</t>
  </si>
  <si>
    <t>3 WEEKS TILL MATCH DAY</t>
  </si>
  <si>
    <t>insane</t>
  </si>
  <si>
    <t>I go back and forth every day deciding whether to put prelims and TYs at the end of my rank list. Anyone else struggling with this? I can't decide if I would rather SOAP into a different specialty or try for PM&amp;R again next year :/ Hopefully it won't matter, but you never know</t>
  </si>
  <si>
    <t>I see no negatives so I did to be sure I have a job in July // the one big negative is trying to get a physician's only spot which is limited or lose a year if you match into an advanced or categorical spot.</t>
  </si>
  <si>
    <t>Personally would go the Neuro —&gt; rehab route or IM/FM—&gt; sports or could even do anesthesia/neuro/psych/whatever—&gt; pain//FYI pain is not really a tenable route from anything other than gas and rehab. Sports from IM is also a bigg stretch</t>
  </si>
  <si>
    <t>Ya I'm not ranking them. If I dont match PM&amp;R this time, I'm SOAPing different specialty and moving on with life. Cant imagine this entire process a second time + it will be way harder the second time around. //agreed if I don't match this year I'm taking it as a sign to try something else x2</t>
  </si>
  <si>
    <t xml:space="preserve">Which places have good sports coverage opportunities? </t>
  </si>
  <si>
    <t xml:space="preserve">most at least have high school football, some will have college experiences and other sports too. Pretty variable </t>
  </si>
  <si>
    <t xml:space="preserve">Let's say we applied to a back up specialty like IM and have an associated supplemental ROL associated with your advanced programs. Is it safer to add those same programs from the supplemental ROL to your primary ROL underneath your categorical and advanced programs and rank the IM programs lower in the event you want to reapply the following year for PM&amp;R? </t>
  </si>
  <si>
    <t>In the same boat with FM. Guess it depends how badly you want PMR (anywhere or maybe nowhere) over IM</t>
  </si>
  <si>
    <t>On March 15 if we find out that we matched does it say if it is categorical or advanced + prelim/TY? // it does not unless you partially matched.</t>
  </si>
  <si>
    <t xml:space="preserve">It'll make it clear with vague terms // LOL &lt;&lt; to clarify it will say if you're partially matched if that's the case </t>
  </si>
  <si>
    <t>It will say you partially matched or matched. If you partially matched you can call the NRMP and find out which city you partially matched in which basically allows you to find out a week early where are you matched.</t>
  </si>
  <si>
    <t>Is the call schedule at montefiore q4 days? that's a lot //i thought it was more chill than that...where did you get that</t>
  </si>
  <si>
    <t>scutwork. Anyone know montefiore call schedule?</t>
  </si>
  <si>
    <t>Can anyone please remind me of New york presbytarians call schedule and inpatient daily hours on average?</t>
  </si>
  <si>
    <t>lol we all hustling to ask the real questions now // rank list crunch time my friends</t>
  </si>
  <si>
    <t xml:space="preserve">looking at my notes and it seems like an incredibly confusing call schedule, seems like there is a call every week doing either both weekend days or a weekday night </t>
  </si>
  <si>
    <t>just want to triple check, if program has both advanced and categorical spots, you enter in both nrmp codes and they could as 2 ranks on your list? (for example, #1 Categorical at program A, #2 Advanced at program A)</t>
  </si>
  <si>
    <t>yesx2</t>
  </si>
  <si>
    <t>When are y'all planning to move and begin apartment searches after match? I've never moved to a different state before and don't know what to do (did not get interview from my home state program). Should we take March and April to relax and worry about moving in May, or get the ball rolling in April? Buy new furniture or get a rental truck to move old stuff cross-country?</t>
  </si>
  <si>
    <t>Doesn't hurt to begin searching for apartments after you've celebrated match. Given the pandemic lots of buildings are doing virtual tours. Can narrow down to a few buildings to see in person. You should have information to discern when orientation will be and that way can plan a move. Depending on which city, movers can be difficult to track so booking sooner rather than later would be advised (even if you don't have an exact delivery address, you can always change it a few days or week before you move)</t>
  </si>
  <si>
    <t>Also depends where you are moving. Someplace like NYC is very last minute housing, while other places are slower paced and you can look months in advanced. I plan on doing some reconnaissance in early April and then actually looking to sign later</t>
  </si>
  <si>
    <t>should we start a potential roommate tab bc i am tryna save $$$$$$</t>
  </si>
  <si>
    <t>hey guys, on the home stretch! Looking at ranking Schwab highly, can anyone comment on the fellowship matches and the research opportunities at this program? Also does anyone remember what the peds exposure is like?</t>
  </si>
  <si>
    <t>I don't see a list, but I have heard the matches are good! PD is very well connected and it's a highly respected program</t>
  </si>
  <si>
    <t>&lt;&lt; i wouldn't say "highly respected". i've heard only negative things except they are really involved with community work?? PD is good though. // it's highly respected in the PM&amp;R world x2</t>
  </si>
  <si>
    <t>It seems like a great program to receive training. The only reason it isn't more highly regarded amongst applicants is because it is a safety hospital (in Southside Chicago) and the salary/benefits aren't great.// people don't care about that besides the residents there</t>
  </si>
  <si>
    <t>Does it need to be highly respected in anything other than the PM&amp;R world at this point? What negative things have you heard besides to pay?</t>
  </si>
  <si>
    <t>this UT houston open house. I love the PD, hes super friendly. Just wish the program wasnt such a shit pusher with the hours worked lol</t>
  </si>
  <si>
    <t>such a nice guy...but can't believe open hous is a week before we submit the rank list // some of us are procrastinators // to be fair, it was suppoesd to be last week but all of Texas was devastated by a winter storm // to be fair, this is a huge improvement to their communication methods &amp; overall organization</t>
  </si>
  <si>
    <t>It sounds like they are trying to make the hours less miserable. I agree. He's fantastic. Loved chatting during our interview // I wish i would have learned that earlier. already sent my LOI out, H-town is dope af. I wonder about the categorical year too</t>
  </si>
  <si>
    <t xml:space="preserve">did they only send out ii to ~40 ppl? // I'm sure it was more and people didn't come to this </t>
  </si>
  <si>
    <t>they won't take attendance will they?//I highly doubt it</t>
  </si>
  <si>
    <t>tower health pulled out of match for psych. Can anyone confirm that this doesn't also apply to PM&amp;R? They're a new program this year in PA</t>
  </si>
  <si>
    <t>I spoke with them yesterday! They haven't pulled out</t>
  </si>
  <si>
    <t>Ugh, why is 30 more dollars for every rank over 20??? Does each additional rank really make their computer program $30 more difficult to run? This seems unlikely👏👍👍👍👏👏👏👏👏👏👏👹👏👏👏👏👹👏👏👍👏👏👏👍👏👏👏👏👍👏👏👏👏👏👏👏👏👏👏👹👏👏👏👏👏👏👏👍👍👏👏👏👏👏👏👏👏👏👏👏👏👏👏👏👏👏👏👹👏👍👏👏👏👏👹👏👏👏👏👏👍👏👍👏👏👏👏👏👍👏👏👍👏👍👹👏👏👏👏👏👏👏👏👏👏👏👏👏👏👏👏👏👍👏👏👏👏👏👏👏👏👏👏👏👍👏👏👍👏👏👏👏👏👏👏👏👏👍👏👏👏👏👏👏👹👏👏👏👏👹👹👏👏👍👏👏</t>
  </si>
  <si>
    <t>As a way to exploit us, they just love making as much moolah as possible</t>
  </si>
  <si>
    <t xml:space="preserve">Awwww :((( </t>
  </si>
  <si>
    <t>It's is honestly very frustrating actually, every step of the way we are just getting taxed</t>
  </si>
  <si>
    <t>So you're saying the person who ranked 42 programs is paying an extra $660? Seems like a waste // Oh baby here we go 🐸☕ &lt;-- lmaooo // LMAOOO HERE WE GOOOOO BAYBEEEEEE</t>
  </si>
  <si>
    <t xml:space="preserve">Do you guys really need to rank 20+ programs lol? Neuroticism is expensive x3 // People out here ranking 20+ programs in fear of not matching while I only got 6 interviews </t>
  </si>
  <si>
    <t xml:space="preserve">Lmao a ton of programs count as 2 ranks, not sure how you guys can continually be salty. Spending effort throwing shade at strangers on the internet..... // forreal man these ppl are whack lmao //  &lt;-- agreed, I'm hoping for normal co-residents </t>
  </si>
  <si>
    <t xml:space="preserve">I've read through the Q&amp;A but I'm a big dummie so still don't understand. Could someone ELI5? Say I don't match PM&amp;R but am unwilling to scramble into IM or FM - it's better to rank prelim/TY after my PM&amp;R programs in hopes I get a first year spot &amp; then reapply next year (assuming there aren't any PM&amp;R in the SOAP)? </t>
  </si>
  <si>
    <t>Yes // k thx</t>
  </si>
  <si>
    <t xml:space="preserve">Not really - you will likely lose out on a year if you match into a prelim and can't find an advanced program. Unless you apply for physician only spots should you have to scramble, you can't just jump into a program straight from your prelim. You would have to wait a year for the advanced program or lose a year in a categorical. It's a tough decision IMO to rank prelims at the end of your list because it truly narrows your options in the soap </t>
  </si>
  <si>
    <t xml:space="preserve">Personally, my thoughts are if I couldnt do it this year when I applied to like 70+ programs, took as many interviews as I possibly could, and it was my first time applying then I won't be able to match as a PGY1 who is reapplying and competiting for like &lt;10 spots with others. So I won't be ranking my Prelim/TY at the end. God forbid if I don't match PM&amp;R, I will SOAP into IM. &lt;&lt; this is smart. don't forget there's also neuro which is easy to soap into. can do neurorehab fellowship afterwords and have pretty much same scope of practice as PMR trained neurorehab folks. </t>
  </si>
  <si>
    <t>&lt;&lt; OP here. Thank you to those who posted in columns D &amp; E! I appreciate your input!</t>
  </si>
  <si>
    <r>
      <rPr/>
      <t xml:space="preserve">everyone chill tf out and enjoy: </t>
    </r>
    <r>
      <rPr>
        <color rgb="FF1155CC"/>
        <u/>
      </rPr>
      <t>https://www.youtube.com/watch?v=GbD_rbmDV4E</t>
    </r>
  </si>
  <si>
    <t>lmao that thread 7 rows down, this is the drama I was waiting for again // I'm all caught up with my shows, time to add a juicy comment to get some new entertainment xD // actually tho lmao</t>
  </si>
  <si>
    <t>Does anyone know the salary per year at SRAL?</t>
  </si>
  <si>
    <t>65K, 68K, 72K respectively // Thank you!</t>
  </si>
  <si>
    <t>Does anyone know if theres help for overnight call shifts at UPMC? Or are the residents running codes and RRTs?</t>
  </si>
  <si>
    <t>They take home call</t>
  </si>
  <si>
    <t>there are in-house code/rapid response teams that handle the high acuity stuff day and night</t>
  </si>
  <si>
    <t>thank you!</t>
  </si>
  <si>
    <t>For those of you who diamondhanded all this way, we got you</t>
  </si>
  <si>
    <t>$GME // bitcoin is where its at, fuck these baby stocks</t>
  </si>
  <si>
    <t xml:space="preserve">can Schwab raise their salary? I am considering ranking them lower. COL in Chicago is too high for that  </t>
  </si>
  <si>
    <t>what's their salary? // I think 54-56k for PGY-2 vs. Rush which is almost $64K for PGY2. Makes no sense // it sucks, but they are a safety hospital. I'm not sure they have much room in their budget for higher salaries unfortunately.</t>
  </si>
  <si>
    <t>love the program but such a low salary</t>
  </si>
  <si>
    <r>
      <rPr>
        <rFont val="Calibri"/>
        <color theme="1"/>
      </rPr>
      <t xml:space="preserve">Ugh what's with residents making this kind of salary. We should all be making 75-100k for the hours and work we put in // </t>
    </r>
    <r>
      <rPr>
        <rFont val="Calibri"/>
        <b/>
        <color theme="1"/>
      </rPr>
      <t>pretty sure Medicare funds $100k per resident per year. but we get paid 50-70k, I assume the hospital pockets the rest lol</t>
    </r>
  </si>
  <si>
    <t xml:space="preserve">submitting a "translational" brain injury type review paper. does anyone know how archives of PMR , AJPMR, and the purple journal differ in terms of theri focus? </t>
  </si>
  <si>
    <t>haha purple journal, in terms of scope, i felt all three are similar, but felt like archives were a bit more competitive and the review process for purple journal seemed a bit slow&lt;&lt; thanks</t>
  </si>
  <si>
    <t>is it too late to send LOI? // probably. but culdn't hurt. // I sent mine this week as well and got a generic response, so if anything it eased my mind, no point in having regret next week</t>
  </si>
  <si>
    <t>Who (not people couples matching) on here has the highest amount of ranked programs on their main rank list? Anyone over 50? ///  holy fuck reading all these comments to the right, you guys are salty as fuck jfc. leave that man/woman alone. id rather have that person who took 25 interviews than you fucks who are shitting on someones success, all of you need to check yourself gaw damnnnn. that person has a right to spend however much $ and however much time on interviews/applications/ranks, they worked for it clearly if they got so many interviews. gaw damn y'all are trash for those comments.//we're not shitting on their success- I had 30 interview invites. The difference is the amount we held onto. That's a measure of courtesy, not success. X2 I'm hopeful that despite the hoarding that took place this cycle, we all end up where we're supposed to be.// it's assholes like this that will cause people to soap this year instead of receiving as many interviews as they would in a normal year  // Why dont you go blame the system instead of blaming OP? OP technically has every right to hold onto to every interview they wanted to go on. x4 // I can blame both// I agree with the second commenter. I'd rather not work with anyone here who is judging the OP, calling them an asshole and accusing them of not being courteous. How petty to lash out and blame someone taking advantage of their opportunities for those who will have to SOAP. x2 // It's hilarious the number of people shitting on that person....like calling a random person an asshole for taking the interviews they got? thats everything that is wrong with the system. Imagine any other job or field where you would get shit on for accepting every interview you received. Holy hell, you all need to chill out with the interview shaming. x5 /// I have around 21 interviews (not 25 like OP) but my Step 1 is in the low 200s so I'm stressed that may have a big factor and I took every interview I could get. So these people need to understand every circumstance before interview shaming, such idiots x3000</t>
  </si>
  <si>
    <t>I'll be at 42 - 25 PM&amp;R interviews (mix of categ and adv) and tacking on some prelim/TY at the end (call me paranoid lol) // the chances of you matching below all of those PM&amp;R programs is &lt;1%. // the fact that you didnt say 0% is why I am tacking on prelim/TYs at the end. I'm paranoid lol. // How many different programs did that come out to? Like 35 or something? &lt; they said 25 interviews for PM&amp;R // psycho // idiot// if you got that many interviews, you're a competitive applicant and shouldn't need to rank that many (or anywhere near that many) to match. This may be a waste of money on your end, so I hope you have really thought about this decision // congrats on the 25 interviews. how many PM&amp;R programs did you apply to? // OP: i applied to 65 programs</t>
  </si>
  <si>
    <t>holy interview hoard batman x5// scumbag, jk. lol // hate the game not the playa // This thread is wild to me. Blame the system and yourself for not being in the spot you want. Don't shit on others. Maybe have some accountability as to why you didn't get as many IVs you wanted instead of deflecting on others. You had the same rules to play by as everyone else. x8 // &lt;--- this x1000, god so nice to see reasonable people on the spreadsheet amongst some of these people // I had 20+ interviews but didn't take all of them because I didn't need to. Waste of time and money  // &lt;--- good for you bruh bruh</t>
  </si>
  <si>
    <t>Total waste of time and money and interview spots for others. Not trying to sugar coat it. x6</t>
  </si>
  <si>
    <t>Possible future colleague, I commend and congratulate you OP on all your interviews and invevitable match success. Don't listen to all the bitterness. If I did what you did and was paranoid and ended up happily matching, there is no way I would have regrets of "wasting" the money that will amount to very little in the long run! // overkill</t>
  </si>
  <si>
    <t>The poster who took 25 interviews and will be ranking close to 30 for PM&amp;R screams how anal retentive they are. Interview hoarding like crazy // DIdn't know people going into PM&amp;R could be so judgemental based off of a single post on the internet without having ever met a person // Agreed. Everyone shitting on the person with the interviews is are the actual assholes here, not the person with the interviews. // I got more than avg # of interviews, but i got a shit load of anxiety so im preparing to SOAP too. We're not all assholes - some of us are just irrationally stressed // Same. I have around 21 interviews but my Step 1 is in the low 200s so I'm stressed that may have a big factor and I took every interview I could get. People to the left are so god damn salty and mad lol, such jerks. // I miss when the field used to be full of nice people. More and more jerks are entering nowadaysx2</t>
  </si>
  <si>
    <t xml:space="preserve">I'm sorry, but using your "irrational anxiety" as a means to project how you feel on the OP is immature. We are ALL stressed AF, there's no need to take it out on others. Why can't we actually uplift each other? I thought that's the type of field I was joining but seeing people act this way makes me nervous for who my co-residents are going to be. </t>
  </si>
  <si>
    <t>If you are couples matching, is the extra rank fee split between the 2 of you or will you have to pay individuap</t>
  </si>
  <si>
    <t>Slash is there a NRMP charting outcomes for couples matching?</t>
  </si>
  <si>
    <t xml:space="preserve">There is data on how many people match both partners vs one partner vs neither partner, but there isn't specialty-specific data or data on where people match geographically. Anecdotally, it's much, much harder for couple's to match their "#1"- but when you have 200+ ranks for the algorithm to go through, that shouldn't be that surprising. </t>
  </si>
  <si>
    <t>This is probably really stupid but what is the name of the Georgetown PM&amp;R program? MedStar Health or Georgetown University?</t>
  </si>
  <si>
    <t>I think they go by either // They refer to themselves as "MedStar NRH" during interviews and events</t>
  </si>
  <si>
    <t>What programs are advanced pgy2 physician only positions? Like if I soap into a IM prelim. Can I apply to PMR again to these programs and start as a pgy2? yes, but would have to wait a year between intern year and pgy2 , unless you match into a pgy2 slot after intern year &lt;what are these programs or where can I find them?eras</t>
  </si>
  <si>
    <t>i believe they're called "physician only" programs/spots on eras</t>
  </si>
  <si>
    <t>I think it depends from year to year. Either a resident decides to transfer out of PMR/their program to open up a PGY-2 spot, a program adds a spot, or a new program opens up and needs to fill a PGY-2 class in addition to the new PGY-1s. It isn't the same every year.</t>
  </si>
  <si>
    <t>Highly suggest to register for the webinar for the SOAP process. Hopefully none of us will need the information but it is good to be armed with this info in case the worst happens (which may still be okay) //apparently they are already maxed out for registration</t>
  </si>
  <si>
    <t xml:space="preserve">We can still access the recording later on the website even if we don't register, right? // not sure </t>
  </si>
  <si>
    <t xml:space="preserve">Isn't it just the weirdest feeling not having contact with a majority of the programs you interviewed at and will be ranking? Like I sent a LOI to my #1 but the rest of the programs I have not had any real form of contact since the interview. It's just a scary and weird feeling ranking these programs right now and may end up there </t>
  </si>
  <si>
    <t xml:space="preserve">My advisor again told us today to reach out and "check in" with all the programs that we're planning on ranking and telling them what we liked about them, etc. and I want to for exactly this reason (and to give them a subtle reminder that I still exist and am very much in need of a job), but then again idk if it's a good idea // my advisor suggested I do this ONLY if there is a significant update in my application (ie step 2 scores came in, another publication happened, I began a volunteer experience, I began a job, someone with a blue check slid into my Instagram DM, etc.) </t>
  </si>
  <si>
    <t>&lt;--- aka nobody knows shit about fuck. and reaching out wont change where you already got ranked pre-interview, hours after the interview, and the rank meeting which they already had a while back. so everybody chill, we've all been ranked already whether we like it or not. the algorithm hasnt run yet, but literally all of us have been ranked and technically where we will be going has already been "decided". chill and enjoy your last month before you find out.</t>
  </si>
  <si>
    <t xml:space="preserve">&lt;----- LOL, truth </t>
  </si>
  <si>
    <t>LOL that advisor is a moron. Ya'll really gotta chill. Reminding the programs you exist at this point is moot. They'd be like "okayyy". x2</t>
  </si>
  <si>
    <t>If I rank my #1 program an advanced with preliminary, and don't match into a preliminary, does my rank go to my #2?</t>
  </si>
  <si>
    <t>Nope, you'll match into that advanced program if they ranked you back. You'll move down your preliminary list until someone matches you. Or you will have no preliminary spot at all and have to SOAP but you will still have your advanced match. // fckn amazing</t>
  </si>
  <si>
    <t xml:space="preserve">how easy is it to SOAP into a prelim/TY if matched to an advanced program? // there are usually plenty of prelim surg and (apparently) some prelim IM, so really it isn't too hard to find an intern year. // there's lots of TY and prelim medicine in the Soap every year </t>
  </si>
  <si>
    <t>i think last year there were like 250 spots open for prelim med + TYs in the SOAP</t>
  </si>
  <si>
    <t>ut austin - seems like a great lifestyle and city and great attendings / hospital system. only downside IMO is the traffic and the small class// and COL // austin is amazing</t>
  </si>
  <si>
    <t>JFK - very underrated compared to all those NY/NJ programs but it seems like an amazing program. I'm ranking it above Mt Sinai, Rutgers, Montefiore, and considering ranking it higher than NYP as well. // JFK seemed way too academic for me. Theres lots of resident led teaching which is good for our learning but seems stressful on top of clinical duties. // also ranking JFK pretty highly over some top programs. It was virtual but I felt so welcomed. The PD is such a boss, the curriculum is comprehensive, the exposure is broad and diverse. It's so underrated  // residents at JFK seemed amazing too</t>
  </si>
  <si>
    <t>Memorial x3 // JFK x4 // Carolinas x2</t>
  </si>
  <si>
    <t>Vandy, Utahx4, minnesota</t>
  </si>
  <si>
    <t>Wash U x2</t>
  </si>
  <si>
    <t>university of kentucky, honorhealth</t>
  </si>
  <si>
    <t>irvine x2// why?? they seem to be lacking in many areas</t>
  </si>
  <si>
    <t>Penn State // I absolutely loved Penn State, it's just the location that made me rank it slightly lower, it's currently my #2 out of state program, but it would've been #1 OOS if it was less rural, absolutely loved it though!!</t>
  </si>
  <si>
    <t>Baylor Dallas, LSU, USF</t>
  </si>
  <si>
    <t>Kansas x2</t>
  </si>
  <si>
    <t>Mizzou</t>
  </si>
  <si>
    <t>UAMSx2</t>
  </si>
  <si>
    <t>Rush</t>
  </si>
  <si>
    <t xml:space="preserve">Thoughts on SUNY Downstate? Doesn't seem to be getting a lot of love in the interview impressions, but are the residents who are actually there reasonably happy with the program? </t>
  </si>
  <si>
    <t xml:space="preserve">I only met two residents on interview day. When asked what could be improved about the program, one resident said the program is basically perfect, but their whole answer to me was weird. The other resident basically said they tried matching elsewhere but didn't get the interviews they wanted. </t>
  </si>
  <si>
    <t>I actually had a great interview day with them. I was really surprised given all of the negatives I had seen on the spreadsheet. Seems like they see a ton of pathology in the middle of Brooklyn. The only real downside to me was the traveling between rotation sites. Hope this helps :)</t>
  </si>
  <si>
    <r>
      <rPr/>
      <t xml:space="preserve">Helpful advice &amp; tool for creating a more objective rank list </t>
    </r>
    <r>
      <rPr>
        <color rgb="FF1155CC"/>
        <u/>
      </rPr>
      <t>https://www.oohsoboss.com/post/how-to-order-your-residency-rank-list</t>
    </r>
  </si>
  <si>
    <t>Thanks!</t>
  </si>
  <si>
    <t>Anyone else really not want to go to the UT Houston open house? I feel too burnt out to go and they aren't too high on my list personally// I feel you but Just power through, you're almost done! How about this, we play a drinking game during it. Every time they ask "does anyone have any questions", we take a shot.</t>
  </si>
  <si>
    <t>me too...but they didn't mention anything about how attendance will affect ranking</t>
  </si>
  <si>
    <t xml:space="preserve">Lol they're never going to say "come or we won't rank you" you kinda gotta know how to play the game </t>
  </si>
  <si>
    <t>i had a terrible interview here, but i love Houston as a city. Is it worth coming to the open house to give it another chance or should the shit show of an interview be my answer?// Just depends on how much you like the program itself and if you're willing to give it a second chance look. I think the PD seems awesome, I wish I got to interview with him</t>
  </si>
  <si>
    <t>I think you'll have more information to make that decision after the open house</t>
  </si>
  <si>
    <t xml:space="preserve">So - we put all of our PMR programs in the order we want on our ROL with associated ROLs for prelims with the advanced programs. Afterwards, we can put prelim programs after our last PMR program so that in case we don't match into a PMR program we may still match into a prelim. If we do not enter prelims at the bottom of our list and just have PMR programs, is it still possible to partly match into a prelim? Or are prelims done after advanced programs? If we do match into a prelim, are we only able to see advanced programs in SOAP (no FM, IM, etc.)? If this is the case, is it better to not match into a prelim if we don't match PMR so we have more access to everything in SOAP instead of just the advanced programs? </t>
  </si>
  <si>
    <t>Yeah but even if you get into a prelim this year you could only try for physician only spots next year otherwise you'd need to take a research year or some garbage so I don't truly see much benefit to putting prelims at the end of your list - I'm gonna take some off of mine because of that, just to potentially leave some more options open for myself in SOAP if I have to x2 // how many physician only PM&amp;R spots were available this year? // I think there ended up being 9. But you can still rank Categorical (and redo intern year) or Advanced (and do a research year) next year if you partially match into an intern year program this year // you're still losing a year either way and if I couldn't make it with ~90 chances I don't like my chances with ~9  x1000</t>
  </si>
  <si>
    <t>Was anyone here able to go to the last UCLA resident 2nd look? I really wanted to but you know, power outages... Did you learn anything about the culture or the program? Thanks!</t>
  </si>
  <si>
    <t>They split us into smaller groups to talk to the residents. Didnt' really get too much more info. They reiterated that traffic is manageable. In terms of culture, the residents seemed happy</t>
  </si>
  <si>
    <t xml:space="preserve">I see some people got texts from UT San Antonio. You respond? //not yet. I've got no questions so I'll probably just say thanks for reaching out </t>
  </si>
  <si>
    <t>I just got the text too, and I know no one knows the answer to this, but I wonder why some of us got the text now vs some got it a couple of weeks ago...I know I should stop being paranoid, but like, I can't</t>
  </si>
  <si>
    <t>could be they were going down in order of who interviewed, maybe each faculty got a separate list and message on their own time, who knows. But try not to look too deep into it. // LMAO I honestly never thought of these two possibilities, I just assumed I was second tier in their eyes which sucks because I really like this program, but thank you for introducing me to some very possible other scenarios &lt;3//yep, don't worry. You've got this</t>
  </si>
  <si>
    <t>Yea, I don't think the PD would want to do anything to play favorites or even seem like it (I rotated there and got to work with him a little) // thank you, this is really good to know, and yeah he definately seems like a stand up guy!</t>
  </si>
  <si>
    <t>Alphabetical order?</t>
  </si>
  <si>
    <t xml:space="preserve">My last name is B and I got the text today. Don't think its alphabetical. </t>
  </si>
  <si>
    <t>I'm curious, what is considered personalized for an LOI response? Like a positive response about how they liked you or something specific about you like we think you would enjoy the hiking in the area.</t>
  </si>
  <si>
    <t xml:space="preserve">Wondering the same thing. My response was something that clearly wouldn't work if it was copy and pasted to someone else, but it also wasn't something that I considered particularly special either x2 </t>
  </si>
  <si>
    <t xml:space="preserve">Part of me thinks that it is PD dependent. If the PD at the programs makes one response to a LOI generic, I feel like all of the responses from that PD will be generic. I believe this applies if the response is personalized as well. Probably more dependent on the PD and their consistency more than their personal affinity to you as an applicant </t>
  </si>
  <si>
    <t>I just wanna know if I'm special lmaooo</t>
  </si>
  <si>
    <t>did everyone who interviewed at opti west get an email from a chief resident asking if they have any further questions?</t>
  </si>
  <si>
    <t>nope / nice job, seems like a love email / I just got one too(x2) // how are you guys responding??? Not sure what to say</t>
  </si>
  <si>
    <t>Does anyone remember the fellowship match list at UC Davis? Do they tend to match pain well? Realized I forgot to take note of this</t>
  </si>
  <si>
    <t xml:space="preserve">When do programs reach out to us after match day with hospital requirements, etc? I am planning a trip for 2 weeks after Match Day where I wont have any access to computers phone email. Would I miss anything significiant if I don't check my email until April? </t>
  </si>
  <si>
    <t>Yeah you will probably need to be getting paperwork done pretty quick after // would I be OK if I am away from March 19 until April?</t>
  </si>
  <si>
    <t xml:space="preserve">best software/program for sorting out all the combos for couples matching? thank you :) </t>
  </si>
  <si>
    <t>https://www.mactiontools.com/couplesmatch</t>
  </si>
  <si>
    <t>DId all UW interviewees get the ERAS message about second look? // yes</t>
  </si>
  <si>
    <t xml:space="preserve">I think so. It was also sent 15 minutes after I sent an LOI. Weird timing </t>
  </si>
  <si>
    <r>
      <rPr>
        <color rgb="FF1155CC"/>
        <u/>
      </rPr>
      <t>https://www.merritthawkins.com/candidates/job-search/job-details/watertown-sd-physicians-anesthesiology-pain-medicine-1665138////</t>
    </r>
    <r>
      <rPr/>
      <t xml:space="preserve"> bruhhhhhhhhh</t>
    </r>
  </si>
  <si>
    <t>2 day work week? sign me up. // look at this location. Pain is saturated. Better like all of pmr before deciding on pain. // 2 day workweek with $1 million salary??  who cares if it's in South Dakota! Work for 5 years, sell the practice, and move to popular city to work part-time</t>
  </si>
  <si>
    <t>but South Dakota tho..... // but the salary tho....</t>
  </si>
  <si>
    <t>Be very careful with offers like these. I've known several physicians who move out to practices like this with a promise of "up to xxxxx" and find out the patient load they were promised never comes to fruition. Do your due diligence. // Ehh I'd be happy with even half of what this promises me  // You'd be surprised how much a business can lie.</t>
  </si>
  <si>
    <t>FYI: For anyone that did not know. On the NRMP rank list, first 20 programs (or 20 ranks) come with the registration fee. Anything you rank beyond 20, you will need to pay $30 per program. Just something to think about, especially if you are planning to throw your Prelim/TYs at the very end of your list after the PM&amp;R programs and you list gets to be 20+ // Real talk, I can't decide if I want to spend another $180-250 adding a bunch of prelims to the end of my list. Is it the equivalent of burning my money or is it just one of many expenses we suck up to minimize the risk of not matching?  // have confidence. if you're ranking above 20 programs, you have a good chance of matching into one of your PM&amp;R. Decide based on your own risk aversion. Personally, I wouldn't pay an extra $100+ to rank prelims unless there are red flags in my application // &lt;&lt; voice of reason, i needed to hear this thank you</t>
  </si>
  <si>
    <t>so ridiculous.</t>
  </si>
  <si>
    <t>must be nice to have 20+ ranks, trickle much? // &lt;--- shut up bruh x5// seriously, don't shame people for having 20+ ranks...//COVID hunger games man</t>
  </si>
  <si>
    <t>Advanced and categorical are separate so it's really not that uncommon to have &gt;20 ranks. That's what happened to me last year since I interviewed at 5 places that had both categorical and advanced.</t>
  </si>
  <si>
    <t>Who else is hyped for WandaVison episode 7!? yasssssssss // THE ENDING WAS INSANE</t>
  </si>
  <si>
    <t>No spoilers please!</t>
  </si>
  <si>
    <t xml:space="preserve">Can I vent to y'all? I got a love letter from my absolute top program today, essentially as close as you can get to a "ranked to match" email without saying that. This program was a longshot from the beginning, I had to ask for an interview, it's in a region I have no other interviews in, the stars aligned for this to work. I was planning on putting it #1 this whole time, but now outside circumstances with family are forcing me to put it a lot farther down. Just feels bad, man. </t>
  </si>
  <si>
    <t>That shows that you are going to be a great physiatrist wherever you go! Can you rank a close to home prelim/TY with this PM&amp;R program #1 so you can address both family circumstances and residency? Even if you can't, life comes first not residency. It will all work out in the end</t>
  </si>
  <si>
    <t xml:space="preserve">family / location &gt;&gt;&gt; prestige, program, etc 10 times outta 10. May feel bad now but you'll be happy you stayed close to family when residency gets tough or when there are family circumstances you need to deal with and you actually can since you're close to home. </t>
  </si>
  <si>
    <t xml:space="preserve">How close is the program by family? If it's still a flight away, you moght consider that it's unlikely an extra flight or an extra long flight is going to be the limiting factor in how often you see the family. Would go to the program with more free weekends/better lifestyle  // OP here, so both that program and the ones I'm more likely to end up at are near family- will be hard not to out myself with this but basically my partner is unwilling to move to that location (for good reasons), so I am unable to really consider it for #1, even though it's in an amazing location/right by family/excellent training. Will probably end up at okay location/right by family/pretty good training. Still not an awful situation to be in, but that love letter just tore at me.  // this residency is for you. if you feel it in your heart to rank this spot #1 do it. </t>
  </si>
  <si>
    <t>You said it's your top program so just go do it // yea I would still go for it too // not OP but would the 2 of you really choose residency over family?  y'all need to get your priorities checked
Residency is only 4 years of your life. The most important aspect of it, in the grand scheme of things, is location as it often kickstarts job offers and where you grow a family if you want one. My siblings who are in their mid-thirties emphasize this above all else as I'm assembling my ROL. If OP wants to consider family, then that's a great decision for the future. // let's agree to disagree // are you a resident or physician? I can't keep track of how many tell me to emphasize locaiton over everything else. They don't even know or care what doximity is.</t>
  </si>
  <si>
    <t>family/location &gt;&gt;&gt;&gt;&gt;&gt;&gt; anything else about residency</t>
  </si>
  <si>
    <t>Residency is a JOB. Location and family is the most important thing about any job, go ask your parents or physicians not affiliated with your med school.</t>
  </si>
  <si>
    <t>Is anybody else dreading anatomy as a PM&amp;R resident? I was terrible at it as a med student but I know its a major part of PM&amp;R. I found it very hard to memorize everything. As a resident, we'll have to re-learn anatomy while working full time. Any tips on making learning anatomy easier in the future? X2// makes me happy that im not the only one feeling this way about anatomy lmao</t>
  </si>
  <si>
    <t>It's easier to remember than to learn- it's deep down there somewhere in the back of your mind, I think that makes it much easier the second time around // What if I never learned it well the first time? // DOPE ANATOMY DECK</t>
  </si>
  <si>
    <t>Yeah I also never learned it well first time around, never had a anatomy dissection course or anything and essentially had to teach myself. I feel the same way, but I want to do sports so will have to embrace the challenge</t>
  </si>
  <si>
    <t>I think anatomy is easier to remember when you see the clinical correlations. When you have patient cases where the anatomy is relevant, you will remember it x4</t>
  </si>
  <si>
    <t xml:space="preserve">From what I could tell from the subI I did, the anatomy course is very MSK relevant. It won't be nearly as stressful as what we did as M1s. </t>
  </si>
  <si>
    <t>I TA'd anatomy for 7 years so happy to do anatomy review sessions for my fellow interns and onward, maybe as part of pmr scholars or something who knows // hahahaha who invited Sheldon Cooper?</t>
  </si>
  <si>
    <t>I feel bad the current MS1 classes have to learn anatomy virtually</t>
  </si>
  <si>
    <t xml:space="preserve">Late to the conversation but I am actually excited for it. I feel part of the issue I had was the "I'm new to medical school" jitters. That and a complete lack of context of what I was looking at. Granted, I also took a few years off from school so hard-core academic studying was also a skill I needed to relearn. Overall, I think it will be much more comfortable the second time around with all the years of medical school completed. </t>
  </si>
  <si>
    <t>I'm saying this is the least douchey way possible &amp; only because I know some people without a love letter from their top program are feeling shitty about their possibility of matching there  ... I've received 5 love letters from top 15 programs and none of them are in my personal top 5. Not receiving a love letter doesn't indicate you will not match somewhere, and even moreso - ranking a program highly just because they sent you a love letter does not mean you'll ultimately be happy &amp; fulfilled if you match there// Thank you for speaking up on this, I've said this on here multiple times not to let love letters skew your rank list but seems like not many agree. It feels great to be wanted/appreciated, but it shouldn't completely change how you see a program. // People always understood your argument- do not let a love letter influence where you rank that program. The real issue people were having was not getting a love letter and not thinking they can match there because they didn't get one// I remember people saying they'd rather not rank a place highly or at the top if they didn't get the love letter and people agreed with that, that's what I meant by "not many agreed."</t>
  </si>
  <si>
    <t>damn look at you playa. What are you looking for in a program if you don't mind me asking?</t>
  </si>
  <si>
    <t>I needed to hear that OP. Thank you for the temporary anxiety relief.</t>
  </si>
  <si>
    <t>Imma let you finish but I received six love letters from yall moms and two from yall dads ;) // lets gooooo</t>
  </si>
  <si>
    <t xml:space="preserve">Reveal the programs OP!! I hope they are reading this and know they can't have you!!// lmao you thought you were slick nice try//PDs are prob having a field day reading this excel sheet </t>
  </si>
  <si>
    <t xml:space="preserve">I only changed a program up by 1 rank because of a love letter, but it was only because the decision between the two programs was already razor thin and to know for sure one program really felt I was a great fit means a lot when I cannot see them physically.// I think that's completely fair. </t>
  </si>
  <si>
    <t>d</t>
  </si>
  <si>
    <t>what did it say // "Hilton Hotel, 10 PM, Room 69" // it said xo!bile</t>
  </si>
  <si>
    <t>"We will be ranking you number 1. It's over for them other hoes."</t>
  </si>
  <si>
    <t>"I've been thinking about you" // "u up?"</t>
  </si>
  <si>
    <t>Can someone give info about Mount Sinai Intern year</t>
  </si>
  <si>
    <t>ctrl+f "sinai intern" this was answered below</t>
  </si>
  <si>
    <t>My rank list is illogical and inconsistent. I think I'm ok with that // that's all that matters. Congrats on having a rank list you're happy about!</t>
  </si>
  <si>
    <t>mines exactly how I want it, but at the same time it feels like I'm winging it</t>
  </si>
  <si>
    <t>shoot i haven't even started...only know top 3 for sure // I change mine everyday in arbitrary ways lol fuck it</t>
  </si>
  <si>
    <t xml:space="preserve">I've changed mine 4 times hahaha </t>
  </si>
  <si>
    <t>Anybody else feel like the PD just laughed at your LOI, and it having no impact because you were already ranked near the bottom of their list</t>
  </si>
  <si>
    <t xml:space="preserve"> Nah just you//  &gt;:(</t>
  </si>
  <si>
    <t>me me me too  // :'(</t>
  </si>
  <si>
    <t xml:space="preserve">Can you work part time in pmr ? // yeah. Part time doc part time OF content creator // this only fans thing is so cringe //But raking tons of money for those student loans debt is worth? // what even is debt when you're making 200k a year minimum </t>
  </si>
  <si>
    <t>Sent a LOI to the PD's email listed on the interview info packet I got, only to get a notification a few minutes later saying my email cannot be sent because the recipient address does not exist. GG fellas</t>
  </si>
  <si>
    <t xml:space="preserve">Send to the PC maybe? </t>
  </si>
  <si>
    <t>he blocked ur email cause youre not gonna get ranked x2/ lol.</t>
  </si>
  <si>
    <t xml:space="preserve">What's the difference between AAP and AAPMR? </t>
  </si>
  <si>
    <t>AAP = more academic, more research based vs. AAPMR = more general PM&amp;R, less academic//not sure if this is quite accurate. AAPMR does seem more involved with lobbying and advocating for our field. AAPMR is a better conference having gone to them throuhgout my time in residency.</t>
  </si>
  <si>
    <t>What is the difference between Interventional Spine and Interventional Pain?</t>
  </si>
  <si>
    <t>interventional pain" is usually from an ACGME accredited fellowship where "interventional spine" means they do spine procedures but didnt do an accredited fellowship // what's the difference between accredited and nonaccredited? does accredited make it easier to find jobs?"</t>
  </si>
  <si>
    <t>But arent there Interventiona Spine fellowships? e.g: Stanford Interventional Spine fellowship. Or are you saying all those fellowships arent ACGME accredited? // yess there are a lot of unaccredited spine fellowships. They give the trainee lots of the same benefits  and skills just maybe wont be able to work in certain hospitals // Got it thanks. Any pay differences for that fellowship year for accredited ACGME pain vs unaccredited spine? yes. dont go to a NASS "fellowship" if you can help it. //the poster to my left is not correct. Listen to any reliable source (virtual physiatry mentors, attendings in the field, pmr scholars people), your pay is based on reimbursement and practice setup, not what fellowship you went to if you're doing the same procedures. Some places may not give priveliges to perform interventional procedures to docs with unaccredited interventional spine fellowships, but this is why the NASS was created, to give fellowships legitmacy. Either option is fine, more so depends on if you want a true pain focus in ACGME pain (beyond normal interventional procedures, manging chronic pain, headaches, cancer pain, etc.), or if you want just procedures, with some EMG's mixed in, interventional spine may be a better call. //  I suppose the main point i was getting at was your statement of not given the chance to showcase what you learned through ones fellowship, if not accredited (and lets be honest, only run into this issue with non-ACGME). have been told a handful of stories from peers who have been burned in this sense, do what you want, but OP do what makes sense for YOU; listen to reliable sources, not myself or the poster to my right.// poster to your right: 100% do what's right for your professional goals. Just providing more information. Seek out mentors who've actually done it and what they think.// poster who does not identify with a direction: agree with all the above.</t>
  </si>
  <si>
    <t>Also do you take the same board exams following non accredited fellowships as you would for accredited pain?  / also interv spine is PMR-only and appears to be very "apprentiseship=based" (i.e. learning what your mentors know rather than standardized across the country like Pain)// you cannot (at least presently, and unlikely to change anytime soon) sit for the pain board certification without having completed and ACGME fellowship, you would be board certified in PM&amp;R but obviously have excellent training (for NASS programs presumably, some likely more than others, though they are making a concerted effort to only recognize programs that meet a certain standard and are sharing a national didactic curriculum among the programs) to succeed in a private practice ortho group. Since these ISMM programs are largely in academic programs, I wonder if this can eventually be a formalized subspecialty within the field, particularly as it transitions to more outpatient practice. The number of NASS ISMM spots (60s) already far exceeds the number of PRM/TBI/SCI spots (all in the 20s each)</t>
  </si>
  <si>
    <t>I was interested in this but started thinking about the radiation exposure. How have you guys that have decided on intervention pain/spine get around this fear?</t>
  </si>
  <si>
    <t>Couldn't restore the entire sheet, but was able to save a copy of a previous version. I threw in the LOI response tab. Please don't delete it. If some people want it here, then leave it. Its not your responisbility to determine what information others want. // still dont think unnecessary, provocative information is ethically just, especially information that you cant even utilize in a beneficial way // I actually agree with you that it is unecessary, but that doesn't mean others shouldn't be allowed to share this information.// "I really hate the shamrock shake. It's an unnecessary item at McDonald's and it's not even healthy for the people that like to drink it. It should be removed from the menu" // inadequate example, this information is inessential and doesnt change anyones course of action, only fuels neuroticism. also i may be thanos  // "The shamrock shake is inessential and doesn't change anybody's lifestyle, only fuels diabetes. also I may be Ronald McDonald" // lmao. Splitting logic but to each their own. have ur last word bub</t>
  </si>
  <si>
    <t xml:space="preserve">couple of people already saved it now, so if it's deleted it'll be easier to restore </t>
  </si>
  <si>
    <t>Thank you</t>
  </si>
  <si>
    <t>has anyone heard back from Baylor(H)'s second look?</t>
  </si>
  <si>
    <r>
      <rPr>
        <rFont val="Calibri"/>
        <color rgb="FF000000"/>
      </rPr>
      <t>nope, i filled out the survey. didnt hear back</t>
    </r>
    <r>
      <rPr>
        <rFont val="Calibri"/>
        <color rgb="FF000000"/>
      </rPr>
      <t xml:space="preserve"> // Baylor just sent an email, second look (on 2/18) cancelled due to the storm in Texas // </t>
    </r>
    <r>
      <rPr>
        <rFont val="Calibri"/>
        <color rgb="FF000000"/>
      </rPr>
      <t>any indication if/when it is going to be rescheduled? forgot to fill out the initial form so i didn't get the email</t>
    </r>
  </si>
  <si>
    <t>Hey yall, lets just take a deep breath. It's gonna be okay. Even if it doesnt end up being what we want, we gonna make it okay! There's always a way. :) // 💕</t>
  </si>
  <si>
    <t>&lt;— who invited Dory? // gtfo here Dory // u gtfo blobfish</t>
  </si>
  <si>
    <t>Just keep swimming the fuck up on out of here x4</t>
  </si>
  <si>
    <t>chillax peeps</t>
  </si>
  <si>
    <t>Could someone please restore the deleted LOI tab like they did for applicant data? Even if unnecessary to you, it may be information that others are curious about... Thank you // it's unnecessary for everyone, some people just have more morbid curiousity // it will also be helpful to next year's class</t>
  </si>
  <si>
    <t>Love how this group is filled with some super-sensitive people and some big-time gunners LOL// hahaha real talk both extremes of the spectrum are here and are constantly arguing with each other. Drama can be pretty entertaining though</t>
  </si>
  <si>
    <t>Applying next year. WHats the deal with tufts?? Why the hate?</t>
  </si>
  <si>
    <t>Anyone one know what typical inpatient hours are at UC Davis? / how CHILL is it for real // rotated there. pretty reasonable I'd say. I want to say they started at 6 or 7 AM and finished up by 5 usually? &lt;&lt; we should prob be listening to this human rather than the one spouting 80+ and malignancy of all ca places //</t>
  </si>
  <si>
    <r>
      <rPr>
        <rFont val="Calibri"/>
        <color rgb="FF000000"/>
      </rPr>
      <t xml:space="preserve">80-100 per week. i hear davis is malignant, dont rank. // good i want a program that's gonna treat me bad and spank me // sooo 80-100 hours fr?? // ya 80-100 hrs fr. all CA programs malignant. // ya ok ;) // this dude truly trying hard to secure a ca spot lol/// IT IS NOT THAT MANY HOURS- </t>
    </r>
    <r>
      <rPr>
        <rFont val="Calibri"/>
        <color rgb="FF000000"/>
      </rPr>
      <t>DON"T LISTEN TO THE GUNNER</t>
    </r>
    <r>
      <rPr>
        <rFont val="Calibri"/>
        <color rgb="FF000000"/>
      </rPr>
      <t>S</t>
    </r>
  </si>
  <si>
    <t>Anyone have a real answer to this question?x2</t>
  </si>
  <si>
    <t>Considering it only has 19 inpatient beds, I cant imagine the hours being too bad // 19 beds but its 80+ hrs per week almost every week on inpatient, thats what one of the residents said  // Inpatient weeks are long at almost every program. It gets much better after PGY2. The UCD residents seemed very happy to me</t>
  </si>
  <si>
    <t>Wtf. 80+ hours a week??? How is that realistic? How can someone NOT burn out doing that? What are attendings expecting? How bout they pull some of the weight.  // good thing you didn't do surgery or medicine (90+ hours) // i mean i tried to find the chillest specialty possible so it sucks to have to do 80+ hour weeks even here // welcome to residency life buddy</t>
  </si>
  <si>
    <t>Just because your anxious ass can't handle not looking at the LOI tab doesn't mean you need to delete it for everyone. Some of us are capable of looking at it without getting anxious. Just ignore it instead of deleting it. Jeez // 100% was someone being pissy that they didn't get an LOI response from their program and someone else did *insert petty eyeroll* &lt; petty neuroticism isnt a pure good.</t>
  </si>
  <si>
    <t>Exactly. I'm not sure why someone felt that deleting the tab was warranted. You could have simply not looked at it. You aren't being coerced into viewing it, it was a tab that you had to have clicked on to open. As mentioned by the OP, others are capable of viewing that data without allowing it to consume us. Some of y'all do thee absolute most x3</t>
  </si>
  <si>
    <r>
      <t xml:space="preserve">&lt;---- shut up y'all. its not a necessary tab. // if you're bothered that much by it, you can simply...not look at it. x4 // eat me // man, I hope we don't end up as co-residents.... jeez x2// LMFAO someone is saltyyyy, sorry your top programs like other people better x3 // </t>
    </r>
    <r>
      <rPr>
        <rFont val="Calibri"/>
        <b/>
        <color theme="1"/>
      </rPr>
      <t>if you're going to be this salty, you might as well also supply the margaritas</t>
    </r>
    <r>
      <rPr>
        <rFont val="Calibri"/>
        <color theme="1"/>
      </rPr>
      <t xml:space="preserve">  x4</t>
    </r>
  </si>
  <si>
    <t>&lt;--- neither are the rank tally or rank list tabs</t>
  </si>
  <si>
    <t>Isn't there a way to recover the missing tab? I just remember the applicant data tab being deleted several times before and someone restored it</t>
  </si>
  <si>
    <t>Dress code for the Jefferson second look? // casual</t>
  </si>
  <si>
    <t xml:space="preserve">Something blue or Eagles related </t>
  </si>
  <si>
    <t>Ok the LOI response tab is extremely unecessary lol x3 // low key tho where's that tab at now?? // somebody deleted?</t>
  </si>
  <si>
    <t>people are wildin</t>
  </si>
  <si>
    <t>shit like this is why our generation is so depressed and anxious because we actively seek more information than our brains can comprehend or are able to logically reconcile in short bursts x4 // that's a bold assumption, cotton x3// right haha sounds like a projection // yeah lmao idk about you, but an LOI excel tab is not "more info than my brain can comprehend" XD but tell yourself what you need homie</t>
  </si>
  <si>
    <t>This spreadsheet is deteriorating post-interviews and pre-match. Everyone needs to take a break until match day. There is nothing to post here anymore x2</t>
  </si>
  <si>
    <t xml:space="preserve">I'm not sure why someone felt that deleting the tab was warranted. If it bothered you that much, you could have simply not looked at it. &lt; not when a sheet like that does more harm than good // a few anxious people couldn't handle it because they lack self-esteem // "more harm than good." It was a sheet that revealed objective data that may help someone gage what to expect when sending a LOI to a specific program. If you couldn't handle that, take that up with your therapist, not with us. // if that tab is giving people anxiety, I can't imagine what their life will be like over the next 4 years.. // lmaooo they said "take that up with your therapist, not with us." hahahahahaha </t>
  </si>
  <si>
    <t>You think the LOI tab gives people anxiety? Check the rank tally tab. Some programs have 10+ applicants ranking it 1 when there are only 8 resident spots. At least 3 people are not getting into their top choice at each.</t>
  </si>
  <si>
    <t>Yo. I put in the UCLA second look date 3 times now and it keeps being deleted. This is some backstabbing shady shit that needs to be out of the PMR group. I understand UCLA is highly desired and competitive. Not telling other people the second look date isn't helping you. Please stop. &lt; VA/LA is gonna become UCLA next year and people deleting htat shti</t>
  </si>
  <si>
    <t>Gunners need to gtfo PM&amp;R // Gunners are here to stay dude, PMR is going to be the new derm // lmao no it isnt / that rash boy begs to differ // "9-5" lifestyle, no call, no acute medical scenarios to make your day job stressful, non-ACGME fellowships making procedure training easily accessible therefore compensation can easily be 400k+ with minimal change in work hours = Sounds alot like Derm, people are waking up to this field and the NRMP data suggests it. Don't expect too many more seats in the future as the demand for rehab is being met in the most populated areas. In 5-10 years time it's going to be in that tier of competitiveness. &lt;&lt; this is such an idealistic view lmao, even if you do outpatient pain the market is SO saturated especially in desirable cities that in order to make bank you need to sell your soul to build up procedural volume and serve patients with  ethically suspect interventions and still they end up unsatisfied. Its tough work to make an impact &lt;&lt; this is why academic sports is the holy land</t>
  </si>
  <si>
    <t xml:space="preserve">PM&amp;R is a lot more emotionally draining than derm. I can see that turning away a lot of people. Also, pm&amp;r doesn't guarentee 400K while derm pretty much does.  // PM&amp;R doesnt garuntee 400k but there are very possible pathways to 400k //What's easier, making 400k in PM&amp;R or selling toe pics on onlyfans? asking for a friend // the majority of PM&amp;R doctors don't make more than $300k even after fellowship unless you go into pain // hips tiktok when I dance, on that demon time, she might start an onlyfans </t>
  </si>
  <si>
    <t>Lmao ya'll acting like PM&amp;R is the only non-competitive speciality that can make those numbers. PP Neurology, Internal med, psych, EM, and a bunch of other specialities can easily make those numbers. You can make money in any specialty and work decent hours. Only specialty you really have to try hard is in peds. Fam med PP in Texas makes 400k.  // I'm in Texas and I don't know any PP fam med docs that make 400k lmao, maybe rural, super-middle-of-nowhere-trump-country Texas makes those numbers, but a big city i doubt it</t>
  </si>
  <si>
    <t xml:space="preserve">I cant help but feel like we got a huge short end of the stick with zoom interviews. I had a pgy3 and pgy4 decimate my rank list and completely rearrange it yesterday. My number 2 was moved to last at 8. My number 5 is now number 2. Wtf lol.  </t>
  </si>
  <si>
    <t>Why are you asking the other residents to rearrange your rank list? You're the one starting next year - you should be the one ordering it. Programs have changed since they applied. Consulting them for advice on particular programs is OK but I wouldn't let them completely revise what I originally had x5/</t>
  </si>
  <si>
    <t xml:space="preserve">They gave inner scoop of things residents talk amongst each other. Eg I had no idea my number 2 had a PD fired last year and a resident transfer out/forced out this year.  // What program had the PD fired if you don't mind sharing? //Is there any way I can PM you. Like even a throwaway email? Apparently it's the program from hell, but posting it here will definitely get back to me in real life through connection to the residents // can you disclose the region or state? // close to nyc// other than blatant red flags, I don't think it's fair to you to let what other residents think about programs influence YOUR decision. Advice is fine, but for them to "decimate" your rank list, I don't think that's a good idea but you do you. </t>
  </si>
  <si>
    <t>lol aint nobody decimating my rank list. my rank list is mainly based on location and what would make me happy and to think I'd let some resident have an opinion on it or change it up is ridiculous. x2 // but..... isn't this what you said happened to your ranklist??? // im not the OP, I was responding to their post</t>
  </si>
  <si>
    <t>I thought this field was supposed to be full of chill peoplex2 // the secret's out. gunners have infiltrated</t>
  </si>
  <si>
    <t>I am so torn between my number one and number two. It's back and forth. Do you think it'll hurt to not send a letter of intent and just let it happen?  // chosing the right place to rank first is more important than having an LOI sent. Take your time and make sure your #1 is the one you really want</t>
  </si>
  <si>
    <t>No it shouldn't hurt. From what I keep reading and hearing from mentors is that it doesn't make much of a difference .</t>
  </si>
  <si>
    <t>&lt;-- where did you read that it doesn't make a difference? I'm in the same position as OP, but would love to read opinions of more seasoned people if you have an article or link or something // just search it on google, SDN, Reddit, etc. This topic has been discussed for years and responses/opinions are all over the internet.</t>
  </si>
  <si>
    <r>
      <rPr>
        <color rgb="FF1155CC"/>
        <u/>
      </rPr>
      <t>https://www.ncbi.nlm.nih.gov/pmc/articles/PMC4535211/</t>
    </r>
    <r>
      <rPr>
        <color rgb="FF000000"/>
        <u/>
      </rPr>
      <t xml:space="preserve"> Data is pretty clear that it doesn't make a ton of difference</t>
    </r>
    <r>
      <rPr>
        <color rgb="FF1155CC"/>
        <u/>
      </rPr>
      <t xml:space="preserve"> bc</t>
    </r>
  </si>
  <si>
    <t xml:space="preserve">That study used data from merely 1 residency program haha. Ultimately, I agree though. It may not make a huge difference </t>
  </si>
  <si>
    <t>Does anyone remember more specifically about stanford's call schedule: do they often have to go in? Is it call for all sites or just one? rounding/progress notes on weekend call?</t>
  </si>
  <si>
    <r>
      <rPr>
        <rFont val="Calibri"/>
        <color rgb="FF000000"/>
      </rPr>
      <t xml:space="preserve">Home call, they cover both SVMC/VA and SHC from what I understand. </t>
    </r>
    <r>
      <rPr>
        <rFont val="Calibri"/>
        <color rgb="FF000000"/>
      </rPr>
      <t>Amount of call</t>
    </r>
    <r>
      <rPr>
        <rFont val="Calibri"/>
        <color rgb="FF000000"/>
      </rPr>
      <t xml:space="preserve"> - PGY2 call is one weekend per month + one weekday per week. PGY3 is one weekend every 6 weeks // thx. any info on roughly how frequently they physically have to go in from home? and if on weekends they round/do notes? // do not remember that sort of information, but I feel like that depends and changes based on every night/week/month so probably hard to say. As far as if they go on weekends to round and do notes, I'm pretty sure they go in to round/do notes the weekend they are on call</t>
    </r>
  </si>
  <si>
    <t>still a month away till the match week</t>
  </si>
  <si>
    <t>ugh the waiting is killing me!! I just want to know.</t>
  </si>
  <si>
    <t>i cant do another month of this....anxiety is peaking.</t>
  </si>
  <si>
    <t>especially with the LOI response tab x3</t>
  </si>
  <si>
    <t>We need more activity in the missed connections tab to reduce some anxiety</t>
  </si>
  <si>
    <t>Anyone know if any programs or universities pay for you to take an MBA over the course of residency?</t>
  </si>
  <si>
    <t>From the three places that mentioned it, I believe it was either reduced rate or full rate</t>
  </si>
  <si>
    <t>OSU</t>
  </si>
  <si>
    <t>https://thesheriffofsodium.com/2021/01/28/rank-order-list-buyers-and-sellers-edition/</t>
  </si>
  <si>
    <t>this is great thanks!</t>
  </si>
  <si>
    <t>Make sure to double check the Name and Shame tab before finalizing your rank list! I checked it for the first time in months and saw something about one of my top choices I did not see earlier</t>
  </si>
  <si>
    <t>anyone got any idea how hard it is to match to a pmr pgy2 as a pgy1? is it possible to match to any pmr prog as a pgy1</t>
  </si>
  <si>
    <t xml:space="preserve">Yes there are some positions which are restricted to this kind of applicant  look up "physician only" spots. You can also reapply to categorical or apply to advanced and take a research year or something  </t>
  </si>
  <si>
    <t>Really want to match my #1, such a helpless feeling not being able to do anything else at this point. I sent in an LOI and got a fairly generic response. Now we just wait.</t>
  </si>
  <si>
    <t>Damn you getting responses x8</t>
  </si>
  <si>
    <t>Nice idea with the new LOI response tab // is it really though?</t>
  </si>
  <si>
    <t>Imagine the anxiety when someone sees that a program responded to another person's LOI but not to yours</t>
  </si>
  <si>
    <t>single on Valentine’s Day, chick I just started seeing is with someone else... how will things get better in residency with a much smaller community compared to Med school? our jobs can only make us so happy, i need luv</t>
  </si>
  <si>
    <t xml:space="preserve">luv ya // big city? lots of opportunties that way if youre in a big city // </t>
  </si>
  <si>
    <t xml:space="preserve">Go to the bar and say you're a doctor and the rest is history // </t>
  </si>
  <si>
    <t xml:space="preserve">Sugarmommas.com </t>
  </si>
  <si>
    <r>
      <rPr>
        <rFont val="&quot;Helvetica Neue&quot;, helvetica, arial, sans-serif"/>
        <color rgb="FF000000"/>
        <sz val="10.0"/>
      </rPr>
      <t xml:space="preserve">For those who got a second look to Mount Sinai when is it? I didn't get it. Do you think it was for select applicants?// </t>
    </r>
    <r>
      <rPr>
        <rFont val="&quot;Helvetica Neue&quot;, helvetica, arial, sans-serif"/>
        <b/>
        <color rgb="FF000000"/>
        <sz val="10.0"/>
      </rPr>
      <t xml:space="preserve">Can someone please explain what goes on in a second look? </t>
    </r>
    <r>
      <rPr>
        <rFont val="&quot;Helvetica Neue&quot;, helvetica, arial, sans-serif"/>
        <color rgb="FF000000"/>
        <sz val="10.0"/>
      </rPr>
      <t>// Its more Q&amp;A</t>
    </r>
  </si>
  <si>
    <t>I had mine at the end of January.  // There was a generic-ish email sent out in mid Jan inviting applicants to let them know if you want talk to a resident with any further questions. If you responded saying you were interested in this the PC set up a 1:1 meeting based on a mutally convenient date. If there was another email with a set 2nd look date for everyone who interviewed then i didn't receive that. x3 //I responded to PC's email that I was interested in a 2nd look meeting, and she set me up on one with the PD, and one with a PGY-1 resident</t>
  </si>
  <si>
    <t>Thanks. Was this your interview or second look?</t>
  </si>
  <si>
    <t>Second look // did you ask them for a second look or did they invite you to a second look?</t>
  </si>
  <si>
    <r>
      <rPr>
        <rFont val="Calibri"/>
        <color theme="1"/>
      </rPr>
      <t xml:space="preserve">omg  // a 1 on 1 with the PD is a make or break - you can impress him or look like an idiot. //Yeah kind of felt like a 2nd interview // mine was pretty conversational.. unless i looked like an idiot lol // </t>
    </r>
    <r>
      <rPr>
        <rFont val="Calibri"/>
        <b/>
        <i/>
        <color theme="1"/>
      </rPr>
      <t>oh what, howd you guys get a PD second look? I asked for a second look and she set me up with a resident</t>
    </r>
  </si>
  <si>
    <t>How many 1 on 1 meetings would the PD offer?</t>
  </si>
  <si>
    <t>Med Twitter is so cringe x2 &lt;&lt; social media, in general.x2 / x10 // any medical profession on social media is cringe. The tiktoks are vomit inducing</t>
  </si>
  <si>
    <t>i refuse to get a twitter x3</t>
  </si>
  <si>
    <t>so...about what's happening over at Tulane **sips tea**</t>
  </si>
  <si>
    <t xml:space="preserve">Not saying that there's no racism is other parts of the country at all, but damn the Deep South is weird  </t>
  </si>
  <si>
    <t>I've recently heard of similar under the table match practices at schools outside of the South. We just don't be knowing. But end of the day, Tulane def has a culture that is better perpetuated in the South. x2</t>
  </si>
  <si>
    <t>Is there somewhere in this spreadsheet that shows if residency employers offer matching on 401(k) contributions?</t>
  </si>
  <si>
    <t>For those of you who got that text from UT San Antonio, did you rotate there?</t>
  </si>
  <si>
    <t>no / yes</t>
  </si>
  <si>
    <t>Rotated there and didn't get a text.</t>
  </si>
  <si>
    <t>no</t>
  </si>
  <si>
    <t xml:space="preserve">What was this text? // a text from a faculty member asking if the applicant had any more questions </t>
  </si>
  <si>
    <t>Who else on here is with me on Team No Love Letters Received?</t>
  </si>
  <si>
    <t>me  x18</t>
  </si>
  <si>
    <t>let's go team</t>
  </si>
  <si>
    <t xml:space="preserve">i got a love phone call :o // you're off the team :)   // no put me back in coach // too bad, nerd </t>
  </si>
  <si>
    <t>let me off of this team</t>
  </si>
  <si>
    <t>LGVW/BFLY merger approved lessgooooo &lt;&lt; honest q how many people here have money to gamble on stocks? // I bought 2 shares at like $17, so I have that amount</t>
  </si>
  <si>
    <t>$$$</t>
  </si>
  <si>
    <t xml:space="preserve">anyone take notes on WashU call schedule? Can't find mine </t>
  </si>
  <si>
    <t xml:space="preserve">it's chill that' all i know </t>
  </si>
  <si>
    <t>this is all i wrote lol - "home call on inpatient, VA. 1 day a week + 1 weekend. Co-residents really supportive and chief residents willing to help out with decisions/tons of senior support"</t>
  </si>
  <si>
    <t>anyone else get a text message from UCI faculty/chiefs?</t>
  </si>
  <si>
    <t>yesx3</t>
  </si>
  <si>
    <t>no :(  x4 shooooot my phone is quiet</t>
  </si>
  <si>
    <t>When did you get this message, and what did it say?</t>
  </si>
  <si>
    <t>Yesterday, and basically they just wanted to check up and see how things were going/wanted to give the opportunity to talk via phone if any new questions arose since the interview</t>
  </si>
  <si>
    <t>anyone else wondering if they should just do a tougher prelim iM year so they're comfortable going into PGY2 rather than try to find a chiller TY year? I wonder if it might be simpler to just have a rough intern year and be ready to roll for PGY-2 // constantly bouncing back and forth on this</t>
  </si>
  <si>
    <t>any intern year you do will be fine. might make a difference in the first month or two of pgy2 but not after that.  x2</t>
  </si>
  <si>
    <t>personally going for one that's a little tougher, but I think if anything, look for good elective flexibility. idk about you, but I feel like my 4th year has been lacking in inpatient so I'm looking for solid IM, ICU, and then just good elective spread. // You just described a "chill" TY// you can find those things in a "chill" ty but I'm talking about a prelim IM that has that all, but with harder hours and more IM. plus, plenty of TY don't do ICU or night flow &lt; Float*</t>
  </si>
  <si>
    <t>TY's can be WAY chiller than that haha</t>
  </si>
  <si>
    <t>don't be peer pressured into choosing a tougher intern year. you may regret it big time. i'd advise talking to pm&amp;r residents if you can. the ones i've talked to all said where they did intern year didn't matter after the first few weeks x2</t>
  </si>
  <si>
    <t xml:space="preserve">&lt; PGY2 here...def agree. I did a cush TY and after the first month, I became just as competent managing patients as my colleagues. Very happy I enjoyed my intern year without burning out // PGY-1 here and also agree I'm at a "chill" TY, currently on ICU and getting wrecked, if I had to do more of this I don't know if I'd make it through a year &lt; PGY2 here... Agree. Had a gentle though not cush PGY1 and there is no discernible difference among us. 80 hour weeks on medicine are not necessary to be capable rehab docs. </t>
  </si>
  <si>
    <t>Currently in a rough IM prelim program. I def vote for chill TY over prelim. I had similar thought as MS4, thinking harder prelim will help me more when I go onto PM&amp;R but this is not true. I'm just burnt out, and honestly I don't feel like I am learning more medicine. Go for TY, learn what you want/ need to learn and enjoy ur free time when you can.</t>
  </si>
  <si>
    <t>EAT SHIT GIMPEL!!! LETS GOOOOOOOO. LEVEL 2 PE GONE</t>
  </si>
  <si>
    <t xml:space="preserve">Still waiting for my refund though &gt;:( bitch better have my money// he can keep it if it means i dont have to take PE </t>
  </si>
  <si>
    <t>https://www.youtube.com/watch?v=2PkEX91uzh4</t>
  </si>
  <si>
    <t>yea I want my refund asap. Thanks.</t>
  </si>
  <si>
    <t>I want to write a LOI to a program that made it explicitly clear that they did not want any communication, unless it was in the form of a question. With that said, is appropriate to send a LOI? // I think you're getting terrible advice at the right, if they were explicit about no communication then dont send an LOI!</t>
  </si>
  <si>
    <t>"Roses are red. Violets are blue. I'm ranking you number 1. Will you rank me too?"//// LMAO.</t>
  </si>
  <si>
    <t xml:space="preserve">send a email of high interest, with some questions spinkled in. almost the same as a LOI, but not as formal and lengthy </t>
  </si>
  <si>
    <t>If they said explicity don't send communication, i wouldn't send them the LOI. You have more to lose than gain by doing something they told you not to do x2</t>
  </si>
  <si>
    <t>what programs dont want communication?? /sral</t>
  </si>
  <si>
    <t>What kind of hours are we looking at for "tough" inpatient places like UW and SRAL? I remember hearing numbers which didn't seem that weird on interview day (maybe 60 hrs at seattle?) but anyone have it written down?</t>
  </si>
  <si>
    <t>Interview days usually have PGY3s and 4s who haven't been doing inpatient for some time, and with easier call schedules. It will be undrerported. At big freestanding rehab hospitals at least 60-70 hours sounds realistic. &lt;&lt; fuc man. // heard from a SRAL resident that she rarely worked less than 70-80/wk on IP // these aren't even that high relative to other specialties. may be a lot for PM&amp;R, but norm for almost every other specialty. &lt;&lt; some of us chose this specialty to NOT have those hours tho // you won't after residency</t>
  </si>
  <si>
    <t>&lt;-- is this the same for UT San Antonio? Heard that was a workhorse program as well...//SA is probably closer to 70/week on inpt</t>
  </si>
  <si>
    <t xml:space="preserve">If a program has both categorical and advanced spots, and you're planning on ranking only one of those tracks first, should you specify that in your LOI? &lt;&lt; everywhere i've heard of uses the same rank list for both tracks if they offer it, so it wouldn't make a difference to them which track youre ranking #1. </t>
  </si>
  <si>
    <t xml:space="preserve">friend rotated on inpatient PM&amp;R (he's going into IM) and he said it's like being a glorified social worker (ignoring that this is rude to social workers). honestly i'd love to have some medicine-lite job and mostly cooardinate a team and chat with patients and nurses all day//I think it involves a lot more coordination of care than other specialties, but if that's your area of expertise, what's so bad about that? It's also not just IM with less-ill patients- there are far more MSK, neuro, and psych issues, actually understanding what PT/OT/SLP is saying, etc, that you just don't get training for in IM. A combination of 3-4 other specialties could probably do what we do on the inpatient side, but it's so much more efficient and outcomes are probably much better to just have a "rehab doctor" who gets all of it. </t>
  </si>
  <si>
    <t xml:space="preserve">Meanwhile IM is like being a glorified punching bag. I'll take PMR all day. x2 but really x100 &lt;&lt; lol yes.  // IM is basically just charting potassium all day... "4.5... ah ok now its 4.3" </t>
  </si>
  <si>
    <t>Imagining life in IM&gt;</t>
  </si>
  <si>
    <t>Anyone considering academia? Not sure what is important to consider in terms of ROL  &lt;&lt; you can order the doximity rankings on research productivity but i suspect this is heavily weighted towards larger programs with more residents</t>
  </si>
  <si>
    <t xml:space="preserve">Academic program for residency would be the best way to get into academia as an attending - reputation goes a lot farther there. </t>
  </si>
  <si>
    <t xml:space="preserve">ya just need one dope connection. e.g. i'm sure you'd get a good academic job coming from mizzou just bc of the dept chair </t>
  </si>
  <si>
    <t>What are the benefits of academia over other types of practice?</t>
  </si>
  <si>
    <t xml:space="preserve">&lt;A big one is if you're interested in teaching/working with residents. Also research support if you're into that // is that enough reasons for people to accept lower salaries in academia vs elsewhere? &lt;&lt; dont have to deal with the business ofmedicine as much. biggest reason for me. </t>
  </si>
  <si>
    <t>Anyone know how to rank carolinas on the rank list?; do we just add the prelim/pmr code to the supplemental list to the right of the advanced program and that covers the categorical/advanced rank?</t>
  </si>
  <si>
    <t>yes</t>
  </si>
  <si>
    <t>has anyone not recieved the UW postcard? &lt;&lt; it was only sent out to top 90% of interviewees &lt;&lt; nah top 99%</t>
  </si>
  <si>
    <t>same question but for Utah // I didn't for Utah. one of my top programs too :(</t>
  </si>
  <si>
    <r>
      <rPr>
        <rFont val="&quot;Helvetica Neue&quot;, helvetica, arial, sans-serif"/>
        <color rgb="FF000000"/>
        <sz val="10.0"/>
      </rPr>
      <t xml:space="preserve">Damn, one question I wish I asked all my Prelim/TY programs is </t>
    </r>
    <r>
      <rPr>
        <rFont val="&quot;Helvetica Neue&quot;, helvetica, arial, sans-serif"/>
        <b/>
        <color rgb="FF000000"/>
        <sz val="10.0"/>
      </rPr>
      <t>1) how long is orientation? 2) when is orientation typically held? 3) is there a stipend provided during orientation or is it unpaid?</t>
    </r>
  </si>
  <si>
    <t>Per the post below, seems like orientation can be up to two weeks at some programs. It seems like some programs have unpaid orientation, some have a small stipend ($500 for the 2 weeks), etc. Was something I did not even think about.</t>
  </si>
  <si>
    <t>I was paid normal salary for orientation</t>
  </si>
  <si>
    <t>Is orientation similar to a full workday or is it only a few hours each day? x3</t>
  </si>
  <si>
    <t>Oreintation at IU is a two part thing.  One day with GME and a couple of days with the department.  You recieve pay for all those days.  Orientation for GME typically is 6/30 and word is that they are keeping it virtual from here on out.</t>
  </si>
  <si>
    <t>Our dean gave a presentation about how the SOAP works and holy crap it sounds so awful. Really hoping for the best for all of us</t>
  </si>
  <si>
    <t>Why is it awful? Is it because of the rapid fire interviews? Or the likely less desirable programs? We're getting a presentation on it tomorrow and I watched the SOAP video on nrmp and it seems like lot going on in a very little amount of time, but I'm curious to see if you found another reason for it to be horrible// I think it's mainly just the quick pace/turnaround for what happens. like you really don't have time to process what happened and just have to be ready to take whatever becomes available. plus I'm on an actual rotation in person so I don't want to go in Monday morning and then tell them I have to leave for the week so I can soap</t>
  </si>
  <si>
    <t>Lol you still care about rotations this late in the game// BIG FACTS</t>
  </si>
  <si>
    <t>I asked in the Program v. Program tab about comparing the Mt. Sinai Prelim at Elmhurst and Zucker Peconic Bay TY. Since that's not PM&amp;R, does anyone from NY/hoping to match in NY have any insight and want to share here?</t>
  </si>
  <si>
    <t xml:space="preserve">are you ranking NY PM&amp;R programs? just do Mt Sinai Prelim at Elmhurst. you can just do all 4 years in the city. peconic bay is a much smaller hospital, less educational, far away from city so you'd need to move twice. </t>
  </si>
  <si>
    <t>I'm ranking Monte and Mercy for PM&amp;R, and those are the only 2 Prelim/TY programs I interviewed in NY. Your reasoning based on location makes sense, thanks!</t>
  </si>
  <si>
    <t>I think you should consider that TY in NY has better QoL than a prelim, *especially* if you're talking about elmhurst. Yes, you move twice, but moving is a week-long ordeal, not a year-long daily commitment. Zucker also has the highest salary for residents in all of NY</t>
  </si>
  <si>
    <t>When is residency orientation typically? last week of June? 3rd week?</t>
  </si>
  <si>
    <t>I believe around 2nd or 3rd week in June</t>
  </si>
  <si>
    <t>NOOOOOOOOOOOOOO that's tooooo early</t>
  </si>
  <si>
    <r>
      <rPr>
        <rFont val="Calibri"/>
        <color theme="1"/>
      </rPr>
      <t xml:space="preserve">Do we get paid during orientation? It's BS having us start 2 weeks early // </t>
    </r>
    <r>
      <rPr>
        <rFont val="Calibri"/>
        <b/>
        <color theme="1"/>
      </rPr>
      <t xml:space="preserve">Program dependent. I know some programs give you a stipend for residency orientation - e.g: $550 for 2 weeks orientation for some program I saw on Reddit. But agreed, it's bullshit. Not enough of a stipend. </t>
    </r>
  </si>
  <si>
    <t>I was paid for my orientation weeks in intern year</t>
  </si>
  <si>
    <t xml:space="preserve">Hey so rank order list question that im sure came up already but coming at you again -- so I dont have a lot of pmr interviews and my school conned me into backup applying IM, should I rank my py/ty  after my PMR to possibly scramble (or even rank IM). honestly i want to do anything I can to match to PM&amp;R but I dont wanna destroy my career being stuck in a 1yr prelim and unmatched to an adv. any advice yall? what do? </t>
  </si>
  <si>
    <t>If you match to an advanced PMR without an intern year the PMR program will have an interest in helping you find an intern year. It's easier to scramble into an intern year than it is into PMR // more like im scared of not matching to PMR but just a prelim</t>
  </si>
  <si>
    <t>So you have two options: 1) rank the PY/ty after your PMR, match into that and try to SOAP into an advanced PMR (which usually there aren't many, if any, to SOAP into) or apply to PM&amp;R the next year (there are a few physician only spots every year). 2) don't rank the prelim programs on the main list and try and SOAP into another specialty (there are usually a bunch of IM and FM programs who SOAP). The main question you have to ask yourself is if you don't match, do you want to continue to pursue PM&amp;R or another specialty. // I appreciate it.. i guess no easy answer eh? I'm just scared to try and bank for scramble this year considering what i hear about interview hoarding and more possible spots</t>
  </si>
  <si>
    <t xml:space="preserve">Personally I'd rather match prelim year than IM and apply again next year.  // i'd do the opposite. if i don't match pm&amp;r it's unlikely I'd match next year unless I SIGNIFICANTLY improve my application. therefore, i'd do a categorical im (ranking below all pm&amp;r) programs and stay in im. </t>
  </si>
  <si>
    <t xml:space="preserve">When do programs have to certify their match lists of applicants? </t>
  </si>
  <si>
    <t>Same day as applicants</t>
  </si>
  <si>
    <t>Some programs finalize and submit earlier but the deadline is the same for programs and applicants</t>
  </si>
  <si>
    <t xml:space="preserve">curious, anyone send a LOI to NYU and get a reply? </t>
  </si>
  <si>
    <t>More like N Y Poo. Tee hee hee // sent a letter but no reply// same, they did discourage any post interview communication other than questions, which is how it's supposed to be, I guess I prefer that than being lead on by some of these other institutions</t>
  </si>
  <si>
    <t>didnt get a reply to 2/3 of my LOI's but that's not out of the ordinary. Especially if your program hasn't sent love letters, they may just want to ignore that part of the process.</t>
  </si>
  <si>
    <t>Anyone have the salary splits for NYP?</t>
  </si>
  <si>
    <t>PGY 2 - 79k, PGY3 - 85k, PGY4 - 88k per the GME salary schedule I found on Google for EM. But I think it's the same for all programs at the hospital.// Thanks!</t>
  </si>
  <si>
    <r>
      <t xml:space="preserve">&lt;&lt;&lt; oh damn $$$$$// resident salaries in NYC tend to be higher because of COL // yeah but even for NYC, these salaries are pretty high // </t>
    </r>
    <r>
      <rPr>
        <color rgb="FF1155CC"/>
        <u/>
      </rPr>
      <t>https://open.spotify.com/track/0CR60XwKbzgohE3I6NMjlR?si=dONbw7ObRoCzSpgiRJvpSg   //🐯🐯🐯</t>
    </r>
  </si>
  <si>
    <t>Watch out for those nyc taxes</t>
  </si>
  <si>
    <t>I JUST WANNA MATCH MY #1 OR #2 OR #3 :( x2 // i cant see beyond 1 :( x3</t>
  </si>
  <si>
    <t>Or 4-7 for me</t>
  </si>
  <si>
    <t>samsies</t>
  </si>
  <si>
    <t>Our med school is making match day T-shirts. Any ideas for funny PM&amp;R hashtags?</t>
  </si>
  <si>
    <t>#PlentyofMoney&amp;Relaxation &lt; Damn, creative// lol that has been around for forever  // #PussyMoneyandReefer &lt;&lt;dats the one// #PyongyangMedellínandRio//#PrintingMoney&amp;Resting // PsilocybinMollyandRitalin &lt; dude those are literally drugs /s&lt; and?</t>
  </si>
  <si>
    <t>Anyone know around when programs finalize their rank list? I'm still debating on what my #1 is so I haven't sent in a letter of intent yet, but it's already been a week since ROLs have opened so I'm concerned that if I wait too long it's going to be too lat</t>
  </si>
  <si>
    <t>hard to say definitely, but some programs finished their interviews in December and might have been finalized their ROL over January and up to this point</t>
  </si>
  <si>
    <t>anyone get a text message from UTSA faculty members?</t>
  </si>
  <si>
    <t>I did x1/ same here / me too</t>
  </si>
  <si>
    <t>what did it say?</t>
  </si>
  <si>
    <t>Just reaching out to see if we have any questions and thanking for interviewing with them.  // when did you interview?</t>
  </si>
  <si>
    <t>I had read receipts on so I needed to respond &gt;:(</t>
  </si>
  <si>
    <t xml:space="preserve">oof guess I didn't make the cut//damn, guess i didnt make it either, really wanted to end up here  </t>
  </si>
  <si>
    <t>Which faculty? Nunya.... Nunya Bizniss</t>
  </si>
  <si>
    <t>I got a text and it said "wan sum fuk?"// Did you reply?</t>
  </si>
  <si>
    <t>got sum</t>
  </si>
  <si>
    <t>Someone deleted this cell to hide the fact that we're shitting on Upenn -&gt; LMFAO</t>
  </si>
  <si>
    <t>Just by far the worst interview. Super cold, didnt care to get to know the applicants and just asked the same behavioral questions over and over x3//I thought the interview day was fine and liked the meet and great the night before</t>
  </si>
  <si>
    <t xml:space="preserve">&lt; yep. I wanted to like them but they made a not good impression </t>
  </si>
  <si>
    <t>Agreed UPenn is really underwhelming for such a good name</t>
  </si>
  <si>
    <t>Should home call vs in-house call affect the order of my rank list? Which one do residents like more?</t>
  </si>
  <si>
    <t xml:space="preserve">I think it's a valid factor for your rank list. I feel like I've heard both sides say great things about their respective call schedule for different reasons so it is hard to know which is "better." </t>
  </si>
  <si>
    <t xml:space="preserve">- in house call on light inpatient unit = sleep and next day off
- home call you run the risk of a busy night and you still come in the next day.
- so it depends how busy a programs unit is but i prefer that day off that you nromally wouldnt have for appointments etc.
</t>
  </si>
  <si>
    <t xml:space="preserve">a lot of the programs I interviewed at with home call, they weren't getting a lot of pages/texts during the week and rarely ever went in. They preferred being able to sleep in their own bed. </t>
  </si>
  <si>
    <t>Home call &gt; in house for me. Yeah you may get a few calls but they say that most residents maybe have to go in once or twice during their whole residency and also it allows you to be home, have dinner with family, and do other stuff as long as you have the pager. x2</t>
  </si>
  <si>
    <t>it's mainly personal preference really. I'll take a in house call for a complete day off the next day over a home call . X3 // it's not really a complete day off. if you are busy that night, you use half of the post-call day to sleep x2 // Yeah but its PM&amp;R, more likely than not you'll get atleast 5-6 hours of sleep from what I've heard (very program dependant) and lots of nights of full sleep. So that post call day is clutch af.</t>
  </si>
  <si>
    <t>Got an invite for a prelim second look at 7am ET.... but why so early?// yikes</t>
  </si>
  <si>
    <t xml:space="preserve">It's probably so you can "attend" their morning didactics session? I know there's a handful of Gen peds programs doing that </t>
  </si>
  <si>
    <t>Anyone else feel like they're not sexy enough to match?</t>
  </si>
  <si>
    <t>I have the opposite problem, too sexy x3 &lt; hmu baby</t>
  </si>
  <si>
    <t>Ya opposite feeling, most interviews I feel like I'm the hottest mf on the Zoom *shrugs* x2</t>
  </si>
  <si>
    <t>Did anyone else get through m4 without having done a sub I? Happy to be in PMR lol//got through barely having to do "rotations"</t>
  </si>
  <si>
    <t>Haven't really seen a patient in a while / what's a patient?</t>
  </si>
  <si>
    <t>havent done a SOAP note since M3, bles x3 // thank god it's not just me</t>
  </si>
  <si>
    <t>we all fucked intern yr or whatx5</t>
  </si>
  <si>
    <t>I have an online degree//checkmate.</t>
  </si>
  <si>
    <t xml:space="preserve">It seems like the general consensus is people dont like NYU and I'm trying to figure out what I'm missing. Its a top program in an amaizing city yet only has 1 person on the rank tally ranking it #1. What's your opinion? // Don't believe or put weight in an anonymous tally </t>
  </si>
  <si>
    <t>It's New York. People don't like NYC, and the majority of NY programs are malignant // NYC is cool but NYU is not all that. Reasons for ranking lower- call schedule, sometimes having to draw blood for labs, rumors of malignancy, COL, the PD is kinda weird...// has anyone heard of malignancy at Mount Sinai in NY?  // NY PM&amp;R programs are definitely not malignant. NY IM programs have that reputation, not PM&amp;R// look at last year's spreadsheet for PM&amp;R and you'll see that NYU has been the only PM&amp;R program that has been labeled malignant// i just went and read the interview impressions section and its almost entirely positive so im unsure what youre talking about // ctrl F. The info came from former/current residents, not interview impressions</t>
  </si>
  <si>
    <t>I really liked NYU a lot too. If others didn't, better for me *shrug*</t>
  </si>
  <si>
    <t>Nothing terrible about it, just not really my kinda vibe, but I'd be beyond happy matching there if I didn't match at my top 6</t>
  </si>
  <si>
    <t>If I missed a second look that was "optional" but they didn't mention anything about ranking, do we think they took attendance into account? yes, attended a second look in which a faculty member was taking names down// where was that? x2 //i really don't think that is always the case, i feel like most of the time something optional like that would not affect things and we are just being neurotic.</t>
  </si>
  <si>
    <t xml:space="preserve">would u // if a program does, then i'll be glad i don't match there </t>
  </si>
  <si>
    <t>I have attended every meet&amp;greet and 2nd look, "optional" or not. If I don't do everything in my power to secure matching at these places, I will feel guilty later on if I don't. I'll think "fuck, what would have happened had I just spent a little bit more energy and attended these things?" I don't want to live with regret. And I want to try to match in my top 3. My 4th is a huge drop down in Doximity ranking and status</t>
  </si>
  <si>
    <t>&lt; if doximity and status are your main concerns, idk what to say... x3</t>
  </si>
  <si>
    <t xml:space="preserve">Go Bucs!x3 have been following them since I was a wee baby. Well follow is a loose term. I think they've always sucked right? I just like pirates! </t>
  </si>
  <si>
    <t>This is not sports advice, I just like the team. // yeah me too!! ever since 10 pm EST</t>
  </si>
  <si>
    <t>GO CHIEFS!!!</t>
  </si>
  <si>
    <t>F*ck you to all the programs who didn't send me a love letter!!!  x100 //LMAOO x2</t>
  </si>
  <si>
    <t>It hadn't occured to me until it was specifically mentioned in a second look, but do all programs have exams at regular intervals for didactics? I was really hoping I was finished with that kind of thing // No</t>
  </si>
  <si>
    <t>whatt, i hope not. // there is a Standardized Assessment Exam (SAE) thats taken annually during residency. It compares your progress to residents at all levels nationally, as well as within your PGY year</t>
  </si>
  <si>
    <t xml:space="preserve">Yeah I knew about the SAE but this particular program has exams after each of their didactic courses </t>
  </si>
  <si>
    <t>So doesnt that mean every week,// not exactly sure, seemed like maybe every couple months?</t>
  </si>
  <si>
    <t>To the people that posted that they got unsolicited calls from PD at UPenn, is this legit? If we don't hear from them, can we assume they aren't ranking us high?</t>
  </si>
  <si>
    <t>Maybe not but idc. Not ranking them highly either// haha yeah but I was hoping to rank them highly // then you should rank them highly. Not everyone who gets a call will rank them highly in turn. You still can match there even if you did not get a call. Don't let it influence how you want to rank programs. x6</t>
  </si>
  <si>
    <t>Anyone getting emails related to AAP posters (conference later this week)? Heard of some sessions to learn about resident posters, as well as some faculty reaching out to congratulate applicants on posters.</t>
  </si>
  <si>
    <t>Has anyone gotten any love letters from OSU? I know that they have sent them out the past few years</t>
  </si>
  <si>
    <t>nope, PD didn't reply to my thank you note either. // Same. Hopefully we'll get some love from them soon!</t>
  </si>
  <si>
    <t>nope, how could they not love me?!</t>
  </si>
  <si>
    <t xml:space="preserve">Does anyone recall the call schedule/details for St Luke's in Spokane? </t>
  </si>
  <si>
    <t>They didn't really give much details  I felt like they were still working it out lol</t>
  </si>
  <si>
    <t>so to follow up, did everyone who interviewed at UWashington get a postcard?</t>
  </si>
  <si>
    <t>not yet x2 // got mine todayx2//yesterday for me x4</t>
  </si>
  <si>
    <t>got mine last week too, p sure everyone gets one</t>
  </si>
  <si>
    <t xml:space="preserve">Anyone havethe contact information for UVA interviewers? I didn't catch their emails </t>
  </si>
  <si>
    <t>I emailed the PC after the interview and asked for them.</t>
  </si>
  <si>
    <t>Tried that yesterday and got no response 😞</t>
  </si>
  <si>
    <t xml:space="preserve">I've been seeing a lot of posts lately about people worrying about not getting Love letters or are uncertain about ranking a place #1 because they haven't gotten one or aren't getting responses for LOIs and if I'm being honest, take a step back and find a way to relax. Put where YOU want to go as your #1, just because a program tells you they like you doesn't mean you're obligated to do anything with that. It shouldn't autonomatically bump that program up, just like not getting one should affect where YOU WANT TO GO 1st. There's too much overthinking going on and trying to read how a program will rank you frankly defeats the purpose of the rank being applicant favored. </t>
  </si>
  <si>
    <t xml:space="preserve">This post &gt;&gt;&gt;&gt;&gt;&gt;&gt; thank you :)// no problem, I know there's so much uncertainty with this cycle but overthinking every little thing won't help. I had to have my dean talk some sense into me a few weeks ago and I feel much more at ease now because of that chat. </t>
  </si>
  <si>
    <t>Nah, if they don't send me a love letter then that's whack  x2</t>
  </si>
  <si>
    <t xml:space="preserve">I'd rather have gotten a love letter than not gotten one at all from programs known to send them// I agree with what you're saying since love letters can make you feel reassured that the feelings are mutual but it doesn't change my point considering A)you will never know how many people get these love letters and B)There is NO guarantee you'll match there just from said love letter. People fall down their list even with love letters, it should not change how you rank a program though. Or rather, it should not be the ONLY factor you look at to determine if you're going to match to your #1. </t>
  </si>
  <si>
    <t>I'd rather go to a place that wants me than a place who had x amount of other people they sent love letters to that they wanted more than me. Just how I feel x2</t>
  </si>
  <si>
    <t>are people sending LOI to #1 prelim program as well as #1 advanced??</t>
  </si>
  <si>
    <t>Nah // i did, theres one prelim program that really outshined others for me</t>
  </si>
  <si>
    <t>Did not send one for prelim</t>
  </si>
  <si>
    <t>Question for any current interns applying for a physician's only position: Did you apply to a backup specialty in addition to PM&amp;R?// what programs in PM&amp;R have physician's only positions? // I think UNM and Louiseville, there are a few others I can't think of off the top of my head. // Also Kansas, UFlorida, Tower Health, and Mercy/Good Samaritan</t>
  </si>
  <si>
    <t>Did YOU? // No because I'm a fourth year med student and not a current intern. I just wanted to know what the strategy is for those who didn't match PM&amp;R the first go around.... you know just in case...</t>
  </si>
  <si>
    <t xml:space="preserve">Does anyone know specifics about the intern year at Mount Sinai? Hours, call, patient load, etc?// Ask the program coordinator if you can talk to a current intern, others on this thread have mentioned they have been able to speak directly with current Sinai Categorical Interns//Thanks so much! </t>
  </si>
  <si>
    <t>If you received an interview after getting pulled off the waitlsit, can you assume you're probably on the lower end of that programs rank list right off the bat?// no, programs received more applications than usual this year, lots of good candidates out there</t>
  </si>
  <si>
    <t>Speaking as a Program Coordinator...We had many more applicants than usual and had less interviewers than usual.  So, less interview slots.  However, as soon as there was an available spot, I went through the people that either waitlisted or that had emailed the program and got them an interview.  I can also state that a few of them ranked fairly high.</t>
  </si>
  <si>
    <t>honestly love letters make me less likely to rank a program as highly. sketchy stuff. x2</t>
  </si>
  <si>
    <t>Anyone else not realize their voicemail was full because they don't answer the phone anymore due to crazy amounts of spam?  Just me then...(sobs)</t>
  </si>
  <si>
    <t>If a program interviews 200 people, how many love letters are they sending out? 10? 20? 40? best guesses? &lt;&lt; nobody knows, it should not have ANY IMPACT on your rankings though so why does it matter// people want to feel wanted. It shouldn't impact your ranking but it clearly will based on the responses on this spreadsheet</t>
  </si>
  <si>
    <t>1, and it was to me // that funny because I got one too. **Alexa, play the boy is mine**</t>
  </si>
  <si>
    <t>Did anyone on here move a program to #1 after a love email?</t>
  </si>
  <si>
    <t>Unless you were already considering putting them number 1, you really shouldn't after a love email. Rank where you like the most. x 2</t>
  </si>
  <si>
    <t>The match favors the applicant first, not the program. Put the programs in order of where you want to end up, not where you think you will most likely match. This has been stated numerous times for several years now. Also, last year there were multiple reports of applicants receiving love letters and ending up falling to their 3 or greater rank.</t>
  </si>
  <si>
    <t xml:space="preserve">There were more reports of applicants not receiving love letters and ending up not matching at that program </t>
  </si>
  <si>
    <t>Trying to justify why I didn't get love a email/call from my top choice :/ // its still early, im still waiting for a response to my LOI too // don't expect it</t>
  </si>
  <si>
    <t>maybe they receieved your LOI and felt they didn't need to send you a love email? is this logic sound?</t>
  </si>
  <si>
    <t>it's life. we don't always get what we want. you will be a great physiatrist  even if not at your top choice. you got this. // also it think a good chunk of programs dont reply to LOI or send love emails no?</t>
  </si>
  <si>
    <t>also no reply to my #1, have accepted it but will still rank accordingly #1</t>
  </si>
  <si>
    <t>Trying to not be upset that I didn't get the SRAL thank you card a few days ago... : / // dont sweat it :)</t>
  </si>
  <si>
    <t>I just got mine yesterday. It might still be in the mail. Its just a mass printed card with a generic message I would be suprised if it is not going to all of the applicants they interviewed</t>
  </si>
  <si>
    <t>Where are you region-wise? Could be a snail mail issue, I live in Chicago so that's maybe why myself and others in the MW got ours first. Either way, it was very generic, nothing special so I wouldn't let it affect how you rank// in FL, got letter but agree very generic.</t>
  </si>
  <si>
    <t xml:space="preserve">They sent a private helicopter to pick me up and take me to Italy to meet up with the PD in person. I thought that was the standard </t>
  </si>
  <si>
    <t xml:space="preserve">I got a phone call that said "we are ranking you 1" but that could mean anything </t>
  </si>
  <si>
    <t>I got a phone call saying "thank you for your donation". Do I still have a chance?</t>
  </si>
  <si>
    <t xml:space="preserve">Got an email saying they're gonna make a donation to ME as long as I rank them number 1. Will I match there? </t>
  </si>
  <si>
    <t>OP: You may be right, I'm from pretty far from IL. Seems like everyone's getting one, hopefully mine comes soon</t>
  </si>
  <si>
    <t>cancelled HonorHealth on 2/10, hope it goes to someone. last min trickle I hope</t>
  </si>
  <si>
    <t xml:space="preserve">So still wondering who y'all got for this season of drag race because giiirrrlll what a season </t>
  </si>
  <si>
    <t>Queen Symone duh! x4</t>
  </si>
  <si>
    <t>@Rutgers changing the second look date. Y'all residents lurking here or what?? SHOUTOUTS NICEST RESIDENTS ON THE INTERVIEW TRAIL. // can someone please clarify and confirm their call schedule at the meeting? x2</t>
  </si>
  <si>
    <t xml:space="preserve">96YA, we lurking! TY! Hope to see some of y'all in the optional 2nd look! // &lt;3 &lt;3 </t>
  </si>
  <si>
    <t>notice me senpai</t>
  </si>
  <si>
    <t>Can I plz get some more info on tufts??</t>
  </si>
  <si>
    <t>My #1 is a reach and I connected so so well with the faculty at my other top choices and I don't want to hurt their feelings no matter what happens lolz irrational (also kind of want to remain connected with a couple of them for fellowship)</t>
  </si>
  <si>
    <t>I totally feel you , I'm kind of in the same situation. Love the people i got to meet at my #2, but I just felt like my #1 program offered a little more for what I want to do with my career. I feel terrible not ranking them first though. // ugh makes me feel so much better that I'm not the only one</t>
  </si>
  <si>
    <t xml:space="preserve">SAME! I feel so bad ranking my #2 but, ultimately my #1 just was a better fit and better location for me personally. I hope to stay connected and remain colleagues if don't match with #2. </t>
  </si>
  <si>
    <t>I don't think you'll hurt any programs feelings and since PM&amp;R is such a small field, you can definitely make connections still! My #1 became a location based thing with more opportunities, even though I feel like I'm a better fit for #2 with a slightly worse location so I can relate</t>
  </si>
  <si>
    <t xml:space="preserve">Yeah my #1 isnt my true number one. Infact, my number #2 isnt even my true top 2. My number 3 is my true top choice and if I see that on match day would be ecstatic.//&lt;-- wait a second lol...shouldn't you rank that first then?? x2 // rank the place you want to go to first, first! // I feel you though, my 3 is my gut and my 1-2 are logic and also like them a lot // OP: its hard to explain. but I think the person that posted to my left understands what im saying. #3 is my gut top choice. but 1-2 are far better options and better for my career so i basically have to rank them 1-2. plus i'll be really happy there too, dont get me wrong. // I personally think gut feel should be prioritized above better fit. There is a reason your gut is telling you to go with that program over the other two. Just my two cents. // Virtual interviews make gut feeling really hard to gauge. A logical decision isn't a bad one. I'm probably gonna do the same as OP since I really love all 3 of my top 3 programs.  &lt; agree </t>
  </si>
  <si>
    <t>It is 100% true that you should rank your programs based off which one you really want to go to. Also, if they interviewed you then the program is by definition not a reach // not true, You can interview with reach programs</t>
  </si>
  <si>
    <t>Are programs more likely to rank candidates who did away rotations there higher on their list? My top choice offered aways but my school didn't let us do aways</t>
  </si>
  <si>
    <t xml:space="preserve">i mean could go either way -- if they did really well for a month and get to know everyone it gives them an edge... vs maybe they got to know them a little too well and knows its not a good fit. don't put too much stock in it and just believe in yourself. </t>
  </si>
  <si>
    <t>Yes, my program will be ranking the applicants who completed rotations in-house higher on the rank list.</t>
  </si>
  <si>
    <t>I would think so just beacuse if you did an away obviously you were somewhat interested. Now if the student did a poor job or didnt get along with people obviously it could hurt them too.</t>
  </si>
  <si>
    <t>is there no chance matching stanford if everyone who received love call ranked it no.1?</t>
  </si>
  <si>
    <t>Wouldn't put too much weight into these love calls/emails tbh. I've seen a friend get fucked over by an institution who sent him a love email  // would there be some folks who don't receive those love calls/emails and still get ranked higher than those who did? &lt; usually no. although there is a decent chance the person getting the love letter wont rank that program at their top so you can potentially still end up there</t>
  </si>
  <si>
    <t>technically yes if everything here is legit</t>
  </si>
  <si>
    <t>well yes, but the people who get love letters at one place likely got them at multiple places</t>
  </si>
  <si>
    <t>ugh :( all this love letter talk is not making me feel well. i wish love letters were match violations. they add unnecessary anxiety to the applicants who didnt get any. x2</t>
  </si>
  <si>
    <t>Like someone said, people getting love emails/calls are the top 1%. And it's probably the same people getting love calls/emails from other place. For example, the people Stanford gave a love letter to may be the same people Spaulding sent one to and those people may be ranking Spaulding higher. So just tune out the nonsense, RANK BY YOUR PREFERENCE, and hope for the best.  &lt;&lt;&lt; This</t>
  </si>
  <si>
    <t>UC Irvine rejection... at this point, I'd rather just have silence. x3 // guess my LOI from way back didnt work lulz x5</t>
  </si>
  <si>
    <t>where is my uci rejection</t>
  </si>
  <si>
    <t>Rutgers is trippin scheduing a second look during the SuperBowl</t>
  </si>
  <si>
    <t>I love those residents and really want to see them again but I will be too drunk 2/2 superbowl</t>
  </si>
  <si>
    <t>nigga superbowl is rigged, bills should be in it, im not watching// did you really wanna see the bills lose to tom brady AGAIN?</t>
  </si>
  <si>
    <t xml:space="preserve">Some of these lower tier programs realllly gotta understand that they're getting "interviewed" by us too and dont have room to ask shit questions or have an unorganized interview day, etc. I'm just gonna leave it at that for anonymity. </t>
  </si>
  <si>
    <t>Oop // OOOOOOOF. spill the beans brotha/sista</t>
  </si>
  <si>
    <t>hahahhahahah i love this</t>
  </si>
  <si>
    <t xml:space="preserve">SAY THEIR NAME! hahaha </t>
  </si>
  <si>
    <t>Open message to any residents that may be lurking here. If your program is having a second look, PLEASE make it something different than a normal Q&amp;A that you already had pre-interview season, on interview day, or during interview season. Atleast a hospital or housing tour if you did not do that at some point. Another example, Rutgers is having a second look but it will be a happy hour/game night that their residents are having on their own and are inviting the applicants - this is something new and different than a normal Q&amp;A and I'm definitely more excited to go.</t>
  </si>
  <si>
    <t>x7</t>
  </si>
  <si>
    <t>Residents, please don't schedule second looks during major events or holidays (i.e. the Superbowl) // x4</t>
  </si>
  <si>
    <t>yaaa...so about that Rutgers second look. it's on superbowl day and I'm gonna be shitfaced by the time it starts so definitely skipping that x6 lmao 🤣</t>
  </si>
  <si>
    <t>GO CHIEFS BAYBEEEEEEE//its a bucs life // Chiefs 34 - Bucs 31 &lt;nah nigga// lol at score prediction, better luck next year!!</t>
  </si>
  <si>
    <t>hi hello, putting together rank lists and I only have like 2 intern/prelim years to work with......-screams internally-</t>
  </si>
  <si>
    <t>do you have enough PM&amp;R programs? don't stress. matching PM&amp;R is what is most important. hope for the best with your 2 prelim programs. I hope someone that matched last year to PM&amp;R  + matched to prelim with only one prelim interview. if you only have 2 prelim interviews, it may even be worth it to reach out to them asking more questions or even sending them a LOI. worst case you SOAP into a prelim IM or even a TY, its only one year. everything will be okay, almost there, dont stress out ! // you are a grand human, sending lots of good KARMA your way, I have a solid quanity of PM&amp;R just 80% advanced positions to 20% categorical hence the stress // of course! wishing you the best. if not SOAPing intern year is a huge factor for you, then definitely rank all your categoricals on the top + send your #1 an LOI. Either way, youll be okay. good luck!</t>
  </si>
  <si>
    <t>Is anybody else skipping all second looks? They all say they don't affect ranking and I feel guilty for taking their word on it...</t>
  </si>
  <si>
    <t>all are saying optional/wont affect ranking, so I'm 100% skipping programs not in my top 5 list. programs in my top 4 or 5 list I'm going even if they say it doesnt affect ranking because i personally want a second look and want to see the residents vibe again because its been so long since interview day and I forgot - long story short, just go if you really want to go and dont go for the sake of going - I really do think it wont affect rank lists because most programs already had their rank list meeting</t>
  </si>
  <si>
    <r>
      <rPr>
        <rFont val="Arial"/>
        <color rgb="FF000000"/>
        <sz val="10.0"/>
      </rPr>
      <t xml:space="preserve">I'm skipping my top 5 too. If they are going to lower my ranking based on me not attending their optional second look, then I don't want to be at that kind of program anyway // </t>
    </r>
    <r>
      <rPr>
        <rFont val="Arial"/>
        <b/>
        <color rgb="FF000000"/>
        <sz val="10.0"/>
      </rPr>
      <t>yeah definitely skip if you dont wanna go. but like I said I'm going to my top 5 because I genuinely want to get another vibe check before I put them in my top 5. not because I think it'll have an affect on my ranking at all because it definitely doesnt</t>
    </r>
  </si>
  <si>
    <t>44 DAYS</t>
  </si>
  <si>
    <t>ahhhh so excited and SO SCARED lol</t>
  </si>
  <si>
    <t xml:space="preserve">im constantly on his page and there isnt anything specific I'm looking for nor do I have any questions. LOL this next month+ is gonna be terrible and anxiety inducing//honestly I just come here to see some drama unfold, I love the tea and chaos </t>
  </si>
  <si>
    <t>X5</t>
  </si>
  <si>
    <t>Let's start some drama // lets do it</t>
  </si>
  <si>
    <t>got a gift basket with wine and chocolates from Shirley Ryan saying theyre ranking me to match // Uwashington sent me a pony and begged me to rank them #1 // Stanford sent me free courtside tix to the basketball game and said theyre ranking me // NYP sent me some coal and told me i'm at the bottom of their rank list // you got coal? I got dog shit... // you got dog shit? I got a rejection...x2</t>
  </si>
  <si>
    <t xml:space="preserve">OP was right, SUNY Downstate PD with the best smile &lt;&lt; the most BEAUTIFUL smile // oh u right homie, the MOST BEEAAAAUUTIFULLLLLLLL // </t>
  </si>
  <si>
    <t>for #1 LOI, are you guys saying "ranking you highly" or "ranking you number 1"</t>
  </si>
  <si>
    <t xml:space="preserve">I don't mean to be rude, but why wouldn't you say rank #1 if you're ranking them #1? Let them know that // I dont know lol classic overthinking and stress getting to me?// it's all good, be confident! you got this. </t>
  </si>
  <si>
    <t>ranking #1, lol // I said "I'm informing you that I am ranking your program first."// thank you lol just needed some confirmation</t>
  </si>
  <si>
    <t>Who else is in the no love emails/calls club??x11</t>
  </si>
  <si>
    <t xml:space="preserve"> Most of us.</t>
  </si>
  <si>
    <t>Did everyone interviewed at UW receive a postcard saying they are happy to answer additional questions? // I did as well. I am wondering if they are still coming for others or if it is because I had sent a thank you note x2</t>
  </si>
  <si>
    <t>I did not u lucky bastard (&lt;-got it 2/4) // I got the postcard today (2/3) and hadn't sent a thank you note</t>
  </si>
  <si>
    <t xml:space="preserve">I didnt get one </t>
  </si>
  <si>
    <t>I know some folks here joined the ocean medical center app for TY, any impression/thoughts about the program?</t>
  </si>
  <si>
    <t>seems ok, it really is a new program but the people seemed nice enough and they ~say~ that they dont give scut work but it is an east coast program so i assume east coast work mentality/vibe.</t>
  </si>
  <si>
    <t xml:space="preserve">I have done most of my core rotations there and it is a really nice hospital/ working environment. the residents are wonderful and most of the attendings are really into teaching. its a small community hospital, no scut work from my experience working with the residents. it is a brand new program and the IM/FM programs are fairly new- dont have graduating class yet. the surgery rotation is actually enjoyable (there are no surgical residents and hours are not crazy). would be happy to answer any questions! </t>
  </si>
  <si>
    <t>everyone sending an LOI to only the #1 program? no "ranking you highly" for others</t>
  </si>
  <si>
    <t>Hell nahhhh broskiiii//just sent to #1 x2</t>
  </si>
  <si>
    <t>only to #1 ///yeh only #1 idk if its worth sending the "rank you highly"</t>
  </si>
  <si>
    <t>Does it show disinterest if we don't reply to love emails? I got a couple last week but did not reply to either</t>
  </si>
  <si>
    <t>Probably a little, I'm guessing if your number one program sent you a love email you'd be compelled to at least say thank you. Not judging you for not responding, its all getting tedious.</t>
  </si>
  <si>
    <t>wow jealous // don't be. they were programs on the bottom half of my list. didn't get anything from my top choices even though they sent out love letters</t>
  </si>
  <si>
    <t>So I have 7 TY/Prelim II + 2 from PM&amp;R programs, but 4 of my TY/Prelim programs are either NY programs or considered malignant according to the TY/Prelim thread. So I am considering only ranking 3 TYs and 2 from the PM&amp;R, would I have a good chance of matching? To be honest, I would rather take a risk and go to SOAP rather than matching into malignant intern programs</t>
  </si>
  <si>
    <r>
      <rPr>
        <color rgb="FF000000"/>
      </rPr>
      <t xml:space="preserve">Hard to say cause of covid, but the number I see often is 8-10 intern year programs (disclaimer: I have no idea where people are getting this number). Anecdotally, I know a resident who only had 3 TY interviews and matched to their #1 TY (and pm&amp;r program).   </t>
    </r>
    <r>
      <rPr>
        <color rgb="FF000000"/>
      </rPr>
      <t>https://bsolomon.us/app/residency-match/</t>
    </r>
    <r>
      <rPr>
        <color rgb="FF000000"/>
      </rPr>
      <t xml:space="preserve">  was linked before if you wanna see if SOAP is an option you want to take over these malignant intern programs. </t>
    </r>
  </si>
  <si>
    <t>malignant intern (TY/medicine) programs vs prelim surgery? // I would def rank the places you interviewed at and put them at the end of your list - surgery prelim is no better than a malignant medicine prelim, and I would imagine a lot of the places that end up with spots in the SOAP are malignant as well and thats why they have spots available</t>
  </si>
  <si>
    <t xml:space="preserve">There are plenty of non-malignant spots in the soap every year. Don't rank if they are malignant </t>
  </si>
  <si>
    <t>Anyone have the link to the IM specialty spreadsheet? Trying to find info about a prelim and the link was taken down on reddit. // Anyone know why a lot of the application spreadsheet links were taken off reddit? The main reddit post that had them all laid out is gone</t>
  </si>
  <si>
    <t>https://docs.google.com/spreadsheets/u/1/d/1UvHX4rTFMVKCEiIiYdOWQxmDWHsCOxcXpsAGPPAcTHg/edit#gid=0</t>
  </si>
  <si>
    <t>thanks!//is it locked</t>
  </si>
  <si>
    <t xml:space="preserve">Anyone know anything about Mt Sinai intern year? For the Categorical program? // I was told its tough but rewarding, and sets you up well for pgy2. If you have questions you should speak to one of the current interns. </t>
  </si>
  <si>
    <t>Sounds like it is pretty challenging overall per medicine PD, described it as 'intense' but learn a lot on interview day for us// it's a true internal medicine internship but it's very supportive. i talked to one of the current interns, you can too x2</t>
  </si>
  <si>
    <t>Is it better to rank their advanced program with an easy TY higher or stick with the tough categorical?// only two spots for advanced and 5 for categorical. that could weigh in on what you rank where</t>
  </si>
  <si>
    <t>Same answer as always, do you want to have a super steep learning curve during intern year or pgy2 year. You won't be sunk with either option. In my opinion, categorical comes with the added bonus of bonding with your coresidents for longer and getting familiar with the hospital sooner.</t>
  </si>
  <si>
    <t xml:space="preserve">Did we have to be interviewed by the other preliminary medicine programs (Elmhurst, MT Sinai West, Bronx VA) in order to match in the categorical track at Sinai? / No, the categorical track has its own NRMP code x 2// Only 1 interview for the Sinai Categorical track where all 4 years are at Sinai. Sinai also has an advanced track. For the advanced track then you would have to interview separately at other prelim programs, such as the ones you listed. </t>
  </si>
  <si>
    <t xml:space="preserve">Do you think I can match with only 9 interviews? Majority of places are community hospitals and I do believe I interviewed well. It's just my board scores were well below avg :( </t>
  </si>
  <si>
    <t>Bruh, I'm pretty sure that a lot of people would be very happy to even have 9 interviews. Statistically you're in a very good spot in terms of probability of matching if you intend to rank every place you interviewed at. Also, board scores probably matter very little past the interview point. Even if they were low, clearly they weren't enough of a red flag to prevent those institutions from interviewing you</t>
  </si>
  <si>
    <t>Damn you got me feeling sus for my confidence with 6 lol  // also at 6 like many of us here lol.  Nothing to do at this point, just ps4 + disney plus + netflix until match day. // PS5 // u son of a gun..//switch</t>
  </si>
  <si>
    <r>
      <rPr>
        <rFont val="&quot;Helvetica Neue&quot;, helvetica, arial, sans-serif"/>
        <color rgb="FF000000"/>
        <sz val="10.0"/>
      </rPr>
      <t xml:space="preserve">I'm having regrets about this specialty. I thought I'd like it but seeing so many chronic patients who have minimal day-to-day improvement has changed my outlook. Especially with the saturation in the outpatient field, I feel forced to pursue something inpatient to make a good salary or live in a popular area. The responses here are also scaring me: </t>
    </r>
    <r>
      <rPr>
        <rFont val="&quot;Helvetica Neue&quot;, helvetica, arial, sans-serif"/>
        <color rgb="FF1155CC"/>
        <sz val="10.0"/>
        <u/>
      </rPr>
      <t>https://forums.studentdoctor.net/threads/am-i-in-the-right-speciality.1429768/</t>
    </r>
    <r>
      <rPr>
        <rFont val="&quot;Helvetica Neue&quot;, helvetica, arial, sans-serif"/>
        <color rgb="FF000000"/>
        <sz val="10.0"/>
      </rPr>
      <t xml:space="preserve">  // You definitely do not need to live in a popular area to make a decent salary... Idk who is saying this but it's nowhere near true</t>
    </r>
  </si>
  <si>
    <t>What are the parts of PM&amp;R you liked when you decided to apply?</t>
  </si>
  <si>
    <t>Nice part of PM&amp;R is how broad it is fellowship wise, so pursue a fellowship you are interested in // not OP, but can somebody "easily" find a good generalist job without a fellowship without hating their career choice? (200k working 40-50 hours/week?) // Depends on what you define as "hating". Plenty of outpatient only or minimal inpatient PM&amp;R guys around my area. All generalists.</t>
  </si>
  <si>
    <t>If you're referencing chronic pain patients, I agree, it is very tough to go in everyday trying to help patients improve that may not want to or just want their pain meds. I think PM&amp;R is so broad that you could definitely find your niche, but you may have to bite the bullet for parts of training. If you feel EXACTLY like that post on reddit, then you're going to have to do some deep reflection as to what you want in your future post residency</t>
  </si>
  <si>
    <t>&lt;&lt; reading that SDN post def didnt make me confident in my career choice.//to you and the OP, did you guys do a PM&amp;R audition rotation? As far as that SDN post is concerned, that is just their experiences and shouldn't sway you TOO much. Residency is tough and we're going to struggle no matter what at some point, but I feel like we can all find our niche. // that's their experience from being a resident and attending. our audition rotations were as students so they definitely know more about the field than we do. the outlook doesn't look as great as I thought going into the field</t>
  </si>
  <si>
    <t>The only outpatient PM&amp;R I've read being "saturated" is MSK and to some degree sports. There's plenty of outpatient to go around though, and this whole hyperfocus on salary is a bit worrying. $210k in SE cities is going to go miles farther than $350k in NY, Chicago, LA, and so on. That means much bigger houses, lower taxes/bills, and everything else that goes along with low CoL. The raw $$$ is not what is important, despite what people think. &lt;-- 1000x this. A lot of people focus too much on base salary and not enough on benefits like retirement, healthcare and everything else</t>
  </si>
  <si>
    <t>What other outpatient is there other than MSK, sports, and pain? The outpatients associated with TBI and SCI have inpatient requirements. Is there any other purely outpatient areas other than MSK/sports/pain? // at my institution there's outpt concussion clinics, stroke follow up clinics, P&amp;O clinics // concussion clinic alone won't have enough patient volume to make a 5 days/week living. stroke follow up clinic requires you to do inpatient work to get the patients to follow up. both of them usually require brain injury fellowships</t>
  </si>
  <si>
    <t>For sure  how much they like me doesn't have any bearing on my ranking lol x9999</t>
  </si>
  <si>
    <t>Jumping on the resident culture train, thoughts on UW? Someone asked below without response yet but was curious myself</t>
  </si>
  <si>
    <t>I've talked with one resident outside of interview day and they couldn't say enough good about the resident culture. It sounds like its a major factor that helps mitigate the intensity of the training particularly pgy2 &lt; heard something similar from a resident there</t>
  </si>
  <si>
    <t xml:space="preserve">Can anyone comment on resident culture at Colorado? Hard to get a feel for it from IV day  </t>
  </si>
  <si>
    <t xml:space="preserve">Residents had good culture from what I saw/heard. Many of them are close and really like working with each other. </t>
  </si>
  <si>
    <t>I don't see Carolinas categorical positions on NRMP. Any ideas?</t>
  </si>
  <si>
    <t>It's not searchable as categorical. You can search for the associated prelim year and there is one reserved for PM&amp;R // cool. thanks!</t>
  </si>
  <si>
    <t>Did anyone else get an email from VCU asking if they are registered for the match?</t>
  </si>
  <si>
    <t>yup // oh thank god. In thought they weren't able to find me to put on their rank list.</t>
  </si>
  <si>
    <t xml:space="preserve">We can now edit NRMP rank list...this is getting so real! Can't wait for march 19th </t>
  </si>
  <si>
    <t>real real</t>
  </si>
  <si>
    <t>question was deleted, asked about culture and feel of Spaulding residents // what about UW?</t>
  </si>
  <si>
    <t>not exactly the tight-knit feel you'll find in some other programs and you're kind of on your own in a sense, but residents are generally good about teaching each other. if you look at last year's spreadsheet, someone described their take on the residents and it seemed pretty accurate &lt;&lt;  agreed, they seem pretty independent but definitely get along well</t>
  </si>
  <si>
    <t>Not super warm, but nothing suggesting toxic or malignant either. I'd say meh, pretty business-like, which is fine w me, but everyone prioritizes different things.</t>
  </si>
  <si>
    <t xml:space="preserve">It seemed like the PGY2s were particularly close because of COVID </t>
  </si>
  <si>
    <t>Press F if you sent your LOI to the wrong email address // hope it wasnt to the wrong program</t>
  </si>
  <si>
    <t>FFFFFFFFFF ///</t>
  </si>
  <si>
    <t xml:space="preserve">Hahahahahahaha </t>
  </si>
  <si>
    <t>anyones LOIntents sound like LOInterests lol // also yall, its okay to send these out like sometime this week right</t>
  </si>
  <si>
    <t>Yea send them out once you are ready.</t>
  </si>
  <si>
    <t>Can't tell if that memorial email was a "love letter" or just something generic. //Anyone not get an email from Memorial Health?//there was nothing special about that, just saying here is information about out program for when you make your rank lists. Don't let it influence your decision</t>
  </si>
  <si>
    <t xml:space="preserve">Generic x5 </t>
  </si>
  <si>
    <t>so jealous of the uro/ophtho applicants right now</t>
  </si>
  <si>
    <t>Haha same //why??// arent they done // b/c they're matched and done, no need to wait another SEVEN weeks to know whats up</t>
  </si>
  <si>
    <t>What did you guys make the subject line of the email when you sent in a LOI?</t>
  </si>
  <si>
    <t xml:space="preserve">"Letter of intent." </t>
  </si>
  <si>
    <t xml:space="preserve">Anyone get any responses to LOI to #1 Programs? If so, what was the response? </t>
  </si>
  <si>
    <t>Yes. It was ambiguous and safe // I received some nice comments, but nothing definitive// no response    // which is the majority? response or no response? // I think it's completely program dependent and shouldn't be read into</t>
  </si>
  <si>
    <t>I've gotten no response. x7</t>
  </si>
  <si>
    <t>Got response to my LOI</t>
  </si>
  <si>
    <t>Yo, it's been two days since I solidified my rank list and I'm already anxious. How are we expected to wait nearly two months for this all to finalize? Haha  // x2</t>
  </si>
  <si>
    <t xml:space="preserve">Mine is not solid </t>
  </si>
  <si>
    <t>can't believe ROL opens up tomorrow, but it's horrible to wait til March 19</t>
  </si>
  <si>
    <t>Right x 4</t>
  </si>
  <si>
    <t>That doesnt sound right...I thought the system weighs applicant preference more than program preference. Meaning, if enough applicants rank your #3 program #1 on their list, they could fill all the spots regardless how much that program liked you, because you didnt rank them #1. Am I wrong on this?// Watch the NRMP match algorithm video. If OP was ranked higher (by the program) than any of those people who put #1 for that #3 program, he would take their spot. // OP IS CORRECT</t>
  </si>
  <si>
    <t>OP you're right, that can technically happen. Go watch the NRMP video at the top of this spreadsheet. x2</t>
  </si>
  <si>
    <t>The video doesn't go over a scenario where someone who ranks a program #2 matches instead of someone who ranked it #1.... Let me get this straight: I dont match at my top 2 programs, and I rank X program #3. If X program ranks me as their #1 applicant, I will then match there and necessarily bump someone out who DID rank them #1 because I'm higher on that programs RL? //Right, The video does show people getting bumped. If there are 4 spots and there are 4 people who ranked this #3 program as their #1, but you fell to #3 program and #3 program ranked you 1st, you autonomatically kick out one of the 4. It's still applicant favored considering you had two programs above #3 program that you could have matched with // True, but the video only shows an applicant getting bumped by someone else who ranked that program either the same or higher, not lower. Guess thats where I'm getting caught up, but I see how OP's scenario makes sense. That kind of weakens the value of ranking a program #1, no?//Why would it devalue ranking a program #1? Trying to "outplay" the rank system does not work. Even though it is certainly possible to fall on your list and take someone's tentative spot even they ranked a place #1 doesn't change the fact that the match is applicant favored. You have nothing to lose ranking a program #1, reach or not.</t>
  </si>
  <si>
    <t>I'm just excited to start finally!</t>
  </si>
  <si>
    <t>u aint ever gonna win bruh bruh</t>
  </si>
  <si>
    <t>SOOO GLAD to be done with interviews!!! :)))</t>
  </si>
  <si>
    <t>For anyone who interviewed at Memorial Health: Did you get any info on research opportunities? Looks like i forgot to ask much about them//When I spoke with the residents and the program director, it seems like research was a weakness. Case reports are encouraged but there is no mentorship available for any formal research- which PD also expressed as a concern because he doesn't know how his class will do for fellowship placement</t>
  </si>
  <si>
    <t xml:space="preserve">regarding SOAP : do you know if programs are able to see the status of the applicant, ie. “unmatched” or “partially matched”?  I am asking because I received more interviews for advanced programs than categorical and unfortunately did not receive any IVs for Prelim/TY. Thanks </t>
  </si>
  <si>
    <t>I think so. If you match to an advanced program but no prelim year and can't SOAP into one, you technically lose the advanced spot. Don't worry though because it is typically easy to SOAP into a prelim surgery year. // if partially matched, it's easy to match into prelim medicine or TY as well</t>
  </si>
  <si>
    <t>Based off of my classmates from last year, if you match and advanced position, SOAPing in to an prelim/TY is fairly easy as they know you were good enough to match. I had a friend that had 1 prelim interview and then SOAPed with about 10 prelim interviews.</t>
  </si>
  <si>
    <t xml:space="preserve">anyone remember if rutgers/kessler call is home or in house? and the details of it lol </t>
  </si>
  <si>
    <t>Home call// thanks! do you remember the schedule for each year? // first response is wrong, the resident specifically said in-house call at Kessler during my interview // yeah it s in house</t>
  </si>
  <si>
    <t>I think it's home call at the VA. Otherwise, it's in house at Kessler West  PGY2: 3-4 golden weekends, PGY3: 6-8, and no weekends PGY4</t>
  </si>
  <si>
    <t>&lt; but is that like per month? per year? per block?</t>
  </si>
  <si>
    <t>PGY-2 Work 2-3 weekends in a month (Friday, Saturday, or Sunday) 
PGY-2 call 9 days of call in 2 months 
PGY-3 call 5 days in 2 months
PGY-4 call 3 days in 2 months</t>
  </si>
  <si>
    <t>Theres a lot of talk about UTSA being a workhorse program, and I know that some rotations are worse than others, but other than the few inpatient rotations that are bad, does anyone know about the rest? Is there a good work/life balance overall?</t>
  </si>
  <si>
    <t xml:space="preserve">The rest are a good work/life balance. </t>
  </si>
  <si>
    <t xml:space="preserve">The rest are pretty standard if it's outpatient. The difference is the call is busy- not the type of place where you get much sleep on call, as you're covering three different units. </t>
  </si>
  <si>
    <t xml:space="preserve">Y'all sending LOI to you number 1 prelim/TY? I'm conflicted because I don't care but I kinda do lol </t>
  </si>
  <si>
    <t>I didnt/ dont plan to x3 // bet. **goes back to enjoying my Friday**</t>
  </si>
  <si>
    <t>Nah//i am bc i dont got much II</t>
  </si>
  <si>
    <t>I would. Doesn't hurt you to.</t>
  </si>
  <si>
    <t>I guess you can, but because you can have multiple prelim rank lists, your letter holds even less weight- you could have like 10 different number 1's</t>
  </si>
  <si>
    <t>hey yall, when are program's rank lists due?</t>
  </si>
  <si>
    <t>March 3rd!// isnt that when ours is due?// i thought some programs rank us earlier? // they generally make their rank lists after they finish their interviews but they submit their rank list at the same time as us (before 3/3)</t>
  </si>
  <si>
    <t>Has anybody found the Carolinas Prelim-PM&amp;R position? I searched for the name and program code they gave for the 1 year prelim position on ERAS but cannot find it. I also cannot see a Carolinas categorical PM&amp;R option on the ERAS programs section. Only advanced PM&amp;R</t>
  </si>
  <si>
    <t>having the same issue// the email says it will be seen in NRMP // so we don't have to apply for it on ERAS before listing it on NRMP?</t>
  </si>
  <si>
    <t>update: it's there</t>
  </si>
  <si>
    <t>seems like so many love letters are being sent out :(</t>
  </si>
  <si>
    <t>i got none so......sending out intent letters on monday, but also majority places havent sent any yet if you look on the other tab obv dependent on ppl inputting &lt;- "letters"? multiple? // &lt;&lt; one for prelim too</t>
  </si>
  <si>
    <t>Do we think most places will, I don't! Its technically against ACGME rules isnt it?// Rules are fuzzy but the majority of PDs do not give out info on where they will be ranking you. // it's not against the rules</t>
  </si>
  <si>
    <t>&lt;&lt; i always just thought it was more of like, we like you and do what you will with that comment</t>
  </si>
  <si>
    <t>Does anybody have the link for prelim/TY year 2021 spreadsheet?</t>
  </si>
  <si>
    <t>https://docs.google.com/spreadsheets/d/1e_Gw-UodJp7QM8EabjnvP4StJd-xRPakV7nqaoTDu6g/edit#gid=1613902270</t>
  </si>
  <si>
    <t>I wouldn't call it bashing; they were just warning about the good kush intern years versus intern years that would make you better prepared for PGY2 and beyond // dat good kush// the APD said &gt;90% of their residents do a prelim medicine year there and he could tell which ones didn't</t>
  </si>
  <si>
    <t>Was anyone else's response to the LOI to rank a program #1 ambiguous? Or have yours been reaffirming?  // have the PD's responded to your intent letter or only PC?</t>
  </si>
  <si>
    <t>Mine was also ambiguous, probably standard.//I got a reply within 15 minutes lol but it was just thanking me for it. I wouldn't expect anything more than that</t>
  </si>
  <si>
    <t>At least you've been getting responses....</t>
  </si>
  <si>
    <t>Anybody else get a thank you letter in the mail from SRAL? x9</t>
  </si>
  <si>
    <t xml:space="preserve">Wow that's nice! I interviewed there but did not get that </t>
  </si>
  <si>
    <t xml:space="preserve">When did you receive these? What did they say? Who were they from?// I saw it in my mailbox two days ago. It was just a simple thank you card signed by PD, wasn't anything specific per candidate // For what it's worth, it was not a hand signature, its a printed one. It is still a great touch but I am not reading too much into it since it is mass generatied... </t>
  </si>
  <si>
    <t>Seems like the type of thing they would send to everyone though judging by how generic it was. I'd be surprised if they sent it out only to specific applicants since the PD made a big deal about not making any post-interview communication that suggested match status</t>
  </si>
  <si>
    <t xml:space="preserve">Yeah perhaps people aren't getting it at the same time due to it being sent through snail mail? Curious if people will get their thank you's from SRAL today as well// got mine today </t>
  </si>
  <si>
    <t>Odd it wouldnt be sent through email liek most given mail issues currently//So did everyone get one then??</t>
  </si>
  <si>
    <r>
      <rPr>
        <rFont val="Calibri"/>
        <b/>
        <color theme="1"/>
      </rPr>
      <t>Anyone else working on SOAP personal statements?</t>
    </r>
    <r>
      <rPr>
        <rFont val="Calibri"/>
        <color theme="1"/>
      </rPr>
      <t xml:space="preserve"> I don't mean to sound like a downer, but with 7 invites for PMR (and my #7 being a place I REALLY don't wanna go to) I feel like it could go either way and I'm trying to be prepared...it's disheartening though lol, will probably try to SOAP into IM and am currently writing a PS for that</t>
    </r>
  </si>
  <si>
    <t>Seven programs or seven ranks (or both)? // 7 programs, 8 ranks since one has both categorical and advanced spots // thats not bad at all // thanks, I sure hope so, hoping for the best but preparing for the worst</t>
  </si>
  <si>
    <t>hah wish i had 7// stay strong mon frere</t>
  </si>
  <si>
    <t>hey OP, you're not the only one. I know quite a few ppl in this boat (me included). But don't lose hope yet. Just have faith that you gave the best you got for your interviews and I know some of the places you interviewed at will see that youre a great applicant // OP here - thank you for the kind words, hoping for the very best for us all &lt;3</t>
  </si>
  <si>
    <t>penn rejection x 8</t>
  </si>
  <si>
    <t>Penn state or Upenn?// Penn state</t>
  </si>
  <si>
    <t>Hurts man // been dead, whats another blow</t>
  </si>
  <si>
    <t>What Altcoins are on the rise?</t>
  </si>
  <si>
    <t xml:space="preserve">DOGE this year // LINK ftw </t>
  </si>
  <si>
    <t>Just bought 32k units of doge, to the moon!</t>
  </si>
  <si>
    <t>imma stick to my 1.75 BTC and let that shit ride to the moon.</t>
  </si>
  <si>
    <t xml:space="preserve">Polkadot, uniswap. </t>
  </si>
  <si>
    <t xml:space="preserve">Sharing this advice because it really helped me. I was in between two programs and didn't know which one I truly wanted to be my top choice. My friend suggested that I write two versions of my LOI (one for each institution). You will realize that writing one is easier than the other, you will feel a more organic connection to one program over the other once you have to put it into words why you want to be there </t>
  </si>
  <si>
    <t>🤢 to writing another letter with flowery language // this only applies if you are truly torn between two different programs lol</t>
  </si>
  <si>
    <t>I'll definitely try this out. I'm torn between my top programs and oscillate every day on which I like the most. x2</t>
  </si>
  <si>
    <t>good advice but just don't send the LOI to both programs. send only one if you are sending any at all // yes, sorry if that wasn't obvious. This is just an exercise for you to think deeply about why you want to be at each program and which "fit" feels the most organic. Only send one</t>
  </si>
  <si>
    <t>This was actually really helpful x2</t>
  </si>
  <si>
    <t>Is anyone really interested in general inpatient rehab after graduating residency? After interacting with so many fellow applicants, feels like literally everyone wants to do pain or sports. Feel like those are going to get saturated v quickly x2 // I think there's a bit of assumption here that the pain/sports side of the patient population isn't that large, but it's honestly endlessly large. There's a reason you can practice those things just about anywhere and be paid well.//for now, yeah. I have concerns about those fields going forward. EM can fellowship into sports, and with the downturn in their job market, many will. Gas arguably has a lot more control over pain spots, and many of them concerned with CRNA's will jump ship to pain. Big cities are already saturated with pain, and PM&amp;R is unable to offer the primary care component of sports that FM can. Not trying to be all doom and gloom, just saying Im not sure those are going to be cash cows for that long // Again, EM/Anesth do not cover the skill sets that PM&amp;R gets and neither does FM. PM&amp;R fellows are much more sought after in the sports world than the former fields, with only FM comparing to them. As far as outpatient pain goes, I've seen 0 difference in who places will hire, except in ortho practices where they have leaned wanting PM&amp;R trained.</t>
  </si>
  <si>
    <t>Me! Rural if possible // Also interested in general physiatry!! I wanna start working right after residency lol // Ditto! Super interested in general inpatient!  Honestly I don't see the appeal of pain or sports??</t>
  </si>
  <si>
    <t>I want a combination. Inpatient workflow is amazing in terms of control while outpatient is very easy to fall behind on a strict schedule. I don't see this mentioned enough on spreadsheets. // For real, sometimes I feel like a freak for saying that I find outpatient work more stressful because falling behind on a packed clinic schedule super stresses me out</t>
  </si>
  <si>
    <t xml:space="preserve">Your sample size is very small. A lot of current residents told me they went into residency thinking they'd do one PM&amp;R subspecialty and ended up finding their passion in another PM&amp;R subspecialty </t>
  </si>
  <si>
    <t>This is textbook overthinking. Just focus on getting into residency and beginning intern year my dawg! Can’t predict the future of a niche specialty to this degree. // Yea seriously... I think people here should be happy they didn't go EM, no offense to them but that situation looks rough. // what is going on with EM? // Hospitals overhiring NP/PAs to replace residents, residencies pumping out more attendings then there are jobs. It's going to be rough for anyone going forward for a while. Salaries could easily decrease, stay the same, but certainly wont be going up much.</t>
  </si>
  <si>
    <t xml:space="preserve">Does anyone know where to get more info about Utah's intern year? I've tried going through their website, but I can't tell if they go over duty hours or if they are malignant or anything </t>
  </si>
  <si>
    <t>I would e-mail them. I'm surprised they didn't detail more about it during interview for you // yeah I'm gonna try emailing them.</t>
  </si>
  <si>
    <t>They work a lot of IM interns, so maybe look into the culture of that intern year?</t>
  </si>
  <si>
    <t>Hello!! This might be a very dumb question but just want to be sure. So I noticed that for a program that offers both categorical and advanced spots I without knowing applied to the categorical part only. I interviewed in said program. Could I technically rank the advanced portion even though I technically did not apply to it via ERAS or am I just stuck with only the categorical portion? Again, could be a dumb question but would appreciate an answer lol :)</t>
  </si>
  <si>
    <t xml:space="preserve">Anyone have any information or feedback on Geisinger? Can't find anything </t>
  </si>
  <si>
    <t xml:space="preserve">yall so im getting my 2nd covid shot the day before an interview, any tips lol // sleep and fluids and ibuprofen // cold compress/icepack for your arm. My arm was so sore after the second shot!/ same!! we can do this!!! </t>
  </si>
  <si>
    <t>maybe around the clock ibuprofen/ I thought you were not supposed to premedicate with NSAID because it will alter immune response? // I think you are right. No anti-inflammatories.</t>
  </si>
  <si>
    <t>I had an interview yesterday after my second shot, and definitely get a good sleep before, stay hydrated. I also told some of my interviewers that I had had the shot the day before and they were sympathetic// oh how did you incorporate that? lol // when they asked how I was doing</t>
  </si>
  <si>
    <t>You should not take ibuprofen before the shot (pre-treating) but you can take it after</t>
  </si>
  <si>
    <r>
      <rPr/>
      <t xml:space="preserve">Not sure if this has already been posted, but this is a great write-up about the NRMP algorithm and thought it may ease some anxiety in my fellow PM&amp;R applicant friends: </t>
    </r>
    <r>
      <rPr>
        <color rgb="FF1155CC"/>
        <u/>
      </rPr>
      <t>https://www.reddit.com/r/medicalschool/comments/jykmig/residency_psa_how_the_match_works_or_how_to/</t>
    </r>
  </si>
  <si>
    <t>$GME - LETS FUCKING GOOOOOOOOOOOOO, eat shit Wall Street</t>
  </si>
  <si>
    <t>AMC and BB next // LFGGGG AMC</t>
  </si>
  <si>
    <t>WSB rules the market LMAO // GAMESTONKK BAYBEEEEE</t>
  </si>
  <si>
    <t>diamondhands everyone</t>
  </si>
  <si>
    <t xml:space="preserve">This screams ponzi scheme... &lt;&lt; ok, boomer &lt;&lt; wont be long until restrictions are placed and for good reason. Shit like this is how you destroy trading markets.&lt;&lt; wallstreet caused this by shorting GME stock over 100% </t>
  </si>
  <si>
    <t>DOGEEEEEE X420 // This is the way sweetarts</t>
  </si>
  <si>
    <t>It is insane we willingly sign ourselves up to such a rigid career path at so early an age, and that I’ve got to be thinking about where I eventually want to live when I’m all grown up and if I can financially afford to do what gives me happiness. Im in too much now (I was in too much after first payment of M1) to ever consider a career change. Feel like my whole professional/educational/aspirational life has been on autopilot toward /\match day/\. Now I’m wondering why anyone would want to do just one thing their whole life, sacrificing so much of themselves everyday, remaining within a very specific niche part of the human experience that healthcare is. Honestly somedays I just want to live in a cottage in the forest coming out only to sell vegetables and homemade mittens at the farmer’s market. can anyone relate to anything vaguely along those lines? what was your thought process?</t>
  </si>
  <si>
    <t>I definitely feel some of what you are saying and I definitely think it's ok to feel this way. I've always went with the flow ever since undergrad when going down this career path because it seemed like the hip thing to do. But if you told me as a freshman in undergrad I'd be locked into training for an additional 8+ years, I'd be like fuck that and figure something else out. Tbh, people probably did try to warn me, I was just too busy playing smash Bros to actually think about my future. Third year med school I did a whole lot of daydreaming about all the other careers I could be doing, but instead I gotta round on 8 patients for 5 hours. I realized kind of  late that I'm pretty indifferent to most of what medicine has to offer. My friend once said sincerely that being on medicine wards makes her happier than being at home. I don't know what she's got going on at home, but I'd never choose working at the hospital over watching reruns of South Park all day. But even if I'm not super passionate  about anything in medicine, I'm still pretty happy with my choice in PM&amp;R because everyone's been chill and it'll give me a comfortable life. I've put in the work so far so I plan on doing the attending thing for a bit at least. I'll work until my screenwriting career takes off, move to Maui and live on the beach making sand castles all day andchillin sea turtles. I don't plan on being in medicine forever like some of my classmates, and you don't have to either. Ain't nothin stopping you from living in a cottage and selling your mittens (that sounds pretty damn cozy and Im assuming you know how to knit mittens?)  I feel like I should leave you with some wise advice, but I'm not that smart. Youre not locked in forever OP. If theres other things you want to do, Itll take some work to get there, but there's lots of life left to do other things. Unless you're like a 90 year old med student OP, then yeah, you'd best give up your mitten dream. (damn...I wrote too much)// lol this is awesome advice and perspective</t>
  </si>
  <si>
    <t>Get through residency, F.I.R.E through attending life, retire as early as possible and enjoy life.&lt;&lt;&lt;this is sage advice, save heavily, aggressively pay down student loans, live in a low COL area retire early, sell mittens // how early do you guys think we can retire with a PMR salary (say no fellowship, just general PMR) if we do all of the above? &lt;&lt; my friend has everything mapped out. if the economy / america stays course, he is hoping to coast on part time semi-retirement at age of 40. stop working totally at 60. // we all say this now, but almost no doctor I talked to retires that early. Many of them work until age 70+// If you live frugally it is not difficult to do. Key is to live somewhere w/ low taxes and reasonable COL. Even as a general PMR doc you should be able to save close to 100k per year. Do that for 10 years and you are set.</t>
  </si>
  <si>
    <t>I will buy the vegetables and mittens.</t>
  </si>
  <si>
    <t>Sent an LOI and now having second thoughts lol</t>
  </si>
  <si>
    <t xml:space="preserve">Lol too late now/ reply and say "nvm" </t>
  </si>
  <si>
    <t>thats my fear too but want to get it out soon</t>
  </si>
  <si>
    <t>yeah i wanted to send out this week, and then got 2nd thoughts over the weekend. waiting for first week of Feb to be 100% sure.</t>
  </si>
  <si>
    <r>
      <rPr/>
      <t xml:space="preserve">Might want to watch out about Beaumont: </t>
    </r>
    <r>
      <rPr>
        <color rgb="FF1155CC"/>
        <u/>
      </rPr>
      <t>https://www.deadlinedetroit.com/articles/27205/starkman_beaumont_hospital_staffers_horrified_after_patient_dies_during_routine_colonoscopy</t>
    </r>
  </si>
  <si>
    <t>um yikes // Royal Oaks btw</t>
  </si>
  <si>
    <t>they intubated a patient for a colonoscopy? What the fuck. Exhibit 827239 why CRNAs suck dick</t>
  </si>
  <si>
    <t>Makes me worried about what else is going on at Royal Oaks</t>
  </si>
  <si>
    <r>
      <rPr/>
      <t xml:space="preserve">HAPPY TUESDAY </t>
    </r>
    <r>
      <rPr>
        <color rgb="FF1155CC"/>
        <u/>
      </rPr>
      <t>https://www.usmle.org/announcements/?ContentId=309</t>
    </r>
  </si>
  <si>
    <t xml:space="preserve">&lt; FUCK YEAH </t>
  </si>
  <si>
    <t>DO student here still waiting for the NBOME to value its students more than money  // Another DO applicant here definitely not rescheduling that shit x3</t>
  </si>
  <si>
    <t>Cancel the fucking Level 2 PE, stupid mothafuckers @NBOME x3</t>
  </si>
  <si>
    <t>What a time to be alive! God exists!!</t>
  </si>
  <si>
    <t xml:space="preserve">why do people keep deleting posts about UCLA. I put the second look dates and gone. </t>
  </si>
  <si>
    <t xml:space="preserve">theres a second look? // well a resident meet and greet thing. I'll pull from my e-mail and post the dates yet again.. </t>
  </si>
  <si>
    <t>some gunner prob // In PM&amp;R? lol // lol ur naive if you think they dont exist // seconded, oh they exist alright, but the extent they go is just a bit startling</t>
  </si>
  <si>
    <t>I keep seeing and hearing random jabs at UW that it's struggled with accredidation and is malignant. I'm anxious because I was ranking it highly because reputation and location. // same I was really excited to rank it #1 and now I'm nervous  // i dont know about malignant but theyre definitely a challenging program in terms of hours. i think a lot of people on here are bored and are trolling // i second this, and the hard working aspect applies to just about every top program--some more so than others of course, but I wouldn't say UW stands out in that regard x 2</t>
  </si>
  <si>
    <t>can someone comment on the accreditation thing? haven't heard that. seems pretty crazy for such an established program. whys that? // I smell a troll or a gunner or an inflated rumor, I have a REALLY hard time believing UW would have any trouble with accreditation outside of clerical error, it is one of the oldest, largest, and most reputable programs in the country for good reason. And if my interview was any indication they are transparent about any issues</t>
  </si>
  <si>
    <t>don't get hung up over it. it could be gunners trying to diminish competition by saying its bad, etc. It is an amazing program and the accreditaition thing will most definitely be sorted out. It is among the best programs in the country and no way will it risk accreditation // agree with all of this. x2</t>
  </si>
  <si>
    <t xml:space="preserve">OP here, I heard the accredidation comment unsolicited from a resident at a california program during my interview, they said "you wouldn't believe the problems some programs have with meeting accredidation standards like UW, we don't have those problems" // tbh this would be a strike against the Cali program instead of the UW program for me - if the resident puts other programs down to boast his own program's status + worrying about other programs accreditations that he is not a part of. PM&amp;R is not the field for negativity and that resident needs a change in attitude // </t>
  </si>
  <si>
    <t xml:space="preserve">If there are legitimate concerns that an applicant should know about, I don't think that resident is out of line to bring them up. The "everything must be positive all of the time" line of thinking is why residents often get stockholm syndromed into awful working conditions in institutions that don't care about them. x2 // agree, but that resident should not be speculating about other programs. </t>
  </si>
  <si>
    <t>Are people ranking prelims/TY separately at the bottom of their list after their PM&amp;R programs? Thoughts?</t>
  </si>
  <si>
    <t>nah // but is it even an option to not rank? My understanding is that the supplementary lists are for prelim // For advanced programs you rank prelims in the supplementary list, but after ranking your PM&amp;R programs on the main list, you can also rank prelims on the main list. In case you do not match into any PM&amp;R programs, this will allow you to match to a prelim year PGY1 position</t>
  </si>
  <si>
    <t>I would say if you're concerned that there is a chance you may not match a PM&amp;R (maybe if you had less then 8 or 10 ranks, it can't hurt to rank your prelim/TY after, After 20 total primary ranks you get charged 30$ for each additional rank</t>
  </si>
  <si>
    <t xml:space="preserve">if u match into a prelim only, it'll look you in and you won't be able to soap into any free categoricals in pmr or elsewhere- just fyi // there are way more advanced PM&amp;R spots than categoricals. it may be easier to soap into an advanced PM&amp;R if you already have a prelim secured // but aren't there usually never any PMR spots in soap anyway? // correct. // usually no, but my advisor told me they anticipate some this year due to the unprecedented virtual cycle and interview hoarding // you're much more likely to be able to soap into a prelim spot so I personally would keep my options open so i can try soaping into adv and cat pm&amp;r spots if necessary. also thinking of ppl who might have a backup specialty </t>
  </si>
  <si>
    <t>My thought is rank the prelims in your primary list if you are afraid of not matching, but want to give PM&amp;R a shot next cycle. Don't rank them if you want to try and SOAP into another specialty or take your chances hoping there will be a PM&amp;R spot to SOAP into. Even with this crazy cycle, there is so much competition that I do not think there will be any PM&amp;R spots left after Match Day. // if I match into a prelim this year and an advanced program next cycle, do I get to take a year off after completing the prelim? // I think after you match your prelim, you apply for Physician-only spots. And then go straight to that with no year off (assuming you didn't soap into an advanced program) &lt;&lt; this is correct.</t>
  </si>
  <si>
    <t xml:space="preserve">do they let you soap into an advanced PMR program if you put prelims at the bottom of your list and only match to one of the prelims?  // yes. You only end up having to try for Physician-only spots in 2022 if you didn't get an advaned program through SOAP 2021. </t>
  </si>
  <si>
    <t xml:space="preserve">for someone with low scores and only a couple interviews at top 10 schools, are my chances to rank just really low?  // a couple of interviews total or a couple at ONLY top 10 programs? lol big difference // yeah for some reason only top 10 </t>
  </si>
  <si>
    <t xml:space="preserve">I think it's easy to feel intimidated by others during interviews and feel like your value is lower because of scores but THEY CHOSE TO INTERVIEW YOU. </t>
  </si>
  <si>
    <t xml:space="preserve">&lt; Agreed. Depends on how you interviewed. Rank as you wish </t>
  </si>
  <si>
    <t>For those who interviewed at UT Houston, what the hell are we supposed to do with the 3 links, they don't specify which is for what in the email. 2 of them say 2:30-3:30 and the other one says 4-8. //There should be a schedule that should tell you if your interview starts at 2:30 or 4.// I don't seem to see a schedule, just have an email from the PD saying we'd get three emails, the PC saying she'll get it to us soon, and then the 3 emails. my assumption is that I interview at 4, since the first two emails are both at 2:30 for the 2 resident rooms./ yeah, i don't have a schedule too/ schedule just was sent out</t>
  </si>
  <si>
    <t>Okay I got three emails: 2 saying that I should log in at 4:30 p.m while the other one sainyg 2 p.m</t>
  </si>
  <si>
    <t>i only got 2 emails.  both for 2:30</t>
  </si>
  <si>
    <t>OP, just got the schedule for tomorrow! me tooo</t>
  </si>
  <si>
    <t xml:space="preserve">So the 2:30 links are for the socials. there are 2 because you can pop between rooms. The other link is for your interview. I had it last week </t>
  </si>
  <si>
    <t xml:space="preserve">Anyone interested in swapping a Burke Rehab interview date this Friday see the interview swap tab, looking to swap any date after 2/3 </t>
  </si>
  <si>
    <t>Anybody on the $GME train? That thing was a literal debt eraser this morning if you bought in lmao &lt;&lt; what is this???? &lt;&lt; venture onto /r/wallstreetbets and you will get all the info you need 😂😂😂// be careful buying it now gamestock isn't worth anywhere near this price and not a good long term investment so you'll have to time the market and ideally sell near the peak of the squeeze &lt;— ok boomer &lt;- i hope prices keep going up but nothing has happened to GME when it was valued at $20 two weeks ago to justify the it being at an ATH unless you believe Cohen can turn around the company within 1-2 years once the squeeze is over prices will go back down</t>
  </si>
  <si>
    <t>GME and CCIV 🚀🚀🚀 take my med student loans and they go straight into the stock market // don't forget to save some of the money from your gains for taxes!!!</t>
  </si>
  <si>
    <t>hope y'all didnt buy in at the peak lol</t>
  </si>
  <si>
    <t>Check out LGVW they're a SPAC working with the Butterfly Ultrasound company</t>
  </si>
  <si>
    <t xml:space="preserve">Ooooh I love me some spacs </t>
  </si>
  <si>
    <t>Very few med students should be messing with investing with such high debt already. Be careful, and if you're going to invest, read a book on it first. /no // entire semester loan check on gamestop plz</t>
  </si>
  <si>
    <t>Lmao put my entire loan on GME at 62. Going to exit at 250 or whatever it is at market close on friday. Life is good.  // I hope they let you sell, some reports are that they aren't letting people let go of it.</t>
  </si>
  <si>
    <t>warm NYU rejection x6 "best of luck!" // could you elaborate?</t>
  </si>
  <si>
    <t>what does it say??// wait...thats a rejection??? it sounds so friendly tho... &gt;&gt;&gt;&gt; i did not expect a rejection email to have an exclamation mark in the subject line lol</t>
  </si>
  <si>
    <t>"We hope this email finds you, your friends and family, well. We wanted to let you know that we have concluded our interviews for the 2020-2021 recruitment season. We wish you the best of luck in the Match and look forward to calling you a colleague in the very near future. "</t>
  </si>
  <si>
    <t>I never got an II from there and I got this email, so i guess it's not a rejection for those who did interview? // did someone get this email who interviewed? I interviewed and mine was an email with extra info saying we should reach out etc., if we have questiosn before ranking x3 // gonna assume they send this to everyone that interviewed</t>
  </si>
  <si>
    <t>Cancelled my interview a while back and still got this message// which message? the 1st one or 2nd one// The first one // the first one is a rejection guys.. fk nyu</t>
  </si>
  <si>
    <t>Are 2nd looks formal dress as well? I'm guessing yes.</t>
  </si>
  <si>
    <t>I'm just gonna wear a sweater  // cool</t>
  </si>
  <si>
    <t>No</t>
  </si>
  <si>
    <t>man... trying to be okay with the low amount of II i have // Same x3 // lowkey im second guessing if i shouldve even applied pm&amp;r</t>
  </si>
  <si>
    <t>how many // how many IIs are you at? // its def &lt;10</t>
  </si>
  <si>
    <t>It only takes one program, you got this. x2 // you right</t>
  </si>
  <si>
    <t>low amount of invites here AND no love letters. Sucks right now x2</t>
  </si>
  <si>
    <t>What are people considering low lol? // like low low low</t>
  </si>
  <si>
    <t>any places that are interviewing in feb?</t>
  </si>
  <si>
    <r>
      <t xml:space="preserve">i remember my burke date was feb but i cancelled while ago//i think NUMC &amp; penn too // </t>
    </r>
    <r>
      <rPr>
        <rFont val="Calibri"/>
        <color rgb="FF000000"/>
      </rPr>
      <t>I got Naussau and HonorHealth in February so some programs def have Feb dates  //</t>
    </r>
    <r>
      <rPr>
        <rFont val="Calibri"/>
        <color rgb="FF000000"/>
      </rPr>
      <t xml:space="preserve"> I have one early Feb got off waitlist a few weeks ago // Got a 2/12 interview at Good Samaritan</t>
    </r>
  </si>
  <si>
    <t>&lt;&lt; happy for you waitlist friend! // Thanks!</t>
  </si>
  <si>
    <t>I NEED TO DISCUSS PROGRAMS WITH OTHERS. I wish there was a way to do this. interview impressions aren't much help</t>
  </si>
  <si>
    <t>where do you wanna talk about x3</t>
  </si>
  <si>
    <t>facts. well I mean it wouldn't be a bad idea to post in the groupme and have ppl DM you</t>
  </si>
  <si>
    <t>Maybe we can use the "Program vs Program" tab to discuss programs? I want to talk to people about programs too</t>
  </si>
  <si>
    <t>&lt; that what interview impressions is for- interview impession is awful platform to discuss</t>
  </si>
  <si>
    <t>Would it be inappropriate to ask about the program's policy on maternity leave to residents? Or would asking this via email ruin my chances with them?</t>
  </si>
  <si>
    <t>if your chances go down just by asking that question, you deserve more than going to that program</t>
  </si>
  <si>
    <t>It is absolute bullshit and against match rules and probably federal law but it is definitely something that some oldtime sexist pd's consider</t>
  </si>
  <si>
    <t>Consider just asking the PC or a current resident</t>
  </si>
  <si>
    <t xml:space="preserve">Most of the time this info is listed on the benefits website. I would also recommend calling the GME benefits office if you have questions instead of the program directly since they will know better. Also key to look at short term disability insurance. </t>
  </si>
  <si>
    <t>I am trying to determine if a match violation occurred, and if I need to report it. I was scheduled for an interview via ERAS scheduler. On the interview acceptance initial email they mentioned a future email would be coming in the future with zoom information. It never came. The morning of the interview, I sent an email to the PC and left voicemails with the GME office. They never contacted me, so I never was able to attend the interview. Two days after the scheduled interview I sent the PD an email. He also never responded to my email. At this point, I would never consider going to that program; however, I think it is extremely unprofessional that they have not been responsive. What do you all think I should do?</t>
  </si>
  <si>
    <t>Is this a match violation though? I guess they effectively rescinded the interview but is that against the rules? Regardless THROW THEM ON THE NAME N SHAME //// They never rescinded my interview though. I just never got the invite link. I also know that the program rescheduled and cancelled at least one other interview day. It's just so strange.</t>
  </si>
  <si>
    <t>WHERE IS IT!!! // definitely should shame them.// this happened to me at TY program, said they "have to reschedule due to COVID surge" then never responded to 2x follow up emails</t>
  </si>
  <si>
    <t>Shame</t>
  </si>
  <si>
    <t>with less and less interviews, feel like things started to go slow, and there are so many days left till match day</t>
  </si>
  <si>
    <t>Interview szn done  x2</t>
  </si>
  <si>
    <t>cry</t>
  </si>
  <si>
    <t xml:space="preserve">is the love email tab updated? wondering if more programs actually reached out </t>
  </si>
  <si>
    <t>I got a love letter and didn't update the tab, so I'm guessing there are many others // would you pls update? :) x2</t>
  </si>
  <si>
    <t>maybe more following this/next week</t>
  </si>
  <si>
    <t>Have any programs personalized their love emails to you or are they generic ?</t>
  </si>
  <si>
    <t>some were generic while one was personalized // you got multiple?  // I received 3. One seemed pretty standard, the others were very personalized to me. Was bummed that the one was generic bc that was my top program, but still//damn wish i was u</t>
  </si>
  <si>
    <t>whats contained in these love emails? late to the party and all im thinking of "will you be my valentine?" // not quite, more like "heyyy you're pretty cute. hit me up if ur free and down for a good time ;)"</t>
  </si>
  <si>
    <t>Just out of curiousity, for those that had NYU interview in past - anyone have a hard time communicating with PD during it?</t>
  </si>
  <si>
    <t>yes x3</t>
  </si>
  <si>
    <t>The residents warned us at the meet and greet that he would be more reserved. // i didn't think he was reserved. More rude and judgmental x3//did it feel like there was a comeback to everything x2</t>
  </si>
  <si>
    <t>On the contrary, I felt the PD is fine but the chief resident just threw a ton of behavior questions which was super annoying//i have a feeling i know who youre talking about</t>
  </si>
  <si>
    <t>Hopkins increasing the number of residents! 6 --&gt; 8 starting in 2022</t>
  </si>
  <si>
    <t>Niceee I just wish I had an interview there x2</t>
  </si>
  <si>
    <t>Means Easier call!</t>
  </si>
  <si>
    <t>so for the 30 programs who have not sent me a rejection or II WTFFFFFF can i have my money back x3</t>
  </si>
  <si>
    <t>Im expecting to get a lot of rejections real soon.</t>
  </si>
  <si>
    <t xml:space="preserve">not all programs send official rejections. x3 </t>
  </si>
  <si>
    <t xml:space="preserve">Expect predominantly ghosting from here on out // I'm used to it by now </t>
  </si>
  <si>
    <t>From the programs side, how does ranking work when an applicant applies to both a categorical and an advanced position? do they typically try to keep you at the same level or is it a whole different thing for them?</t>
  </si>
  <si>
    <t>The ones that have mentioned this in their interview day say they use the same rank list for both x3</t>
  </si>
  <si>
    <t>How much do pre-interview socials/ Meet &amp; Greets matter for rankings? Are they evaluating us at these events for our ability to ask questions?</t>
  </si>
  <si>
    <t>Have you heard of anywhere that says they use these to rank applicants</t>
  </si>
  <si>
    <t>I mean just think about it if you were in their shoes. An applicant that you see is always present and seems to care about the program definitely would go up in rank in my eyes compared to someone who didn't attend all that stuff. It's all about perceived interest. So is it a death sentence if you didn't go? No, but if you did it could very well be a valuable asset, at least that's how I would think about it if I was part of the interview/ranking team for a program.x2//&lt;agree, if you happen to be on with a chief or someone who ends up in ranking meetings, they may be able to advocate for you &lt;&lt; i have ONLY seen programs say it is optional &amp; has no impact on ranking</t>
  </si>
  <si>
    <t>Yeah of course they say that, you gotta go that extra mile and think oh if I come across as interested but not too eager and develop good rapport with these peeps it'll probably help &lt;&lt; so your theory is theyre straight up lying</t>
  </si>
  <si>
    <t>Yeah as is everyone in the real world lol it's all a game - again it prolly won't matter tho  // resident here, i'll just say this: nothing has hurt an applicants ranking more than ghosting the pre interview dinner. At least put the effort in to make something up and send an email to the PC. For you to completely blow off the night prior? Easily the biggest red flag and an overt lack of professionalism. // lol, jeez, you sound like a real tightass. If a program says their super special zoom meeting that nobody enjoys where people ask cookie-cutter questions to try to look good is optional, no explanation is needed for not attending</t>
  </si>
  <si>
    <t>I dont think the resident that provided his/her opinion is a tightass, i agree  to an extent that attending these events will only help you unless you show up and just come across as uninterested or a douchebag/knowitall. Not attending is unlikely to affect you, but maybe an applicant who isnt a "superstar" in paper can really shine if his/her personality comes through. At the end of the day with pre-interview meetings being virtual what is really your excuse? And the questions are cookie cutter if you're a cookie cutter. Be you and ask whatever the fck you want, this is what I appreciate. &lt; i've been on 10+ and never seen anyone happy to be there. it'd be a lot different if it were going out somewhere and getting drinks or dinner and actually having some good, natural conversations. The best I've been able to get out of these sessions is "oh yeah, residents seem pretty chill with each other". That's the extent of the value of it. My "excuse" for not going, is that I don't do stupid things just to try to get ahead or out of fear of being at a disadvantage. Nobody is enjoying these things, and that's why I choose not to go. I do shit based on my happiness -Rashboi</t>
  </si>
  <si>
    <t>The top 4 programs on my rank list are reaches, and I accepted the reality that I'll match to my #5. It's better than not matching anywhere and better than the rest of my 10, but I can't help thinking that I'd be very disappointed if I don't match into any of my top 4 // They interviewed you, rank as you would like to attend and you never know where the cards may fall. If they didn't think you were a good fit, they wouldn't have taken the time to interview you!</t>
  </si>
  <si>
    <t xml:space="preserve">you never know :) // they aren't reaches if they interviewed you </t>
  </si>
  <si>
    <t>my top 5 or 6 honestly feel like reaches and its definitely scaring me x3</t>
  </si>
  <si>
    <t>Me too, but that's PMR. There's so few spots at each program that so many mpeople match outside their top 3 or 5, I kind of knew that going in so I've had months to be comfortable with it//is there any data that backs up that claim? Most residents have said they stayed in their top 3, and 72% of all specialties match top 3 x2</t>
  </si>
  <si>
    <t xml:space="preserve">Same feeling. It is a challenge to accept the outcome whatever it is. My top 2 are dreams and the rest is bleh but i think I’ll be happy if I just focus on my priorities </t>
  </si>
  <si>
    <t>Anybody else get the 2nd Covid vaccine dose and feel absolutely awful? Everything hurts and my arm legit feels like it's gonna fall off lol</t>
  </si>
  <si>
    <t>Yes, the second exposure is your body doing a covid test drive. It's interesting how that holds true even if you previously had covid, like I did. My first shot was hell (second exposure) but my second shot was a piece of cake, since it was technically my third exposure.</t>
  </si>
  <si>
    <t>first shot - bad arm pain for 12 hours. second shot - arm pain, fevers, fatigue, muscle pain, nausea, basically felt like death but better than getting covid amirite —&gt; lol</t>
  </si>
  <si>
    <t>I had a friend in another field who received a call that he was ranked to match last year, and I think this might be different across the specialties, but for those of you who received "love email/call", did any of the program mention about ranking?</t>
  </si>
  <si>
    <t xml:space="preserve">nothing like that in my email. i get the sense those kinds of reassurances are rarer in this field// that is very rare in PM&amp;R. </t>
  </si>
  <si>
    <t>&lt;Pretty sure it's not allowed, which is why they'd do it over a call if anything because there's no paper trail. PM&amp;R programs are pretty well regulated bc there's so few, so I doubt any programs would attempt something that could be seen as controversial</t>
  </si>
  <si>
    <t>Ive been talking to alot of Gas and PM&amp;R attendings and they were confused why Pain was such a hot topic with medical students intrested in PM&amp;R. THey said monus the bump in pay it sucks and once anyone gets a good exposure to it they will change their minds. Food for thought for the people using Pain match as a way to dictate where they go // I don't understand why anyone would dictate where they go by fellowship match. Any place with well connected faculty (community or academic) will get you the fellowship you want so long as you put in the work. It's not like pain fellowships are restricted to the top 20 programs. // there is a lot more to pm&amp;r which everyone will experience when they start residency</t>
  </si>
  <si>
    <t xml:space="preserve">&lt;&lt; I've heard the same damn thing and I have no clue why anyone would do pain &gt; sports &amp; spine// I would argue as others have, there is lots of overlap between the two and both see significant overlap in patients. It just depends on the kind of practice you want to put yourself in: academic vs. PP vs. VA, do you want to see opioid patients or not (even if you know how to adequately manage), do you want to see cancer or palliative patients. Do you want to manage headache patients. Do you want to do inpatient consults. Do you want to regenerative procedures, programs for both have variable exposure to regen med. On and On...many S&amp;S trained docs will market themselves as having completed an "interventional pain fellowship" and do all the procedures they were trained to do for patients who are referred to them. I think it just comes back to what type of practice to you want and how do you want to get there. </t>
  </si>
  <si>
    <t>Why do they say it sucks so much? I once told an FM attending I'm interested in pain and she cautioned me against it, saying that the patients are very difficult and depressed and hard to work with. Personally for me I like the procedure part of it, and the bump in pay never hurts either, but I'm interested in hearing why gas and PM&amp;R docs say pain sucks</t>
  </si>
  <si>
    <t xml:space="preserve">Pain does suck and it's semi exploitative. The patients it helps never use your services and the ones that need you don't ever truly find long lasting relief. Need to be a certain type of person to stay solid in pain IMO </t>
  </si>
  <si>
    <t>I see it in a way that the field just needs to be reimagined and that excites me</t>
  </si>
  <si>
    <t xml:space="preserve">Pain can suck if you view it as this area where no one is ever helped, but I'd caution this type of view on the field. Pain management is not the sort of field where you are going to "cure" your patients of their ailment, so if that's what you're looking for then I would suggest looking elsewhere. What Pain is a good choice for is anyone who wants to bring a better quality to their patient's lives and help them deal with their chronic pain conditions that they are "stuck" with for the rest of their lives. You'll have occassional "success" stories, but yes a majority of your patients will always be dealing with their pain in one way or another. If you're the type that needs a satisfying resolution to most of your cases, I'd stay away from pain. If you like being one of the few people that can potentially help those that no one else can, Pain might be for you. Also don't forget that pain management docs aren't solely limited to chronic pain patients, if they so choose they can venture into things similar to what Spine&amp;Sports docs do, but true enough at that point you should've gone S&amp;S rather than Pain management. It is definitely the highest earning field though, but if that's your drive then I caution you'll end up hating your job pretty early.x2//Definitely it's tough outcomes, but honestly if any of us are looking for a practice with perfect and cheery patients with amazing outcomes, PM&amp;R was never the field for you. PM&amp;R has so many amazing characteristics, but let's be real. good outcomes for our patients are not one of them // True, except for maybe MSK &lt;&lt; peds sports if u want great patients that almost always bounce back </t>
  </si>
  <si>
    <t>The bump in pay isn't minor. Almost any private practice pain doc makes 300k minimum. Peak career could be at worst 400k with experience in a popular city // even higher, median "nonaesthesia pain" salary is 450k per 2018 MGMA data//If u go on SDN u can see that most of them say 450K is not common and its mor 350-400k. There was even a post asking what do the people who make 450-500K do to be so productive and most people who responded said they dont make that much</t>
  </si>
  <si>
    <t xml:space="preserve">There are several pain docs I know of who make near seven figures, so yes you can make a lot. Then again, so can other PM&amp;R specialties, it just depends if you are willing to learn business in such a way to accomplish that. I'm willing to bet most people would be fine with the median earnings of all the areas available in PM&amp;R, otherwise it wouldn't be such a great field to go into. Honestly, salary is great an all, but even if the bump in pay for pain is high I really do caution people who make that a cheif factor in considering what they want. It does take a certain personality to like PM&amp;R to begin with, and even more so for pain// 100% agree, the patient population is not easy to work with by any means. Can it be rewarding? Yes, but you do have to always be on the lookout for someone who's seeking more pain meds and dealing with withdrawal/addiction is not for the faint of heart. </t>
  </si>
  <si>
    <t>Are people mailing LOIs or emailing?// Email // lowkey sending a real letter may be dope //  just email them, you think PDs wanna read a physical letter</t>
  </si>
  <si>
    <t>carrier pigeon// Probs faster than USPS honestly // stuck mine in a bottle and threw it in the Atlantic// Lol you guys are wild.</t>
  </si>
  <si>
    <t xml:space="preserve">Smoke signal </t>
  </si>
  <si>
    <t xml:space="preserve">Did it in the form of a song infront of the OD door </t>
  </si>
  <si>
    <t xml:space="preserve">Pulled up to the rehab center with a crowd (all masked) to do a flash mob dance. Go big or go home </t>
  </si>
  <si>
    <t xml:space="preserve">Masks are for dweebs </t>
  </si>
  <si>
    <t xml:space="preserve">I sent in an Elle Woods type video, it worked for her so maybe it'll work for me :) // BAHAHAHAHA genius </t>
  </si>
  <si>
    <t>im composing my loi out of my tears</t>
  </si>
  <si>
    <t>Even though I hate them, programs still send love letters because they have an effect on applicants. If someone is stuck between choosing 2 programs, that applicant is going to be influenced by the letter and rank the one who sent the love letter higher. People want to be loved, just like programs do</t>
  </si>
  <si>
    <t>True. And I hate them for not sending me any lol // x2</t>
  </si>
  <si>
    <t>Which programs have sent love letters? // check the love letter tab</t>
  </si>
  <si>
    <t xml:space="preserve">Well, i just sent my LOI telling my #1 that they are my #1. Not expecting a response, but shit that was nerve wracking.//congrats, now enjoy your last 6 months of real free time//OP herer. Do programs usually reply? Just curious if anyone has gotten a reply and what it looked like from them after you expressed interest.// they prolly won't respond. </t>
  </si>
  <si>
    <t>Should we send like the week before rank list open?//OP here. I just sent it now cause I know they are done with interviews and wanted to do it before rank lists open. Make sure they know im interested before they hit submit on anything// thats smart. Thanks!</t>
  </si>
  <si>
    <t>I didn't get the reply to my LOI, but I did get the love email from my no.1</t>
  </si>
  <si>
    <t>&lt; congrats!</t>
  </si>
  <si>
    <t>Anyone have information on Stanford's ability to match pain fellowships? I see sport &amp; spine on this year's match list and can't find any previous</t>
  </si>
  <si>
    <t xml:space="preserve">You can match pain from anywhere // &lt; OP - aight I'm cool w that thx </t>
  </si>
  <si>
    <t xml:space="preserve">I think sports and spine will be hotter than pain by the time we're PGY4's anyways. There's a lot to pain that physiatrists would consider extraneous to their skillset while sports and spine is very streamlined to a PMR's doc's strengths and interests // </t>
  </si>
  <si>
    <t>why do you say that? I'm considering pain over sports and spine simply because it's an accredited fellowship and job prospects in larger cities. Also wanted to do more adept to cervical ablations</t>
  </si>
  <si>
    <t>So if you haven’t received a “love message” from a program that has sent it to some applicants, is your chance of matching into the specific program pretty slim?</t>
  </si>
  <si>
    <t>No one knows because no one knows how many "love letters" the program sends out, it could be 5, it could be 25. Plus the people who received the love letters may not be ranking that program #1 or #2...</t>
  </si>
  <si>
    <t>I would say not even all programs would send love letters since its a little bit frowned upon</t>
  </si>
  <si>
    <t>Can we stop having this conversation  lol //not the OP but I'm getting tired of people saying "stop talking about...", fam it's Q&amp;A, if people want to ask questions whys it such an issue?x3// I think it's more so because this question has been asked and gone over multiple times on the thread already. It's a fair question, but I think people are getting annoyed because there are only so many ways to say "IDK"</t>
  </si>
  <si>
    <t>i know people already belabor the LOI stuff, but is it really so bad to send letter of intent to like your top 3 progs. i like just wanna tell them they in my top 3</t>
  </si>
  <si>
    <t>no, never tell anyone theyre in your top 3. send a LOI to #1 saying they are your number 1. AT MOST, if you really want to, then send a few other letters to top 3 saying they are one of your top choice programs. but never say theyre in your "top 3" /// appreciate you</t>
  </si>
  <si>
    <t>you can also say "ranking you highly"</t>
  </si>
  <si>
    <t>Do I send LOI to PC or PD?/ I'm going to send to PD and cc PC, just to make sure someone reads it</t>
  </si>
  <si>
    <t>Ive heard not to send anything except for #1. If a program receives "ranking you highly" To them that probs just means they arent number 1 which no program wants to hear.//Yeah I have heard mixed things about this, whether to send to top 2 or just number one. Some say do and some say dont</t>
  </si>
  <si>
    <t>Just curious, anyone know how many spots are left open for SOAP?</t>
  </si>
  <si>
    <r>
      <rPr>
        <color rgb="FF000000"/>
      </rPr>
      <t xml:space="preserve">What do you mean before SOAP? Are you asking for how many total PM&amp;R spots there are for this cycle or how many spots we think will be open during SOAP? In other cycles, usually PM&amp;R doesn't have any spots left for SOAP, but covid so who really knows. This was linked before: </t>
    </r>
    <r>
      <rPr>
        <color rgb="FF000000"/>
      </rPr>
      <t>https://bsolomon.us/app/residency-match/</t>
    </r>
    <r>
      <rPr>
        <color rgb="FF000000"/>
      </rPr>
      <t xml:space="preserve">   I think it should help//Thanks for the link thats great</t>
    </r>
  </si>
  <si>
    <t>There are roughly 450-460 total PMR spots. There were 1017 applicants this year as of 11/12 for 2021 cycle //any idea how many applied last year? /// 828 applied in 2020 cycle // so that means that over half of applicants won't match?? sheesh...</t>
  </si>
  <si>
    <t>I think lots of IMG's and dual-applicants skew those numbers x3</t>
  </si>
  <si>
    <t>If there's 1,000 applicants and only ~100 browsing this spreadsheet, do we multiply the rank tally results x10?//I mean that would assume that all ~100 people browsing the sheet post to the rank tally/list. I can assure you that is not the case as there are tons of lurkers including residents, members of various program administrations, and curious MS1-MS3s. Also I'm all about back of the envelope estimations but this spreadsheet is the textbook definition of selection bias :)</t>
  </si>
  <si>
    <t xml:space="preserve">People ranking top programs are more likely to post in the Rank List/Rank Tally tab, because selection bias. </t>
  </si>
  <si>
    <t>What do pain programs look at? Do board scores matter much anymore? Apparently prestige of the residency program matters a lot? I have no idea how to rank and am struggling, but I'm interested in pain and don't know what they want</t>
  </si>
  <si>
    <t>ask someone who is actually in pain rn lol. these same questions keep coming up and the answer is we are not qualified to respond//lmao that's not helpful, if you don't know you don't have to respond you know</t>
  </si>
  <si>
    <t>connections + research &gt; prestige residency program &gt; board scores - imo. even low tier PM&amp;R programs match pain, if you can build a strong application for it and network, you'd be able to match it</t>
  </si>
  <si>
    <t>according to the PD of the pain fellowship at my home institution, major factors are board scores, (step 1, 2, PMR inservice exams) LOR, pain relevant research, pain related activities (sitting on the board of hospital committees on opiate use, extracurricular interdisciplinary pain rehabilitation clinics, seeking out your own pain rotations, basically anything that shows commitment and maturity), and in general for anesthesia run pain fellowships anesthesia&gt;PMR</t>
  </si>
  <si>
    <t>As someone who matched this year, first i wanna commend yall on the difficult cycle, you're almost done! I think relatively few programs care about the SAE, of the 50ish programs I applied to, only 5-7 asked for my scores. IMHO programs that REALLY care about scores are not the environments I want to be in anyways, and that's for all standardized exams. I agree on the demonstration on commitment to pain through clinical and non-clinical avenues, strong letters of rec, well articulated motivations for pain (in your PS and in your interviews). I think there is a bias towards larger name programs, but this can definitely be overcome with a strong CV; but I do admit I think I benefited from "name" and had a less robust CV than others.  Everyone has their unique application and just make sure that shines through and I don't think you can do wrong.</t>
  </si>
  <si>
    <t>&lt;--- thanks so much for your comment. As someone with pretty low board scores (Step 1, especially) but pretty strong PM&amp;R interviews (lots of Top 10 programs), do you think my low Step 1 can hold me back from any strong pain fellowships? Especially if other parts of my application are strong throughout residency like you mention? // I cannot imagine programs will forgoe a pain applicant because of Step 1 or even Step 2. If they do they are not a program you want to be going to what so ever.//(resident to the left) As you've already experienced, board scores aren't everything. Once they happen they're there and then you can focus on doing things to continue to strengthen your candidacy. The ball is totally in your hands.</t>
  </si>
  <si>
    <t>&lt;—- thank you @ resident</t>
  </si>
  <si>
    <t>So Im making my rank list. I have strong programs in NY and NJ (NYU, RutgersNYU etc) didnt ending up getting a spaulding interview. I want to live in Mass and my wife currently works in mass as a doctor. Should I rank tufts #1 ?? I think my priority is being close to family but I want to match pain and think turning those these big names might hurt in the long run. Not sure how hard it is getting a Pain fellowship/work in Mass. SO im kinda torn between knowing I will be happy being in Mass but going to a lower ranked program can hurt my changes of matching pain plus TUfts dont have great call/exposure to pain</t>
  </si>
  <si>
    <r>
      <rPr>
        <rFont val="Calibri"/>
        <color rgb="FF000000"/>
      </rPr>
      <t xml:space="preserve">if your priority is your family, why not// But he/she will be making pain monies harder to get lol jk OP if u want to be with fam be with fam looking at tufts call schedule it might be a rough 3 years and matching pain might be harder but only u can say if that is more important than being with fam // dude youll leave ur wife for 3 years and shes a doc already???? i would keep the family locked down 100% // </t>
    </r>
    <r>
      <rPr>
        <rFont val="Calibri"/>
        <color rgb="FF000000"/>
      </rPr>
      <t>Tufts matched like 2 people to pain their last cycle pretty sure. And consistently have 1-2 people that match pain every year. So it's not like going to Tufts will put you out of contention for pain. if I were you, I'd stay close to that doctor wife, let her be your sugar momma during residency + make love, and still match pain. And then make her move to where you do your fellowship + where you get your future job since you compromised for residency and stayed in Mass where her job is - win win.// Where did u get this info?? &lt;&lt; i need my partner to read this lol</t>
    </r>
  </si>
  <si>
    <t>Nah bro why be close to your wife // If u arent someone else might be lolz jk jk old military humor //yeah stay with your wife! Life has to factor in at some point, residency is a job not life after all // i would say family first</t>
  </si>
  <si>
    <t xml:space="preserve">thank you everyone who responded </t>
  </si>
  <si>
    <t>Anyone interviewing at UVA tomorrow get their zoom links yet?</t>
  </si>
  <si>
    <t>Nope. Didn't get one for the meet and greet yet either</t>
  </si>
  <si>
    <t>Just got the link to both</t>
  </si>
  <si>
    <t>wish I was interviewing UVA tmrw x2</t>
  </si>
  <si>
    <t>do yall ever think about whether location or prestige is more important to you 17,000 times per day// yeah its so hard. especially as a single person w/o being tied down :(//everyone is tired of me bitching about this</t>
  </si>
  <si>
    <t>By location do you mean happiness? Why do we ask ourselves these questions in this profession... // nah i know id be happy wherever (I've moved so many times im used to it) but staying in the state im in now is just a lot easier which is why i go back and forth</t>
  </si>
  <si>
    <t>happiness &gt; loation/prestige. for many happiness=location, so pick that over prestige is my opinion x3</t>
  </si>
  <si>
    <t xml:space="preserve">But prestige is something to still consider, especially if you are considering academia.  In the end, do what you think will make you happy (either during residency or after) and what will set you up for the future you want. </t>
  </si>
  <si>
    <t>But will I be able to set myself up for the future I want if I choose a top ~20-30 program vs one of the traditional top 6's</t>
  </si>
  <si>
    <t>My question exactly. I'm personally looking at fellowship match (cause I wanna do a fellowship) and seeing if they match people into places I'm interested in.</t>
  </si>
  <si>
    <t>Prestige always helps no matter what this spreadsheet says. Your institution and the faculty it has will help in terms of phone calls, letters, or just name recognition. However, your ability to pursue a subspecialty will not be limited by what program you go to especially if it's one with at least 10 years in PMR. x2</t>
  </si>
  <si>
    <t>thoughts about how to rank categorical vs advanced when a program offers both? I think I would like an easier prelim year than their categorical year... but also don't want to miss out on making friends~ with my co-residents during that first year</t>
  </si>
  <si>
    <t>Advanced all the way, I want to be choosy with location and curriculum during prelim year and have lower expectations of me x2</t>
  </si>
  <si>
    <t>Please stop with these painfully bright color backgrounds x2 // No ❤️ x4</t>
  </si>
  <si>
    <t xml:space="preserve">time to make this spread sheet dark mode ugh </t>
  </si>
  <si>
    <t>RAVEEE PARTY // where my techno/festival famz at &lt;&lt; right hurrrrr</t>
  </si>
  <si>
    <t>MY ANXIETY IS SLOWLY CLIMBING FOLKS. UP UP AND UP IT GOES!</t>
  </si>
  <si>
    <t xml:space="preserve">Eyyyy right there with you. I still don't even have a #1 let alone anything that even resembles a rank order list. I have decision paralysis // same, I think I know my top 2 in order for sure. and fairly confident about #3-5. but the rest is so up in the air. also I'd be really happy with my top 3 and have crazy anxiety of dropping past that :( :( </t>
  </si>
  <si>
    <t>had a dream program and got the interview and knew they would be my #1. until yesterday when my SO got an iv out of the blue nearby one of my other pmr places, which is nowhere near prestigious but people were nice, had a lot of my school alumni, and just good vibes. its crazy how things change//go for the vibe and fit not the rank! // i can't assess vibe/fit virtually</t>
  </si>
  <si>
    <t>just wondering if and when these programs usually request for drug tests lol x10</t>
  </si>
  <si>
    <t>Lmaaaooo // BAHAHAHA, finally the important questions  // ya boy just took an edible yesterday so I'm curious too</t>
  </si>
  <si>
    <t>No but seriously. Also wondering when I should start my cleanse haha // I'd figure 2 months to be safe // prior to match or prior to beginning residency? That may be a dumb question  // definitely prior to residency, no way a program will/can drug test before match. // meh i think you'll have enough notice regardless to pass a drug test unless youre one of those major pot smokers who will take over a month to cleanse</t>
  </si>
  <si>
    <t>&lt;&lt; i think for a lot of programs drug testing takes place pretty soona fter the match, typically they will contact you within a week of matchnig to go for a physical and drug testing asap... i will be giving up for Lent to be cautious /// wait wow really? is this true?</t>
  </si>
  <si>
    <t>I took my drug test about 1 month before residency start (re-applicant); might depend on the location where you are. Some places also nicotine test fyi // just the one time or periodically?</t>
  </si>
  <si>
    <t>Had a friend in the class above me match internal medicine and he only gave himself 3 weeks before his drug test (June) and failed it and got kicked out of his residency program. I would give yourself at least 90 days to be safe. // he got kicked out for a drug test? If it was just for THC, that program is trash &lt;&lt; it sounds like he failed the drug test so close before the start date that it might not be possible for him to test negative before then, so it sucks but is understandable</t>
  </si>
  <si>
    <t>I'm supposed to be in the Mary Free Bed social right now but never got the Webex invite. Anyone know how to get in or who to contact? Anyone??</t>
  </si>
  <si>
    <t xml:space="preserve">Did you get a google invite? The link should be in there &lt;&lt; finally got in, thanks! </t>
  </si>
  <si>
    <t>Do people actually send an email to their #1 saying that they are their number 1?</t>
  </si>
  <si>
    <t>yes // Not OP, but do you think programs talk to each other if someone tells one they are #1? //  I think some of the PDs may talk with eachother, especially in the same region //yes</t>
  </si>
  <si>
    <t>&lt; no one knows. the only way any of us would know is if we ask the PD</t>
  </si>
  <si>
    <t>its possible. some pds are friends (disclosed in my interview) so its possible and not worth the risk imo</t>
  </si>
  <si>
    <t xml:space="preserve">I was advised by my dean that if you are certain about your #1, explicitly tell them. It doesn't hurt you as long as you don't tell other programs that. </t>
  </si>
  <si>
    <t>how are love letters not borderline match violation? — I'm salty for not getting any but really  x2 // I questioned this as well and I've received one lol</t>
  </si>
  <si>
    <t>i think its inappropriate x3</t>
  </si>
  <si>
    <t>they are not asking you how you are going to rank their program or ranking other programs</t>
  </si>
  <si>
    <t>Two codes of conduct directly taken from NRMP: "Respecting an applicant’s right to privacy and confidentiality Program directors and other interviewers may freely express their interest in a candidate, but they shall not ask an applicant to disclose the names, specialties, geographic location, or other identifying information about programs to which the applicant has or may apply." AND "Discouraging unnecessary post-interview communication Program directors shall not solicit or require post-interview communication from applicants, nor shall program directors engage in post-interview communication that is disingenuous for the purpose of influencing applicants’ ranking preferences." // so it's sorta weird because they are allowed to freely express interest but this will inevitably, albeit indirectly, influence the applicant's ranking preferences (which isn't allowed).</t>
  </si>
  <si>
    <t xml:space="preserve"> &lt;&lt; yeah but if they aren't expecting anything, whats the point? its known harvard always sends love mail but a lot of people didnt match there when they ended up changing their rank to harvard #1. its misleading and inappropriate imo // I agree tbh. It's wildly inappropriate and misleading and frankly should not be allowed imo. I posted info from the NRMP website in case anyone was wondering </t>
  </si>
  <si>
    <t>I'm sick of love letters, LOI, and thank you notes. They should all be banned // amen sista x3</t>
  </si>
  <si>
    <t>To anyone who interviewed at the PM session on 1/15/20 for UMiami, did Thi end up sending you the list of emails to send thank you notes? I haven't got anything yet. //Nope</t>
  </si>
  <si>
    <r>
      <rPr>
        <rFont val="Calibri"/>
        <color rgb="FF000000"/>
      </rPr>
      <t xml:space="preserve">If anyone has the PD's email could you please post it? :) //  </t>
    </r>
    <r>
      <rPr>
        <rFont val="Calibri"/>
        <color rgb="FF000000"/>
      </rPr>
      <t>asherman@med.miami.edu</t>
    </r>
  </si>
  <si>
    <t>To anybody who interviewed at Burke: what time did their interview day end?</t>
  </si>
  <si>
    <t>it was a while ago but i think aroudn 1-2pm</t>
  </si>
  <si>
    <t>Just interviewed with honorhealth and there was a guy from the prelim program there too - does that mean i interviewed for both??//yes</t>
  </si>
  <si>
    <t xml:space="preserve">HH has two reserved prelim seats for their pmr residents should you desire them </t>
  </si>
  <si>
    <t>assuming you applied to the prelim program, yes</t>
  </si>
  <si>
    <t>does it negatively impact you if you dont attend a meet &amp; greet wasn't prefaced as optional? I legit forgot about one like a month back woops</t>
  </si>
  <si>
    <t>nah you're good// see if theres another meet and greet coming up</t>
  </si>
  <si>
    <t>Who else is in the zero love letters/emails/calls party?</t>
  </si>
  <si>
    <t>Me x 13 // And Valentine's day is around the corner so it's gonna stay at zero // me, i cant help but question my interviewing skills even though i know most people dont get these emails</t>
  </si>
  <si>
    <t>I would imagine most people are going to be in this party, right? Thats at least what I am telling myself // definitely , a lot of programs don't send love letters. // but some of the ones that do are my top choices and I didn't get any :( // don't worry too much, people have not recieved a love letter from a program that does send them and still matched there.</t>
  </si>
  <si>
    <t>Some programs are requiring  us to complete CS still? // List of specific programs? Will rank them lower on my rank list if they do not waive the CS requirement // umiami, stony brook</t>
  </si>
  <si>
    <t>oh snap - didnt even think of asking this// miami is requiring it &lt;&lt;&lt; there is no way anyone is requiring it. it's literally impossible to take.  // they'll require it before PGY2. CS is going to start again virtually this spring // stony brook is requiring it taken by end of pgy2 lmao</t>
  </si>
  <si>
    <t>They better waive it!!!!!</t>
  </si>
  <si>
    <t>gross</t>
  </si>
  <si>
    <t>If i want to practice brain injury after residency in southern CA, and i dont want to work at a residency program, will I need to do a fellowship?</t>
  </si>
  <si>
    <t>BI fellowship is only even questionably necessary in academics. Certainly not community practice   //The fellowship is usually necessary in popular areas like the northeast and SoCal because of the competition for jobs.</t>
  </si>
  <si>
    <t>Thank you!!</t>
  </si>
  <si>
    <t>This is probably a stupid question, but what is the difference between pain and interventional spine fellowships? // Not a stupid question, idk the answer</t>
  </si>
  <si>
    <t>Pain also treats non spine pain (cancer, ummmm and I guess anything else that causes pain)</t>
  </si>
  <si>
    <t>Pain is ACGME accredited, and so has specific requirements that are not necessarily related to an interventional pain practice, if that's your goal. Like a month of anesthesia to practice intubations (if you are PM&amp;R trained), a month of inpt acute pain service, a month of psychiatry, etc. However with ACGME accreditation you would in theory have less trouble getting hospital privileges, etc. You would also train alongside anesthesia colleagues and learn a lot of relevant stuff from them. In interventional spine, there is now NASS accreditation which is an attempt to set up a standardized curriculum. But overall my impression (and I'm just a lowly PGY1, take all this with a grain of salt) is that spine fellowships are less likely to be at academic centers (may be at a private practice, which has pros and cons). You would probably get more overall procedural volume throughout the year and may get additional exposure to sports med, regen med, even other PM&amp;R skills like EMG in theory which you'd be less likely to get as part of a pain fellowship. Overall not sure if there is a meaningful difference in terms of the end result. I'm sure you can practice a wide range of axial spine and peripheral joint interventions coming out of either training pathway.</t>
  </si>
  <si>
    <t xml:space="preserve">Not the OP here but really appreciate this response  // not the OP but thanks so much for this response. I was always confused about spine vs. pain, I appreciate it. // am OP and I appreciate the response! it clears up a lot of questions I had </t>
  </si>
  <si>
    <t>I've heard that being ACGME accredited makes it easier to get jobs when you finish as well// I think this may hold more true in saturated cities and academic centers. // What is the difference between a fellow who is ACGME accredited vs a fellow who is not? Does it affect their job prospects or salary?</t>
  </si>
  <si>
    <t>Does spine make the same amount of pain on average ? // Both are dependent on what procedures and services you offer. Either can make alot more if you're doing more invasive procedures, stim trials etc. I'd say both make the same on average but it's all based on what you do procedurally</t>
  </si>
  <si>
    <t xml:space="preserve">I know some of the interventional spine fellowships do way more procedures during their 1 yr of fellowship so you'll come out very well prepared. With interventional spine you're very well prepared for private practice pain/spine procedurally life. </t>
  </si>
  <si>
    <t>Just updated Away Rotation Impressions for UTHSCSA (aka: UTSA). Sorry for the delay; don't really use this much. Hope it helps and I hope people do same with any other programs they may have had the opportunity to experience :)</t>
  </si>
  <si>
    <t>Very helpful, thank you! :)</t>
  </si>
  <si>
    <t xml:space="preserve">How are you guys getting programs to pick up when you call? Whenever I call a program I'm always sent to voicemail...tryna maybe get another interview or two but they're not working with me here &gt;:( &lt;&lt; same, I think most places's PC are probably working off site and just checking messages remotely like once or twice a day </t>
  </si>
  <si>
    <t xml:space="preserve">Leave a solid voicemail with a callback number and your aamc id and reason for wanting to be there and they tend to call back </t>
  </si>
  <si>
    <t xml:space="preserve">I called UWash after being waitlisted and got rejected shortly after 🙃 // haha damn </t>
  </si>
  <si>
    <t>Schwab rejection x9</t>
  </si>
  <si>
    <t>&lt;Apparently we're highly qualified. Hey-O! Hahaha enough to had been left in the dark until now lol // we're too qualified ya know</t>
  </si>
  <si>
    <t xml:space="preserve">Write this on my gravestone: highly qualified, but a no-go at Schwab // </t>
  </si>
  <si>
    <t>Anyone here get to rotate through? I'd like to hear more about it, first-hand.</t>
  </si>
  <si>
    <t>Does CARF accreditation mean anything to anyone when looking at these different hospitals/programs?</t>
  </si>
  <si>
    <t>more like BARF accreditation, amirite? &lt;def</t>
  </si>
  <si>
    <t>All other things being equal, I would rather do my inpatient months at a CARF-accredited facility x2</t>
  </si>
  <si>
    <t xml:space="preserve">Did anybody who interviewed at Mount Sinai NOT get a "generic" email from the PD asking if we had more questions? Was this sent to everyone who interviewed? </t>
  </si>
  <si>
    <t>I received one from PD + one from Chief residents x2 // I didnt get one from Chief Residents..</t>
  </si>
  <si>
    <t>Free service (with .edu email) that helps you find which cities are a good match for you.  Mycitymatch.com</t>
  </si>
  <si>
    <t>Are the UC programs done interviewing?</t>
  </si>
  <si>
    <t>Don't think any of them are done interviewing</t>
  </si>
  <si>
    <t>hey yall, I saved some of my top PMR II for January and now am getting a wee bit nervous. Wanted to ask if anyone got pimped on PM&amp;R questions during interviews?</t>
  </si>
  <si>
    <t>like what questions//like whats the treatment plan for so and so or name criteria for so and so // I got asked about ASIA scale for SCI patient I talked about and had forgetten everything about it</t>
  </si>
  <si>
    <t>I have never been asked a single question about medical management of a patient during an interview x2// ok great, bc my brain is literal mush/</t>
  </si>
  <si>
    <t>definitely not//awesome sauce</t>
  </si>
  <si>
    <t xml:space="preserve">Second that I've never been asked any medical knowledge in the 40+ interviews I've had // 40+? overkill much </t>
  </si>
  <si>
    <t>What show should I watch on Netflix, Hulu, Prime, or HBO //</t>
  </si>
  <si>
    <t xml:space="preserve">big sky and dead to me are good! </t>
  </si>
  <si>
    <t>Queens gambit // +1, deff the best representation of chess in movies even if the plot is slightly not believable // I mentioned this show in an interview and one of the applicants said it was slow. Like okay bro, it's a show about chess lol // I guess they could make it all about bullet chess??? I like the pacing lol</t>
  </si>
  <si>
    <t>Alice in Borderland and Sweet Home on netflix X2 for both of these // oo haven't watched these yet thank you</t>
  </si>
  <si>
    <t xml:space="preserve">bridgerton ;) /  ayyy freaky // second this </t>
  </si>
  <si>
    <t>Dark,Last Kingdom, Barbarians, Violet Evergarden (breaking the ice with anime lolz) // adding Hunter x Hunter to that anime list //a person of culture... GOOD</t>
  </si>
  <si>
    <t>got an email/love letter from VCU saying at the end "we look forward to seeing you again, this week, ...". is there a second look that I dont know about?</t>
  </si>
  <si>
    <t>lol also confused, got the same email // when did you all interview?</t>
  </si>
  <si>
    <t>Interviewed early December, have not heard anything about any events this week.</t>
  </si>
  <si>
    <t xml:space="preserve">Same same nothing on my front </t>
  </si>
  <si>
    <t>For those who received a love letter from Albert Einstein, can you please elaborate on it's content and who it was sent from?x4</t>
  </si>
  <si>
    <t xml:space="preserve">deets???? // im starting to think it was a troll // same, I feel like it must have been a troll. </t>
  </si>
  <si>
    <t>Real question, do you think Dr. Jill Biden should use the Dr title? She has a EdD in educational leadership and her dissertation was called Student Retention at the Community College: Meeting Students' Needs. // seriously? // Not in a medical scenario, outside of that sure. &lt;&lt; +1 Everyone who has earned a doctorate deserves to use the Dr title professionally, it's just misleading to use it in a hospital setting when you're talking to patients if you're not an MD/DO/MBBS // she earned a doctorate so she gets to introduce herself as "Doctor Jill Biden" regardless of the setting. // so when they're calling for a doctor on a plane.. thats an appropriate setting? &lt;&lt; +to this, it is COMPLETELY unprofessional to introduce yourself as a doctor in a medical setting if you are not MD/DO particularly because patients will become confused. It's bad when PA/NPs do it, it should be equally bad if not worse when non-medical doctors do it.x2 // no shes not a medical doctor // I'm not sure why this is  conversation but to entertain this: she earned a doctorate so yes, she is entitled to introducing herself as Dr. doing so in a medical setting does not render it "unprofessional" or "misleading." Eliciting medical advice in those scenarios would be "unprofessional" or "misleading." Additionally, there are other cues to distinguish medical doctors from non-medical doctors in these settings (ie white coat, stethoscope, etc.)  // everyone and their mother has a white coat and sethoscope. you gotta be kidding me if you think its okay she uses Dr in a medical setting, get out. // I'm actually not kidding. You don't get to erase her title because of the setting. Again, eliciting medical advice would be wrong but merely introducing herself with prefix title that she earned is not wrong. Not sure why you're so passionate about this but your opinion isn't more important than her credentials  // are you seriously implying that introducing yourself as a Dr in a medical setting doesnt mean youre implying knowledge or presenting yourself as a medical doctor. Do you realize how little education so many patients have? And anyone that introduces to them as Dr they believe to be a medical doctor. there are some NPs and PAs that do this because they have a doctorate and it is NOT okay. we need to be advocating for our profession, and someone not an MD/DO introducing themselves as Dr in a medical setting is NOT okay and I dont get how you dont understand that. this has nothing to do with Jill Biden x6 // no no, I understand. I just disagree with you. x3 // to reply to the original question though, yes</t>
  </si>
  <si>
    <r>
      <rPr>
        <color rgb="FF000000"/>
      </rPr>
      <t xml:space="preserve">" she earned a doctorate so she gets to introduce herself as "Doctor Jill Biden" regardless of the setting."  --- lmao, get the fuck out. regardless of setting? you gotta be outta your mind if you think using Doctor in a medical setting is okay if youre not a medical doctor. literally cant believe youre saying that as a MEDICAL STUDENT and future physician. have some damn pride for your profession. Even NPs and PAs who have doctorates shouldnt introduce themselves as Doctor in a medical setting - </t>
    </r>
    <r>
      <rPr>
        <color rgb="FF000000"/>
      </rPr>
      <t>https://www.youtube.com/watch?v=hNngiwQC29c&amp;t=450s</t>
    </r>
    <r>
      <rPr>
        <color rgb="FF000000"/>
      </rPr>
      <t xml:space="preserve"> - go watch this /// She earned a doctorate, so imo, yes x3 // to the person who felt it necessary to advise me to "get the fuck out"...no. =)  // </t>
    </r>
    <r>
      <rPr>
        <color rgb="FF000000"/>
      </rPr>
      <t xml:space="preserve">lmao, alright. go ahead and let people who dont have a medical education introduce themselves as Dr in a medical setting. good job valuing the crazy amount of knowledge you already have and even more knowledge you will have as a physician. I genuinely dont understand why you are okay with a non MD/DO introducing themselves as a Dr in a medical setting. You really think uneducated patients know the difference between MD/DO vs. PhD in Education? Especially if someone introduced themsleves as Dr in a medical setting? // </t>
    </r>
    <r>
      <rPr>
        <color rgb="FF000000"/>
      </rPr>
      <t xml:space="preserve">few things anonymous skunk who felt the need to also bold your comment while cussing at me and implying that i dont have any pride for my profession/career. 1) you're assuming this non-medical doctor is only interacting with patients 2) you're assuming that the patients this non-medical doctor is interacting with are uneducated 3) if you earned a doctorate, you are granted that title to use. Period. x5 4) you're assuming that she would neglect to clarify that she isnt a medical doctor and instead explain what her role is in the system 5)you're rather worked up over a hypothetical scenario. It's not that deep. x4 6) being the loudest in the room doesn't make you right. // It's no wonder our profession is being overrun by MLPs when you have physicians who aren't willing to stand up for themselves x5 // you're grotesquely incorrect for equating me disagreeing with your way of thinking to me not being willing or having the capacity to "stand up for myself."  Like, come'on. What are you saying? Also, I'm no longer engaging in this conversation with you. To you, it's a turf war. For me, it's about credentials and legality. I am realzing that we aren't having the same discussion. // </t>
    </r>
    <r>
      <rPr>
        <color rgb="FF000000"/>
      </rPr>
      <t xml:space="preserve">FYI, that wasnt me that commented before, it was someone else. Although I 100% agree with them and it seems like there are others that agree as well. But okay, you do you. It's not a turf war, it's called standing up for your profession and standing up for the patients we treat. But I am also done engaging in this conversation with you, kind of losing brain cells. // </t>
    </r>
    <r>
      <rPr>
        <color rgb="FF000000"/>
      </rPr>
      <t xml:space="preserve">yo this is such a dumb argument lol // wtf how did this even become an argument. A doctor of education will have no reason to be walking around a hospital introducing her/himself anyway lmaooo y'all are wild </t>
    </r>
  </si>
  <si>
    <t xml:space="preserve">I know the OP prefaced this as a "real question." but like...this isn't a real question. -_- x2 // forreal like.... non-medical doctors are still doctors getcha ego out your ass x2 // these are our future colleagues lol </t>
  </si>
  <si>
    <t>Yo what? Lol x5 / why is this even a question...</t>
  </si>
  <si>
    <t xml:space="preserve">POPCORNNNN // no need to instigate :)   </t>
  </si>
  <si>
    <r>
      <rPr>
        <rFont val="Arial"/>
        <color rgb="FF000000"/>
        <sz val="10.0"/>
      </rPr>
      <t xml:space="preserve">have you guys never seen PTs or psychologists enter a room and say "Hi im doctor susan and im the psychologist here to see you" lol it happens all the time but patients understand it. also do you think EdDs are just walking around hospitals and chatting to patients- im so confused by these hypothetical scenarios. // exactly // </t>
    </r>
    <r>
      <rPr>
        <rFont val="Arial"/>
        <b/>
        <color rgb="FF000000"/>
        <sz val="10.0"/>
      </rPr>
      <t>you're pretty out of touch if you think most patients understand someone that introduced themselves like that. my dad is highly educated and I know for a fact if someone introduced themselves like that, he'd assume theyre a medical doctor and psychiatry trained. Exactly why NPs and PAs should never use the Dr title even if they have a doctorate. Even educated people will think they are actual medical doctors (if used in a medical setting)  x -5</t>
    </r>
  </si>
  <si>
    <t>Honestly to me all this indicates is that medical doctors need to refer to themselves as physician and break this norm where everyone thinks "doctor" means "physician. The latin root for doctor means teacher. It was a term meant to signify that that person is an expert in their field. It was not originally meant to indicate that they are a medical doctor. // **mic drop // I agree w/ this. We need to make things black and white, you are either a physician or you are not. This will prevent degree creep from eroding our credentials. There's a new law in New Jersey attempting to do this.</t>
  </si>
  <si>
    <t>So I got an email from my school's residency advisor to send "love letters" to all the programs we're ranking saying that we "intend to rank them", and literallly there has been so much convo on this page about how sending these emails may hurt you. Idk why our advisor thinks this is a good idea, but I also don't wanna dismiss it since she has data and advising experience...thoughts? // my dean told me the opposite. To just inform my number one // I wouldn't listen your advisor unless she's specifically pm&amp;r, she might be basing her advice on previous students applying to different specialties</t>
  </si>
  <si>
    <t>Honestly, I feel like this could offend some programs. I would just tell your #1 youre ranking them #1 and let whatever else happen happen. x2</t>
  </si>
  <si>
    <t>this sounds like a horrible idea, especially in a field as small and close-knit as PM&amp;R. Everyone knows each other. x3</t>
  </si>
  <si>
    <t>I would say max would be to email top 3 but I wouldn't do any more than that/ wouldn't even do that/ &lt; agreed</t>
  </si>
  <si>
    <t>OP here, thank you to everyone for the advice. My advisor is the school-wide residency advisor, she's not PMR specific and it looks like her advice goes against everything we've been told thus far, I will just send it to my #1</t>
  </si>
  <si>
    <t>Spoke to a fellow who did her residency at Northwestern and she told me that she and her co-residents could've gotten into any fellowship anywhere they wanted. Is this really true?</t>
  </si>
  <si>
    <t>how would we know? Yeah obviously it's northwestern // I'm sure it's true, assuming they all performed well during residency and thus have the SRAL LORs &amp; name to back them. I mean you can't go there and totally suck and still expect to walk into whatever fellowship you want</t>
  </si>
  <si>
    <t xml:space="preserve">maybe any fellowship but not anywhere they want. Still need to do research and perform  </t>
  </si>
  <si>
    <t xml:space="preserve">Only true for Sports and maybe peds fellowship. 
With regards to TBI and SCI, anyone from any pm&amp;r program can walk into a fellowship. 
With regards to pain, anesthesia programs dont give a damn what pm&amp;r program you're coming from (they essentially consider all pm&amp;r as equivalent to lowest tier anesthesia). With pm&amp;r applicants, they only care about usmle, inservice scores, pain recc letters, and research. 
-signed, pgy-3 with 2 away pain rotations. </t>
  </si>
  <si>
    <t xml:space="preserve">How to reply to a love letter from a program that is in your top 3 but not your #1? Should you reply at all? // I think its reasonable to respond and say thank you for the email, you're very excited about the program and will let them know if you have any additional questions. </t>
  </si>
  <si>
    <t>Aww poor bb  &lt; not bitter at all</t>
  </si>
  <si>
    <t>*plays world's smallest violin* x2</t>
  </si>
  <si>
    <t>you don't have to say they're your number one, say your excited and be specific about why so they believe you! congrats</t>
  </si>
  <si>
    <t>seems like love letter season has started</t>
  </si>
  <si>
    <t>why do you say that? // nobody loves me :'-(</t>
  </si>
  <si>
    <t>This is another letter of intent question, so if these questions offend you, look away. If I want to send a letter to my top 5 saying I'm ranking them very high, technically it's not a letter of "intent", it's just a letter of super high interest, so is that what we would call it in the subject line? "Letter of Interest" and then send our #1 a "Letter of Intent"?//thats what I did</t>
  </si>
  <si>
    <t>Anyone try this yet?</t>
  </si>
  <si>
    <t xml:space="preserve">Anybody else concerned about the number of programs that are hiring NPs to staff the units and reduce resident workload? I understand their thinking and appreciate the reduced workload for residents, but it is kind of a slap in the face to the training we go through. We complete medical school, four years of residency, and multiple licensing exams, but apparently an NP can step in and do the same job. Obviously they are cheaper than hiring more attendings, but these are major academic centers that should be staffed by well trained attendings who are at the top of their respective field. </t>
  </si>
  <si>
    <t>They don't do the same thing as residents. x4</t>
  </si>
  <si>
    <t>if they decrease the intensity/number of call then me no care // nah, midlevel creep is whack x2</t>
  </si>
  <si>
    <t>I'm ok with it if they're taking over the functions of a PGY1-2 resident. As someone who did a prelim you will see the kind of stupid crap you get called for. If they're well trained they can really relieve some of the workload from the residents and you definitely don't need the eternal education that we go through to do PGY1 and maybe 2 resident...not ok though if they function as an attending (I have a friend in FM who got told by the preceptor to present the patient to the NP while she was a resident) // The way they have described their role in interviews is as an independent worker who functions separately from the attending and resident. This sounds potentially dangerous.</t>
  </si>
  <si>
    <t xml:space="preserve">As far as i know they're not really there to be taking over the role of the physiatrist but moreso just make sure the patients are medically stable in the interims while the physiatrists/residents arent there. </t>
  </si>
  <si>
    <t xml:space="preserve">People Who interviewed at tufts today or previously you care to share your opinion? Just got an interview from there and would love to see what people things </t>
  </si>
  <si>
    <t xml:space="preserve">Just a reminder: you deserve to be here, in this space. Those interviews you got were not out of pity, you earned em. The interviews you didn't get is not a reflection of inadequacy but merely the program's preference. You are brilliant, capable, inspirational, and resilient. We are a small community filled with love and encouragement and we will all get to the ultimate goal of being physiatrists. </t>
  </si>
  <si>
    <t>Thanks for making me cry lol x3//love this x3</t>
  </si>
  <si>
    <t>I needed to hear this thank you x6</t>
  </si>
  <si>
    <t>anyone get a call from a stanford chief resident?// What did the resident say? // asked if i had any questions, told me I was a good fit for the program at the end of the convo...</t>
  </si>
  <si>
    <t>well just got a second look invitation instead x2</t>
  </si>
  <si>
    <t>whatt, did anyone else get a call? &lt; yes, I did x2</t>
  </si>
  <si>
    <t>Looks like spaulding sent out a batch of love letters. Anyone interview there not get one?/also curious about this // I didn't get one :)</t>
  </si>
  <si>
    <t>Referring to the last year's spreadsheet, someone received this email and still did not match despite ranking it no.1// I thought theyd learn from their mistakes made last year and only send love letters to those ranked to match this year &lt;- haha I wish this was true; I am also curious if there is anyone who received this email and yet who won't rank spaulding no.1//if we are seeing they sent it to more than can match, not sure it means anything so people shouldnt change their rank lists because of the email...//rank based on where you want to go. a love letter should never change anyone's rank list. x100000 (astonishing to me that people still fail to grasp this)</t>
  </si>
  <si>
    <t>Is it just me, or does Hershey, PA kinda look like it's literally in the middle of nowhere? I've never been, but I looked up Penn State on Google Maps and it looks like the surrounding areas is just empty land...I like Penn State but is the area as a whole safe?// PA native here. It is very rural. There's a lot of farm land and a very small town nearby. // good to know, thank you!! :)</t>
  </si>
  <si>
    <t>It is very rural, but the town of Hershey itself is very lovely with hiking, breweries, and nice restaurants!</t>
  </si>
  <si>
    <t>awhile ago, there was a chat about a possible zoom for queer students. wondering if anyone wants to start or help plan this?</t>
  </si>
  <si>
    <t>Ye x2</t>
  </si>
  <si>
    <t>Stanford vs. UCLA/VA - Program Comparison?</t>
  </si>
  <si>
    <t xml:space="preserve">Stanford. UCLA is weak regarding inpatient. This is on program vs program already </t>
  </si>
  <si>
    <t xml:space="preserve">UCLA hands down. The residents bragged they spent more time commuting than doing inpatient work. // confused why this is a pro in your opinion lol. //  less inpatient work= happier residents. UCLA and UCI have some of the happiest residents in the entire country while stanford has earned a rep as a hugely malignant program. </t>
  </si>
  <si>
    <t>anyone know UTSW inpatient and outpatient hours? and if theres an admission cap. thank you</t>
  </si>
  <si>
    <t>low key: more on the workhorse side of the equation</t>
  </si>
  <si>
    <t>Should I e-mail programs that put me on "active hold" or waitlist to see if there is any update at all? Feels like time is running out soon.</t>
  </si>
  <si>
    <t>Call em, more assertive and respectable // Thanks</t>
  </si>
  <si>
    <t>khwhats everyone's thoughts about Moss? i am not sure what to make of the program now that it is on its own now. Dr E was awesome during my iv but the PD was standoffish. Is there anyone from the philly area that can shed some light on Moss particularly? Definitely its a top rehab hospital but not sure how it really will compare to more established programsin the northeast. particularly interested in moss just because couples matching and it would work well (location wise), but don't want to compromise my options just because of convenience.  // also anyone catch if it was home or in house call?//In house call</t>
  </si>
  <si>
    <t xml:space="preserve">It's a solid program with great faculty and an already established inpatient facilities. It's a new program according to ERAS but they've had residents rotate at their facilities for awhile now. </t>
  </si>
  <si>
    <t>Yea essentially the new Moss is kind of what the old Temple (which Temple residents rotated at Moss 80% of the time) was so it still will have an excellent reputation and a lot of leading faculty in rehab. I personally met/know people in the program and got mixed vibes in terms of teaching. Some faculty seem to teach and others not so much. The residents that I met were all nice, some seemed overworked and it is a rigorous program but huge faculty network. There wasn't a common work space in Moss so the residents work seperately on their respective floors, small factor but I like when all the PGY-2s can work together. If you are looking at the Philly programs I would put Penn and Jeff above Moss but in the end of if you are at Moss you will still get great training/exposure.</t>
  </si>
  <si>
    <t>Gonna get amazing inpatient training there for sure. The downside to me is that pgy2/3 are both essentially all inpatient so it sounds super draining and I want to work outpatient // OP here. only got moss in philly. thanks for everyones input!</t>
  </si>
  <si>
    <t>&lt;" There wasn't a common work space in Moss so the residents work seperately on their respective floors, small factor but I like when all the PGY-2s can work together", when I was at Magee (Jefferson's rehab hospital) it was the same way, for what it's worth.  Personally, I think the training at Jeff and Moss will be about the same (Jeff better for SCI, Moss for TBI).  Feel free to disagree with me but other than the name Penn the program is not very strong and I am ranking Moss above Penn</t>
  </si>
  <si>
    <t>^^^^ Watch the NRMP video or any other match algorithm video on youtube if you have any doubts about ranking by your preference! The match really does favor the applicant!</t>
  </si>
  <si>
    <t xml:space="preserve">This is another letter of intent question, so if these questions offend you, look away. If I want to send a letter to my top 5 saying I'm ranking them very high, technically it's not a letter of "intent", it's just a letter of super high interest, so is that what we would call it in the subject line? "Letter of Interest" and then send our #1 a "Letter of Intent"? </t>
  </si>
  <si>
    <t xml:space="preserve">Given that most people match within their top 3, I don't think any program will care that they're in your top 5 // yeah I'm not planning on saying "you're in my top 5", I just wanna say "I really like your program blah blah blah and I will be ranking you very high". I think I read somewhere that a lot of people send these types of letters to their top 5 programs // there is a video on Twitter of a radiology PD saying that sending these to programs not your #1 are meaningless in the eyes of the PD and could actually hurt you a little. But that's n= 1. </t>
  </si>
  <si>
    <r>
      <rPr>
        <rFont val="Arial"/>
        <b/>
        <color rgb="FF000000"/>
        <sz val="10.0"/>
      </rPr>
      <t>just send it to your no.1</t>
    </r>
    <r>
      <rPr>
        <rFont val="Arial"/>
        <color rgb="FF000000"/>
        <sz val="10.0"/>
      </rPr>
      <t xml:space="preserve"> x10000 // &lt;&lt; that's it. That's the advice  // PM&amp;R is such a small field and everyone talks. Don't risk it by sending that all over. I know people who didn't match after doing that//I think its fine to tell your top several programs about your interest just make sure you don't tell more than one place they are #1, otherwise it should be good x 4 // I think you technically can do that but frankly, it isn't typical etiquette. May not be wrong, just not typical. That means, we aren't sure how receptive a PD would be to a letter that implies a student is interested but not ranking their institution #1</t>
    </r>
  </si>
  <si>
    <t>So if a program you are really interested in provides the opportunity of a second look "to answer any other questions you have" and you are questioned out at this point, is it worth it to ask for the 2nd look? Does not asking for it hurt your chances of matching in the program?? Just popped in my head and wanted to hear different points of views regarding this. Thank you :) //</t>
  </si>
  <si>
    <t>I would ask for the second look tbh even if your questions are like "so what do you all do for fun in [insert city here]?" or stuff like that//thanks!! Will most likely do that lol</t>
  </si>
  <si>
    <t>I knew what I was getting into but I want to reinforce; try not to get the vaccine the day before an interview. &lt;&lt;&lt; i second this, especially the 2nd dose, had a fever of 101, fatigue, headache, napped for like 3 hrs // i currently am interviewing after my second dose yday. It is awfulllll. running a low grade fever while smiling on camera is the worst kind of torture</t>
  </si>
  <si>
    <t>:( // yeah i'm slowly dying today. Mistakes were made // sorry to hear you aren't feeling well. getting my second dose personally in a week in a half. hope you recover soon!!!</t>
  </si>
  <si>
    <t>so I have been holding onto this question out of respect for those with genetic disorders that may find this question offensive BUT what is your favorite type of cheese? I'm a basic heaux so mine is probably Asiago  // GOUDA// brie// tbh I can eat cream cheese straight out of a container// parmesiano reggiano cause I'mma fancy bish</t>
  </si>
  <si>
    <t>That question is very offensive to me: I have lactose intolerance. Be more considerate next time &lt;&lt; are you my wife? // I'm nobody's wife</t>
  </si>
  <si>
    <t>So I'm at 16 interviews and I know i'm very fortunate especially in a cycle like this. Mid tear applicant with probably 2 top 20 places, 10 mid tier and the 2 bottom of the bottom tier. Does ranking those last 2 hurt my chances in a cycle like this? I know that the goal is simply to match but I guess I don't want to drop too far</t>
  </si>
  <si>
    <t>If you're wondering about not ranking two programs, at 13 ranks you're at 95% chance of matching, so I'd say go ahead and drop if you're comfortable with the marginal risk and really don't wanna train at those programs</t>
  </si>
  <si>
    <t>Would you rather not match at all than match at those 2 bottom programs? That is the only reason to leave a program where you interviewed off your rank list. SOAPing into PM&amp;R programs is not a thing.//At 14 (possibly more) ranks, I really don't think OP has to worry about that miniscule chance, they'd still be at 95+% percent chance of matching // Why take an unneccessary risk? It cannot hurt you one bit to put those programs at the bottom of your rank list unless you literally hate them so much that you would rather go unmatched than match there.//because in life we take all sorts of miniscule risks (driving, crossing the street, skydiving), but we don't let them paralyze us. If OP would rather SOAP than match there (which could be a thing this year), then they should // You're essentially restating what I already said. "Would you rather not match at all than match at those 2 bottom programs? That is the only reason to leave a program where you interviewed off your rank list."// I think a few programs being in the SOAP is a real possibility this year. // yea, definitely rank them unless you would rather SOAP. Even if there are some programs who will have to SOAP, there might be tens to a couple hundreds going after those few spots.</t>
  </si>
  <si>
    <t>OP here. my biggest concern was that putting the two bottom programs is that theoretically the algorythem can have you drop down your list but I guess i'm overthinking that and the more I think about it now it seems incorrect // The algorithm favors the applicant. It cannot drop you lower on your list if a program you ranked higher also ranked you to match. // On YouTube, search for the NRMP match algorithm. It will make so much more sense as to how it favors you. If you were to drop down that far on your list, you can either match to one of those programs by ranking them or not match at all because you didn't rank them. What I am trying to say is by ranking them, it will not change your chances at ranking at any of your other higher ranked programs at all. It will be the same as if you didn't rank them.</t>
  </si>
  <si>
    <t>you don't want to soap. Especially if next cycle stays virtual it's going to chaos all over again.. agree and also there aren't many physician only spots</t>
  </si>
  <si>
    <t>Do not SOAP, even if you are at a bottom tier program you are guaranteed to be a physiatrist. SOAPing into PM&amp;R is super rare and gambling on that would be a bad move imo</t>
  </si>
  <si>
    <t>Really torn, hoping someone will be able to help. I really like Carolinas, I’m potentially interested in outpatient/pain, I see that they have never had someone complete a fellowship in interventional pain but have had multiple people complete an interventional spine fellowship. Is it silly to rank them lower/ do you think it makes the match into pain more difficult. (They do have 24months Outpatient/12 months inpatient)(I really love the location, residents, work life service balance)</t>
  </si>
  <si>
    <t xml:space="preserve">If you work hard, seek out early research opportunities, and talk to the PD at the start of your residency so you can tailor your schedule accordingly, you should have a good shot at matching inverventional pain wherever you go. Ask if they allow away electives so you can audition at an interventional pain site, and ask if their program has interventional pain rotations. It can be done if you take the initiative. </t>
  </si>
  <si>
    <t>Interventional pain and interventional spine are very similar. Even if you do an interventional spine fellowship, you can setup your practice as an attending with whatever procedures you want to do</t>
  </si>
  <si>
    <t>Cancelling some prelims even though I only had 4 prelim/TY interviews. I like to live life on the edge. Plus don't want to take up spots and am tired of interviews. //just my two cents, but I'd just push through and keep your interviews. You got this man, in the home stretch, just finish strong.. agree.. some of those prelim programs can be kinda competitive... the prelim interviews are the easiest ones vs. the pmr ones i've h ad // for real I'd rather do a bunch of tedious IM prelim interviews than risk SOAPing into a surg prelim :/</t>
  </si>
  <si>
    <t xml:space="preserve">Low key- people soap into TYs every year </t>
  </si>
  <si>
    <t xml:space="preserve">OP Here. A PD director(not at home) sort of guaranteed me a spot so I feel a bit more confident about cancelling the other prelims/ty. Stay tuned for match day if I'll get bamboozeled by the PD. </t>
  </si>
  <si>
    <t xml:space="preserve">Hella prelim/TY spots to SOAP into and worst case scenario, there are tons of surg prelims. Happens at many programs (incl some of the top resdencies from what I've heard) where an applicant will just SOAP into a surg prelim. </t>
  </si>
  <si>
    <t>anyone know anything about geisinger PMR? don't see anything for it in interview impressions any info would be appreciated</t>
  </si>
  <si>
    <t>program is 2 years old, PD is very nice, attendings/residents emphasized that the program is like a family, PD has already made changes to program based on resident feedback</t>
  </si>
  <si>
    <t xml:space="preserve">Meet and greet today was dope as hell, seems like a diamond in the rough </t>
  </si>
  <si>
    <t xml:space="preserve">When does providence st. lukes send out interview info? </t>
  </si>
  <si>
    <t>like the night before</t>
  </si>
  <si>
    <t>whoever cancelled uva, i love you thank you</t>
  </si>
  <si>
    <t xml:space="preserve">Nice! Still hoping to get pulled off the WL there </t>
  </si>
  <si>
    <t>Anyone else’s match day and graduation  day get canceled -_- // not yet, but i am sure it will.// our class is voting on it but it looks like they're really pushing both to be in person.</t>
  </si>
  <si>
    <t>Did anyone else think the vaccine would put us on the path to normal only to be wildly disappointed?</t>
  </si>
  <si>
    <t xml:space="preserve">&lt;—— people are too scared </t>
  </si>
  <si>
    <t xml:space="preserve">Also concern about the vaccine's effectiveness against the new strain // but lowkey doesnt antigen processing during the immune response create multiple epitopes and therefore multiple antibodies to identify and tag spike protein? the variability covers other strains // &lt; that was not a lowkey response x 2// lmao i love the response // does this make sense tho, it prob doesnt because we have a annually updated flu vacc. </t>
  </si>
  <si>
    <t>Pfizer vaccine is allegedly effective against new strain x2</t>
  </si>
  <si>
    <t>Honestly (my humble opinion) i think talks about all these new strains on medscape the news etc., are mostly just fear mongering and until theres a new strain that the vaccine doesnt cover i aint worried</t>
  </si>
  <si>
    <t xml:space="preserve">Anyone else super nervous about match day. It's stressing me out every damn day! HELP &lt; lol, ur in for a fun 5 years of residency. there's a reason substance abuse rates are so high among physicians. I strongly recommend u try to smoke some pot and figure out the unhealthy thought patterns you have now, before they become something you cannot control in the future. &lt;&lt; okkkkk // also a fan of smoking pot to help with your anxiety tbh haha // </t>
  </si>
  <si>
    <t>People are allowed to be nervous/anxious this is a big decision just sayin... // i don't see a comment implying that it isn't allowed, just comments offering strategies to confront it haha // I hope these are troll comments, "hey you might get anxious for residency so start smoking dope now!!" you serious? lmao // hey to be fair CBD is promising for anxiety I wouldn't knock medical mari just yet &lt;&lt;&lt; tbh I'm always surprised when ppl say they don't smoke weed. I thought everybody did nowadays. But I'm in California so</t>
  </si>
  <si>
    <t>Is this still tested for in the pre-residency drug testing? // I think so // thc makes me so paranoid and self conscious smh.. less anxious w/o it // that likely means ur becoming aware of unhealthy thought patterns but it's too much for u to face, so you get scared, and then you end up having a bad trip. if you smoke a smaller amount, and gradually get used to what ur realizing, it can be hugely important. if u let it, pot will take u to a clean slate</t>
  </si>
  <si>
    <t>&lt;— Wow, such an accurate comment. I definitely have undiagnosed anxiety and took a 10mg edible this week and had a horrible trip. Extremely paranoid and bugged out. But what you said about realizing your thoughts and scared to confront them is crazy spot on.  &lt; For sure, man. I don't like edibles bc they take too long to wear off. I would recommend you try smoking a very small amount. 'Anxiety' is a vague term for thoughts that are often very specfic and have patterns to them. Pot can allow you to see what that anxiety actually is, it can shed light on it, and allow you to fix it in a deeper way than just taking Xanax or an SSRI or whatever. I would say to keep trying it. For me, pot is not a fun drug, however it's extremely useful for introspection. Just try to stay calm. One thing I would tell myself is "okay, I'm not crazy. I'm just noticing unhealthy thought patterns. Everybody has them, but a lot of people live with them without confronting them. This is me actually confronting my issues." Just realize you're not crazy, man, and just calmly try to accept whatever you see. // appreciate this &lt;3 &lt;3 x 2 // i love your comment, my friend :) &lt; no prob, guys</t>
  </si>
  <si>
    <t>Or some people just have brain chemistry that doesn't play nice with THC... doesn't have to mean anything deep &lt; possible, but I think that's the minority of the time. Just basing it on my own experience. I would get paranoid everytime I smoked and it was because I would notice something about myself that was kind of terrifying. Then it'd turn into like "shit, what else don't I realize?" and that would spiral and I'd have a bad trip. But if I smoked less and tried to accept that realization without letting it scare me, that's when I learned how to fix some fucked up shit about myself and I'm a million times happier as a result. So, if pot is making u paranoid, make sure it's somethign about "brain chemistry", and not that you're missing out on an important realization. If I had quit smoking and just written it off as brain chemistry causing the paranoia, I would have never fixed some things. // not to be that guy, but i really think this response is forward and embodies Pmr. So what if its due to brain chemistry or another etio? You still realize unhealthy thought patterns and choose to act differently to regulate emotion. One could say youre focusing on how to function better, acceptance, and letting go. Nice job op. Would love to chat offline more about this as i have been trying to become aware of these thought patterns w and w/o low dose thc  &lt; glad to hear u agree!</t>
  </si>
  <si>
    <t xml:space="preserve">I guess some people smoke and it takes them to this clean slate, and their anxiety is gone. They're not sure what's different about State B (high) from State A (sober) but they just know they feel better. Other people look at it like one of those pictures where there's 2 similar looking images with a few important differences that can only be found if they pay attention. They try to figure out what's different about state B that is making them happier. And if you can realize what  thedifference is, you can get to that state without the drug. The pot is not making you happy directly, it's just taking you to a state where you don't have those unhealthy thoughts weighing you down. So what are those thoughts? Once you identify them, you can stop them. </t>
  </si>
  <si>
    <t>Anyone interview at Rush and email Keith about a second look? Any response from him? What's format of the second look?</t>
  </si>
  <si>
    <r>
      <rPr>
        <rFont val="Calibri"/>
        <b/>
        <color rgb="FF000000"/>
      </rPr>
      <t xml:space="preserve">asked this in the program vs program but am not getting any response. impressions on </t>
    </r>
    <r>
      <rPr>
        <rFont val="Calibri"/>
        <b/>
        <color rgb="FF000000"/>
      </rPr>
      <t>kingsbrook vs downstate vs nassau</t>
    </r>
    <r>
      <rPr>
        <rFont val="Calibri"/>
        <b/>
        <color rgb="FF000000"/>
      </rPr>
      <t>? and why? thank you</t>
    </r>
  </si>
  <si>
    <r>
      <rPr>
        <rFont val="Calibri"/>
        <color rgb="FF000000"/>
      </rPr>
      <t xml:space="preserve">asked this in the program vs program but am not getting any response. impressions on </t>
    </r>
    <r>
      <rPr>
        <rFont val="Calibri"/>
        <color rgb="FF000000"/>
      </rPr>
      <t>kingsbrook vs downstate vs nassau</t>
    </r>
    <r>
      <rPr>
        <rFont val="Calibri"/>
        <color rgb="FF000000"/>
      </rPr>
      <t>? and why? thank you</t>
    </r>
  </si>
  <si>
    <t xml:space="preserve">Dang I would put kingsbrook = nymc &gt; downstate &gt; nassau.. downstate pd is crazy apparently (she seemed like it in my interview; she bashed other NY programs). Kingsbrook PD nicest dude ever, and NYMC (PD is soo nice and sweet; seems super receptive to feedback) doesn’t seem so bad but their call schedule seemed a bit rough to me // why nassau last? </t>
  </si>
  <si>
    <t xml:space="preserve">Is this the part where the spreadsheet gets increasingly annoying and neurotic about the stupid rank list tally, LOI's, and love letters? // it was already kinda annoying tbh </t>
  </si>
  <si>
    <r>
      <rPr>
        <color rgb="FF000000"/>
      </rPr>
      <t xml:space="preserve">fuck your rank lists, show me ur best memes &lt; fuck your memes, show me your tits! &lt; lol &lt;&lt; </t>
    </r>
    <r>
      <rPr>
        <color rgb="FF000000"/>
      </rPr>
      <t>https://tinyurl.com/bigtitgallery &lt;&lt; risky click of the day</t>
    </r>
    <r>
      <rPr>
        <color rgb="FF000000"/>
      </rPr>
      <t xml:space="preserve">
</t>
    </r>
  </si>
  <si>
    <t>Yeah screw this rank list talk, I miss the dude that posted about his missed connection and would update us and then found out that the girl has a SO. How you doing bro?</t>
  </si>
  <si>
    <t>y'all visiting a residency spreadsheet for jokes? Reddit exists for a reason bro</t>
  </si>
  <si>
    <t>Are people deleting the rank tallies? There were 8+ ranking SRAL #1 yesterday and now there are 3 x's &lt; maybe they changed their mind and are ranking it #2 or something</t>
  </si>
  <si>
    <t xml:space="preserve">so many trolls out here // i was having trouble editing it. I think the one where people actually list is more reliable </t>
  </si>
  <si>
    <t>more likely gunners than trolls // the people using an anonymous tally to gun are a bunch of losers. i hope they don't match at their top choices // lol, the people worried about the tally are even bigger losers</t>
  </si>
  <si>
    <t>Did everyone who interviewed get an email from Mt. Sinai PD?</t>
  </si>
  <si>
    <t>I did x6 // did anyone who interviewed NOT get an email from Mt. Sinai ?</t>
  </si>
  <si>
    <t>For anyone who got a love letter from them this week, what did they email say? // it's not really a love letter, just PD reaching out to see if we have any questions. very short and casual. Or was there an additional email other than this? // yea just checking in for any questions. // there was another love letter from the PD this week. All interviewees got the one today asking for questions but I don't know if the love letter earlier this week had anything less generic</t>
  </si>
  <si>
    <t>Not sure if everyone got the generic question email. // I did not get any other email earlier this week except the questions email. What did the love letter email say?</t>
  </si>
  <si>
    <t>Can whoever posted they got a love message from spaulding please give more details? x3 // how many people received? x0</t>
  </si>
  <si>
    <t xml:space="preserve">Anyone else worried some of these love letters peopel are reporting didnt happen? &lt;&lt; not worried; but yeah i'm sure some of them are bologna. multiple instances earlier in the cycle of people reporting interview invites that never happened. some people just like trolling and it's SAD. </t>
  </si>
  <si>
    <t>Imagine getting a love letter and then realizing that it doesn't really mean anything anyway haha that's wild yo x2</t>
  </si>
  <si>
    <r>
      <rPr>
        <rFont val="Calibri"/>
        <color theme="1"/>
      </rPr>
      <t xml:space="preserve">&lt;that's better than not getting one at all. Not all people who get love letters match there but their matches are from the batches those who got those letters // yeah so that's not always the case. I know a few folk from my home institution who matched at their top choice without any communication from their programs post-interview...  // but did those programs send any love letters out in the first place? not all programs send them // not sure but I still wouldn't put much weight on a "love letter." there are several stories of how students assumed they would be ranked highly since they received one and still didn't match there // </t>
    </r>
    <r>
      <rPr>
        <rFont val="Calibri"/>
        <b/>
        <color theme="1"/>
      </rPr>
      <t>but its a kiss of death from that program when students don't get love letters from that specific program if they are known to send themx2 // exactly, not understanding how people continue missing the point here</t>
    </r>
  </si>
  <si>
    <t>This is peak anxiety on this spreadsheet //seriously y'all need some xanax</t>
  </si>
  <si>
    <t>For those of you who received program love calls or emails, it would be really appreciated if you could add some detailsx2</t>
  </si>
  <si>
    <t>Has UPenn said anything about a second look date?</t>
  </si>
  <si>
    <t>bro they didnt even give me a social hour</t>
  </si>
  <si>
    <t>Are people still canceling interviews? // cancelled case western for 1/19 call randa if u want it</t>
  </si>
  <si>
    <t xml:space="preserve">i got you, what you want? </t>
  </si>
  <si>
    <t xml:space="preserve">yeah can i get a uh spicy 3 piece combo with fries and a sprite // here ya go </t>
  </si>
  <si>
    <t>Make sure to keep updating rank tally/rank list! We got this guys 65 days until match day!!</t>
  </si>
  <si>
    <t>Honest question what's the utility of this and why are so many people adamant that we fill it out//4realz, can we stop seeing this post q12h? Everyone knows it's there and they'll fill it out if they want, and it's not going to change anything you do // would bet this is the same 1-2 ppl reposting this over and over</t>
  </si>
  <si>
    <t>&lt;&lt;this. 100x this</t>
  </si>
  <si>
    <t>I think people would just like to get a feel as to how much competition there is for the programs they are ranking highly. That and for next years applicants to see what the more popular programs are. // &lt;&lt; I think this is why. personally also looking at what program is commonly being ranked last //</t>
  </si>
  <si>
    <t>Only about 10% of applicants look at or at least post on this sheet per the attendance tally at the top so trying to gather "information" about the competition from here is a pointless task</t>
  </si>
  <si>
    <t>Call schedule for Kentucky and Nebraska and UT austin?</t>
  </si>
  <si>
    <t>Anyone?</t>
  </si>
  <si>
    <r>
      <rPr>
        <rFont val="Arial"/>
        <color rgb="FF000000"/>
        <sz val="10.0"/>
      </rPr>
      <t>you can look at their PMR Scholars youtube videos &lt;&lt; what is that? &lt;&lt; just google it &lt;&lt;</t>
    </r>
    <r>
      <rPr>
        <rFont val="Arial"/>
        <color rgb="FF1155CC"/>
        <sz val="10.0"/>
        <u/>
      </rPr>
      <t>https://youtube.com/playlist?list=PLzcX5oiVJUf76LlYO61rjjxba9qDqUFCi</t>
    </r>
  </si>
  <si>
    <t>Thanks, watched those, but they don't address call</t>
  </si>
  <si>
    <t>Are these love letters from programs a real thing??x2</t>
  </si>
  <si>
    <t>yes :(  &lt;&lt; Has anyone actually reached out to programs asking about second looks or actually stayed in contact with the residents??</t>
  </si>
  <si>
    <t>nope x3</t>
  </si>
  <si>
    <t>UWash rejection x8</t>
  </si>
  <si>
    <t>Its the closure for me :)</t>
  </si>
  <si>
    <t>fuckin' hippies x2</t>
  </si>
  <si>
    <t>Is the UT San Antonio interview tomorrow through RezRate? I didn't get a separate Zoom link...</t>
  </si>
  <si>
    <t>Anyone else find themselves not wanting to rank certain programs but because of lower than expected II your probably going to rank...</t>
  </si>
  <si>
    <t>Yes. Literally most of us lol (yes with fear that I will end up at those programs loooool)</t>
  </si>
  <si>
    <t>Anyone that interviewed with U of florida program know what the call schedule is as they will only have PGY2s next year?x2</t>
  </si>
  <si>
    <t>horrible call system// can you elaborate?</t>
  </si>
  <si>
    <t>Anyone know if the times for the Providence St. Lukes interviews are EST??</t>
  </si>
  <si>
    <t xml:space="preserve">No  they're pst </t>
  </si>
  <si>
    <t>lol</t>
  </si>
  <si>
    <t>Any DOs interview at Spaulding? As an MD that did, I am taking this mentality of bias against DOs into consideration of where I rank and would appreciate learning more about how they approached this this year / yup me</t>
  </si>
  <si>
    <t xml:space="preserve">This is bizarre to me since the chair is a DO x3 </t>
  </si>
  <si>
    <t>wow definitely appreciate this mindset as a DO student!</t>
  </si>
  <si>
    <t>I'm a DO student with interviews at pretty much every top 10 program except Spaulding - but I have pretty low stats// Same. Im so salty. // DO student w/ high stats and invites to all other top programs// samesies</t>
  </si>
  <si>
    <t>How optional is the Montefiore virtual happy hour tonight? &lt; optional</t>
  </si>
  <si>
    <t xml:space="preserve">Everything is "optional."// now everyone will stress out and think it isnt actually optional // meh, if they say it's optional and use it against u, would u really wanna go there? I don't want to go to a program that lies to me from the get go lol// they sent the invite to everyone that interviewed with short notice-- it has to be actually optional // ffs I REALLY don't want to go but it's a program I'm really interested in. I hate these "socials" for advanced programs, only the PGY2s are going to even be there when we start and they're not going to remember any of us  // then don't go? lol // </t>
  </si>
  <si>
    <t xml:space="preserve">lol I'm just looking for any reason to drink at this point, and they are a fun group of people so up to you! i think the main purpose is just to see if you like the vibe and culture of the residents. </t>
  </si>
  <si>
    <t>They don't know your life/schedule so to assume we all can go is unfair and I don't believe this is anything more than to help those looking to learn more. I plan to rank it highly, but dont need to learn more and my schedule does not allow me to go and I am ok with that</t>
  </si>
  <si>
    <t xml:space="preserve">I love the program and the residents I met during interview day so I'm going, but I am so over zoom happy hours/zoom in general// same, but I have an interview tomorrow so I need a zoom break // </t>
  </si>
  <si>
    <t>On the call now. Several breakout rooms, pretty chill. Nobody will note your attendance  // thank you</t>
  </si>
  <si>
    <t>Edited the Rank Tally tab so it now shows the number of people who ranked a program #1 as well as 1-3</t>
  </si>
  <si>
    <t>How long is the NYMC interview day and roughly what time?</t>
  </si>
  <si>
    <t>Maybe like an hour? The entire day is all interviews (no presentation).. PD, faculty, residents. I don't remember what time.. maybe noonish?</t>
  </si>
  <si>
    <t>Similar to how the same top applicants got interview invites, will the same people also get love letters from all programs?</t>
  </si>
  <si>
    <t>Probably, but a good majority of programs do not send love letters. I would not worry too much about not getting one.</t>
  </si>
  <si>
    <t>would love to hear current residents who did not get love letters (while others did at the same program) and still matched at their top choice comment &lt; hey, PGY-2 here, I received a "love letter" from the program that I subsequently matched at!! But just because you receive one, doesn't mean you're 100% guaranteed to match there</t>
  </si>
  <si>
    <t>I would love a love letter... from any program ... or anyone lol &lt; i'll write u a love letter bb. "Dear girl, i don't know much about you. In fact, I don't know anything about you. But how much do you have to know about a person to love them? Apparently, the answer must be "nothing" because I love you, bb. Love, rashboi p.s. are you a girl" // omg rashboi!!! I knew you were misunderstood! Truely the sweetest. // bb they don't get me like u do</t>
  </si>
  <si>
    <t>hey all, rash boi here. Someone keeps deleting my posts but just wanted to say good morning, good luck on ur interviews, and PM&amp;R IS #1 // would you be saying that if you had 19 derm invites and 0 PMR? // honestly, no. But people change and circumstances change. Britney Spears was my #1 until she shaved her head, and then my new #1 became Christina Aguilera. Does that mean that I never loved Christina Aguilera? I hope you all can accept me despite loving that crazy Britney Spears chick first//idc what you say, Britney could still get it any day of the week</t>
  </si>
  <si>
    <t>love your mentality, would love to see you as my colleague x2 &lt; thx bro! we're all in this together. This community seems much better than the derm one anyway. livin' the pream! &lt; hell yeah! no idea what a 'pream' is but u keep doing u, rash boi! // yikes, don't even ask... // so basically there's a saying u can't spell 'dream' without 'derm', but now I say pream instead so that I can spell it w/ PM&amp;R! haha // don't worry, rash boi, I protected your cell for you! // why is his trolling that important to literally protect. I don't delete the cells but y'all would delete a comment about stuff that's relevant but literally protect this troll's comments? Lol x2 // our spreadsheet needs more culture, less neuroticism. Rash boi is an important member of the team. I will protect every cell of his that I see // oh, so now he is painting these cells with "culture." that's funnier than his actual trolling. Good luck arbitrator and protector of an anonymous google doc's "culture." Lol x2</t>
  </si>
  <si>
    <t>&lt;-- for the love of god guys stop feeding the troll lmao x2 //we need some entertainment! lol. better than some of the stupid LOI questions we have been gettin lately // Should I send my LOI to Harvard now, next week, or Feb 1?// lmao.. take a shot everytime LOI is mentioned over the next 2 weeks // chill bruh not tryna end up in the hospital during covid spikes</t>
  </si>
  <si>
    <t xml:space="preserve">I'm over this dude tbh. He just wants attention. Whether or not it's a joke, it's whack x2  // yeah I agree. is he charming? yes. is he funny? yes. am I attracted to him? yes. ....I forgot where I was going with this. // &lt;&lt; well maybe you can find him and occupy his time so that he stops trolling this document. Take one for the team x3 // agree with the others, hmu baby! </t>
  </si>
  <si>
    <t xml:space="preserve">Rash boi y do u lyk skin &lt; it's the biggest organ of the body, baby. but I bet you don't know what my 2nd biggest organ is....it's my liver. I got NASH :( . Some even call me nashboi :( </t>
  </si>
  <si>
    <t xml:space="preserve">lol I low-key look forward to rashboi updates. I think I need some hobbies... // yeah, sending you positive energy and the will to pursue a different hobby this year  #warmly </t>
  </si>
  <si>
    <t>Should COL be a major factor in your rankings? It seemed to me that most residents lived just fine off their resident salaries. Not in nice houses but rented decent apartments with their income.</t>
  </si>
  <si>
    <t>For me it will only be a major factor in places that are majorly expensive (Boston, Seattle, NYC, CA), and those places will probably move down a rank or two because of it x2</t>
  </si>
  <si>
    <t>I'm on the other side. If I can live in a fun city during residency (even high COL city), I'm ranking them high if Iiked their program</t>
  </si>
  <si>
    <t>Temples new affiliation will be with Good Shepherd and they also have some other affiliations supposedly coming soon but they cant state which because contracts aren't finalized. Still plan on keeping a relationship with Moss through Elective rotations possibly.  /// Mentioned Good Shepherd is excited to have residents and teach, but UPENN already rotates there?? lol. Also doesn't sound like they'll provide housing in allentown unlinke UPenn who does when you rotate there // UPenn only rotates there for a couple months i dont think itll interfere too bad. Just like Jeff rotates a couple months at moss no biggy.</t>
  </si>
  <si>
    <t>Its going to be such an awkward 2-3 years..even for the class of 2024 that will finished up rotations at Moss</t>
  </si>
  <si>
    <t xml:space="preserve">plot twist: Attending at Good Shepherd said in July 2022, rotations with UPENN would end and those residents would only be allowed to rotate at Good Shepherd on an elective basis if space permitted. Sounded like Temple would get preference // yes. Good shepherd has always had residents year long there so the teaching atmosphere is present. My main question is what the call schedule is like.  If its chill, i think i would put up with good shepherd for 6 mo. Im also hoping their outpatient sports/pain is strong and that we will still have good fellowship matches coming out of that program. </t>
  </si>
  <si>
    <t>did UCLA send an email for alum social event yet?</t>
  </si>
  <si>
    <t xml:space="preserve">haven't received anything b0ss x2 // thank you! </t>
  </si>
  <si>
    <t>I got an email, 11am MST 1/14 about alum &amp; res M&amp;G</t>
  </si>
  <si>
    <t>anyone else who's thinking MSK/Outpatient prioritizing cush TY's and prelims? I just feel like the extra inpatient medicine isn't necessary for outpatient PM&amp;R or potentially pain. Is that fair, or would a chill pgy1 be a disadvantage for resiedency? The "cush TY's i like i have 4-5 moths of inpatient medicine/ICU, with multiple medicine subspecialties available like cardio, etc.  // even if you want to do MSK/outpatient, you need to complete 12 required inpatient months during PM&amp;R residency. you'll be okay with cush prelims but will face a steeper learning curve in year 2</t>
  </si>
  <si>
    <t>same here, i would love cushy cushy // I regret only applying to IM prelim</t>
  </si>
  <si>
    <t xml:space="preserve">Don't, TY's have been a bloodbath this year. //i dont know what you mean by that?x2//I applied to loads of them and only got one TY invite. It might have been a waste of money to apply to them if you're not a rockstar. Glad I applied to lots of prelims, but don't have many interviews there either. </t>
  </si>
  <si>
    <t>Appreciate all the posts on here but reading the Q&amp;As has made me more anxious than I want to be and I need a break! Good luck to everyone!"</t>
  </si>
  <si>
    <t>Agreed, just come back closer to match or after match. Good luck mate!</t>
  </si>
  <si>
    <t>Agreed. The rank tally and rank list tabs give me mass anxiety</t>
  </si>
  <si>
    <t>Anyone know what montefiore/albert einstein's call schedule is? and is it at Burke in white plains or elsewhere?</t>
  </si>
  <si>
    <t xml:space="preserve">It's approximately q25 call at Jacobi. I would quit residency altogether before taking Burke call ever again lol. </t>
  </si>
  <si>
    <r>
      <rPr>
        <rFont val="Arial"/>
        <color rgb="FF202124"/>
        <sz val="10.0"/>
      </rPr>
      <t xml:space="preserve">so for places like emory or upmc that offered prelim/TY spots without interviews, how competitive are they? I am hesitant to call them as my options because those spots seem very competitive. also, have you guys seen anyone who matched into a prelim/TY program that tied into one PM&amp;R program (like UPMC or emory) and matched to PM&amp;R at another institution? // it's </t>
    </r>
    <r>
      <rPr>
        <rFont val="Arial"/>
        <i/>
        <color rgb="FF202124"/>
        <sz val="10.0"/>
      </rPr>
      <t>possible</t>
    </r>
    <r>
      <rPr>
        <rFont val="Arial"/>
        <color rgb="FF202124"/>
        <sz val="10.0"/>
      </rPr>
      <t xml:space="preserve"> but unlikely unless you have superstar board scores bc you'll be competing with derm/anesth/others for those unattached prelims // thanks for your comment, i meant to say the prelim that attached to pm&amp;r, like some programs that secure 1 or 2 prelim/TY spots for their pm&amp;r applicants</t>
    </r>
  </si>
  <si>
    <t xml:space="preserve">Do any other advanced programs have their prelim/TY year rankable if you only interviewd at their PM&amp;R program? &lt;&lt; mizzou // penn state too // USF&lt; I didn't hear that from USF at all </t>
  </si>
  <si>
    <t>When should I send my intent letter? I was fortunate to interview at Spaulding, and want to let them know they're my top choice. I know they finished interviewing last month, so when is the best time to send the LOI? &lt; if they liked you, they liked you. No letter is gonna change anything, though it could rub them the wrong way and actually lower your rankx2</t>
  </si>
  <si>
    <t>Send it now, since they are probably working on their rank list. Can't hurt. Don't agree with a letter not going to change anything, it could or it couldn't you'll never know unless you try.  // agreed. no one except the PD knows now or post-match if it did or didn't impact you // yea it won't hurt you at all telling them they are #1 unless you tell other programs they are #1 as well and they happen to talk to each other. // it could if they didn't like you and they could push u lower, to ensure that u don't match there, since now they know ur going to be ranking them high // If they didn't like you they would rank you low in the first place. A LOI isn't going to change that. // not necessarily, there are a lot of people who they are "on the fence" about, and if you are in that category and tell them you're ranking them #1, they might scrutinize you further and adjust you lower since now they know there's a real chance of you matching there</t>
  </si>
  <si>
    <t>See the several other conversations about "best time to send LOI."</t>
  </si>
  <si>
    <t xml:space="preserve">I'm sending mine on the first week of February. Doubt it is going to make a huge difference but I don't lose anything sending it. </t>
  </si>
  <si>
    <t xml:space="preserve">Put advanced #1 and risk having to SOAP for an intern year or put categorical first and would have to leave SO for 1 year while they finish school? Only have 5 total prelim/ty interviews//If there's one year when SOAP will actually have some pretty good prelim options, it's this year since there's been really bad prelim year hoarding. Likely to be loads of spots in prelim SOAP// there's a ton of Soaping in a normal year </t>
  </si>
  <si>
    <r>
      <rPr>
        <rFont val="Calibri"/>
        <color rgb="FF000000"/>
      </rPr>
      <t xml:space="preserve">&lt; that's a 100% personal choice. No one on the internet can give you a better answer than you and your SO talking it over together// I guess what im asking is what are my chances with only 5 intern year interviews // If I were in your shoes, I'd take the gamble with the 5 prelims - it's not like you have 1-2 prelims. Even the </t>
    </r>
    <r>
      <rPr>
        <rFont val="Calibri"/>
        <i/>
        <color rgb="FF000000"/>
      </rPr>
      <t>chance</t>
    </r>
    <r>
      <rPr>
        <rFont val="Calibri"/>
        <color rgb="FF000000"/>
      </rPr>
      <t xml:space="preserve"> to be with my SO for intern year &gt;&gt;&gt; being apart for a year</t>
    </r>
  </si>
  <si>
    <t xml:space="preserve">This really comes down to you and SO's preference along with how well you felt you did on prelim/ty interviews. I agree, no internet thread can tell you the right choice, there are going to be pros and cons on both sides. </t>
  </si>
  <si>
    <t>5 prelim invites has a very high chance of matching into one of them 2 // also send the prelim of your choice a LOI. It can't hurt you. // I've never heard of applicants sending prelims LOI</t>
  </si>
  <si>
    <t>As a resident who has matched prelim via SOAP, id say rank your fav programs high, even if they're #1. your chance of SOAPing as a partially matched resident is very good and you will have PDs chasing after you like crazy in SOAP. I had 5 choices during my SOAP and single handedly picked the location/program I wanted.  // were there any TY available in soap? did you soap into a surgery or medicine prelim? // Not the guy/gal who wrote the above, but I'm an intern who had the same experience. SOAPed into a cush TY and life has been chill. Most prelims/TYs prefer people with advanced spots to people with nothing, because part of their job is to help you find a PGY2 spot during the next match cycle if you don't have one, so it's less work for your PD if you do already have one. SOAPing as a process kind of sucked though, not gonna lie.</t>
  </si>
  <si>
    <t>fizz ee at' trist or fizz i' a trist??</t>
  </si>
  <si>
    <t>either is ok</t>
  </si>
  <si>
    <t>I thought this was talking about league of legendsx3</t>
  </si>
  <si>
    <t>fizz ee at' trist if you're talking to academic snobs, fizz i' a trist if you're talking to normal people</t>
  </si>
  <si>
    <t>What's the deal with the new rochester program? Are they interviewing/recruiting this year?</t>
  </si>
  <si>
    <t xml:space="preserve">unclear </t>
  </si>
  <si>
    <t>"How many pmr interviews do you have" .... lol love those questions // i don't even know what the right answer is..... i was asked this by an attending i worked with but suddenly it felt awk to talk about it because it was the official iv for the program // the right answer is to tell them you have a lot, so they know ur a stud</t>
  </si>
  <si>
    <t>Aren't they actually not allowed to ask those questions? &gt;:(</t>
  </si>
  <si>
    <t>i got asked that too :( and they made me feel bad about my low number</t>
  </si>
  <si>
    <t xml:space="preserve">If Pd says you don't have to write me thank you, have you sent one anyway? What did you do for your other interviewers?//I have sent no thank you letters as I don't think they make any difference whatsoever. If someone tells me not to send them one, I continue to not send them one. </t>
  </si>
  <si>
    <t xml:space="preserve">if PD says no, then don't lol... // tf? lol </t>
  </si>
  <si>
    <t>It's common courtesy to thank people for their time so yes, be a human  &lt; yeah, cluttering up peoples' inboxes in the hope that it'll somehow benefit u is such a nice courtesy. thank them during the actual interview, like a normal person // if this "common courtesy" were accurate then we should be getting a thank you note from every program for interviewing since they thank us for being there as well. // yeah, it's not about "common courtesy" it's just annoying people trying to get ahead. I think PDs are very aware of their motivations and will mostly just be annoyed and roll their eyes</t>
  </si>
  <si>
    <t>People who are done interviewing, head over to Rank List and update!</t>
  </si>
  <si>
    <t>x6// And Rank tally! //why does this matter to y'all? // its just cool and interesting to see peoples rank list and order and various different preferences people have. if it doesnt matter to you then dont post / view the tab lmfao, simple as that.</t>
  </si>
  <si>
    <t>when programs say their meet and greets are optional.... have some of yall actually not gone?  &lt; im not a neurotic fuck and if they say it's optional and I don't want to go, I don't go. I don't like wasting my time and other peoples' time</t>
  </si>
  <si>
    <t>100%x4</t>
  </si>
  <si>
    <r>
      <rPr/>
      <t xml:space="preserve">Please consider signing this </t>
    </r>
    <r>
      <rPr>
        <color rgb="FF1155CC"/>
        <u/>
      </rPr>
      <t>petition</t>
    </r>
    <r>
      <rPr/>
      <t xml:space="preserve"> to get rid of PM&amp;R oral boards! Takes literally 2 seconds</t>
    </r>
  </si>
  <si>
    <r>
      <rPr>
        <rFont val="Arial"/>
        <color rgb="FF000000"/>
        <sz val="10.0"/>
      </rPr>
      <t xml:space="preserve">YES // </t>
    </r>
    <r>
      <rPr>
        <rFont val="Arial"/>
        <i/>
        <color rgb="FF000000"/>
        <sz val="10.0"/>
      </rPr>
      <t>sign that shit boiiiis, it affects future us</t>
    </r>
  </si>
  <si>
    <t>why? genuinely didnt know people wanted that lol</t>
  </si>
  <si>
    <t>People gotta complain about everything these days// lmfao//it's only like &gt;$1500 out of pocket and needless stress in the future lolx2// even more cuz we gotta travel to rochester, MN to take it right? yeah no thx // on the whole Rochester thing - one of my letter writers talked about how she has been an examiner for this for a couple of years  but for this year they went virtual like everyone else. She seemed to think that may be the new norm because most of the examiner's hate the travel too.</t>
  </si>
  <si>
    <t>We need a petition to allow us not to take CS x1000// They tried 2-3 years ago- it resulted in them changing passing cutoffs so I wouldn't mess with that again. They won't give up the cashcow</t>
  </si>
  <si>
    <t>can we ban talk about LOIs here? so obnoxious. people, they either liked you or they didn't. your desperate e-mail is not going to change anything. just chillllllll // agree 1000% X2</t>
  </si>
  <si>
    <t>I like seeing the neuroticism, makes me feel better about myself to know i have a healthier mindset</t>
  </si>
  <si>
    <t>There should be one LOI- to your #1 program</t>
  </si>
  <si>
    <t>Frankly, there shouldn't be any thank you emails (assuming you made sure to thank them during interview), letters of interest, or letters of intent. F all of that &lt; yeah, that's for the needy little neurotic shits who use these emails to temporarily appease their insecurity</t>
  </si>
  <si>
    <t>I wish all programs banned post-interview communications. They leave too much room for people attempting to get ahead currently x2</t>
  </si>
  <si>
    <t>anyone else annoyed about the programs who just ghosted us?? like how long do i wait till its officially over for interview decisions</t>
  </si>
  <si>
    <t xml:space="preserve">agreed. Just reject me. I did randomly get a couple interviews in the last week or so so who knows. </t>
  </si>
  <si>
    <t>ghosted by like 30 some programs</t>
  </si>
  <si>
    <t>I keep seeing that we should send LOI the business day after interviews are concluded at a program. But I just decided on my #1 and they interviewed ending 3 weeks ago. Can we just normalize being human and not everything needing to be strategic? Worried we are stressing too many people out</t>
  </si>
  <si>
    <t xml:space="preserve">But you're the one worrying about the exact date when a LOI should be sent lol  &lt; lol seriously. the neuroticism kills me. </t>
  </si>
  <si>
    <t>Normalize dropping out of med school x3 // this comment hurt my bank account.</t>
  </si>
  <si>
    <t>Why did someone delete this? MAKE SURE TO UPDATE RANK LIST AND RANK TALLY! Thank you so much!!!//why does this matter to y'all? Genuinely curious</t>
  </si>
  <si>
    <t>Why stanford is so popular this year x3 // LOCATIONNNNNNNNN x2 // also rapidly improving program, and I think people are coming around to that. I was really impressed by the program overview + interview // Stanford overrated af. // to each their own. I loved their program and am ranking it as my #1. // yes, no need to put it in those terms, especially if you don't have clear reasons to back it up as overrated</t>
  </si>
  <si>
    <t>Lmao I would hate the west coast. Thankfully some of yall love it x4 // HATE the west coast?? you monster!! x2// hahaha east coast baby lfgooo // #westcoastbestcoast // eastcoastbeastcoast but i lowkey love both // both beat only being near the gulf of mexico :(</t>
  </si>
  <si>
    <t>Oh well, was thinking if Stanford is as unpopular as last year, might have a better chance, lol</t>
  </si>
  <si>
    <t>Is it hard to get a fellowship or work as an attending in California with no ties if I do residency in the east coast or midwest?</t>
  </si>
  <si>
    <r>
      <rPr>
        <rFont val="Arial"/>
        <color rgb="FF000000"/>
        <sz val="10.0"/>
      </rPr>
      <t xml:space="preserve">i mean better connects in west if you want to settl ethere // OP here, didn't get any west coast invites but hope to practice in California eventually. I have no ties there and want to know if I could end up working there as a fellow or attending if I don't do residency there or if it would be ridicously hard //// </t>
    </r>
    <r>
      <rPr>
        <rFont val="Arial"/>
        <color rgb="FF000000"/>
        <sz val="10.0"/>
      </rPr>
      <t>Lots of amazing PM&amp;R programs in the East Coast. You could still get a job in California. Most people that are in the field recognize these top tier PM&amp;R programs in the East Coast and would not find it difficult to give you a job. One of the attendings I met during my Stanford Interview was a East Coast lifer, did residency in Philadelphia, but moved to the West Coast and got a job with SCVMC/Stanford because she needed to make the move west. You dont have to do residency in the West Coast to end up in the West Coast, and you dont have to do residency in the East Coast to eventually end up there. // Same I've met plenty of east coast faculty at my interviews as well. Also consider that life happens and so maybe someone who trained on the east coast gets married and has to move west. I mean, nothing is impossible. I had the same question and a mentor advised me not to worry too much about it.</t>
    </r>
  </si>
  <si>
    <t xml:space="preserve">That was a debate of mine. I have some good program options not on the West Coast but should I prioritize location if I want to ultimately end up on the West Coast?  // Being from the west coast makes it much easier to end up there. It's definitely possible to go there from a non-wc location but if you have comparable options along both coasts, def go with west coast to make your path easier // Thanks! It won;t be the deciding factor, but will be a factor in my rank :) </t>
  </si>
  <si>
    <t>Have heard that it is not hard to relocate after residency from multiple residents, fellows and attendings</t>
  </si>
  <si>
    <t xml:space="preserve"> Any pre interview stuff for UT Houston?</t>
  </si>
  <si>
    <t>nah</t>
  </si>
  <si>
    <t xml:space="preserve">Has this program gotten more organized since the original interview day? Any impressions from anyone who most recently interviewed? Thinking about cancelling my interview </t>
  </si>
  <si>
    <t>Still haven't received my schedule this afternoon 9AM CT//I dont think its their fault...all of the residency programs at McGovern are using their own platform to conduct interviews that is also in charge of sending out the interview links</t>
  </si>
  <si>
    <t>How tf are you gonna have an interview where we don't meet the PC, PD, or chair, with absolutely no information given the day of</t>
  </si>
  <si>
    <t>I saw lower down people said to cc PC on letter of intent. I sent one a few weeks ago and did not do that. What do I do now?? // R.E.L.A.X x9</t>
  </si>
  <si>
    <t>if it makes you feel better, I didn't either and lets just hope PDs read them</t>
  </si>
  <si>
    <t>I dont know that you need to cc PC</t>
  </si>
  <si>
    <t>It's not necessary, just as a backup in case PD doesn't see the email.</t>
  </si>
  <si>
    <t>Does anyone remember UTSW's average inpatient and outpatient weekly hours? Just curious because some applicants have commented that residents on inpatient seem tired and overworked. x3</t>
  </si>
  <si>
    <t>Residents at all programs seem tired and overworked. Maybe you just saw them on a bad day</t>
  </si>
  <si>
    <t>I can't speak to PM&amp;R specifically since all I know is from my interview day, but I'm from Texas and I know that a lot of my friends who went on to do residency at UTSW say that Parkland is just a busy place. Sounds like you will be overworked regardless of what field you go into if you choose UTSW. Dallas is a great city though, and the program certainly sounds like it isn't without its perks.</t>
  </si>
  <si>
    <t>Anyone interview at Nazareth Hospital Program Transitional Year? I looked at the prelim spreadsheet but no info on there</t>
  </si>
  <si>
    <t xml:space="preserve">Yes I did </t>
  </si>
  <si>
    <t xml:space="preserve">Resident here. What would applicants like to see from second looks this year? </t>
  </si>
  <si>
    <t>Some time to speak with members of the PT/OT/Nursing team we would be working with; some time to speak with alum; honesty about the criteria your program uses to rank // instead of second look make a very good informative website like some programs with lots of tour videos, info on the city, videos of residents and faculty talking about program, fellowship match info, procedure numbers, call schedule, all the benefits info, and resident/faculty contact info if there are actual questions. please don't make me sit on zoom again, thank you.</t>
  </si>
  <si>
    <t xml:space="preserve">Things you don't think might actually be a negative. If you guys actually hang out. Fellowship matching problems, if there are any. </t>
  </si>
  <si>
    <t>OP here,  thanks for feedback. What format do you think would be best? I.e. open forum on Zoom similar to a Q&amp;A session or more of a virtual tour? Speaking from a resident point of view, therapists and ancillary staff are not actually involved with the residency program as a whole, and many of us do not know the exact criteria for ranking</t>
  </si>
  <si>
    <t>Tbh, I don't really want a second look x13// agreed. puts pressure on applicants to attend in fear of programs unofficially taking attendance and causes more anxiety if this somehow affects how a program ranks us</t>
  </si>
  <si>
    <t>Send us ubereats gift cards x18</t>
  </si>
  <si>
    <t>I think a forum where multiple residents are involved. I know personally I'd like to revisit whether or not I could see myself getting along with you guys. So something fun, maybe jeopardy, or a game that could be followed with questions, or you guys can just start answering FAQ or answering questions you woulda had when you were an MS4. Something that's a lot more involved. I can imagine it being SUPER awkward if it was just "ask us whatever you want"</t>
  </si>
  <si>
    <t>&lt;&lt;&lt;&lt; with emphasis on no attendance</t>
  </si>
  <si>
    <t>A youtube tour video would be great. And a youtube resident interview - residents just give a quip on what they like about the program, why they ranked it, and what they like to do on their days off</t>
  </si>
  <si>
    <t>I mostly try to see how well the residents are treated and a big way i can see that is by getting tours of the resident work areas. I want to know if there's things like food discounts or other examples that the residents are treated well. I also am surprised at how few programs have given video tours of their rehab facilities. I want to know that the program has relatively new technologies to give me up to date training.</t>
  </si>
  <si>
    <t>2nd look = focus primarily on perks, vibe, etc. We already know about the clinical rotation sites and curriculum for the program so doing a normal Q&amp;A just opens up to students asking the same shitty questions they/we do during interviews. So during the 2nd look focus on stuff that separates your program or added benefits of your program. Talk about free/paid parking, food stipends, talk about the pattagucci jackets you guys might get from the program, talk about rent for housing in the area. And instead of a Q&amp;A just make it a social format and just play a game or something with everyone. Or keep the Q&amp;A limited to what I mentioned before x3</t>
  </si>
  <si>
    <t xml:space="preserve">people keep mentioning playing a game. please don't do 2 truths and a lie with 20-30 people over zoom // amongus, codenames are fun games for a big group//  not tryna play any games unless there's drinking involved </t>
  </si>
  <si>
    <t>keep it to rotating breakout rooms with small amounts of people so everyone's more comfortable talking</t>
  </si>
  <si>
    <t>I asked a few days ago about UW call but I think someone deleted it ... or I'm going crazy?? Anyone have notes on UW's call schedule plz plz plz?</t>
  </si>
  <si>
    <t>i don't remember seeing that at all. why don't you just contact the program and ask them</t>
  </si>
  <si>
    <t>I can &amp; will contact them now, just wanted to make sure I didn't space out during that part of their interview presentation bc that would make me look like a dumb dumb 😞</t>
  </si>
  <si>
    <t>cancelling penn state and case western, trickle trickle babies</t>
  </si>
  <si>
    <t>canceled UT Austin as well</t>
  </si>
  <si>
    <t>lol I sent an email to Case Western stating I am interested in interviewing and they said they were done sending out invites. Looks like they aren't yet lmao // ask again today i just cancelled</t>
  </si>
  <si>
    <t>Look at you playing 4D chess :)</t>
  </si>
  <si>
    <t>Is this the first year that MossRehab will have prelim interns?</t>
  </si>
  <si>
    <t>No, Einstein has always had prelim intern spots available. Just the first year they're creating their own PM&amp;R residency. // thanks</t>
  </si>
  <si>
    <t xml:space="preserve">Anyone know anything about Einstein Prelim? </t>
  </si>
  <si>
    <t>Anyone have notes on Upenn call schedule?</t>
  </si>
  <si>
    <t>home-call during the week while on VAMC inpatient (PGY2 &amp; 3)
PGY-2-4: in-house call at PRIM w/post-call day
PGY-2: 2-4 call/mo (take all holiday call)
PGY-3: 1-3 in-house call/mo + 6-7 home-call weekends/yr
PGY-4: 1 call/mo (on Thurs so get Fri-Sun off). No weekend call</t>
  </si>
  <si>
    <t>People who interview at tufts can u please give a impressions</t>
  </si>
  <si>
    <t>Updated boiz/ I appreciate you!</t>
  </si>
  <si>
    <t>What programs finished interviewing? Can we create a list? x2</t>
  </si>
  <si>
    <t>I know Baylor Houston is done// spaulding too // NYP also</t>
  </si>
  <si>
    <t>Rochester</t>
  </si>
  <si>
    <t>UPMC</t>
  </si>
  <si>
    <t>Carolinas</t>
  </si>
  <si>
    <t>Does anyone know if programs respond to letter of intent? Just curious if I should anticpate a response. Thanks!</t>
  </si>
  <si>
    <t>No they usually don't</t>
  </si>
  <si>
    <t>Who do we send the letter of intent to? The PD or PC?// Ive been told to make sure to at least CC the PC // I have been told just to send to PD and not PC so I do not think there is a correct way (the PD is the one who needs to see it and will be leading the rank list decisions and wont miss an email with subject line of "Letter of Intent" )</t>
  </si>
  <si>
    <t>Thats not true. You can't assume they will see the email. Sometimes the PC puts email "in your file" and they can very well do that with your LOI. So I would CC the PC as well</t>
  </si>
  <si>
    <t>&lt;&lt;I was advised not to but someone I trust because it makes it feel less personal and more like a business transaction. Not sure there is a right answer here</t>
  </si>
  <si>
    <t xml:space="preserve">I was also told to send to the PD only if I wanted to send one. I was also told that intent letters are not weighed that much and may not have any impact at all </t>
  </si>
  <si>
    <t>Anyone know how much commuting is required for the sites in the UPenn program? I can't find it in my notes and never been there. Is it possible to live close enough to walk/bike to work?&lt;&lt; the site is in allentown and Im pretty sure housing is provided, a lot of the residents walk/bike/scooter to work</t>
  </si>
  <si>
    <t>I remember that there was one site that was 2hrs away but I think they give you housing there for 1 month // lots of res said they lived w/in 2 mi of the hospital so commuting by bike was popular if you wanted to live in downtown Philly, which they all agreed was great</t>
  </si>
  <si>
    <t>Same question for WashU? Hows the commute?</t>
  </si>
  <si>
    <t>Anyone know how we can figure when each program has their final interview so we know a good time to send LOIs?</t>
  </si>
  <si>
    <t>Plan to send them out early Feb. Rank list opens on Feb 1 so that's a fair estimate // OP here. But what about programs who are already done interviewing and are probably making their rank lists now (or have already made them)? I've seen comments below saying programs do this so it's best to send LOI right after they've concluded interviewing</t>
  </si>
  <si>
    <t>Some programs go until early Feb, but if you received II via ERAS, can't you see the last interview date?</t>
  </si>
  <si>
    <t>Send first business day following final interview date = profit x2</t>
  </si>
  <si>
    <t>Does anyone know what PM&amp;R programs have unspoken agreements with their IM prelim?</t>
  </si>
  <si>
    <t>HonorHealth // Einstein (Philly) // SUNY Upstate // UAB</t>
  </si>
  <si>
    <t>UAB, Mizzou- although I think those are more "spoken" // Definitely more spoken, UAB even says as much during their interview day and gives the NRMP code for their prelim</t>
  </si>
  <si>
    <t>VCU, UKansas</t>
  </si>
  <si>
    <t>Penn State</t>
  </si>
  <si>
    <t>USF</t>
  </si>
  <si>
    <t xml:space="preserve">On the waitlist at UVA and its my TOP spot. If anyone has an upcomming interview and is thinking about canceling... i'd be forever grateful. Hoping to jump aboard the trickle train! </t>
  </si>
  <si>
    <t>Just out of curiousity, why is it your top? (I don't disagree with you btw, I LOVED my UVA interview)</t>
  </si>
  <si>
    <t xml:space="preserve">Seems very well rounded with good MSK/sport med exposure, large academic institution with great resources, location. Those are just my reasons </t>
  </si>
  <si>
    <t>Thoughts on UCF west Florida program? Was there a happy hour the night before?</t>
  </si>
  <si>
    <t>no happy hour. new program, current class is still doing their intern year and not even in Florida yet. I wrote up an interview impressions so go read that for more detail. seems like the residents will get some strong outpatient pain exposure. APD and one of the other main faculty are both PM&amp;R and Anesthesia pain docs.// thanks</t>
  </si>
  <si>
    <t>Best Internal med Prelim programs for most elective time? // you should check the prelim spreadsheet if there is one</t>
  </si>
  <si>
    <r>
      <rPr>
        <rFont val="Arial"/>
        <color rgb="FF000000"/>
        <sz val="10.0"/>
      </rPr>
      <t xml:space="preserve">Prelim/TY Spreadsheet; </t>
    </r>
    <r>
      <rPr>
        <rFont val="Arial"/>
        <color rgb="FF000000"/>
        <sz val="10.0"/>
      </rPr>
      <t>https://docs.google.com/spreadsheets/d/1e_Gw-UodJp7QM8EabjnvP4StJd-xRPakV7nqaoTDu6g/edit#gid=1613902270</t>
    </r>
  </si>
  <si>
    <t>anyone know where the list of fellowship matches for washu pmr is</t>
  </si>
  <si>
    <t>How can we find statistics on how many people that apply PM&amp;R match their top 3? People usually refer to x % of people matching in top 3 in certain specialities, where are they getting this data?</t>
  </si>
  <si>
    <t>r/medicalschool says MD's have 47% chance of matching into their top choice and 75% chance of matching into one of their top 3 (all specialties combined)</t>
  </si>
  <si>
    <t>Does that data include if you rank a program with both categorical and advanced position as two seperate ranks (so example: 1) categorical program, 2) same program but advanced, etc)? Or would top 3 count those two as one so your top 3 would actually be your top 4? // I think it is still top 3 even if you rank the same program twice</t>
  </si>
  <si>
    <t>DO Statstics?  // 100% boned babyyyyy</t>
  </si>
  <si>
    <t xml:space="preserve">It just takes one program of those four to give you an opportunity. My friend matched at his #1 with only five interviews. Dont be anxious over something that has the potential to still work in your favor. Cross that bridge only IF you have to </t>
  </si>
  <si>
    <t xml:space="preserve">Get some solid prelims and make sure to rank them as standalone on the bottom of your match list, so if you dont match Advanced, you can still have a job for 1 year while you re-apply x2 || if you match into a prelim tho you won't be able to participate in soap if there are any categorical pmr spots </t>
  </si>
  <si>
    <t>keep following up with those four programs. ask questions via email. send a strong LOI to #1. rank the prelims on the bottom as well so atleast you have a PGY1 if you need to re-apply. stay positive, you got this.</t>
  </si>
  <si>
    <t>Thank you everyone I appreciate it. i guess someone didnt like my original post and deleted it</t>
  </si>
  <si>
    <t xml:space="preserve">When people talk about workhorse programs; SRAL, UW, Mt Sinai - what are the typical weekly PGY2 hours for these programs? Do they still have 2-3 weekends off per month during PGY2 that most PM&amp;R programs seem to have? </t>
  </si>
  <si>
    <t>60-80 hours/week consistently during PGY2 (because that year is often inpatient-heavy). Even at workhorse programs (SRAL, UW, all NYC programs), the PGY3 and PGY4 years are not as bad. Yes, they still have most weekends off (for example, SRAL has 2 golden weekends per month during PGY2)</t>
  </si>
  <si>
    <t>Would add Baylor and UT Houston to that list as well // yes and San Antonio</t>
  </si>
  <si>
    <t>What about Cali programs?</t>
  </si>
  <si>
    <t>anyone else have enough interviews but still ANXIOUS AS HELL about matching or matching in top 5..</t>
  </si>
  <si>
    <t>what is your standard of "enough interviews"?</t>
  </si>
  <si>
    <t xml:space="preserve">Not OP but I'm at 7 and scared about this cycle, but still oddly feel blessed cause I know that there are people with way less.. Just hoping that I match at this point and everyone else gets what they want! </t>
  </si>
  <si>
    <t>My mentality from October to now has progressively gone from hoping to match at my #1 to hoping to match anywhere// I'm in a very similar boat, I've done well getting interviews but I'm not sure if I did well enough at my #1  x3</t>
  </si>
  <si>
    <t xml:space="preserve">I ended with 6, still feel really confident. Honestly, I interviewed at my top 5 places Id like to go, and any other interviews would've been just for numbers. </t>
  </si>
  <si>
    <t>Same, at 6 and feeling much better about it than I did before</t>
  </si>
  <si>
    <t>I know it's been discussed before, but at this point in the cycle how worried should we be about only 3 prelim invites? What can we do about it at this point??</t>
  </si>
  <si>
    <t>Not worried, so many different specialties compete for those spots, it's not hard to SOAP into a TY/Prelim x2</t>
  </si>
  <si>
    <t>Can we start a tab with second look dates/opportunities? x5</t>
  </si>
  <si>
    <t xml:space="preserve">Just curious what additional info can be gained by second looks this year? </t>
  </si>
  <si>
    <t>Any D.O.'s get an II from UC Davis? They seem to have only one DO in their program right now.</t>
  </si>
  <si>
    <t>yesx4 // DO, low scores, CA native with UC Davis II</t>
  </si>
  <si>
    <t>Not sure if this was already asked and I just can't find it in the chat history, but if programs usually rank us immediately after interviews, what is the purpose of sending a letter of intent at the end of interview season? Aren't we already ranked by then?</t>
  </si>
  <si>
    <t>How could they reliably rank later interviewees vs earlier interviewees if this were the case? I know for a fact that timing of interview has no impact on ranking, and from my limited experience, all programs I know about do ranking after all interviews are completed.</t>
  </si>
  <si>
    <t xml:space="preserve">&lt; if that were true the candidates who interview later would perform better and be ranked higher due to their interview experience. I read somewhere programs rank us within 24 hours of interview </t>
  </si>
  <si>
    <t>&lt;-- I agree, I rotated at a place where my attending was doing interviews and she said that they rank the candidates for each interview batch right after interviews are over every time...not sure how it all comes together at the end though</t>
  </si>
  <si>
    <t>&lt; so we are initially compared to the people who interviewed on the same day as us?</t>
  </si>
  <si>
    <t>&lt;- I heard right after the interveiew, interviewees are categorized to top 1/3, middle 1/3, and bottom 1/3 (or along these lines), and then there are ROL meetings in January, where they decide specific positions for the applicants // well that's scary</t>
  </si>
  <si>
    <t>I think some programs score the applicants on a scale each day then come together at the end and compile the scores x2</t>
  </si>
  <si>
    <t>Some programs have objective sheets to score applicants, so that helps them rank a bit.</t>
  </si>
  <si>
    <t>Has anyone been trying to connect with residents via email at the programs you interviewed to continue expressing interest?</t>
  </si>
  <si>
    <t>Not really tbh, I think it's a bit overkill x4 &lt;&lt; i really doubt residents would be able to help you at this point anyways</t>
  </si>
  <si>
    <t xml:space="preserve">I messaged one of the residents at my #1 but it was merely to thank them for answering my questions and to wish them happy holidays. Haven't communicated since then. </t>
  </si>
  <si>
    <t>If I had a legitimate question, I did, but idk how much it actually helps. // I would also strongly weigh the risk of coming across as overbearing if you don't have a serious question</t>
  </si>
  <si>
    <t>Can I get a job in a decent city (not NYC or LA) making $200k working 8 - 5 as an attending after graduating a less-prestigious residency? Will going to a prestigious program make finding this kind of community job easier?  // Easily man, this is basically anywhere in the SE, and even some portions of MW. I'd say you'd likely make $240k at the least. // &lt;with or without fellowship? // without</t>
  </si>
  <si>
    <t>i dont think "prestigious" places will necessarily get you better pay lol. its about networking and being a good fit. i know a mt sinai grad who is pain trained closed their practice because it wasnt doing well and they were unhappy. they lost interest in doing interventional procedures. ended up just going to work for VA after</t>
  </si>
  <si>
    <t>&lt; then what's the point of going into "prestigious programs" and why are they so desired? Do they have any benefits for those not interested in academia? // i dont know its the same type of person who in high school was like "I WANT TO GO TO AN IVY LEAGUE AND NOTHING ELSE" lol or the ones who were like im only going to princeton or harvard, nothing less. i personally am ranking based on location because of my SO. i think prestige is most important if you want to go into academics/research. otherwise it really doesnt matter. a lot of places have good connections.. even "mid/low" tier programs have very well-connected PDs/chairmans if you actually look</t>
  </si>
  <si>
    <t>&lt;I would agree that PDs/chairs of "less prestigious" places can give great connections and opportunities, just make sure they've been around a while because a brand new PD wouldn't offer the same benefits</t>
  </si>
  <si>
    <t>Are the majority of programs 7 AM -5 PM on inpatient? Should I rank programs who work 8-5 higher than those?// Which have 8to5? I want in // most of the community programs are 8-5</t>
  </si>
  <si>
    <t>Is that extra hour really that important for youx3 // Not OP but that's 5 extra hours per week / an extra hour per day of sleep/hobby/relaxing/freetime // That extra hour adds up I assure you</t>
  </si>
  <si>
    <t>Someone has to be covering the inpatient service, so if you don't work that extra hour during the day, you'll work it when on call. Would not be a difference maker for me. // Did not think of that at all // but call is only once a week max, still adds up to less hours worked</t>
  </si>
  <si>
    <t>smh only in a PM&amp;R thread will you see complaining about 7-5PM vs 8-5PM during RESIDENCY, hahahah // could prolly find similar complaints in derm, ophtho, rads threads // At least half of us were drawn to this career for it's fantastic work/life balance. These are the questions you'll be happy you asked in a few years!</t>
  </si>
  <si>
    <t>Do people ever get responses to their letters of intent? (Asking to know what to expect)</t>
  </si>
  <si>
    <t xml:space="preserve">Isn't it too early to send now? And no, I heard people don't get responses// When should we send them?? // early to mid February // I heard late Feb </t>
  </si>
  <si>
    <t>Got a response that they were glad I have an interest in PM&amp;R- just going to show myself the door, thank you // you sent an intent letter already?// I just have 2 interviews left, my #1 is clear to me</t>
  </si>
  <si>
    <t>I think appropriate timing depends on the program because some programs might have already wrapped up the interivew last month and begun their ROL meeting this month. My mentor who knew the program told me to send one, so I already did, but didn't get any response // what program if you don't mind? (or geographical region)</t>
  </si>
  <si>
    <t>For anyone interviewing at hopkins on monday, have they sent anything in terms of schedule/links/etc.?</t>
  </si>
  <si>
    <t>There was a zoom link in confirmation but no other info was sent to me yet</t>
  </si>
  <si>
    <t>Shoutouts JFK, very underrated program. Such an amazing set of residents (seem like the kinda people I'd wanna grab drinks with), faculty, and culture.  x5</t>
  </si>
  <si>
    <t xml:space="preserve">Yeah JFK was not initially in my top choices but after the interview, they are in my top 5 tbh among top tier programs x2  // would you rank it higher than SRAL? // haven't interviewed there so not sure </t>
  </si>
  <si>
    <t>I'm so salty I never got an II from there. Dr. C is the mentor you need in residency</t>
  </si>
  <si>
    <t>Does anyone have any recommendations on what to say in an email to top place to tell them they are #1 ? x2</t>
  </si>
  <si>
    <t>I would just say exactly that, and maybe with some reasons why you like the program so much, and possibly why you're cool, and that you would be pumped to train there</t>
  </si>
  <si>
    <t>If you search "residency letter of intent" examples on google, there are some pretty good ones.</t>
  </si>
  <si>
    <t>Lol when programs start getting the same LOI from most applicants</t>
  </si>
  <si>
    <t>Whatever you do, send it as if every PD talks to each other. Don't assume you can tell multiple programs they're #1. If you plan to send LOI to mulitple programs, give no distinction which is #1, but say you'll rank it "highly".</t>
  </si>
  <si>
    <t>i need a list of programs with food stipends and/or free meals// asking the real questions tho</t>
  </si>
  <si>
    <t>truuuu x 1000/ so far: memorial, JFK = free food</t>
  </si>
  <si>
    <t>honestly, we should start a real list. shouldnt be hard if we all collectively do it</t>
  </si>
  <si>
    <t xml:space="preserve">Mount Sinai NY residents get 400+ dollars per semester in free food at the caf. </t>
  </si>
  <si>
    <t>Anyone interview at Tufts? Whats the schedule like? Is the interview via Thalamus? All I know is I have an interview scheduled, have no received a Zoom Link or anything</t>
  </si>
  <si>
    <t xml:space="preserve">Schedule is on Thalamus under "My Schedule." The PC sent a long email explaining a few of the rooms and two video tours. Their website has very little info. </t>
  </si>
  <si>
    <t>Any list of Stanford fellowship matches anywhere? Do residents match Pain?//nope, no Stanford resident has ever matched pain, ever. There is an unspoken rule among pain PD's to never take someone from Stanford. Matter of fact, most will clutch their pearls if they even hear whispers of the "S" word</t>
  </si>
  <si>
    <t>No they do not match pain</t>
  </si>
  <si>
    <t>&lt; sarcasm. They have a good history of pain matches // is there any formal list of all their matches? Cant find it // You can probably find it in their PM&amp;R scholars video // Will look, great thank you &lt;3 // its after 13:00 in the video</t>
  </si>
  <si>
    <t>For those doing residency across the country, how do you plan to take care of your own health? Visit your old PCP during your vacation weeks or establish a new PCP near your residency?</t>
  </si>
  <si>
    <t>defs new pcp - new place, new insurance, too far if you actually get sick and need something - but I have changed states for college and medical school so I dont keep docs for long haha - also not trying to do health maintenance during vaca x3</t>
  </si>
  <si>
    <t>Same- unless you are super attached to your current one and can't bear to think of parting go with a new PCP to the extent you'd sacrifice vacation time to go see your PCP back home I'd recommend getting a new one. And tbh I got other residents as my PCP both times so I just told them what I wanted/needed. But also you might be able to just do video visits if you need to and if that PCP is covered so you could always look into that</t>
  </si>
  <si>
    <t>&lt; what do you mean by gettting other residents as your PCP? //none of the attendings at 2 places I moved so far were taking new patients so had residents as a PCP. the primary care shortage is real at university hospitals in big cities</t>
  </si>
  <si>
    <t>buCan we have a list of programs that don't recommend post-interview communications?</t>
  </si>
  <si>
    <t>Utah, NYU, Georgetown &lt;- does this include LOI?// dont know about the other two but Georgetown specifically said no communication unless you have a question</t>
  </si>
  <si>
    <t>Can we make a list of programs that match the maximum amount of money diverted to 401k/retirement accounts? i was under the impression all programs matched whatever you put in but I was recently told it's not always the case</t>
  </si>
  <si>
    <t>Ohio state matches I think 14% // is that good? / its insanely high but likely depends on the vesting schedule // residency should be long enough to be vested</t>
  </si>
  <si>
    <t>carolinas</t>
  </si>
  <si>
    <t>Can I match into a good/top fellowship without doing any research in residency?</t>
  </si>
  <si>
    <t>Depends what subspecialty probably</t>
  </si>
  <si>
    <t>If it is pain, probably not. // is applying to pain fellowship like applying to ortho/derm residency? do we need 10+ pubs, etc to match at a good place?// No but it helps...other things like your connection with the faculty there, the people who wrote your LORs also count.... maybe ITE scores also. Depends on your competition that year too- improving research output or networking just happen to be the easier things to fix (one is easier than the other depending on the personality etc)</t>
  </si>
  <si>
    <t>Can I go to a research-heavy residency and never do research again after I graduate? So many of the programs I interviewed at have research emphasis and mandatory research requirements but I despise research. Should I suck it up for residency and never do it again afterwards or should I just pick another program with no research requirement?</t>
  </si>
  <si>
    <t>How badly do you hate research? You can certainly go to a research-heavy residency and never do research again..</t>
  </si>
  <si>
    <t>If you really like a program I don't think you should rank it lower just because it's research heavy, esp if everything else is what you want. I think doing the bare minimum in terms of research, even if that means sucking it up and doing more than some other places, and being in a program where you're truly happy is a lot better than picking a different program just because it's less research heavy. And yes, I agree with the person to my left, you can definitely go to a research-heavy residency and then never do research again</t>
  </si>
  <si>
    <t>Yes. The real world is full of doctors who did what they had to do to get where they want. If you're putting the work in, you shouldn't care about ending research after residency, it's your career and you need to enjoy it.</t>
  </si>
  <si>
    <t>Anyone else really struggling with their rank list? It would be so much easier if I could have seen these programs and cities in person, but it is extremely scary that I could end up in a state I've never even been to</t>
  </si>
  <si>
    <t>You still have 2 months to visit! I recommend it if you are free// and if not google maps the areas the residents said they lived in, the hospitals they work at and look for any places of interest to you- it's not the same but better than nothing // good idea! I'll definitely try google maps!</t>
  </si>
  <si>
    <t xml:space="preserve">What are the best residency/fellowship programs for pain? // Not referring to sports &amp; spine. Goal is to become a pain management doctor </t>
  </si>
  <si>
    <t xml:space="preserve">WUSTL // The 10ish programs with in house fellowships? </t>
  </si>
  <si>
    <t xml:space="preserve">NYP, WashU, Rutgers, Baylor, Colorado all have great pain fellowship track record </t>
  </si>
  <si>
    <t xml:space="preserve">&lt;&lt; Wash U has had recent fellows come from traditionally "strong" pain/sports programs including stanford and SRAL FWIW. They are also starting a peds pain track if that's your interest. </t>
  </si>
  <si>
    <t>Hopkins is really strong in pain. UPMC often takes some of their own for their pain fellowship.</t>
  </si>
  <si>
    <t>Where are my DOGECOIN fans at? Dogecoin gonna pay my tuition this year lol</t>
  </si>
  <si>
    <r>
      <rPr>
        <rFont val="Arial"/>
        <color rgb="FF000000"/>
        <sz val="10.0"/>
      </rPr>
      <t xml:space="preserve">&lt;&lt;What exchange are you using? // </t>
    </r>
    <r>
      <rPr>
        <rFont val="Arial"/>
        <color rgb="FF000000"/>
        <sz val="10.0"/>
      </rPr>
      <t xml:space="preserve">OP: </t>
    </r>
    <r>
      <rPr>
        <rFont val="Arial"/>
        <color rgb="FF000000"/>
        <sz val="10.0"/>
      </rPr>
      <t>This question aged well</t>
    </r>
  </si>
  <si>
    <t>I use robinhood, i know there's better, but it's just super easy</t>
  </si>
  <si>
    <t>FYI; Tufts interview days are on Saturday - I almost forgot to attend mine. Be sure to check your schedule for when you signed up for it</t>
  </si>
  <si>
    <t>can you please write an interview impressions when you attend yours. I'm so curious about this program</t>
  </si>
  <si>
    <t>Did anyone interviewing with MSU on 1/11 get the zoom link or detailed schedule yet?</t>
  </si>
  <si>
    <t>I can't find my notes of the program for some reason - anyone know the call schedule for University of Washington? And did you pick up on any secret little perks or negatives that usually go unnoticed?</t>
  </si>
  <si>
    <t>wondering the same//not sure that this is secret but I got the feeling that if you have an interest in procedures this is not the place for you (at least that's how it came off to me), and if you are interested in research you have support in mentors but you will be doing it in your own time- lmk if I'm wrong</t>
  </si>
  <si>
    <t>&lt; Also interviewed at UW but got the impression that residents did a lot of procedures if they wanted to//I guess it's possible that some didn't want to? one of the residents did not sound so happy about it but I can't really gauge</t>
  </si>
  <si>
    <t xml:space="preserve">Canceled Montefiore. </t>
  </si>
  <si>
    <t>last yr impression noted Carolinas/Atrium Health was weak in pain.. anyone know if this is true?</t>
  </si>
  <si>
    <t xml:space="preserve">I didn't get that impression from interview day. They have a nonaccredited interventional spine fellowship and have had some decent pain + interventional spine matches in recent years. Would be good question for their Second Look session </t>
  </si>
  <si>
    <t xml:space="preserve">when i asked a New York program about having to do own blood draws they said this is a New York City thing you'll find this at all programs - is this true? </t>
  </si>
  <si>
    <t xml:space="preserve">No - it's highly variable and definitely worth asking each place about; I was told this is only a thing in public hospitals, possibly concern at NYP (didn't interview there but resident at other NYC program told me this) </t>
  </si>
  <si>
    <t>It occurs because the nurses are unionized there. Having nphysicians do that procedure, decreases their workload burden.// residents do not do blood draws at Mount Sinai - only ABGs which nurses cannot do // LOL at nurses complaining of workload burden. residents have way more workload</t>
  </si>
  <si>
    <t>Residents are typically unionized too in NYC// not the case at all programs, some are unionized some are not</t>
  </si>
  <si>
    <t>Which NYC residents are unionized?// not sure but Cornell-NYP, Mount Sinai and NYU are not</t>
  </si>
  <si>
    <t xml:space="preserve">I got VCU interview last night they offered a couple times on 1/15 </t>
  </si>
  <si>
    <t>Any of you peeps into crypto?// Just HODL!!! // HODL BAYBEEEEEE</t>
  </si>
  <si>
    <t>Bought 2.55 BTC at $600 in college, been HODLing since - shit is about to pay off medical school soon 🤞🏾  // DAMMNNN... is that 100k profit?? // Yessir, never expected it to blow up like it did. But just continued to HODL through all the dips and it paid off. I am hoping my total portfolio can grow to be enough to pay off my entire students loans by the time I finish residency // dude that's amazing. congrats!  // thank you!! never too late to buy and HODL. the current run is insane, I feel like there will be a correction around the 50k mark. I'd def suggest buying during any future corrections and crashes and HODL // 🚀🚀🚀🚀🚀/// yea tons on institutional money coming in so 300k bitcoin here we come!!</t>
  </si>
  <si>
    <t>someone just make an index that just contains TSLA &amp; BTC x2</t>
  </si>
  <si>
    <t>is geisinger the only program that has attendings at the meet and greet the night before?</t>
  </si>
  <si>
    <t>Wisconsin did too // at Wisconsin the attendings left pretty early though and then it was just you and residents</t>
  </si>
  <si>
    <t>Anyone know the dress code for the meet and greet with UW tonight?</t>
  </si>
  <si>
    <t xml:space="preserve">what was it? // casual, like most meet &amp; greets! </t>
  </si>
  <si>
    <t>Sunrise message stating no longer reviewing apps &lt; their loss! I would've just hoarded the interview anyway just to hoard it</t>
  </si>
  <si>
    <t>does anyone know how often they take call at NYP?</t>
  </si>
  <si>
    <t>Nvm i got it! // plz post it// for PGY2 inpatient- in house sunday 12 hour day or 12 hour night call qweek, outpatient- overnight 2x/w, 9 saturday calls total for PGY2, it goes down from there with each PGY year</t>
  </si>
  <si>
    <t xml:space="preserve">cancelled UC Irvine 1/25 &amp; UCLA/VA 1/19 // you are godsent. </t>
  </si>
  <si>
    <t>hoping for that UCLA inviteee</t>
  </si>
  <si>
    <t>Can anyone tell me what the call situation is for UT San Antonio?</t>
  </si>
  <si>
    <t>In house call covering the main inpatient rehab, inpt spinal cord at VA, and VA TBI. Gets lighter as the years go on. Usually don't sleep on call, they stay pretty busy. // How often is the call PGY-2? &lt;-- BRUTAL</t>
  </si>
  <si>
    <t>From my notes: PGY2: 12-13 Sat or Sunday shifts. PGY3: 6-7 Friday Evening shifts. PGY4: none! Nightfloat: 1 month as a PGY2. 1 month as a PGY3.</t>
  </si>
  <si>
    <t xml:space="preserve">Best and worst programs (or locations) for single people? </t>
  </si>
  <si>
    <t xml:space="preserve">Worst Mayo,I think if single any city would be a good time. Philly, LA, NYC, Boston, DC, you really can't go wrong //depends also what you're looking for and what kinds of things you like to do- Baltimore for example is not the best if you like outdoorsy stuff or for biking around the city, LA is not the best if you don't like driving etc </t>
  </si>
  <si>
    <t xml:space="preserve">How about Pittsburgh? Do most people there already have families or SO? // yes, most residents present in my interview day were married/had SO // you can easily be single in Pittsburgh. There's plenty of nightlife and stuff to do in the city. Also way better than Philly imo. Many of the residents were single at UPMC // Respectfully disagree but depends what you are looking for...and Philly is also what 2 hours or so from baltimore/DC area about 4 from NYC so not only is there more stuff in Philly it's also close to more places with fun things to do...with Pittsburgh the closest thing is Cleveland which is pretty similar to Pittsburgh in size and outings available...// If you're comparing the Pittsburgh and Philly social scenes it's not even a comparison...Philly blows Pittsburgh out of the water// yeeeet Dilly Dilly // when you start bringing up cities close by then you're compensating for something  </t>
  </si>
  <si>
    <t>How about seattle? // Seattle is a fun city. Good sports teams and lots of outdoor activities and tech city so plently of chances to meet people</t>
  </si>
  <si>
    <t xml:space="preserve">St. Louis? &lt;&lt; I go to school in STL. It's as good as any other large metro as far as dating. Typically revolves around food/bar culture more than outdoors activities. There are TONS of great bars and restaurants though and people are def friendly here. I actually love STL culture and peeps. //Thanks- it's so hard without physically going there... Sitting here on google maps looking at areas around the hospital and places to go </t>
  </si>
  <si>
    <t>Anyone know the times of UCF/West Florida's PM interview?</t>
  </si>
  <si>
    <t>11:30p-1:30p CST</t>
  </si>
  <si>
    <t>RE: No/few prelims or TYs, just made a bunch of phone calls to programs &amp; many of them said they're still going through categorical positions. Also, at least 5 of the program coordinators said they would either make sure I got an interview for expressing interest or would have the committee take a look at my app. 10/10 would recommend calling the PC of your choice PY/TYs now // Seconding this -- even if you just email, I emailed a program a couple days ago that actually REJECTED me and just said how intereste I was, and now I have an interview scheduled with them</t>
  </si>
  <si>
    <t xml:space="preserve">Mass calling 20-30 places got me like 3-4 more, no one calls anymore so I believe it's a breath of fresh air </t>
  </si>
  <si>
    <t>What did you guys say when you called?</t>
  </si>
  <si>
    <t>"Check on the status of my application" x2 // &lt;-- would also add "and wondered whether a spot has become available through a cancellation or new opening - I am very interested in your program" etc. etc.</t>
  </si>
  <si>
    <t>Anyone have luck calling PMR to "check the status" ? / yeah got 2 more that way // what programs (or states) ? was this recently or 1-2 months ago? This was last week, east coast and west coast  // were they any of the top 20 programs</t>
  </si>
  <si>
    <t>Whoever dropped UT San Antonio - god bless you to the highest degree &lt;33333</t>
  </si>
  <si>
    <t>Saw a post below about people last year ranking Mount Sinai last, but I loved my interview day and it is ranked highly. The interview impressions also shows all good responses. What am I missing?? // nothing. they are very upfront about the "downsides" aka mt sinai rotations are challenging. location, leadership, resources are all good. i wouldn't obsess over what other people say. i did a rotation there and it was fine. everyone is extremely nice. my clinicals were challenging so i didnt even think it was anything out of the blue. people who are like hating on it are probably lazy and just want to do a easy residency with minimal work. theres a good amount of fearmongering on this forum so i would take a lot of the negatively like a tiny pinch of salt // Was your rotation in 2020? How did you manage to schedule something in person? // not an away</t>
  </si>
  <si>
    <t>Also wondering about this. All I can think is that the residents work very hard, and maybe in past years the residents seemed more tired or unhappy on interview day since it was in person versus what we can tell over Zoom. // I'd say be wary of what others say on this spreadsheet. At the end of the day, everyone getting interviewed is interpreting a zoom interview which is already hard enough. Take what's said here and on previous spreadsheets with a grain of salt and go with your gut feelings, don't diminish that. // last year, they saw the program in person. A lot of people ranked this "top program" last. Take from it what you will</t>
  </si>
  <si>
    <t>I would say you should listen to what other people say about a program. They all cant be lying // Combine what they say with your own impression. The residents from Mt. Sinai I talked to during my interview and predinner were all very happy and liked it even though they worked hard. Nearly all NYC programs overwork residents but that doesn't mean everyone there is miserable</t>
  </si>
  <si>
    <t>Also remember "working hard" in PM&amp;R is nowhere near as hard as any surgical residency x3//Facts 60-80 hours is expected easily in any other fields. // inpatient rehab at MSH -- am sign out is 7 and pm signout is 530. other rotations are 8-5 or even 9-4 at the VA.  // 80 hours is 80 hours whichever specialty you work // what PM&amp;R program has residents working 80 hours?  &lt; SRAL // Emory is pretty known for being a workhorse</t>
  </si>
  <si>
    <t>mt sinai just gave me weird vibes// i really liked it, to each their own</t>
  </si>
  <si>
    <t>VSAS refund is like a stimulus check for me // what refund? // I applied to do aways  right before Covid and haven't received refunds. Did you have to contact someone? // there was an application to request your refund that was live for a few months in the fall.</t>
  </si>
  <si>
    <t>when was the app to get a refund?? i never even heard about that. was that for programs that ended up not taking applicants even though they took the $?  // yes</t>
  </si>
  <si>
    <t>Cleveland clinic prelim trickle II after LOI, definitely recommend sending for those looking for PGY-1's, invites still going out // what do you put in a prelim LOI??</t>
  </si>
  <si>
    <t>trickle rejection from sinai baltimore prelim // lol</t>
  </si>
  <si>
    <t>super generic, i have a general template of personal reasons based on region, and then did one-two sentences based on the program itself</t>
  </si>
  <si>
    <t xml:space="preserve">What does "POC" mean? I dont know this acronym. </t>
  </si>
  <si>
    <t>person of color</t>
  </si>
  <si>
    <t>could also be point of care, depending on the context</t>
  </si>
  <si>
    <t>Could also be Plan of Care</t>
  </si>
  <si>
    <t>Purple Orange Carrot</t>
  </si>
  <si>
    <t>Can we talk about dat sports med match tho // link</t>
  </si>
  <si>
    <t xml:space="preserve">what about it?x3//seeing on twitter where some of the residents are matching </t>
  </si>
  <si>
    <t>Hey so I forgot to jot down some things of Mt. Sinai. Anyone remembers how the call schedule is there?</t>
  </si>
  <si>
    <t xml:space="preserve">1-3 24 hour calls per week // as a PGY2? What about PGY3 and PGY4 call schedule? // 3 24 hr calls per week?? that seems absurd...//in the website it says 1 night call per week (I imagine In-house call) that decreases frequency with seniority. 3 24 hr calls per week is call q2 days which is ridiculous.//1-3 is what the residents said during our social but they said 3 is very unusual, typically 1-2 </t>
  </si>
  <si>
    <t>That doesn't sound right. // the website is correct. max 1 24 hr call per week</t>
  </si>
  <si>
    <t>call is certainly not more than 1x per week. It is a 24h in-house call with a post call day off but I do not know the exact frequency// during the virtual residency fair they said q8days</t>
  </si>
  <si>
    <t>Anyone have insight into which programs have the best parental leave? Some seem to have short term disability that covers for a while but others seem to have nothing. This is something that I think should get more discussion generally with residency applications...// YASSSS this!! I have done 15 PM&amp;R interviews and male residents and applicants often speak about their young children/babies on the way, but I've only heard TWO females speak about maternity leave!!! NORMALIZE TALKING ABOUt MATERNITy LEAVE PLS</t>
  </si>
  <si>
    <t>Just from what I've seen the community programs seem to have some of the better support for parental leave, not sure if that stands up as n&lt;90</t>
  </si>
  <si>
    <t>Georgetown specifically is fantastiic with that</t>
  </si>
  <si>
    <t>when's our zoom meet and greet session? I wanna meet all my co applicants</t>
  </si>
  <si>
    <t>Was the plan to do it in February after interviews are over? // post-Match? x5 // yeah post-match not ready to say hi before its set in stone</t>
  </si>
  <si>
    <t>I love y'all but I ain't ever touching zoom after this. x3 // yea.. maybe we should do a zoom call after we submit rank lists? // only time I'd do a zoom call again is post-match after knowing where I end up. I doubt I'd join a post rank list submission zoom call x2</t>
  </si>
  <si>
    <t xml:space="preserve">Thoughts on going to a program where the faculty are not diverse? (everyone white). The overwhelming majority of residents are also white, with &lt;3 total POC across all class years. </t>
  </si>
  <si>
    <t>The program might be making a really racially diverse top part of their rank list each year, but falls down to more white applicants. Programs don't necessarily choose their residents anymore than we "choose" our programs. We just make suggestions to the algorithm. I would also say that a program that is mostly white is certainly lacking in racial diversity, but it's a little disingenuous to use that as a synonym for diversity in general, i.e. where they're from, languages they speak, religion, SES, sexual orientation, political views, medical interests, etc. If you want to rank the program highly, rank it highly. // doesn't explain why all the faculty members are white?//You're right, it doesn't- I would ask about their recruitment efforts in that space then. Is it a huge program? // It's a medium sized program in the South and I loved everything about it except their diversity. I'm scared it would be uncomfortable for me as a POC in a white-dominated training program//did you get the sense during your interview you would be treated differently if you trained there? I suppose none of us know what our residency classes will look like either, which is a source of some anxiety</t>
  </si>
  <si>
    <t>Also depends on the location though- If it's desirable it's more of a red flag than if it's not... and also if there's a large POC population in the area and its a desirable city then it would also be concerning.. The other thing is how many POCs (referring more to Hispanic or African Americans) are applying to PM&amp;R in the first place and how many stay in academia .</t>
  </si>
  <si>
    <t>LOLz you not going to get a good response to this question. I remembered someone asking Spaulding the same question and they kinda brushed it off. Spent more time talking about their ranking than efforts in diversity  // You know people who look white might be from pretty distinct backgrounds. Group of my close friends in medical school are all looked at as "white" but one is from Russia, two Italians, one is Portuguese. All pretty well connected to their roots. And even then, just because they are white doesn't mean they would be exclusive of you. As you said they have had POC in that program, why not ask them if they felt excluded or treated differently? x2</t>
  </si>
  <si>
    <t>People are kidding themselves if they think programs dont look at "FIT" and sometimes its subconscious that a POC will miss out at spots because for some reason the powers that be, feel there werent the correct "FIT" I would be wary of these programs //you know some places intentionally pick people for "diversity"- and that's even more of a disservice tbh- I would never want to be the token x person just because whichever program decided they needed some people for diversity and then the trend continues throughout the years. x2</t>
  </si>
  <si>
    <t xml:space="preserve">This is not exclusive to the south, there are also some well-known programs with minimal diversity in their PM&amp;R faculty and residents *looking at you Mayo*// Spaulding as well </t>
  </si>
  <si>
    <t xml:space="preserve">Is it risky to consider programs that haven't had a graduating class yet? </t>
  </si>
  <si>
    <t>Yes and no- depends on the faculty who are there and their involvement in academia/PM&amp;R/connections. It wouldn't be ACGME approved if it couldn't teach you or give you the bare minimum per ACGME standards if you're concerned with that (also even if a program were to close, the funding stays attached to you so you can just go elsewhere where they have the approved spots by acgme but not the funding for an additional spot by Medicare- notably like what happened with Hahneman/Drexel closure in Philly)</t>
  </si>
  <si>
    <t>Want to make this post so that everyone can see. From a post below, asking if Kentucky is safe as a POC: your answer is yes, 100 times over. I have lived in rural Kentucky my whole life as a poc, and im astounded every day by the humble and wonderful people I've surrounded myself with. That includes Trump supporting, cis-gender heterosexual white Christian men. Im tired of this narrative that certain areas are more racist than others. Racism occurs rarely, and can occur anywhere. I am so sick of that narrative//lol people are still gonna come out of the woodwork to say if it isn't a huge metro area literally everyone is going to be racist  // those people have never LIVED in those areas, only visited or have a friend who did and have 1 bad story, then exagerate how often that actually happens// dont be "sick" of the narrative.. change it. People are asking so that they can gather more opinions. Its okay to be wary of moving to a new area as a POC if you have never known anyone from there</t>
  </si>
  <si>
    <t xml:space="preserve">I want to add for anyone asking if any location is safe or not- every city has bad parts and areas which are less safe than others- BUT if you are looking for trouble you will find trouble- whether it's in Baltimore or Irvine CA...And as far as racism or micoragrressions etc- those too can occur anywhere and at anytime. </t>
  </si>
  <si>
    <t>LOLZ Boston is hella liberal and Hella Racist so IDKx3</t>
  </si>
  <si>
    <t xml:space="preserve">Lived in Deep South all my life. There are pockets where racism has a modicum of control, but most everywhere even in the south when we see that ugly face we reject those people from our larger community. </t>
  </si>
  <si>
    <t>To the asshole that posted racism is a "narrative" and "exaggeration" STOP invalidating the struggles of poc in this country. To say that "racism occurs rarely" in certain areas is equally an exaggeration and turns a blind eye on the struggles poc face every day. As an actual poc having lived in different areas throughout the country I can say my experiences have been vastly different throughout certain areas (Kentucky included). To the actual poc on this spreadsheet choose your locations wisely and if you can explore the area for yourself please do so. Your safety and wellbeing comes first. // To the "actual" POC? Wait so someone can't be a POC and have had a great experience in places you didn't?</t>
  </si>
  <si>
    <r>
      <rPr>
        <rFont val="Arial"/>
        <color rgb="FF000000"/>
        <sz val="10.0"/>
      </rPr>
      <t>I'm the OP: no one says it doesn't exist. And I'm very much a POC. I just don't think someone should look at Kentucky vs. NYC and assume you'll find more racism in Kentucky. //</t>
    </r>
    <r>
      <rPr>
        <rFont val="Arial"/>
        <b/>
        <color rgb="FF000000"/>
        <sz val="10.0"/>
      </rPr>
      <t xml:space="preserve"> </t>
    </r>
    <r>
      <rPr>
        <rFont val="Arial"/>
        <color rgb="FF000000"/>
        <sz val="10.0"/>
      </rPr>
      <t>you'll find more racism in Kentucky hands down. Closet racism exists // So you say to not invalidate POC, but then you want to invalidate a POC because their opinion doesn't go along with the narrative you want. If you had issues while in KY fine, but that's your own experience. Clearly others had a great time there, and you shouldn't invalidate their experiences either.</t>
    </r>
  </si>
  <si>
    <t>How do i find out which PM&amp;R programs qualify for Public Service Loan Forgiveness (PSLF). getting Rid of that debt would play a huge decision with ranking</t>
  </si>
  <si>
    <t>I think it more depends on where you decide to work after residency. I also heard that it's really hard to actually get PSLF approved. I knew of one doc who was doing it though</t>
  </si>
  <si>
    <t xml:space="preserve">Probably most residencies attached to larger academic centers that are publicly funded will count towards PSLF. // Any non profit with a 501(c)3 designation qualifies for PSLF. Most hospitals, irrespective of academic versus hospital system, are registered under this designation. In terms of how difficult it is to get approved at the ten year mark, the ones who got denied were due of poor documentation on their part, not due to random chance. Plenty of examples of people who got it forgiven on that 10 year timeline, just have to recertify annually while being thorough and organized about your payments. </t>
  </si>
  <si>
    <t>How accurate are those doxomity rankings? Interviewed at a few in the top 20 and I get the impression that they're trash or at least non recyclable waste lol //"non recyclable waste" lol</t>
  </si>
  <si>
    <t>don't trust it and likely gunners will be seeking to match there. so it wont be an enjoyable 4 years.. // debatable x2</t>
  </si>
  <si>
    <t>Anyone that interviewed with U of florida program know what the call schedule is , curious since its a new program and will only have pgy2s\</t>
  </si>
  <si>
    <t>Willing to bet even they wont have a straight answer</t>
  </si>
  <si>
    <r>
      <rPr>
        <rFont val="Calibri"/>
        <b/>
        <color rgb="FF000000"/>
        <u/>
      </rPr>
      <t>Question for couples match</t>
    </r>
    <r>
      <rPr>
        <rFont val="Calibri"/>
        <color rgb="FF000000"/>
      </rPr>
      <t>: If I don't match a prelim but do match an advanced, and my partner matches their categorical, do we still get the match but I have to SOAP into a prelim?</t>
    </r>
  </si>
  <si>
    <t xml:space="preserve">I believe so, Yes!x3 </t>
  </si>
  <si>
    <t xml:space="preserve">Emory II 😩😭// how many dates are they offering? // they gave me a single date and thankfully it worked </t>
  </si>
  <si>
    <t>They rejected me like day 2</t>
  </si>
  <si>
    <t>Mount Sinai vs UPMC? I need help deciding between these 2 programs (already read through the interview impressions tab) but want to hear from others who interviewed at both and are comparing the two</t>
  </si>
  <si>
    <r>
      <rPr>
        <rFont val="Arial"/>
        <color rgb="FF000000"/>
        <sz val="10.0"/>
      </rPr>
      <t xml:space="preserve">&lt;&lt; not OP, but also curious about same question. also, if you are going for a competitive fellowship (pain/sports), would it make sense to do residency at one of the reputable NYC programs (monte, nyu, sinai) over UPMC?? to increase your chances of getting an intercity fellowship?  // </t>
    </r>
    <r>
      <rPr>
        <rFont val="Arial"/>
        <color rgb="FF000000"/>
        <sz val="10.0"/>
      </rPr>
      <t xml:space="preserve">UPMC is a way stronger program. If you prefer fellowships, UPMC has incredibly strong matches and it has an insanely strong reputation in PM&amp;R. SO if your reason for picking Mt Sinai &gt; UPMC because of fellowships, I dont think thats valid. In addition, Mt Sinai is way more of a workhorse program than UPMC. x2 // </t>
    </r>
    <r>
      <rPr>
        <rFont val="Arial"/>
        <color rgb="FF000000"/>
        <sz val="10.0"/>
      </rPr>
      <t xml:space="preserve">thanks! </t>
    </r>
  </si>
  <si>
    <t>both are strong and both have really great fellowship matches. but know for sure that mt sinai residents have to work extra hard. program is supportive though and is trying to initiate a few wellness activities // Does anybody know the average hours/week worked at Mount Sinai? Is it as workhorse as SRAL?</t>
  </si>
  <si>
    <t>look at last year's spreadsheet to see how many people ranked Mt Sinai last. The answer: a lot. // Mount Sinai vs Jefferson which would you rank higher? // What are you basing it on? // overall training and better fellowship matches</t>
  </si>
  <si>
    <t>Surveying for perspective on how shitty our med school has advocated for us regarding vaccinations. Have any medical students at your school been vaccinated yet? If yes - where at? If no - do you have a timeline, have you been pulled from rotations, are you required to see covid+?</t>
  </si>
  <si>
    <t>Vaccinated last Sat (our school/hospital was selected to be 1 of 8 sites to administer the vaccine) in our state. Med students were definitely not in the first wave of vaccines (I think we were the tail end of the 2nd wave). Our school also is instituting weekly saliva tests (we loose ID access if we don't check in weekly). We are not allowed to see COVID patients technically, but despite the official rules I know I have had COVID patients (inadvertently). Not sure about the percentage of students that have gotten the vaccine - seems like most of my class has or is currently getting it. //at a large school in the south- med students were in the very first wave and most are getting their second dose this week</t>
  </si>
  <si>
    <t xml:space="preserve">IMG here in NY/NJ. Vaccination availability has been dependent on individual hospital policies. I was able to get vaccinated this week in NJ but could have done it last week in NY at a NYCHHC hospital. Policies on seeing COVID + patients have also been dependent on individual hospital policies, but most places do not want us getting exposed. Our school announced this week that everyone would be able to get vaccinated in NY at a specific hospital if they haven't done so already and would like to. </t>
  </si>
  <si>
    <t>Getting vaccines this week, I know friends in the same state at other med schools that have been vaccinated since last week or earlier. Everyone hates on Cuomo but he's getting shit done over here.</t>
  </si>
  <si>
    <t>thoughts on living as a POC in kentucky?</t>
  </si>
  <si>
    <t>brown dude with the same question</t>
  </si>
  <si>
    <t>Do you really wanna go hang out with the minority leader evil turtle//go and vote him out xD</t>
  </si>
  <si>
    <t xml:space="preserve">Depends where in KY - the bigger cities are definitely "more" liberal, but it just takes one asshole person w/ messed up views to ruin your day/week/life // literally think this is anywhere. from NY and we have jerks lol </t>
  </si>
  <si>
    <t>hey so im a poc in ky for med school now.. def encountered a lot of racism, its not so bad in bigger cities but when you stray a lil further</t>
  </si>
  <si>
    <t>Not the safest area for a POC ://</t>
  </si>
  <si>
    <t>low</t>
  </si>
  <si>
    <t>...high?</t>
  </si>
  <si>
    <t xml:space="preserve">Is Hofstra's q12 call good or bad? What did residents think? // It's not great because the call doesn't decrease as you go on. The PGY4s said that it gets old // I think PD is smart for doing this lol it decreases hierarchy of the years </t>
  </si>
  <si>
    <t>wow q12. wish i got hofstra lmao x2</t>
  </si>
  <si>
    <t xml:space="preserve">which program has the best 401k match lol? i didn't realize 4% match for 4 years on 60k+ salary would be an additional free 10k when you leave </t>
  </si>
  <si>
    <t>didn't even think about these benefits at all</t>
  </si>
  <si>
    <t>which programs have 401K benefits??? // all should have some 401k plan but will vary significantly in terms of matched dollars, etc.</t>
  </si>
  <si>
    <t>don't all programs match whatever you put into the 401k? is this not the norm?</t>
  </si>
  <si>
    <t>For anyone that interviewed at Salem prelim, when did you get interview information? // i think theres a separate reddit thread for prelims/ty</t>
  </si>
  <si>
    <t>What is a "safe" number of prelim ranks? I have 20 interviews and am considering cancelling to help others if I dont really need that many // 20 prelims?! how do you get time off to do that many prelims. doesnt even cover the time for pmr programs</t>
  </si>
  <si>
    <t>10 is safe// where is that info from? // you can look at contiguous ranking for match outcomes, at a certain point your chance to match plateaus // general consensus is 10-15</t>
  </si>
  <si>
    <t>20 is so so many lol please cancel some of those x4. // coming from someone with only 3, I wish more people cancelled // coming from someone with 1 and a strong application, I REALLY wish more people cancelled</t>
  </si>
  <si>
    <t>along those lines, what's the safe number of interviews in order to rank? // its not about number of interviews its about number of ranks so 12 ranks is over 95% chance of match so that is recommended. once you get to 15 ranks it plateaus ~99%. for prelims its different because its not really part of the ranking its a separate system and just the way that programs work, for prelims they do NOT interview many applicants per position so you really do need &lt;10 prelims//ok ty!</t>
  </si>
  <si>
    <t>I have 6 prelims haven't had an invite for one since november lol</t>
  </si>
  <si>
    <t xml:space="preserve">I have heard of someone falling to #14 for prelim/TY. It can be unpredictable so take as many as you feel comfortable taking x2 // that person sounds like a red flag if this is even true. i have never heard anything like the sorts ever. </t>
  </si>
  <si>
    <t xml:space="preserve">lmao neurotic sdn energy. YEah 14 for prelim is ridiculous. That person definitely sucked at interviews or its a bs story. Most people match into their top 3 for prelims. </t>
  </si>
  <si>
    <t>I just cancelled an interview at Tufts for 1/23/21 (yes, a Saturday). I hope someone fills it!</t>
  </si>
  <si>
    <t>Can i ask why did you cancel ?? //bc i had 14ii so now ill have 13 w/o it &amp; its far from home, nothing abt the program itself</t>
  </si>
  <si>
    <t>Did anyone get an ERAS message from Carolinas about hotel rates if we wish to visit Charlotte, yet has never gotten an II from them to begin with?? lol</t>
  </si>
  <si>
    <t>Ouch</t>
  </si>
  <si>
    <t>Anybody else with more prelim/TY interviews than PM&amp;R ?  (lol 6 and 5) // no thats actually a lot of prelims // pretty close</t>
  </si>
  <si>
    <t>but that's at least good to know you have the hard part down, you could easily still match pMR with 5 interviews</t>
  </si>
  <si>
    <t xml:space="preserve">what if im awkward af // i was awk on some interviews when the atmosphere was weird but i think it was a two way thing lmao </t>
  </si>
  <si>
    <t>To whoever just dropped UNC for this Friday, I wish you all the happiness in the world.</t>
  </si>
  <si>
    <t xml:space="preserve">Anyone know if University of South Florida has completed all their interviews for the season?// they're done </t>
  </si>
  <si>
    <t>I did my interview on 12/14 and I'm pretty sure that was the last date offered, sorry fam // smh // I'm bummed about this too</t>
  </si>
  <si>
    <t>Is anyone doing anything to remain in contact with programs they are very interested in other than sending a LOI in February? // When programs tell you to "keep in contact with us" what does that mean?  // I have no idea, that's kind of why I am asking this lol</t>
  </si>
  <si>
    <t>Nah x10 // I don't even remain in contact with my friends right now x4</t>
  </si>
  <si>
    <t>just cancelled Geisinger, good luck y'all</t>
  </si>
  <si>
    <t>yay! trickle train!</t>
  </si>
  <si>
    <t>Did ya'll get the NRMP email saying that they're releasing match day results for everyone at 12pm EST on 3/19? Is this different than how they normally do it?</t>
  </si>
  <si>
    <t>The same as last year, but before COVID match results were released via email at 1pm and in-person at 12pm</t>
  </si>
  <si>
    <t xml:space="preserve">What's the difference between this and prior years? Does it mean we get an email and no envelopes or does this impact us another way? // Probably depends what your school is going to do about match day. </t>
  </si>
  <si>
    <t>HonorHealth II x3</t>
  </si>
  <si>
    <t xml:space="preserve">Congrats! Any chance you would be amenable to a swap? I have my IV on 1/19 at 1pm MST and open to swapping any other date! Check the trade tab :) / my interview is for 2/10 so actually yes, I'd like to switch to 1/19 if that is possible. u down for that? // </t>
  </si>
  <si>
    <t xml:space="preserve">Do we get a schedule for Rutgers interviews? </t>
  </si>
  <si>
    <t>Yes// when'd you get that shit?&lt;-- a few days before interview</t>
  </si>
  <si>
    <t>Thoughts on doing an easier prelim/TY far away from home state / advanced program's state VS doing a harder prelim/TY in home state /advanced state  ?</t>
  </si>
  <si>
    <t>Depends how much moving you want to do and money you want to spend on it. I personally would just stick to the in state one, especially if you have family/other support nearby. But if having an easier year is more important and money/time spent moving is not an issue to you, then go out of state.</t>
  </si>
  <si>
    <t xml:space="preserve">I think it comes down to what you value more as far as easiness vs money/time. Personally I'd take staying in the same place or near where my advanced program will possibly be. </t>
  </si>
  <si>
    <t xml:space="preserve">What if rent in the home state and far away state is the same? (perk of home state is that it is closer to family although I won't be living with them) // then that probably won't weigh in much to your decision. If that is the case, you're looking at money to make the actual move (travel, moving your stuff, new state car registration, etc.). That would be the biggest barrier for me, but if that is ok with you and you would rather have an easier intern year, go for it. Also if you move away and have to come back, you're looking at maybe having to use more vacation days to make the move back after intern year. // I would have to move to a different state afterward for the advanced program regardless. What would you do if you had the same decision to make? </t>
  </si>
  <si>
    <t xml:space="preserve">thats fair. But the harder prelim is in the same state as the advanced? If you want to move less, do the harder prelim. If it doesn't matter, do the easier. I would probably just do the harder so I don't have to move twice. /// i would disagree -- the stress of moving for like a week for a year of an easier life? </t>
  </si>
  <si>
    <t>does JFK tell you who your interviewers are before the interview?</t>
  </si>
  <si>
    <t>yep // oh....well....interview is tomorrow and I have no idea loI // weird, i'd try rechecking emails ~1 wk before your interview. it was just randomly sent in a separate email for me // thanks buddy appreciate it</t>
  </si>
  <si>
    <t>Feel free to reach out to the PC. She's amazing and will absolutely be helpful for most things regarding interview day</t>
  </si>
  <si>
    <t>Anybody know if UT Dell (Austin) program reserves any prelim/TY year spots, and if you dont have to interview seperately for it?</t>
  </si>
  <si>
    <t>They do not</t>
  </si>
  <si>
    <t>Have UAB IV Jan 8th and very little IVs. Any advice specifically for this program to rock this IV? I really like what I've seen about them so far and really want to maximize my chances. &lt; be normal &lt; no reason to be a jerk. OP, go in and be confident of your abilities and what you can offer the program. Make sure you do your research and let your interviewers know how much you love the program. I feel like most interviews that I have attended have left a lot of time for me to ask them questions, so use that to your advantage. Research your interviewers and ask them specific questions that applies to them. Everyone likes talking about themselves and ive found that attendings that do research love to talk about said research lol. Perceived interest in programs is very important for PDs when they rank. Good luck! You've got this!</t>
  </si>
  <si>
    <t>I don't know much about the program but i just wanted to say good luck! X3</t>
  </si>
  <si>
    <t>UArkansas Rejectionx8</t>
  </si>
  <si>
    <t>LET EM REJECTIONS ROLLLL</t>
  </si>
  <si>
    <t>Colorado rejection x3</t>
  </si>
  <si>
    <t>lmfao, rejection day indeed, sheeesh</t>
  </si>
  <si>
    <t>LSU rejection x16// i thought LSU finished interviews last month</t>
  </si>
  <si>
    <t>Today must be rejection day x3</t>
  </si>
  <si>
    <t xml:space="preserve">W/e their loss x2 &lt;--- TRUUUUU // Nah </t>
  </si>
  <si>
    <t>Jerks</t>
  </si>
  <si>
    <t>Anyone at this Larkin interview right now - have the 1PM interviews with the Program Director started yet? I got a message on Zoom to everyone saying "Dr. Diaz is logging on now. We will be starting in about 5 mins. My apologize for the delay." - I dont know if that means my interview will be starting in 5 minutes or if we are 1.5 hours behind schedule. Please comment if you're currently interviewing there today &lt; yes, I just finished my IV with Dr. Diaz // yeah we're 1.5 hrs behind.....</t>
  </si>
  <si>
    <t>&lt;&lt;ooo more tea!!//// Let me open up a bag of popcorn // wow, im not interviewing there today but the lack of respect some of these programs show is incredible // *slowly eats popcorn*</t>
  </si>
  <si>
    <t>Haha glad I cancelled with them, I had another interview this morning and was gonna go back to back</t>
  </si>
  <si>
    <t>Interviewed with them in December, and the PD was a hour late then too.</t>
  </si>
  <si>
    <t>lol....seems like they have minorly improved their system....ran 3 hours late during my day// oh snap LOL mines was 1.5 hrs late</t>
  </si>
  <si>
    <t>Anyone know if Geisinger and Memorial Health (Hollywood Fl) have happy hours the night before?</t>
  </si>
  <si>
    <t xml:space="preserve">Memorial does not. You get time during the interview to have your questions answered.// Thanks! Anyone know about Geisinger??//yes, im interviewing with them this friday and literally just got the email for the meet and greet// thanks </t>
  </si>
  <si>
    <t>Cancelled UC davis</t>
  </si>
  <si>
    <t>GOAT</t>
  </si>
  <si>
    <t>*stupidass Northwestern rejection x13</t>
  </si>
  <si>
    <t xml:space="preserve">Was it through ERAS or email? I still haven't heard anything from them // ERAS with letter attached // Had to sign into ERAS and download the letter just to get rejected lol &lt; lmfao, so dumb // why am I not rejected yet?// I was one of the people who wasn't rejected for awhile and then all of a sudden got an II for 1/4. It could be possible they do more interviews, who knows. I didn't bank on getting a sudden II. // cool. Also not banking on it but would be nice to be back home in Chicago and at a great program </t>
  </si>
  <si>
    <t>Enjoy your 80 hr work weeks // lol definitely not heartbroken about that rejection x3 // enjoy your USNEWS ranking // *yawn*</t>
  </si>
  <si>
    <t>Beaumont just now lovelies, hope yall got some trickles! No LOI</t>
  </si>
  <si>
    <t>When would one expect the end of the trickle? Just hoping for one or two more II at this time.. middle/end Jan?</t>
  </si>
  <si>
    <t>Yeah probably mid or late January. I think the majority of programs will be done with interviews this month.</t>
  </si>
  <si>
    <t>Rejection from Cleveland Clinic after receiving a previous II &amp; denying it lol. They really told me "you cant quit, you're fired" ??</t>
  </si>
  <si>
    <t>Was it worded "we'll keep your application on file should we have dates open up" x10 lol // this is what i got too, is it rejection or waitlist // essentially waitlist for the trickle trickle down</t>
  </si>
  <si>
    <t xml:space="preserve">That's not rejection lol </t>
  </si>
  <si>
    <t xml:space="preserve">Can you be well prepared for a PMR residency if you do a TY that' 3 months of IM wards, 1 month ICU, 1 month Cardio. Is this enough medicine to be ready to handle medically complex patients? x2 // ya </t>
  </si>
  <si>
    <t xml:space="preserve">I guess it depends on how motivated you are to learn during those months//agreed, I'd grind hard during those months and pick up as much as you can. </t>
  </si>
  <si>
    <t>You'd be prepared from any TY, and if they're crashing just send them out to the nearest ED</t>
  </si>
  <si>
    <t>Any recent love emails or calls from programs? / did you?</t>
  </si>
  <si>
    <t>What are good work hours for a prelim program?</t>
  </si>
  <si>
    <t>Between 0 and 24 hours per day. You're welcome. xoxo, gossip girl 💋 // less than 80 lol // betwn 8-12 i'd say</t>
  </si>
  <si>
    <t>Lmaoo</t>
  </si>
  <si>
    <t>Anything less than 12/day I'd say is good</t>
  </si>
  <si>
    <t>SO and I are accepting the realistic possiblity of long distance, but luckily PM&amp;R has lots of weekends off to make it less painful. What are the best call schedules in the northeast region?</t>
  </si>
  <si>
    <t>The programs with larger resident class sizes typically have less frequent calls per resident/</t>
  </si>
  <si>
    <t xml:space="preserve">Spaulding is q8/9 days // Hofstra is q12 all 3 yrs i think // yeah but that sucks as a PGY3&amp;4 // personally I'd gladly take the non-tiered q12, but yes it's a matter of personal preference. Thought it'd be of interest given unique SO/long distance consideration </t>
  </si>
  <si>
    <t xml:space="preserve">Home call is where it's at </t>
  </si>
  <si>
    <t xml:space="preserve">How does it work if you rank an advanced program above categorical for the same place? If you don't match to your chosen prelim does it automatically go to categorical? </t>
  </si>
  <si>
    <t>I believe if you match in to an advance but not a prelim, then you're already locked into the advanced program and have to soap into a prelim/TY // yep, that's right // correct, which is why you want to be careful and add all your prelim programs to the supplementary list for each advanced position you rank // is there any way to rank categorical year in between 2 prelim options for advanced? // no you can rank an advanced position one time. If you place an advanced spot over the categorical position and match into that advanced spot, the algorithm then looks at your prelims in order of preference. If you don't match into one of those, you SOAP for a prelim/TY spot.</t>
  </si>
  <si>
    <t>I believe they tell you the city you matched to, but maybe not the program itself// I believe you can call and ask for the city on Monday of SOAP and they will tell you x2</t>
  </si>
  <si>
    <t>Advice on sticking with home program vs going cross country to a slightly better program as a single person?</t>
  </si>
  <si>
    <t>Personally I'd try somewhere new. Yolox3</t>
  </si>
  <si>
    <t>To a colleague who shared about TY program at Ocean Medical Center: applied last night and just got II, thank you so much! x4// Yay I'm so glad it helped, that makes me really happy! &lt;3 // you dont know how much it means, this is my only TY ii, thank you so much :') // it would be funny if the most of the incoming class are those going into pm&amp;r</t>
  </si>
  <si>
    <t>Oh wow I applied last night too, hoping for a TY II</t>
  </si>
  <si>
    <t>When applying to a new program, make sure they are ACGME accredited and meet the requirements of your advanced program!</t>
  </si>
  <si>
    <t>their IM program seems new and ACGME-accredited, but wonder if TY is accredited as well</t>
  </si>
  <si>
    <t>Does anyone know the call schedules for Moss and Sidney Kimmel?</t>
  </si>
  <si>
    <t>Anyone else not sending out thank yous? i'm lazy out here x 4</t>
  </si>
  <si>
    <t>sent only to the programs that I will rank high // same // I tried at the beginning but it got away from mex2</t>
  </si>
  <si>
    <t>embrace the laziness x3 !!!</t>
  </si>
  <si>
    <t>lol do they even make a diff//no.</t>
  </si>
  <si>
    <t xml:space="preserve">can we create program dedicated chat rooms on the discord . i feel like it would be useful to anonymously chat with who ever interviewed there to share perspectives. </t>
  </si>
  <si>
    <t>I think that would be super helpful!</t>
  </si>
  <si>
    <t>That sounds insanely cumbersome given that there's 80(?) programs  x2 // 90+</t>
  </si>
  <si>
    <t xml:space="preserve">I'm a moderator on the discord - perhaps chat rooms based on region and then have an open discussion there about specific programs. Different channel for each progran may be tuff. </t>
  </si>
  <si>
    <t>regional seems like it would be good!!! or states. I know im sorry how tedious it will be creating 92 programs ☠️☠️</t>
  </si>
  <si>
    <t>Can someone plz post a TUFTS impressions ??</t>
  </si>
  <si>
    <t>are NYU &amp; Mt. Sinai sold out?</t>
  </si>
  <si>
    <t>Yes for NYU</t>
  </si>
  <si>
    <t>dropped NYU today so hopefully it goes to someone</t>
  </si>
  <si>
    <t>&lt;- OP here...please trickle on me!!!//heh</t>
  </si>
  <si>
    <t xml:space="preserve">do people still want interview impression for Irvine? for those who want it, do you have any specific questions?// yes pls! // op here-just filled out a bit but if there is any specific question, please leave it here </t>
  </si>
  <si>
    <t>what did you think of it? // i thought the program seemed better than I expected and can't resist the attraction of cali</t>
  </si>
  <si>
    <t xml:space="preserve">Program seems weaker than expected, location is the biggest plus but faculty doesn't seem too invested. </t>
  </si>
  <si>
    <t xml:space="preserve">I rotated at Irvine last year. They are probably the most balanced pm&amp;r program in the country when it comes to lifestyle vs education. </t>
  </si>
  <si>
    <t>UC Davis serioulsy has 3 mo of surgery in PGY1. wtf?? // Surgery isn't THAT bad.... especially as a non-surgical intern  &lt;&lt; nutty poster //I'd rather do that than wards... at least you feel like you did something besides round x2</t>
  </si>
  <si>
    <t>WUAT??!! // wait what why, oh wait isnt this the one where the PD is director of ortho too</t>
  </si>
  <si>
    <t>But California....</t>
  </si>
  <si>
    <t>Posted an interview swap for Miami PMR. I have the 1/15 PM session and I'm desperately looking for someone to swap for the AM session on either 1/15 (or the 1/8 PM session)!!!!!</t>
  </si>
  <si>
    <t>cancelled Albany (1/6) interview just now, reach out to them if youre on the waitlist or want to switch to the 1/6 date from some other day!</t>
  </si>
  <si>
    <t>Does anyone know what happens if you forget to submit the attestation paperwok, or submit after the interview? I got lost in all the interviews and may have forgotten to submit a couple</t>
  </si>
  <si>
    <t xml:space="preserve">Was gonna post somtbtjgn snarky but actually I really don't think it matters. If a program cares they'll email you to remind you. </t>
  </si>
  <si>
    <t>Anyone know if Carolinas Medical had a happy hour the night before?</t>
  </si>
  <si>
    <t>Yes, they did</t>
  </si>
  <si>
    <t>for the person asking if it was too late to apply to TY/prelims, there's one called ocean medical center that's new and just opened their apps up and are still accepting applications . Program number: 099933002450, and i think they are accepting 12 people. our school sent out an email about it. // NRMP Code: 2136999P0</t>
  </si>
  <si>
    <t xml:space="preserve">in Brick, NJ -- only categorical IM option is listed on ERAS// yeah not sure, the email said transitional year specifically but i just added the PC's email if anyone wants to learn more about it // my bad! I only looked at IM which is only categorical, but they do have a TY year on ERAS ! // Thanks for this info..I just applied to it as well...I thought I applied to basically all TYs in the east coast but wonder how i missed this one!// they just sent out an email to our school saying it was a new program and to spread the word! hoping yall get it!!! </t>
  </si>
  <si>
    <t>it was me! thank you so much!! // welcome! here's the program coordinators email if you wanted to ask for more info JenniferL.Johnson@hmhn.org</t>
  </si>
  <si>
    <t xml:space="preserve">Really appreciate this thread! Thank you// ofc &lt;3 </t>
  </si>
  <si>
    <t xml:space="preserve">rotated at OMC as a med student, the residents and faculty are wonderful! &lt;3 </t>
  </si>
  <si>
    <t>Cancelled Beaumont Taylor, moss rehab and UT Houston this morning!</t>
  </si>
  <si>
    <t xml:space="preserve">Did anyone get the emails for Kansas interviewers including PD? I know we got the resident emails. Trying to send out some late thank you emails </t>
  </si>
  <si>
    <t xml:space="preserve">I had my interview back in November and don't remember getting an email with the faculty's emails. I ended up sending my thank you note to the PC.  &lt; lol u know most of the time 'thank you' notes sent to PC don't get sent out right?//It's not like I sent it by choice to the PC, I didn't get people's emails other than the residents. </t>
  </si>
  <si>
    <t>Cancelled Beaumont Taylor on 1/15, hope the trickle train keeps moving!</t>
  </si>
  <si>
    <t>x2
&lt;---- still my fav person on this excel</t>
  </si>
  <si>
    <t xml:space="preserve">So I am struggling between ranking kingsbrook and nassau. Any input on which one is better? I dont have many interviews but I am from NY so these are my only two options if I want to stay in the NYC/LI area. </t>
  </si>
  <si>
    <t xml:space="preserve">I interviewed with both. Nassau seemed more polished in my opinon and residents were friendly. KJMC has a decent amount of travel for rotations vs. Nassau, but the Q4 call for PGY2 at Nassau sounds rough. Both interviews were pretty cold though in my experience // what was the call at kingsbrook? </t>
  </si>
  <si>
    <t>Got a UW Trickle II 1/2, they are still coming! Also cancelled UT Houston</t>
  </si>
  <si>
    <t>i want some trickleeees// SAME</t>
  </si>
  <si>
    <t>anyone like me who has &lt;6 II :( // I think someone on the groupme said that they had 0 :(</t>
  </si>
  <si>
    <t>Im currently right at 6. Would love to have more, but I'm blessed to have some schools consider me. Be confident in yourself and your interview skills!</t>
  </si>
  <si>
    <t xml:space="preserve">Also at 6, feeling better honestly </t>
  </si>
  <si>
    <t>At 6 but my interview skills suck :(. Hoping I did well enough in at least one of them</t>
  </si>
  <si>
    <t>At 6 as well</t>
  </si>
  <si>
    <t>i'm sitting at 4</t>
  </si>
  <si>
    <t>Would you rather go to a program with a really difficult linked preliminary year or find the easiest preliminary year experience elsewhere?</t>
  </si>
  <si>
    <t>Find the easiest one somewhere else, easy x2 big factor in choosing PMR for me was chill schedule and I'm not ashamed of that // I'm too lazy to move so I'd pick the categorical. There's also programs where the prelim is super chill- like what LSU appears to be</t>
  </si>
  <si>
    <t>Unless the PM&amp;R program is one you feel great about (and assuming you mean categorical), go with the easy prelim.</t>
  </si>
  <si>
    <t>What are some categorical PM&amp;R programs with difficult prelim years?//from my experience so far, the ones with surgery months are going to be busier (i.e. Kentucky has like 4 months of surgery) and then there are ones that aren't really tailored to PMR (ex: OSU you're in the IM department)</t>
  </si>
  <si>
    <t>why was my comment playing devil's advocate for not going to easier prelim/tys deleted? Merely speaking facts</t>
  </si>
  <si>
    <t>here's to hoping prelim interviews come through this week, amirite? or has that ship sailed?</t>
  </si>
  <si>
    <t>hold on, i gotta catch that ship</t>
  </si>
  <si>
    <t>is it just me or has prelim II been silent</t>
  </si>
  <si>
    <t>&lt;- you and me</t>
  </si>
  <si>
    <t>the ship hasn't sailed yet!</t>
  </si>
  <si>
    <t>Are we working weekends on our inpatient rehab rotations? or is this program specific</t>
  </si>
  <si>
    <t>program specific</t>
  </si>
  <si>
    <t>Most programs you usually don't do weekends unless on call.</t>
  </si>
  <si>
    <t>Can someone add interview impressions to OPTI? Just to know what to expect :)</t>
  </si>
  <si>
    <t>are they still doing II? :o// I got one on 01/26 // I heard till early feb from the PC</t>
  </si>
  <si>
    <t xml:space="preserve">I just want to be done with interviews already. Hate zoom interviews! Ranking is going to be an absolute pain in the ass cause everything feels the same lolz </t>
  </si>
  <si>
    <t>Are you me? hahaha//Nice to see someone feels the same way as me lol</t>
  </si>
  <si>
    <t>Has anyone interviewed at Einstein prelim (Philadelphia) and willing to share thoughts? Trying to decide if I should cancel my interview and not able to find much information</t>
  </si>
  <si>
    <t xml:space="preserve">I liked it! Seemed like they prioritized resident education, residents seemed happy </t>
  </si>
  <si>
    <t>anyone know what time the good samaritan interview starts?</t>
  </si>
  <si>
    <t>8am EST</t>
  </si>
  <si>
    <t xml:space="preserve">Where can I find more information on program reputation? I heard Doximity isn't the best thing to reference. The programs in the middle tier of my rank list are all so similar when I think about 'fit.' With just virtual interviews, I was hoping to get as much info about them as possible and thought reputation might help me separate them out more. </t>
  </si>
  <si>
    <t>I think the next best thinn would be to look over this and the previous years spreadsheet to see what info and opinions you can find. I know it's not the best, but you can find some good info that might help you separate programs.</t>
  </si>
  <si>
    <t xml:space="preserve">Doximity definitely isn't perfect but imo the top 10 or so programs seem pretty accurate. Sure, there are some programs that offer more in certain areas but most of these are historically sound program with resources to help you succeed more than others. Also, I feel like enough applicants take the rankings seri$$ously so that better applicants tend to gravitate towards more reputable programs so it's a self fulfilling prophecy. But at the end of the day go on the interviews and find what you value in a program, whether it's reputation, resources, family, etc. </t>
  </si>
  <si>
    <t xml:space="preserve">It's also helpful to check out each program's website and compare differences yourself </t>
  </si>
  <si>
    <t>i like residencyexplorer to get an idea of some of the basics x2</t>
  </si>
  <si>
    <t>did anyone get anything from UNC chapel hill? the PC said he'd send us something when the weather cools (assuming there is food involved) but that was a month ago</t>
  </si>
  <si>
    <t>It's toffee!  &lt;&lt;&lt;sweet! I'm waiting patiently lol</t>
  </si>
  <si>
    <t xml:space="preserve">did anyone find out how much suny downstate residents are paid? in their contract it isnt stipulated, and the residents just said the payer (city vs state) is random and theres difference of about 2g. just wondering if anyone asked/just knows? </t>
  </si>
  <si>
    <t>Any interview impressions for UC Davis?? x3</t>
  </si>
  <si>
    <t xml:space="preserve">Think Hopkins will be sending out more invites? </t>
  </si>
  <si>
    <t>maybe trickles, but i'm not sure how many more interview dates they'll have</t>
  </si>
  <si>
    <t>Unless people cancel, they're done sending invites</t>
  </si>
  <si>
    <t>program vs program input/requests is being deleted. can we stop deleting info on this sheet, pretty please?!</t>
  </si>
  <si>
    <t>suspect there are a lot of repeats and maybe thats why they were deleted. did see a lot of the same questions over and over... seems like people don't like to read lmao x3</t>
  </si>
  <si>
    <t>nah - the program v program I submitted was not already on there, and now isn't on there at all :'-(</t>
  </si>
  <si>
    <t>Has anyone interviewed at UCLA and can explain how the call works?</t>
  </si>
  <si>
    <t>Its about 5 weeks of home call per year. For the west LA VA ARU its home call about 2-3weeks out of a 6 week block and you round on the call weekends. For the west LA VA on consults/cardiopulm its 1 week home call in 6 week block. Cal rehab call is in house call 7am-7pm for a week at a time and about 2-3 weeks in 6 week block. For CHLA ARU call is 2 weekends over a 2 month block</t>
  </si>
  <si>
    <t xml:space="preserve">&lt;-- thank you! // You're welcome :) </t>
  </si>
  <si>
    <t>I was added to UNC's waitlist yesterday and got an invite today! The trickle is still going strong!!</t>
  </si>
  <si>
    <t>How'd you find out about being on a waitlist? // Email from PC yesterday after sending LOI a couple of weeks ago.</t>
  </si>
  <si>
    <t>TRICKLE MONSTER // lmao // All aboard the trickle trolley DING DING DING x3</t>
  </si>
  <si>
    <t xml:space="preserve">Am I the only one who didn't get an II from the program I did my away rotation at? I even had a good LOR from the attending I worked with and no red flags // it happened to be but it was an oversight. mine wasnt a virtual away. </t>
  </si>
  <si>
    <t>x2</t>
  </si>
  <si>
    <t>Just cancelled Schwab on 1/11//GOAT</t>
  </si>
  <si>
    <t>YOU DA BEST!!!! ILY</t>
  </si>
  <si>
    <t>Maybe a dumb question.. is it too late to apply for more TY positions? :(</t>
  </si>
  <si>
    <t>Almost certainly, unfortunately x2</t>
  </si>
  <si>
    <t xml:space="preserve">Loma Linda II today, they picked the date out for me </t>
  </si>
  <si>
    <t xml:space="preserve">trickle </t>
  </si>
  <si>
    <t>Making a rank list is hard! After my top 3, the rest of my list is impossible to order!</t>
  </si>
  <si>
    <t>I feel the same way about my bottom few- the whole top of the list is just gravy. Will probably end up ranking in decreasing order of friendliness on interview day lol// lol good idea</t>
  </si>
  <si>
    <t xml:space="preserve">Same!! Especially this year with the unpredictability, I feel the second half of our rank list order will be super important // hopefully not </t>
  </si>
  <si>
    <t>Started forming my rank list and decided to cancel Louisville, University of Kentucky, and UH Regional Hospitals in Ohio. Hope it trickles down!</t>
  </si>
  <si>
    <t>Does anyone know the avg hours/week for each of the NYC programs (NYU, NYP, Sinai)?</t>
  </si>
  <si>
    <t>In the interview packets NYU said pgy2 is 60 pgy3 is 50 and pgy4 is 40 // I dont know if i believe these numbers lol</t>
  </si>
  <si>
    <t>What is the timing for the morning HonorHealth interviews?</t>
  </si>
  <si>
    <t>I know the HonorHealth PM slot is 1PM MST. If that works better or you need to swap, my info is on the interview trade tab! I’ve been searching for a trade so sry to bring up the offer out of nowhere lol</t>
  </si>
  <si>
    <t xml:space="preserve">Any DOs get interviews at Harvard? Stanford? // not understanding why these are in the same sentence // the DO bias is real. Might as well include programs like Colorado, Emory ...  // OP: I meant to include places with the "name" and a strong DO bias. Definitely can include Colorado and Emory as well. // I don't think Emory should be on this list x2 // acording to residency explorer, Emory has 7% DOs. Very low in the PM&amp;R world </t>
  </si>
  <si>
    <t>DO/Stanford x2 // stats? // not sharing for anonymity loll but scores wise nothing that great // my scores were decent</t>
  </si>
  <si>
    <t>DO w/ 250s/260s and did not receive interview from either. Also do not have ties to either and didn't send an LOI or write a program specific PS x3 // MD here with same scores did not receive interview from either, no ties, LOI, or specific PS x2// DO, same scores, applied spaulding, no interview  // DO, same scores, did not apply to either, no interviews from either &lt; hahaha</t>
  </si>
  <si>
    <t>md with average for pmr stats. minimal research. no clue how i got an interview at stanford // MD with 220s/230s got Stanford and Spaulding.// Is your MD program highly ranked?</t>
  </si>
  <si>
    <t>Cancelled vanderbilt, good luck ya'll!</t>
  </si>
  <si>
    <r>
      <rPr>
        <rFont val="Calibri"/>
        <color rgb="FF000000"/>
        <sz val="12.0"/>
      </rPr>
      <t xml:space="preserve">they said it would stop. They said it couldn't keep going. And yet, despite the odds, the motherfucking cancel train </t>
    </r>
    <r>
      <rPr>
        <rFont val="Calibri"/>
        <i/>
        <color rgb="FF000000"/>
        <sz val="12.0"/>
      </rPr>
      <t>keeps on fucking rolling, choo fuckin' choo y'all</t>
    </r>
  </si>
  <si>
    <t>CHOOOOOOOO CHOOOOOOO</t>
  </si>
  <si>
    <t>Anhybody know what time the mount sinai interview starts and ends? Also looking for a possbile trade!</t>
  </si>
  <si>
    <t>11:15 AM EST and ends around 2 PM EST.</t>
  </si>
  <si>
    <t>The morning session was ~7-11am est</t>
  </si>
  <si>
    <t>There is definitely still hope for prelim medicine ii - I just got 2 invites this morning!</t>
  </si>
  <si>
    <t>Same  // i got 2 prelim rejections yesterday so thats something lol, but congrats!</t>
  </si>
  <si>
    <t>That would be such a blessing right now x2</t>
  </si>
  <si>
    <t>I have not gotten any invites this morning x2</t>
  </si>
  <si>
    <t>Not too late to cancel some unneeded interviews and spread the PM&amp;R love around a little!</t>
  </si>
  <si>
    <t>Amenx4</t>
  </si>
  <si>
    <t>can we start a tab for tips for the next group of applicants? I feel like esp if they will have virtual interviews, it would be easier to have advice on a separate tab rather than combing thru our Q &amp; A. plus pm&amp;r ppl help each other out :-) // i think scrolling through the history is good. thats what i did. also gives insight into how the season progressed. that essence would be lost in a separate tab</t>
  </si>
  <si>
    <t>I sure hope they get real interviews :( x3 // so hard to judge these programs over zoom. Would love to see them in person x2 // I actually don't hate the virtual format (at least from a cost perspective). I think it would be great if you could keep virtual interviews (but place caps on number of accepted interviews to avoid interview hoarding), but then also offer second looks (in person). People could see maybe their top programs (say 5 or so), and programs could even use second looks to evaluate how serious applicants are considering their program (instead of doing these "ranking you highly" emails). Best of both worlds.   x1000</t>
  </si>
  <si>
    <t>some programs have said they're going to offer a second look. do we think this is going to become universal or stay program by program?</t>
  </si>
  <si>
    <t>good god i do not need any virtual second look happy hours x3</t>
  </si>
  <si>
    <t xml:space="preserve">Can you lovely people provide me the meet and greet start times for Baylor(H) and Case? Having a scheduling conflict with another programs meet and greet and seeing if i could swing two meet and greets in one night back to back. Thanks!!  </t>
  </si>
  <si>
    <t xml:space="preserve">Case's meet n greet was integrated into the interview day and was over the lunch hour eat// Awesome thank you so much!! </t>
  </si>
  <si>
    <t>As a follow-up, how long did the Baylor Interview last?</t>
  </si>
  <si>
    <t>Anyone go to the Stanford Q&amp;A call today? I didnt go, did any applicants go? How many people were on the call? What was the format/what did they address? thanks!</t>
  </si>
  <si>
    <t>They basically just told us the story then opened it up for questions, it was pretty short and straightforward</t>
  </si>
  <si>
    <t>Dropped Larkin, East Carolina, Geisinger, and Taylor beaumont. Happy Holidays!</t>
  </si>
  <si>
    <t>Thank you!</t>
  </si>
  <si>
    <t>Have SUNY downstate interview tomorrow. Should I be scared. I'm scared lol. // When I did mine it was relatively harmless. PC was super nice. PD read my letters of rec out loud which was a bit weird and made no effort to hide that she thought my questions were retarded but overall it was okay /// LOL you made me feel more at ease. Thank you!! // omg did she actually say the word 'retarded'? // no, that is not what i said // had the exact same experience - she definitely called me out on asking questions that showed my lack of knowledge about the PM&amp;R field</t>
  </si>
  <si>
    <t>Dr. T. Chao needs to be reported to the NRMP for match violations: He asks if your applying to more than 1 specialty, where you applied, and makes you tell him what youre ranking them. Persistent AF. x4</t>
  </si>
  <si>
    <t>For anyone who already had Providence St Lukes - did they send out link same morning as interview? Just straight into hour of interviews, no intro etc? Thanks! &lt;&lt; yeah no intro &lt;&lt; thank you - were they last minute with sending the zoom link? Interview tomorrow AM and havent heard anything yet...</t>
  </si>
  <si>
    <t xml:space="preserve">I haven't heard anything about AM interview tomorrow either. Have you found an email address for them?  &lt;&lt; Got it late last night, guessing you probably did too </t>
  </si>
  <si>
    <t>No mine they sent well ahead of time</t>
  </si>
  <si>
    <t>y'all better update that UTH interview impressions lol x2</t>
  </si>
  <si>
    <t>It seems like the PC is the main problem, all faculty, PD, and residents were extremely nice x8</t>
  </si>
  <si>
    <t>anyone going to this stanford zoom meeting at 6 tn? feel bad not going but i dont exactly have any questions to ask/ i dont have any questions to ask either...</t>
  </si>
  <si>
    <t>Do you think it affects our chances if we dont go</t>
  </si>
  <si>
    <t>I didnt go, did any applicants go? How many people were on the call? What was the format/what did they address? &lt; I went, and I might just be imagining it but it seemed like they kept looking down and writing down the names of applicants who attended. Either way, though, I don't think it's a big deal // I went too and I didn't see them writing anything down</t>
  </si>
  <si>
    <t>how many ppl were on the call? 5 applicants and 3 residents // oh okay</t>
  </si>
  <si>
    <t>Canceled Nebraska just now</t>
  </si>
  <si>
    <t>live updates from houston: it is chaos. I genuinely think they put this together this morning. some of the interviewers are not actually free and the schedule is getting changed DURING the interview // this place was the top of my list pre interview season. it is now the bottom // literally anything that could go wrong has gone wrong. they asked me if i have kids and about my marital status wtf???//&lt;---big red flag //Fuckkkk UTHx5//thanks for the updates, and wow what a field of red flags for that program // wowww this is straight illegal!!</t>
  </si>
  <si>
    <t>Not gonna lie, I'm strongly considering cancelling my interview (1/26) after seeing how messy things have gotten and feeling content with my interviews. If you look back at last year's spreadsheet, there was already issues with the PC coordinating things. // my experience wasn't so bad personally but I feel bad for the others</t>
  </si>
  <si>
    <t>my second interviewer didnt show up lmao//If this is them at their best I don't want to imagine their normal behavior x2</t>
  </si>
  <si>
    <t>Mine ran kind of smoothly alghough one of my interviewers arrived like almost 5 minutes late. I was sincerely expecting a shitshow from my part but it seems I was lucky. // same I actually had a really pleasant experience and wasn't expecting that. x2</t>
  </si>
  <si>
    <t xml:space="preserve">I asked what the programs weaknesses are/what needs to change and they basically said nothing our program is great LMFAOOOOOOO// I asked them the other way around as in "strengths" and their answer was so generic//unsure what you were expecting...them to shit on their own program?? // not at all but after they lost the shriners hospital/primary peds location i expected at least some updates to how they will improve their peds pmr rotation. most places recognize that programs need to continue to evolve to become better//They lost Shriner's?! I didn't see any of that on their website.//The weakness question is actually a pretty good indicator of how the PD is looking to grow the program and see if they want change, shows they can reflect and see things they want to change. // oh yeah they didnt update the peds thing. they only have 1 peds doc now and didnt really explain how they will replace that rotation// they just opened up a 6 bed peds unit at TIRR a couple weeks ago! That's what the PD told me in my interview with him// Shriners Houston is closing next year and will move to Galveston branch // the PD and faculty were pretty open with weaknesses with me </t>
  </si>
  <si>
    <t xml:space="preserve">my last interviewer asked me about another applicants cv even after telling them my name 5 times. whoever presented at AAP you go girl but idfk what it was about//holy shit </t>
  </si>
  <si>
    <t>I'm sorry ya'll had so much trouble with your interviews... mine went pretty smoothly x4</t>
  </si>
  <si>
    <t>I'm wondering why the interviews have random timing. Some are 15, some 20, and a few are 30 min long. And it's not like the 30 min ones were all with the PD. It's completely random lol</t>
  </si>
  <si>
    <t>I honestly feel bad for the program because everyone was so nice! x6</t>
  </si>
  <si>
    <r>
      <rPr>
        <rFont val="Arial"/>
        <b val="0"/>
        <color rgb="FF000000"/>
        <sz val="10.0"/>
      </rPr>
      <t xml:space="preserve">One of the upper residents came into the break out room wondering if they were supposed to present something or if this was just Q&amp;A. Also mentioned that they were told </t>
    </r>
    <r>
      <rPr>
        <rFont val="Arial"/>
        <b val="0"/>
        <color rgb="FF000000"/>
        <sz val="10.0"/>
        <u/>
      </rPr>
      <t>yesterday</t>
    </r>
    <r>
      <rPr>
        <rFont val="Arial"/>
        <b val="0"/>
        <color rgb="FF000000"/>
        <sz val="10.0"/>
      </rPr>
      <t xml:space="preserve"> to just show up into the room at 2:30 today. Another upper was wondering if we were getting a virtual tour at all and was confused on why we wouldn't // the PD said that they were working on doing something like that later in the cycle (basically like a second look with a tour, info, and more opportunities to ask questions)//thanks for that update!</t>
    </r>
  </si>
  <si>
    <t>I also had an interviewer not show so I had some other interviewer. Had to email the PC about a connectivity issue and at least she tuned in (from her hotel room wherever she's on vacation) to help out.</t>
  </si>
  <si>
    <t>An interviewer apologized for not knowing my application well because he got it "the morning of and only looked through it for a min or two." Granted, docs are busy but it sounded awk when he opened the interview with that statement.</t>
  </si>
  <si>
    <t>One of my interviewers said he was given my entire application folder with eras and everything and it was ~40 pages so he didn't have a chance to look through it</t>
  </si>
  <si>
    <t>the interviewers I had knew my application but I must've been one of the lucky ones//this interview process doesn't sound very standardized at all // They had 13 interviewers but each applicant only did 3 interviews</t>
  </si>
  <si>
    <t>Zucker Invite</t>
  </si>
  <si>
    <t>Do you think Spaulding will open up any new interview dates like Northwestern did?</t>
  </si>
  <si>
    <t>Probs not x3</t>
  </si>
  <si>
    <t>Honestly Spauding aint all that. forget about them x2 // but they're my dream school :( // U deserve better! x2</t>
  </si>
  <si>
    <t>Does anyone have a pending interview with HonorHealth PM&amp;R in Phoenix? Mine is on 1/19 PM session. I reallllly need to swap for an AM time or any other date. Please check the interview trade tab and i will be eternally grateful!</t>
  </si>
  <si>
    <t>is UT Houston PD Dr. Frontera or Dr. Dragojlovic? PM&amp;R Scholars video says Dr. Frontera but their website (https://med.uth.edu/pmr/education/residency-program/) has a welcome from someone without a name listed. But in the video below it looks like Dr. Dragojlovic who is shown as Chief Resident in the video // I saw that too and was wondering the same thing!</t>
  </si>
  <si>
    <t>On AAPs website, it has Dr. Dragojlovic listed as PD, so I'm guessing he just recently stepped into this role since the PM&amp;R scholars video mentioned Dr. Frontera.  // got it, thanks</t>
  </si>
  <si>
    <t xml:space="preserve">Just saw on Dr. Dragojlovic's bio on the website that he is the "interim program director". I'm not sure what that is all about </t>
  </si>
  <si>
    <t>Dr. Frontera stepped down and Dr. Dragojlovic took his place. UTH mentioned this in their meet and greet before  // got it, thanks.</t>
  </si>
  <si>
    <t>&lt; he's a really cool dude. Trying to make some significant improvements to the program &lt;&lt; Like what???</t>
  </si>
  <si>
    <t>12/29 - Northwestern invite this morning!!! x2</t>
  </si>
  <si>
    <t>I was in shock to see that email this morning, didn't believe it at first.</t>
  </si>
  <si>
    <t>Still haven't heard anything from them, not even a rej // same! I'd appreciate some communication tbh haha x3</t>
  </si>
  <si>
    <t>How many dates are available? x2// mine was for 1/4 // same, they only gave me the option of 1/4</t>
  </si>
  <si>
    <t>Living for this UT Houston // plz stop living for drama it isnt good for you</t>
  </si>
  <si>
    <t xml:space="preserve">I have no idea when my interviews actually are and who I'm interviewing with. Strange x2 // Update: got it now </t>
  </si>
  <si>
    <t>They just sent the schedule and I don't even understand part of it . (Might be me lol)// Forget it, just got it lol</t>
  </si>
  <si>
    <t>Just tried calling PC and there was no response</t>
  </si>
  <si>
    <t>most confusing schedule in the history of schedules</t>
  </si>
  <si>
    <t>do we just log on when our first interview starts?? I'm confused lol</t>
  </si>
  <si>
    <t>I am going to log on the 2pm one and hope for the best</t>
  </si>
  <si>
    <t>I have the resident breakout rooms to start so I think my schedule starts at 2:30 // same! I can't believe they don't have an info session with the PD!x3 // I love that theres no communal sessions! Just the interviews and the resident chat</t>
  </si>
  <si>
    <t xml:space="preserve">is it like breakout rooms? I have an interview at 2 so I just log onto the first link?  // I would join at 2 </t>
  </si>
  <si>
    <t xml:space="preserve">I love how the PC says that we contact her for any doubts we have but never answers. </t>
  </si>
  <si>
    <t xml:space="preserve">I think the links are based on the breakout room you have. For example, I have 2 links for 2:30 meaning that I could attend one breakout room for 30 min and log on to the 2nd "2:30 link" for the second breakout room. Also, for me I have a sole link for 4 pm which on the PDF schedule it seems that that is when my interview starts. So I think that is what is going on. I also think people that got a Link for the interview to start at 2pm will have 2 links for breakout rooms at 4:30. </t>
  </si>
  <si>
    <t xml:space="preserve">How much trickle do we think is left? At 6 and a little discouraged at this point. Was hoping for at least 8. Also, hope everyone had a great Christmas and stays safe this New Year! </t>
  </si>
  <si>
    <t>just canceled Case Western, hope it helps someone else out! // cancelled Case yesterday too!</t>
  </si>
  <si>
    <t>I haven't received the VidCruiter email from UT Houston yet (8:30pm EST). Anyone else in the same boat?//still waiting too (8:49pm CST)</t>
  </si>
  <si>
    <t xml:space="preserve">I got it 6:49PM (EST) // Did it include a schedule? I don't think I'm getting the email tonight. I guess I'll have to email the PC in the morning :/ /// it came from "no-reply@uth.tmc.edu" - check spam? but thats weird..maybe email PC now and if no reply, call her tomorrow. sorry! they're such a mess. // Checked my spam folder and nada. Thanks though! </t>
  </si>
  <si>
    <t>I got it at about 8pm. I messaged the PC like 15 minutes before receiving it.</t>
  </si>
  <si>
    <t xml:space="preserve">I just received a second email from Vidcruiter with a specific interview time in the middle of the interview day//SAME so what time is the interview then? They are just finding ways to fuck up even more // I think we use the first link to sign on at 2pm CST and then use the second link at the time of that individual interview//Makes sense. Just wish they would actually be informative and transparent. </t>
  </si>
  <si>
    <t>I also received a second link. I assume we use first one for start of interview. Maybe use 2nd link to transition for resident Q&amp;A or some nonsense like that // Now I just got a 3rd email with a 3rd link but at the same time as the 2nd email... ugh // Same. THIS IS SO CONFUSING!!//Got to admire their determination to find the best way to screw us over</t>
  </si>
  <si>
    <t>a third link..........holy shit, what the fuck is wrong with them. // This is getting funny tbh</t>
  </si>
  <si>
    <t>I've had some interviews use multiple links so I'm okay with that, I just wish that there weren't 2 links scheduled for the same time lol//same x3</t>
  </si>
  <si>
    <t>Everything is after 2pm right? I'm going to email the PC in the morning since I havent gotten anything from VidCruiter yet but I want to make sure there's no surprise interviews in the morning  lol// Yes. Everything is after 2pm CST // thanks!</t>
  </si>
  <si>
    <t>I got my emails at midnight from VidRecruiter. Still confused about the times. I got two for 2:30 and one for  4:00 // X2</t>
  </si>
  <si>
    <t>&lt; This feels like "David at the dentist": "Is this real life??"</t>
  </si>
  <si>
    <t xml:space="preserve">Has anyone actually interviewed at tufts can give any info they have?? All im seeing is just rumors about the program but wanted to hear from people who actually interviewed. Plz and thanks! </t>
  </si>
  <si>
    <t>I got ii’s from a few highly competitive programs. Then the remaining half of ii’s are from low-rep programs. Does anybody else think that programs just didn’t even read their app..? What sucks is that most programs filled their interview spots i feel.</t>
  </si>
  <si>
    <t>same thing with me--don't think even a quarter of programs read my application</t>
  </si>
  <si>
    <t>I completely disagree. I've received 35 interviews with &lt;215 Step 1 Score &amp; &lt;500 Level 1 Score but I have an extremely strong application with strong LORs. So I feel the complete opposite honestly, I feel like programs (especially in the field of PM&amp;R) do an excellent job being holistic and reading the whole application and I'm honestly impressed that they do such a good job reviewing applications. Because if it was purely based on score filters, I would not have gotten interviews at the places I have gotten interviews at. Especially when it comes to LORs, PS, and application, programs do definitely look at it and I know that because during my interviews, specific things from my letters and PM&amp;R related activities on application were brought up at almost every single interview. x3 // did you get interviews from top 10 programs? // Yes // which ones? // not gonna list out programs for anonymity, but have interviews from 10 of the top 20 programs</t>
  </si>
  <si>
    <t>&lt;Agreed- I feel like programs actually read the entire application (and I applied to a different field before PM&amp;R so it makes you feel warm and fuzzy that people actually read and remembered things (or even if they didn't read- that they skimmed your application before having you enter the room))</t>
  </si>
  <si>
    <r>
      <rPr>
        <rFont val="Calibri"/>
        <color theme="1"/>
      </rPr>
      <t xml:space="preserve">I hope you didn't keep 35 interviews ....// yeah... i have a 230/613 with incredible LORs and a strong app overall and i got 11 so im curious whats the difference here and am sad if its strictyl on ability to write in your PS // I capped at 20 interviews, cancelled 15. And its definitely not just on ability to write PS - I never said its just writing the PS. But more importantly a strong application/LORs and commitment to the specialty and maybe I have a stronger application/LORs than you despite your higher scores? Literally all I am saying is programs do infact review applications very holistically despite what the first person was implying, that's the only reason I provided my scores/# of invites because I think I'm an example that proves that point // maybe you just applied to lower tier programs x2 // </t>
    </r>
    <r>
      <rPr>
        <rFont val="Calibri"/>
        <color theme="1"/>
      </rPr>
      <t>OP: no I did not just apply to low tier programs, have IIs from 10 of the top 20 programs</t>
    </r>
    <r>
      <rPr>
        <rFont val="Calibri"/>
        <color theme="1"/>
      </rPr>
      <t xml:space="preserve"> // separate person here sub 220 step 1 with invites at RIC/Rutgers/OSU/UPMC, it's not all about scores for sure, agree with above poster // not OP but sub 220 and sub 500 and had 25 ii and 3 from top 10 programs. I agree with poster as well that it was a holistic review as well. // not the main person, but I also have &lt;220 and &lt;500 and have 20+ invites and I have a couple top 10 programs</t>
    </r>
  </si>
  <si>
    <t>Its purely based off of the photo you provided in your applications, some of us are just ugly // lol I see someone deleted my humblebrag comment. The first step to recovery is admitting you have a humblebragging problem. // I agree with you, makes me want to vomit lol // &lt;3 // OUCH LMFAO</t>
  </si>
  <si>
    <t>Yeah i think it's hit or miss DO with average scores but only 15 II from mid to low tier. Ton's of research and PM&amp;R interest shown on my ap from the begining so it makes no sense to me but as long as I match I'll be happy</t>
  </si>
  <si>
    <t>Any opinions on sending LOI emails to beg for interviews this week? Or send them on Monday Jan 4th? Really hoping for some last minute trickles and hoping the published article on interview hoarding makes my letter of interest more genuine because I’m legit interested in ranking these programs highly..</t>
  </si>
  <si>
    <t>I doubt LOI's will be useful for most programs at this point, but it can't hurt you. x2</t>
  </si>
  <si>
    <t xml:space="preserve">LOI's this late in the game are probably futile. xoxo, gossip girl </t>
  </si>
  <si>
    <t xml:space="preserve">Nothing to lose, send them in. If you don't have an II right now, worst case after the LOI is they don't send you an II. </t>
  </si>
  <si>
    <t>dropped jfk// you are awesome!</t>
  </si>
  <si>
    <t>Got an email from PC saying we will get an email from VidCruiter for tomorrow's UT interview // UPDATE: Just got the email from VidCruiter... but it only has a link, no schedule // haha of course there's no schedule. Can't make things too easy lol. Still haven't gotten an email from VidCruiter yet // My email was specifically addressed to me so they are probably doing them 1 at a time // Haven't gotten the email yet :/ x2</t>
  </si>
  <si>
    <t>HUZZAH!!! // at least u got an email im still salty w no link x5</t>
  </si>
  <si>
    <t xml:space="preserve">Hopefully we get info from "vidcruiter" today  x2// watch how the email arrives at 2pm CST </t>
  </si>
  <si>
    <t>How do we know interview is at 2-6 (CST, im assuming?) Literally none of the emails for me had a time....</t>
  </si>
  <si>
    <t>Not gonna lie, I am going to that interview to be at my best but also be entertained by all this improvisation. This clusterfuck of an interview invite deserves good TEA!! // looking forward to everyone cringing when they apologize for all the issues</t>
  </si>
  <si>
    <t xml:space="preserve"> Still no email from VidCruiter....</t>
  </si>
  <si>
    <t>RE-UT HOUSTON IV: PD/PC should be sending info soon, sit tight // you actually heard from someone?</t>
  </si>
  <si>
    <t xml:space="preserve">about damn time.// lol this is so hilarious. Im so weak // like I dont get how they fucked up every part of this process so bad. from interview invitations, confirmation of invitations, to details about interviews. like howwww. // watch them forget to rank students &lt;-- LOL!! // lmaoooooooooo//They can't possibly screw up more than this. Them: "Hold my corona."//Hate to say it but this will affect my ranking of them for sure. </t>
  </si>
  <si>
    <t>lowkey wanna cancel their interview right now // lowkey same even tho its a prime location for me//it's not ideal but you still got an interview...Im sure other people would be happy to interview here // TICKLE BABY TRICKLEEEEE!!! // dont get me wrong im grateful theyre considering my avg ass but if this is how they are in interview season...// interested to hear how the interview goes given that's supposed to be programs on their best behavior</t>
  </si>
  <si>
    <t>Yo this should be described on name and shame. this is such a bad look for them</t>
  </si>
  <si>
    <t>And instead they use VidCruiter (da fuq is that)... just send a zoom link. So much easier</t>
  </si>
  <si>
    <t>WHAT IS VIDCRUITER. THE PLOT GETS WORSE.</t>
  </si>
  <si>
    <t>The funny thing is that I am sure that their sudden new info is because we messaged them first. I would not be surprised if they completely forgot they had an interview programed for tomorrow.</t>
  </si>
  <si>
    <t>"your next interviewer is this patient who happened to be free for 15 minutes" // rofl I lol'd at this</t>
  </si>
  <si>
    <t>whoever interviewed w uthouston already plssss tell us what happened</t>
  </si>
  <si>
    <t>I'm pretty sure we're the first group. I don't think they interviewed anyone on that first date// oh shit i forgot about that day//LOL! They just straight up didn't interview anyone that day??</t>
  </si>
  <si>
    <t>Anyone who is interviewing tomorrow with UT Houston receive any info with the zoom link and what not? I messaged the PC and it seems she is on vacation until Jan 4th...</t>
  </si>
  <si>
    <t>No one has received any info from them yet. Since it's supposed to start at 2pm tomorrow, I plan on calling them tomorrow morning if I don't hear anything today</t>
  </si>
  <si>
    <t>Per their website, it says interviews will be using the VidCruiter platform//what is this and is this something we have to find on our own lmfao</t>
  </si>
  <si>
    <t>You would think that they would want to get this info out early after the earlier screw up.</t>
  </si>
  <si>
    <t>so do yall know wtf we should do for tomorrow</t>
  </si>
  <si>
    <t>imma suit up and be ready I guess lmfao</t>
  </si>
  <si>
    <t xml:space="preserve">Does anyone have emails for KU faculty? I only received resident emails from PC. </t>
  </si>
  <si>
    <t>You can find the PD's email on ERAS. // thanks!</t>
  </si>
  <si>
    <t>what to think of that stanford email? seemed kinda like damage control tbh, but I know it wasn't the PMR departments fault</t>
  </si>
  <si>
    <t xml:space="preserve">Damage control, 100% - not the PM&amp;R departments fault but its definitely an institutional fault. If you go there, you may have no issues with PM&amp;R faculty but dealing with the insitution is important given that they will be your employer for the next 3 years. </t>
  </si>
  <si>
    <t>Just out of curiosity, what was the email about?// It addressed the news story about stanford giving vaccines to execs before residents. it was very vague and didn't say much. Something about mistakes were made and corrected</t>
  </si>
  <si>
    <t>Anybody interviewing with UT Houston tomorrow? Haven't received the deets yet//anyone email the PC yet to get info?</t>
  </si>
  <si>
    <t>All I know is that it's from 2-6 pm. No zoom link or anything yet// ditto but i did get 19 confirmation emails</t>
  </si>
  <si>
    <t>Same...they've been so bad about everything since signing up for interviewsx2. Idk how they have not sent the details yet lol.</t>
  </si>
  <si>
    <t>What happened during the last interview? I know yall didn't get details until the day of right? I didn't see an update as to how that went.</t>
  </si>
  <si>
    <t>Did they have a social the night before? x2 // I dont think so since we have a chance to meet with residents during the interview day, but not positive</t>
  </si>
  <si>
    <t>The PC is on vacation it seems... Well RIP</t>
  </si>
  <si>
    <t>is this their subtle way of telling us we're all rejected</t>
  </si>
  <si>
    <t>What are typical hours per day like on inpatient rehab for chicago programs SRAL/RUSH/SCHWAB? What about hours / week?  Anyone know this?</t>
  </si>
  <si>
    <t xml:space="preserve">I mean, they're not exactly the same but something like 8-5 at the bare minimum is standard </t>
  </si>
  <si>
    <t>Cancelled Good Samaritan PM&amp;R (Rockville, NY), Beaumont Health, Case Western, Geisinger, Tufts, Nassau. Good luck y'all.</t>
  </si>
  <si>
    <t>TRICKLE BABY TRICKLEEEEEEEEE!!!//CHOO CHOO MOTHERFUCKER x♾️</t>
  </si>
  <si>
    <t xml:space="preserve">Good job cancelling Good Samaritan, place is a shithole </t>
  </si>
  <si>
    <r>
      <rPr>
        <rFont val="Calibri"/>
        <color theme="1"/>
        <sz val="10.0"/>
      </rPr>
      <t>P</t>
    </r>
    <r>
      <rPr>
        <rFont val="Calibri"/>
        <b/>
        <color theme="1"/>
        <sz val="10.0"/>
      </rPr>
      <t>lease try to add all the extra other stuff to interview impressions like work hours, call schedule, culture, etc. THANK YOU! x3</t>
    </r>
  </si>
  <si>
    <t>Some of this stuff is on the "Program info" tab, but there is some stuff missing and might not be up to date. Update the info on there if anything is missing or not correct .</t>
  </si>
  <si>
    <t xml:space="preserve">Hey guys...if there's been no response to an LOI, is it advisable to resend it? // assume they got it and just haven't reviewed it yet or simply don't respond to LOI's. If you send it again, could come off as pushy </t>
  </si>
  <si>
    <t>Program might just not respond to LOI x2pop</t>
  </si>
  <si>
    <t>Can we better optimize the interview impressions tab? I feel like its only 1 person's  opinion for each program. Any ideas how to provide a better layout or template so we can all contribute. i dont even think anyone recognizees thers an avg hours tab either. x6</t>
  </si>
  <si>
    <t>I've been adding to it even if it's already filled out x4</t>
  </si>
  <si>
    <t xml:space="preserve">EVERYBODY FILL IT OUT. IT WILL HELP US ALL COME RANK LIST TIME. THANK YOU. // that's a bit aggressive with the all caps lol </t>
  </si>
  <si>
    <t>Cancelled Ohio State today</t>
  </si>
  <si>
    <t>Anyone weirdly miss that phase of getting interviews and getting excited for each email? Now I'm just nervous about match/ranking. x3</t>
  </si>
  <si>
    <t>I'm still keeping fingers crossed for trickles x2</t>
  </si>
  <si>
    <t>trickles for a parched throat</t>
  </si>
  <si>
    <t>For those doing prelim/TY. Are there any requirements for rotations we have to do . I have heard you can only have one PMR related rotation during that intern year, is that true? Anyone have a link to these requirements?</t>
  </si>
  <si>
    <t>I think p. 25 of this document addresses this: https://www.acgme.org/Portals/0/PFAssets/ProgramRequirements/340_PhysicalMedicineRehabilitation_2020.pdf  "at least six months must include emergency medicine, family medicine, internal medicine, obstetrics and gynecology, pediatrics, surgery, or any combination of these patient care experiences The remaining months of these 12 months of education may include any combination of accredited specialty or subspecialty education. Rotations in any of the specialties or subspecialties selected must be for a period of at least four weeks. No more than eight weeks may be in nondirect patient care experiences, such as pathology, radiology and research and no more than four weeks may be in physical medicine and rehabilitation"</t>
  </si>
  <si>
    <t>Is it possible to defer residency for one year after matching? I'd love a year off to recharge and do fun things before starting residency // lol</t>
  </si>
  <si>
    <t xml:space="preserve">I'd imagine you can't defer a matched position just given the nature of how the match works. Not as flexible as deferring a year in med school or college // you can't unless you have a very good reason </t>
  </si>
  <si>
    <t>I think in order to do this you'd have to defer your actual application for a year x3</t>
  </si>
  <si>
    <t xml:space="preserve">Personally I'm holding out for that Beauxbatons invite // the uniforms are certainly better here </t>
  </si>
  <si>
    <t>Haven't heard anything from them :(  Should I send an LOI? // if so, send via owl or pigeon // The PD at Beauxbatons is pretty toxic, side-eyed my hair and asked me if I had considered Durmstrang.  Certainly a Match violation.</t>
  </si>
  <si>
    <t>Hogwarts rejection w/ regional ties 😕 x7</t>
  </si>
  <si>
    <t>Same, after sending a LOI to Dr Dumbledore // Rotated here as a student, strong family feel in certain departments. Interview day consisted of 1v1 with faculty, lunch in the Great Hall, game of Quidditch with pre interview day social with residents. // also did a rotation here. they had this weird ritual for the first years called the sorting ceremony. it seemed fun for some people and others seemed miserable. Something about allowing a hat to determine your future at this institution didn't quite sit right with me. Imagine your sub speciality being determined FOR you. Smh</t>
  </si>
  <si>
    <t>Did an away rotation there. Barely made it out alive. Extremely toxic program, anyway. x5</t>
  </si>
  <si>
    <t>&lt;&lt; Draco here, PGY3. You're all just jealous and perhaps you can take that up with your incompetent home institutions. Good luck at your lower tier programs, peasants. // Dude, shut up. You foul, loathsome, evil little cockroach!</t>
  </si>
  <si>
    <t>I felt that the faculty were not very familiar with the residents, two of my co-residents, Harry and Ron were confused for Crabbe and Goyle, and even Dumbledore didn't recognize that he'd been calling Barty Crouch Jr. Mad Eye Moody all year. Disrespectful, will not be ranking X6</t>
  </si>
  <si>
    <t>Residents got uncomfortably drunk on Butterbeer during the Happy Hour  x2</t>
  </si>
  <si>
    <t>During my interview, one of the residents accidentally inflated me like a balloon. The entire department found it to be hilarious, apparently. The department of magical accidents and catastrophes reversed it but didn't successfully remove the incident from my memory and now I'm traumatized for life. Will also NOT be ranking them. X2</t>
  </si>
  <si>
    <t>Seems like the institution has a lot of learners, but admins only care about the ones associated with the school celebrity</t>
  </si>
  <si>
    <t>To those applying to programs with both categorical and advanced slots (, SRAL, UPMC, Mayo, etc), are you ranking advanced or categorical positions higher? And why?</t>
  </si>
  <si>
    <t>it depends on what the intern year is like in some of the places. but for rn, I'm putting advanced over categorical because I want to stay closer to my family for one more year and there are several ty/prelim I really like</t>
  </si>
  <si>
    <t xml:space="preserve">Many TY's and prelims are way more chill and in cooler locations than the categorical version. I also sneakily think the advanced spots are less competitive, but I dont' have any data to back that up. </t>
  </si>
  <si>
    <t>Categorical- only have to move once+get to know the system x 2 // knowing the system doesn't take more than a couple days even if advanced. Moving once is a fair point// there's more than just knowing the EHR its also knowing which numbers to call, what is the correct pager to page for things etc x2 // &lt;--- this is big pro of categorical if you ask residents, theres a big learning curve for navigating the whole hospital system and if you don't have to start all over pgy2 year thats fab</t>
  </si>
  <si>
    <t xml:space="preserve">Advanced for me. I want to do a TY in a specific area before starting an advanced program </t>
  </si>
  <si>
    <t>Merry Christmas y'all!// MERRY CHRISTMASSSS</t>
  </si>
  <si>
    <t>What's up with New Mexico? Got an interview invite specifically stating it was for one PGY2 position, but their website says they offer five categorical positions and ERAS says they offer both categorical and advanced positions. Not real sure what I'm going to be interviewing for...</t>
  </si>
  <si>
    <t>Did you accidentally apply for their physicians only position? Check on ERAS. They have a check box for those looking for a PGY-2 spot starting July 2021</t>
  </si>
  <si>
    <t>Lol u skipping intern year? Gunner!</t>
  </si>
  <si>
    <t>Haha no I checked ERAS and applied to the categorical position // you should definitely email them and make sure they didn't make a mistake and gave you a PGY-2 interview because that is what it sounds like.// thanks</t>
  </si>
  <si>
    <t>PGY-1 at a TY program here, I sure wish I could get that PGY-2 spot interview if they still have one!</t>
  </si>
  <si>
    <t>i love u // hoping for UC Irvine// same hoping for UCI</t>
  </si>
  <si>
    <t>I wonder if it's a bit too late though for cancelations// not as long as you do it a week or two before the interview date you are scheduled....// you can cancel even the day before tbh. I recently had a conversation about this with a resident. Essentially, it may be inconvenient for the PC but ultimately, they want to interview as many candidates as they can who are seriously interested in that program so if you lose interest, it's best to cancel (even if you think it's too late)</t>
  </si>
  <si>
    <t>PGY1 here. We had 6 from my school match last year and everyone got their number one choices. Though we couldn't celebrate together, I was so happy for everyone. //// Thank you! // A few of us matched our number 3 last year, super happy though :-D</t>
  </si>
  <si>
    <t>Only one guy I know from my home program from last year, he was a very competitive applicant with boards (25x/26x) and matched at his #5 (and loves it right now). Seems like he got invites from all the top programs so he ended up ranking some very competitive positions 1-4, so if you're in a similar boat make sure you take the ENTIRE rank list seriously!</t>
  </si>
  <si>
    <t>Pgy1 here and my class got 1, 1, 1 and 3</t>
  </si>
  <si>
    <t>Ranked 14 programs, ended up at my number 1.</t>
  </si>
  <si>
    <t>Why does everyone hate Larkin? I didn't get an interview from there, but I'm sitting here with 6 PMR interviews and if I'm in the soap and Larkin is in the soap (even though any PMR program being in the soap is highly unlikely) and I end up having to go there because all the people they interviewed went to better places, I'm interested to see what I'd be getting myself into and if it's actuallly better to go another route than PMR if it's with Larkin</t>
  </si>
  <si>
    <t>ToYou can be successful at Larkin, I know 3 grads of the program, ones an inpatient director, ones in academics and the other is a successful private practice generalist</t>
  </si>
  <si>
    <t xml:space="preserve">It's a terrible hospital. They've gone unfilled in specialties like derm and ophtho so that should tell you enough // wouldn't be mad to soap derm or optho there.. lmfao. speak for urself //part of the reason is even when they have spots left in SOAP they only take people who rotated there- personally I'd be pretty happy moving to Miami even with the low salary // it's not the salary. You'll get awful training there </t>
  </si>
  <si>
    <t xml:space="preserve">Former AOA program that doesn't seem to have things figured out. Low funding (lowest salary in nation for all PM&amp;R programs at around 45k which is absolutely terrible for being in such a high COL city that Miami is). </t>
  </si>
  <si>
    <t xml:space="preserve">Its because of the salary. // it's not the salary, it's the hospital itself and the poor training one would receive there </t>
  </si>
  <si>
    <t xml:space="preserve">Anyone interview at Coney Island TY? Thoughts? What is the program like?// i interviewed there and thought it was solid with a good amount of electives. Seems like a solid institution </t>
  </si>
  <si>
    <t>I interviewed at CIH - seemed pretty great. Loved the PD. Lots of autonomy, so hands-on procedures. Electives sounded hit-or-miss, though, depending on attending. The current TY (PM&amp;R dude) said it was kind of like MS3-4, where the docs may be too busy to teach, so you end up working a little, mostly staying out of their way, and sometimes getting to learn from them. Major, major downside. So maybe it didn't seem all that great? haha TLDR: good vibes, but some bad experiences depending on attending ("A tale as old as time...")</t>
  </si>
  <si>
    <t>Can someone explain how to interpret a fellowship match list? If one person matched into Spaulding fellowship over the past 5 years, does that mean anything? What am I supposed to take out of fellowship match lists when every residency presents them? They all seem to match into every subspecialty? If all of the graduated residents match into northeast fellowships, does that mean its unlikely for me to match on the west coast if I go there?</t>
  </si>
  <si>
    <t>Best conclusion is that fellowship match shouldn't really dictate where u go to residency. You'll be fine at 90% of programs. ///And the 10%?</t>
  </si>
  <si>
    <t>It's a good way to see what grads pursue after resudency. The opportunities are much better at some programs than others // How can u judge though what if the class that year had people with different goals ? // exactly. better to go to a program that allows someone to go into anything. "90%" of programs would not make you capable of getting adequate exposure to all the subspecialties of PM&amp;R</t>
  </si>
  <si>
    <t xml:space="preserve">I think *where* they match isn't as important as if they match. For instance, im interested in peds and if rheyve had 1-2 people go into peds in the past 8 years, probably doesnt have a ton of peds rehab exposure/mentorship etc   </t>
  </si>
  <si>
    <t xml:space="preserve">How many golden weekends per month is the norm for Prelim/TY year? </t>
  </si>
  <si>
    <t xml:space="preserve">2 on wards months? idk someone confirm//at my home program, no golden weekends on inpatient wards or ICU, or CCU, just electives and night float, so 8months 6 days/week </t>
  </si>
  <si>
    <t xml:space="preserve">Usually wards is 6 days per week. Depends on the program though </t>
  </si>
  <si>
    <t>Anyone scared of mid level provider encroachment in PM&amp;R??</t>
  </si>
  <si>
    <t>Nope x2</t>
  </si>
  <si>
    <t>PAs /NP are cute! &lt;&lt; that's subtly belittling lmaoo // My bad, my best friend is a PA/NP</t>
  </si>
  <si>
    <t>Yes. They tried passing that bill where mid-levels and other physician can run inpatient units. It luckily got shot down but we should definitely be cautious. We have to protect our profession, patients and livelihood x 3 // Just been trying to figure out why PM&amp;R needs a fellowship to do sports and spine injections but CRNAs and PAs/NPs can just do them? x2 // &lt;-- THIS // What evidence do you see showing that they can do spine injections. I've read a lot but only seen a handful (not saying there isn't but it doesn't seem as wide spread as CRNA just covering surgical suites on outpatient)</t>
  </si>
  <si>
    <t>&lt;- you can technically do whatever you want after intern year, injections and all. We get an unlimited license to practice. -also I'm on my phone and can't get this underline to go away lol // there you go</t>
  </si>
  <si>
    <t>Happy Holidays errybody</t>
  </si>
  <si>
    <t xml:space="preserve">Link for this public playlist I made that's mostly alt. r&amp;b —&gt; next block </t>
  </si>
  <si>
    <t>https://open.spotify.com/playlist/17nn4S1hfT1ExOMKwKbS7v?si=rx5qYUJfR9WV9VVVBinQsQ</t>
  </si>
  <si>
    <t>This ain’t collaborative &lt;&lt; thanks! Fixed it!</t>
  </si>
  <si>
    <t>I'm so conflicted about writing TY notes. I'm burnt out on writing them, and I don't want to put in the effort unless it will increase my odds of being ranked higher. I hear many programs rank you immediately after the interview session. Is that true? Ugh, I don't want to waste my time</t>
  </si>
  <si>
    <t>do whatever makes you feel most comfortable. Very unlikely they make a big impact on the rank process. Like you said, maybe programs may rank immediately during/after the interview or have a meeting at the end of interview day. Doubt the TY email they read few days later would have an impact on your ranking.</t>
  </si>
  <si>
    <t>For what it's worth, I've gotten some really nice responses to my TY note from PD and residents basically saying how much they liked me. Made me feel like my letter was worh it  x2</t>
  </si>
  <si>
    <t>Same logic for intent letters? If they rank us on our interview date, what influence would an intent letter have?</t>
  </si>
  <si>
    <t>Current PGY-1 here lurking, I didn't send any thank you letters after interviews/ LOI and still matched to my #1!</t>
  </si>
  <si>
    <t>&lt; did you send an intent letter?</t>
  </si>
  <si>
    <t>Anyone still @ low number of Prelim/TYs? I’m currently still sitting at 3 TY, 2 Prelim (maybe 1-2 additional ones associated with advanced programs I’ve applied to) // i have 4 total.. and honestly i think thats enough. i think people are making it out to be we need a lot but i know a lot of people who matched with 3 or less. so yeah // that is good to hear</t>
  </si>
  <si>
    <t>same here 1 TY, 3PY ready for SOAPPPPPP</t>
  </si>
  <si>
    <r>
      <rPr>
        <rFont val="Arial"/>
        <color rgb="FF000000"/>
        <sz val="10.0"/>
      </rPr>
      <t xml:space="preserve">This shows how many TYs and prelims Soap on a normal year. It's not ideal but you'll be fine, even if you have to soap -&gt; </t>
    </r>
    <r>
      <rPr>
        <rFont val="Arial"/>
        <color rgb="FF1155CC"/>
        <sz val="10.0"/>
        <u/>
      </rPr>
      <t>https://bsolomon.us/app/residency-match/</t>
    </r>
  </si>
  <si>
    <t xml:space="preserve">Anyone want to explain how to interpret that link? // it tells you how many positions were filled by the Soap for each specialty. Sort by "Transitional year" and see how many are filled via Soap. There should be even more positions available this year </t>
  </si>
  <si>
    <t>cancelled Schwab- what date?</t>
  </si>
  <si>
    <t>Cancelled NUMC</t>
  </si>
  <si>
    <t>any true crime podcast recommendations?</t>
  </si>
  <si>
    <t>My Favorite Murder, Crime Junkie, Morbid// dr. death</t>
  </si>
  <si>
    <t>Serial, podcast = amazing x2</t>
  </si>
  <si>
    <t>crime in sports</t>
  </si>
  <si>
    <t>There's Something About Pam - highly, highly recommend this podcast/case</t>
  </si>
  <si>
    <t xml:space="preserve">Scam goddess </t>
  </si>
  <si>
    <t>Currently listening to Dr. Death per the recommendation of a UK resident. It's crazy!!</t>
  </si>
  <si>
    <t>Are people who did in-person rotations at certain programs expecting to be ranked higher at those programs? I know a lot of people didn't get the chance to do aways this year but for those who did, do we get preference if we performed well on the rotation?</t>
  </si>
  <si>
    <t>No one knows. Too much uncertainty this seaosn // i mean probably they will prefer you if they know you and like you... but they would have to really like you x2</t>
  </si>
  <si>
    <t xml:space="preserve">The PD at a program I rotated at said they'd prefer someone that had rotated with them for an entire month, n=1 though </t>
  </si>
  <si>
    <t>Rotated at a program recently for a month, PD said "you'll have to see if theres movement on the waitlist for an interview invite" // oof</t>
  </si>
  <si>
    <t>Yea, it really depends on the program. I think it can help if you perform well.</t>
  </si>
  <si>
    <t xml:space="preserve">I also did an audition rotation, as I finished they told me "see you during interview season." I may have a slight advantage if the faculty, PD, and residents liked me but who knows. </t>
  </si>
  <si>
    <t>I did a rotation as well. In my email at the end of my rotation, PD said he was excited to spend more time talking to me during interview season. Had my interview and said I would be a good fit. Certainly could be from seeing me at work for a month but I dont trust anything this season.</t>
  </si>
  <si>
    <t>Cancelled Beaumount Health Taylor. Good luck!!!</t>
  </si>
  <si>
    <t>hey guys, did anyone else get a "Happy Holidays!" email from Mayo? X2// Nope x3 // so only certain people they interviewed get to have a "happy holiday"? 😂  // you mean Mayo is not an instrument?!?!// lmfaooo</t>
  </si>
  <si>
    <t>probably...... &lt; you shitting on my dreams, man  x2  /// lmaoo im just playing bro. but like think about it, you think youre the only person theyd send a happy holidays email to? ahaha, all love &lt;3 &lt;3 // lol, just wishful thinking, man. Gotta cling to whatever we can for hope these days // to OP, yeh i got one as well</t>
  </si>
  <si>
    <t>What was the content of the email? X3 // was it personalized with your name or generic? // Mine had my name, though the content seemed like it could have applied to most interviewees X2</t>
  </si>
  <si>
    <t>It appears this was their 2020 -version of classic love letters to high ranking applicants // Mayo isn't known for love letters, so this is definitely a change. // are you sure it is a love letter? what did it say? X2 // from last year's spreadsheet somebody got a love call from Mayo</t>
  </si>
  <si>
    <t>Welp I didn't get one and they're my #1 :'( // U deserve better! // I wouldn't put much weight in it. Just let them know you love them. Don't let other people get in your head. // I think OP was joking? Can anyone confirm if they really did send happy holiday emails? If so, was it personalized with your name or generic? // I didn't get one an I rotated there, soul crushing if they did send it out to certain people :( // "soul crushing" is a little dramatic lol. I didn't get one, but my friend did and I don't hold it against him.</t>
  </si>
  <si>
    <t>On my interview day, the PD made a point to say that they wont be sending communication that describes their interest in applicants, so I wouldnt read into it...</t>
  </si>
  <si>
    <t>Mayo must be licking their chops this year knowing how many top applicants will rank it so high without getting the chance to experience true Minnesota weather in-person &lt; lmao, good point</t>
  </si>
  <si>
    <t xml:space="preserve">Proof of the email or you're lying </t>
  </si>
  <si>
    <t>I prefer miracle whip</t>
  </si>
  <si>
    <t xml:space="preserve">Great program if you want to go out doing msk, otherwise fairly average and overly hyped // debatable </t>
  </si>
  <si>
    <t xml:space="preserve">&lt;&lt; Lmaoo </t>
  </si>
  <si>
    <t>ssshhhh. that's not what everyone wants to hear</t>
  </si>
  <si>
    <t>Am I crazy if I put SRAL last on my rank list? I know how great they are but I just didn't like them for whatever reason and don't see myself fitting into that program</t>
  </si>
  <si>
    <t>It depends on what other program's you're looking at honestly. LAST is a bit ofdifferent though. For me, putting a program last means it is the place I could LEAST see myself being happy and accomplishing my goals. It's hard to imagine SRAL being that for almost anyone, but I suppose to each his/her own. That being said, I do think some of the more research-heavy and workhorse programs like SRAL might end up not necessarily being at the top of my list- I think there are some good "middle ground" programs I'll end up putting first. But last?? idk//disagree - everyone has different priorities and reasons for having their specific rank list</t>
  </si>
  <si>
    <t xml:space="preserve">being happy= being successful, if you don't feel you will fit in, you'll be unhappy and unmotivated and will not be as successful as you could be somewhere you feel you fit in- regardless of the name </t>
  </si>
  <si>
    <t>they will be last on my list as well. chicago sounds really shitty for someone who doesnt' like city life! no nature nearby // why apply then? It's not like the program magically moved to Chicago during COVID</t>
  </si>
  <si>
    <t xml:space="preserve">Totally agreeing with ranking based on your values! I just wanted to write this so people who don't get the chance to visit Chicago have some perspective. Chicago is not a paradise for people who want total outdoor immersion. It is one of the most relaxed big cities, it has really wonderful parks scattered throughout the city and of course, the lake shore which is perfect for daily walks and Saturday picnics. It is also super close to Michigan and Wisonsin, perfect for some weekend trips. The airport is a hub with direct flights pretty much anyway, so if COVID is over and you have to get to an actual mountain, it seems feasible. </t>
  </si>
  <si>
    <t>I sent a "thank you" note a week after my interview. At the time, the program hadn't mentioned anything saying not to do so. My friend interviewed there shortly after and they explicitly said "no thank you notes please!" Is the PD going to read my note and think I didn't follow directions? This was my #1 and I'm extremely worried now.</t>
  </si>
  <si>
    <t>Don't overthink it. You will be fine. x2</t>
  </si>
  <si>
    <t>Anyone else in Team Haven't Sent a Thank You Note Yet this cycle? &lt; I am, I think it's phoney, and kind of reeks of desperation. x3// I sent some at the beginning but now I am tired</t>
  </si>
  <si>
    <t>anyone else feeling bummed about not hearing from their top programs :( &lt; I've heard from a few of mine! But yeah, I'm still waiting to hear from my #4 :( &lt; waiting on #1 and #4 :( &lt; damn, that sucks. Good luck to you!</t>
  </si>
  <si>
    <t>Got rejected by 5 of my top 7</t>
  </si>
  <si>
    <t>Rejected by 6 of my top 7 here wassup</t>
  </si>
  <si>
    <t>My top 7 left me on "read".</t>
  </si>
  <si>
    <t>DAE worry that by bringing up a conversation in the "thank you" note, that the PD will remember the convo and be like "oh yeah, I remember we didn't connect at all!" and then rank you lower? I think I've been forming strong connections but maybe it's all in my head =/</t>
  </si>
  <si>
    <t xml:space="preserve">dont overthink &lt; sounds so easy, yet here I am, lol. // the PD probably already ranked you so it won't hurt </t>
  </si>
  <si>
    <t>That's preposterous &lt; what is, exactly?</t>
  </si>
  <si>
    <t>What are the programs that are definitely in the bottom 5-10? Regardless of Doximity. I.e. ones that ought be avoided for legitimate reasons // LOVE ME HATE ME ITS STILL AN OBSESSION  &lt;haha// Only one i can say to avoid for sure is Larkin // i love larkin though theyre so chill // I think this answer varies per person. One applicant's trash is another applicant's dream</t>
  </si>
  <si>
    <t>I dont think there is any good reason.Im a 4th year at one of the programs that get called alot on here and im hoping to match their because my husband lives in the city and I wanna start a family here. The samll negatives of a program doesnt compare to the positives of being in the city I wanted to be. Also alot of the negatives I see posted on here seems way blown out of proportion.</t>
  </si>
  <si>
    <t>Spaulding for not offering me an interview. x5//bottom-tier garbage program tbh</t>
  </si>
  <si>
    <t>Spaulding, University of Washington, SRAL, Mayo, UPMC x6 // WTF?? why?</t>
  </si>
  <si>
    <t>Maybe the brand new ones? // Feel like I'm in crazy competition with the past it's why I gotta ask, ask Is anything I'm doing brand new?</t>
  </si>
  <si>
    <t>small community programs like Larkin, Tower health, etc...</t>
  </si>
  <si>
    <t xml:space="preserve">recently sent out thank you email for program i interviewed at about a week ago. no response yet even though other people said they got responses. could it be because its close to holidays and ppl are busy?  &lt; you're either not considered a strong applicant on their end or they're busy, no way to know for sure. If others got responses, ur probably lower on their list // is it because i sent it a week later? i myself am being sluggish to responding to some my emails because its near the holidays and im busy with other stuff // not sure, I sent mine almost 2 weeks after my interview and received a response! // how long did it take for them to respond?  // 4 days, what program are u talking about?? // dont want to say cause my heart hurts now </t>
  </si>
  <si>
    <t xml:space="preserve">Sorry, they probably hate you =\ // &lt;-- no they def liked me lmao // i feel like its hit or miss sometimes based on if they see your email/how busy they are. i really wouldnt think much about it tbh </t>
  </si>
  <si>
    <t xml:space="preserve">I sent a thank you to my top choice, but they never replied to mine but replied to other peoples'. Should I still send them an intent letter? Looking back, I don't think I connected well with the PD during that interview &lt; can't hurt, but yeah, sounds like you are not very likely to match there! </t>
  </si>
  <si>
    <t>&lt; not what I needed to hear :'(</t>
  </si>
  <si>
    <t>How are people prioritizing programs on their ranklist. Might be prioritizing the wrong things. I feel like my number one is that I feel residents and attendings feel like a family. Regardless of city or things to do. But is this the wrong thinking? How do you compare a program where everyone is nice and you like them a lot but they might not just have that these will be your best friends feel, but theyre in a big city, and the program is not up and coming - it's very established. vs. a program where talking to the attendings and residents it just feels like you're shooting the shit, but it might be in a small scale city, and even though they have 100% pass rate you can't tell if they're training is as good. Also these doximity rankings I feel like are just based on hospital not program so I feel like it's not even relevant</t>
  </si>
  <si>
    <r>
      <t xml:space="preserve">doximity ranking feels like BS // It </t>
    </r>
    <r>
      <rPr>
        <rFont val="Arial"/>
        <i/>
        <color rgb="FF000000"/>
        <sz val="10.0"/>
      </rPr>
      <t>IS</t>
    </r>
    <r>
      <rPr>
        <rFont val="Arial"/>
        <color rgb="FF000000"/>
        <sz val="10.0"/>
      </rPr>
      <t xml:space="preserve"> BS. Exhibit A: Temple's Doximity ranking. &lt;&lt; lmaooo</t>
    </r>
  </si>
  <si>
    <r>
      <t>Biggest thing is that people are friendly- unfortunately that doesn't narrow it down much in our field. Then I look at the city. I think I could be happy in MOST places, so again that doesn't really narrow it down, but sorts the list somewhat. Then I look at where graduates go. Not prestige, not which fellowships are available, not doximity rankings, because in my mind those are all just proxies for what actually matters- where you end up on the other side of residency. If everyone does fellowship it's a red flag, if nobody does fellowship it's a red flag, etc. //</t>
    </r>
    <r>
      <rPr>
        <rFont val="Arial"/>
        <b/>
        <color rgb="FF000000"/>
        <sz val="10.0"/>
      </rPr>
      <t xml:space="preserve"> if everyone does a fellowship, that's not a red flag at all. It means that those people that wanted to do a fellowship got one // it could be based on what someone wants to do. If everyone is matching pain and you want to do TBI, then it could be a red flag. Totally depends on each person's preference.</t>
    </r>
  </si>
  <si>
    <t>i'm ranking based on how i thought interview day went. its obvious which programs are really respectful and genuinely knew my application and were interested in me. that and location in terms of proximity to family. its like dating for me tbh</t>
  </si>
  <si>
    <t>Personally for me, it's Location and Faculty (PD, Chair, attendings) interviews. If the faculty truly understands my application and shown interest in me as a candidate, it foreshadows their interest in helping me in the future. You're putting a lot of trust into these people to train you and help you navigate a future career, so make sure you are confident to do so! Ultimately, you get out what work you put in, but having receptive and supportive faculty will make things easier along the way.</t>
  </si>
  <si>
    <t>Ranking based on prestige, location, interview vibes. Rank however the hell you want // could not agree more, rank however the fuck you want, everyone's priorities are different and saying "x" is a red flag is simply saying "i personally don't like x" . Maybe X is someone else's #1 priority. Do you</t>
  </si>
  <si>
    <t>got that NYP-Cornell/Columbia rejection x11</t>
  </si>
  <si>
    <t>TBH, it's nice to get closure. I wish other programs who have completed their interview dates did this.  x4</t>
  </si>
  <si>
    <t>so many rejections i cant even keep track x4</t>
  </si>
  <si>
    <t>Complete silence from other NY programs</t>
  </si>
  <si>
    <t>List of programs that DO NOT send out "love emails/phone calls" to high ranked applicants in Jan/Feb?</t>
  </si>
  <si>
    <t xml:space="preserve">Might be worth looking at last year's spreadsheet // would be easier if people commented from past knowedge instead of having to refer back </t>
  </si>
  <si>
    <t xml:space="preserve">this is way too neurotic. Just because they don't send a love email doesn't mean they won't rank you highly </t>
  </si>
  <si>
    <t>yes it does x2</t>
  </si>
  <si>
    <t>https://c.com/2020/12/22/mailbag-interview-hoarding-special-edition/</t>
  </si>
  <si>
    <t>Pretty solid read with some good advice for those with plenty of interviews and those with not as many.</t>
  </si>
  <si>
    <t>Agreed its a solid read- some fellowships increased the number of people they are interviewing and some programs might have done the same to offset the problem. The data that 7% of FM applicants hold 50% of the interviews in prior years is kind of interesting (12% for GS) and just goes to show how much of a problem this was (and would be interesting to see how bad it is now). The interview ticket thing is an interesting idea but couples and IMG/FMG students face different issues and may need more than the 15 tickets...</t>
  </si>
  <si>
    <t>everything in 2020 has been "in retrospect...." shoulda woulda coulda</t>
  </si>
  <si>
    <t>Cancelled Penn State today. Good luck my dudes &amp; gals!! X2</t>
  </si>
  <si>
    <t>Thank you anonymous Buffalo!!</t>
  </si>
  <si>
    <t>Anyone interviewing with Zucker tomorrow recieve any other information. Do we just log on using the Thalamus link at 8am tomorrow?</t>
  </si>
  <si>
    <t>Yes x2</t>
  </si>
  <si>
    <t>I have two thalamus links for each interview. Which is the one I use to sign on at 8 am? Or do we just sign on at our two interview times?</t>
  </si>
  <si>
    <t>You sign on at the time of each interview to each link</t>
  </si>
  <si>
    <t>is there anything else on the agenda or are we done as soon as we do our two interviews?</t>
  </si>
  <si>
    <t>just those two</t>
  </si>
  <si>
    <t>Is there anyone who REALLY wants to hear back from Ohio State that hasn't yet? i.e. would rank them highly if they interviewed? // I've thought this about a lot of programs :(</t>
  </si>
  <si>
    <t>&lt;-- why asking?</t>
  </si>
  <si>
    <t xml:space="preserve">I have an interview there and am sort of borderline on whether or not it's a program I would consider strongly, and I think I have enough interviews now. I was asking because if somebody has their sights set on that program more than me, it makes sense to cancel, which I will now do! I hope it goes to one of y'all :) </t>
  </si>
  <si>
    <t>&lt;&lt; they send out interview day info to applicants really early so if going to cancel, do so soon!</t>
  </si>
  <si>
    <t>anyone know what the last interview date for baylor dallas is</t>
  </si>
  <si>
    <t>Is anyone else having difficulty ranking programs from the 15 minute interviews we've been having?...feel like we get the same generic answers from residents about them getting along and having a family culture. ITS SO HARD TO RANK THIS YEAR :(</t>
  </si>
  <si>
    <t xml:space="preserve">I feel ya. Gut feeling is hardly a thing this year imo </t>
  </si>
  <si>
    <t xml:space="preserve">The only gut feeling I've had so far is not NYU lol/x3 </t>
  </si>
  <si>
    <t>&lt;-- why not ?//vibes during my interview, and even one of the chiefs mentioned that some attendings belittle residents for not knowing things //thats mainly at Bellevue. I liked my NYU interview and interactions with residents// I disagree but also am glad some people didnt like NYU cause they're my number one lol</t>
  </si>
  <si>
    <t xml:space="preserve">Is it just me or do others feel like they'd be very happy matching into any of the programs we rank?// Not just you, I feel the same x4// I'd be happy if I match my top 5, ecstatic if top 2, but I'm keeping my expectations low just because of how crazy this cycle is. we'll all get through it though </t>
  </si>
  <si>
    <t>would be REALLY happy with top 2, pretty happy with top 3-5, okay with 5-15, pretty bummed about 15-20 x2</t>
  </si>
  <si>
    <t xml:space="preserve">I'd be happy with top 10, okay with the rest. Not a single one I wouldn't be happy at tbh. One of the benefits of PM&amp;R. </t>
  </si>
  <si>
    <t xml:space="preserve">anyone can plz let me know how much tufts residents get paid? can't see it on their website. also any info on vacation time. and their recent fellowship ranking </t>
  </si>
  <si>
    <t>https://www.tuftsmedicalcenter.org/-/media/Brochures/TuftsMC/Training-and-Education/Current-Stipends-81820.ashx?la=en&amp;hash=1F4E95B5E65D589419B93D84D5CCAA933F3F950D</t>
  </si>
  <si>
    <t xml:space="preserve">ive never seen so many posts about one program than Tufts LOL//lmaoooo ikr// New England got tons of medical school but just 2 PM&amp;R residency.  thats the reason I'm guessing </t>
  </si>
  <si>
    <t>There seem to be a couple of people on the program v program tab who bash Stanford in terms of quality of training. Can anyone elaborate because I did not have the same feelings/opinion from my interview?</t>
  </si>
  <si>
    <t xml:space="preserve">Could be some blowback from the whole resident vaccine thing. // no this was all before that </t>
  </si>
  <si>
    <t xml:space="preserve">Idk, it might be that people are attaching the Stanford name and assuming it is with the likes of SRAL or  when really those places are on another level. x2 Also maybe due to some DO bias from Stanford. </t>
  </si>
  <si>
    <t>Stanford has the "name" but PM&amp;R wise its not on the level of other top tier PM&amp;R programs. People that have options between Stanford and other top tier PM&amp;R programs should chose other programs. x3</t>
  </si>
  <si>
    <t>Really depends on what you want to pursue! The sports and peds sports there is incredible! They also uniquely have performing arts medicine.</t>
  </si>
  <si>
    <t>Tower Health II (2 dates available)</t>
  </si>
  <si>
    <t xml:space="preserve">So I have Temple tomorrow and 0 info... // hahaha same 😂// smh // lol cool not just me </t>
  </si>
  <si>
    <t xml:space="preserve">Read my interview impression on Temple haha. They're nice and all, but the program itself is a mess </t>
  </si>
  <si>
    <t>is it too late for letter of interests? Not get any responsese - even for prelims</t>
  </si>
  <si>
    <t>I've gotten a couple invites from prelims after interest letters sent last week.</t>
  </si>
  <si>
    <t>Do you just send them to the PC? I have sent none but feel like I should // i sent to PD and PC...but now i realized I may have sent to the wrong PD LOL ... oh well</t>
  </si>
  <si>
    <t>I only have been sending them to PC, but I probably should have included the PD. Might have had more luck getting responses that way.</t>
  </si>
  <si>
    <t>I sent them to PC</t>
  </si>
  <si>
    <t>PD</t>
  </si>
  <si>
    <t xml:space="preserve">Do any of the top 10 programs send love emails/calls to their "top applicants" post-interview/pre-rank? Did anyone get one yet? </t>
  </si>
  <si>
    <t>interviewed at half the top 10 programs, have not gotten any emails/calls as of nowx6</t>
  </si>
  <si>
    <t>what is the average pay for non fellowship PM&amp;R docs. Also do accredited pain people get paid more than pain non accredited?</t>
  </si>
  <si>
    <r>
      <rPr>
        <rFont val="Arial"/>
        <color rgb="FF000000"/>
        <sz val="10.0"/>
      </rPr>
      <t>MEDIAN SALARIES - PM&amp;R - MGMA 2019</t>
    </r>
    <r>
      <rPr>
        <rFont val="Arial"/>
        <color rgb="FF000000"/>
        <sz val="10.0"/>
      </rPr>
      <t xml:space="preserve"> </t>
    </r>
    <r>
      <rPr>
        <rFont val="Arial"/>
        <color rgb="FF000000"/>
        <sz val="10.0"/>
      </rPr>
      <t xml:space="preserve">Source: </t>
    </r>
    <r>
      <rPr>
        <rFont val="Arial"/>
        <color rgb="FF000000"/>
        <sz val="10.0"/>
      </rPr>
      <t>https://imgur.com/gallery/ZQo6aKo#BP0eOYc</t>
    </r>
    <r>
      <rPr>
        <rFont val="Arial"/>
        <color rgb="FF000000"/>
        <sz val="10.0"/>
      </rPr>
      <t xml:space="preserve">  PM&amp;R (Eastern, Midwest, Southern, Western): 271k, 273k, 288k, 291k   PM&amp;R Pain - Non Anesthesia Pain (Eastern, Midwest, Souther, Western): 445k, 522k, 480k, 405k </t>
    </r>
  </si>
  <si>
    <t xml:space="preserve">from what I heard accredited fellowships only matter if you want to do an academic job ? in the community, I heard they get paid equally </t>
  </si>
  <si>
    <t>306k, 415k for pain fellowship // &lt;-- source(s)? // check the second comment/column on this thread // we're looking at "anesthesia pain" correct? because PMR pain and anesthesia pain have the same fellowship spots? // we're looking at non anesthesia pain in the MGMA data, theres a separate section in the pain management. salaries seem the same, in fact some regions seem to have higher non anesthesia pain salaries // ohh I see it now, I missed it the first time, thank you! :) // no worries!</t>
  </si>
  <si>
    <r>
      <rPr>
        <rFont val="Arial"/>
        <color rgb="FF000000"/>
        <sz val="10.0"/>
      </rPr>
      <t xml:space="preserve">Interesting. I wonder why General physiatry is lower in Midwest than Southern but Pain is higher. // </t>
    </r>
    <r>
      <rPr>
        <rFont val="Arial"/>
        <b/>
        <color rgb="FF000000"/>
        <sz val="10.0"/>
      </rPr>
      <t>Could have something to do with reimbrusements. Potentially how procedures are reimbursed in Midwest vs. inpatient stuff (I'm just speculating, I have no idea). Also in most cases, academic salaries are lower. Lots of Academic PM&amp;R places in the midwest which could be lowering salaries whereas pain people work outpatient? again, speculating</t>
    </r>
    <r>
      <rPr>
        <rFont val="Arial"/>
        <color rgb="FF000000"/>
        <sz val="10.0"/>
      </rPr>
      <t xml:space="preserve"> // them pain salaries tho :O // For sure it's nice, I don't really know what fellowship I want. Pain was fun to rotate through but doesn't mean I'd end up liking it in residency. Big question mark for me tbh. // makes sense makes sense. for me I'm doing PM&amp;R as a pathway to pain so I really hope I dont hate it during residency. I love it based on what I know about it so far tho.</t>
    </r>
  </si>
  <si>
    <r>
      <rPr>
        <rFont val="Arial"/>
        <color rgb="FF000000"/>
        <sz val="10.0"/>
      </rPr>
      <t xml:space="preserve">Anyone have any idea how much we would make in general physiatry in either inpatient or outpatient fresh out of residency? Or how much we would start with fresh out of pain fellowship? I wonder how long it takes to get to those pretty numbers on MGMA // spoke to a PGY4 during my audition rotation, he mentioned he got a midwest job $270k, fresh out, no fellowship, inpatient rehab, dont know anything else about the job details but it sounded cush // </t>
    </r>
    <r>
      <rPr>
        <rFont val="Arial"/>
        <b/>
        <color rgb="FF000000"/>
        <sz val="10.0"/>
      </rPr>
      <t xml:space="preserve">fresh out of pain fellowship, I think its reasonable to expect $350k base salary with a 1-2 year partnership track and then shift to a 40% collections based salary which could be salary in the 400s </t>
    </r>
    <r>
      <rPr>
        <rFont val="Arial"/>
        <color rgb="FF000000"/>
        <sz val="10.0"/>
      </rPr>
      <t xml:space="preserve">// wow both of those are awesome! 270 starting for inpatient rehab is more than i would have thought! same for 350 pain, i thought we had to start small and then go up, but those are great starting salaries! // in addition, lots of ways to increase side income as a PM&amp;R doc if you really wanted to hustle. hours as a PM&amp;R doc are nice so you can do side hustles to increase income even more - e.g: medical director of an inpatient rehab unit, do nursing home rounds, do nursing home consults, medical directorship for nursing homes, etc etc etc // </t>
    </r>
    <r>
      <rPr>
        <rFont val="Arial"/>
        <b/>
        <color rgb="FF000000"/>
        <sz val="10.0"/>
      </rPr>
      <t xml:space="preserve">did that PGY4 making 270k fresh out go to a top residency program? // mid tier program in Chicago </t>
    </r>
  </si>
  <si>
    <t xml:space="preserve">Ive heard WAY less for general PM&amp;R in a city. ~200k generalist, can float under that too. Heard of a resident who signed on for an academic position in NYC starting at 170k out of residency // Worked with a big midwest city physician, at a large academic institution, primarily does consult work + some outpatient work and gets paid ~240k. But has a &lt;40 hours/week schedule. </t>
  </si>
  <si>
    <t xml:space="preserve">Be wary: the "average salary" you see for physiatry on medscape is including the salaries from the pain people so it skews it. 250-275 is what I've heard from inpatient attendings though.&lt;&lt;&lt;I've heard variable amounts, inpatient starting at 350$ but he works every other weekend and that nets an additional 35k/yr(315k without the weekends) // which city? Miami </t>
  </si>
  <si>
    <r>
      <rPr>
        <rFont val="Arial"/>
        <b/>
        <color rgb="FF000000"/>
        <sz val="10.0"/>
      </rPr>
      <t xml:space="preserve">Would a spine fellowship be similar to a pain fellowship in pay...just was thinking since cant they do a lot of same procedures? // </t>
    </r>
    <r>
      <rPr>
        <rFont val="Arial"/>
        <b val="0"/>
        <color rgb="FF000000"/>
        <sz val="10.0"/>
      </rPr>
      <t>Yes, but within both you'll finding salaries that vary greatly by WHAT procedures you do. For example, someone doing stim trials is going to make far more than someone who is not. Both will make a fantastic living either way</t>
    </r>
  </si>
  <si>
    <r>
      <rPr/>
      <t xml:space="preserve">So is there a difference between pain through anesthesia or through PM&amp;R? If you were interested in academia, would PM&amp;R be preferable or does it not matter.  // looking at salaries for "Anesthesia: Pain Management" and "Non Anesthesia: Pain Management" which typically means majority PM&amp;R, maybe some neurology people - seems like there isnt a huge difference. In fact, some areas have higher non anesthesia pain salaries - </t>
    </r>
    <r>
      <rPr>
        <color rgb="FF1155CC"/>
        <u/>
      </rPr>
      <t>https://imgur.com/gallery/ZQo6aKo#BP0eOYc</t>
    </r>
    <r>
      <rPr/>
      <t xml:space="preserve"> - just take a look at this MGMA data. Not sure about academia wise, which specialty is easier.</t>
    </r>
  </si>
  <si>
    <t>Anyone that interviewed at University of Minnesota know where to find the interviewers emails to send thank yous? I can't find that info anywhere in my itinerary from them</t>
  </si>
  <si>
    <t>I went to the website and was able to find them. I only sent one to the PD since he was to only good thing in that interview lol // thank you! and ugh ya I'm probably going to do the same thing, I was glad to read the interview impressions to see that I wasn't the only one that had the one interviewer that seemed super disinterested in me as a living thing</t>
  </si>
  <si>
    <t>What are the best programs for pain management?</t>
  </si>
  <si>
    <t>the one you get into-</t>
  </si>
  <si>
    <t>WashU, NYP, HSS, Colorado, ashington. I'm sure theres many more standouts. // Hopkins is up there and they have some big names at their program. I would just look at prior alumni at each program. If a program has a good research department, that will help with getting pain research</t>
  </si>
  <si>
    <t xml:space="preserve">LSU seems good // LSU curriculum is pain heavy and a lot of residents their end up going into it. x2 // they have a PM&amp;R affiliated pain medicine program and they often take some of their own </t>
  </si>
  <si>
    <t>WashU seems to do a lot too</t>
  </si>
  <si>
    <t>There are a lot of community programs that easily match pain btw. Depends what faculty you have available.</t>
  </si>
  <si>
    <t xml:space="preserve">Realized how well lots of the community programs match pain as well. </t>
  </si>
  <si>
    <t>can someone explain to me how community programs matching pain at high rates? Are these accredited pain programs? it doesn't make sense to me with hoe competitive these spots are for both PM&amp;R and anesthesia residents. is there a mstch percentage?</t>
  </si>
  <si>
    <t>Examples of community programs with good pain matches?</t>
  </si>
  <si>
    <t xml:space="preserve">So I know that away rotations were at a minimum this year, but if anyone rotated anywhere, it would be helpful to fill out what you thought of a program on the away rotation tab! </t>
  </si>
  <si>
    <t>Can we update the avg work hours tab on interview impressions for each program? x2  Most of them are blank</t>
  </si>
  <si>
    <t>That's going to be tough. Most PM&amp;R programs are around the same though, there are a few "workhorses" but even then, that's pretty low compared to most specialties. It's the "Golden Weekend" specialty for a reason.</t>
  </si>
  <si>
    <t>&lt;-- What is the same hours do PMR work??? Also do most programs not work weekends? // I've seen the range 50-60 hours on average in most interviews // I would say 40-60. Sometimes even less on outpatient rotations // I've heard 40-50 hrs/week on outpatient and 60-70/week on inpatient</t>
  </si>
  <si>
    <t>&lt;- lol no, 75 hrs/week here with 1 golden weekend a month. my prelim was easier than this bullshit // lol what program? its an anonymous spreadsheet..why dont you just list your program</t>
  </si>
  <si>
    <t>&lt;- Care to name program ? x5 // or care to name the prelim??  &lt; asking the real questions +2 on the prelim haha</t>
  </si>
  <si>
    <t>I want to add that sometimes the extra hours worked are not necessarily due to the system but due to the person (some people just do notes and such faster than others). The Golden Weekends part does count in the hours though but you can't necessarily get that from the hours worked (since you might not have a golden weekend but the days when you have to come in you can leave early etc) so I would like to know which programs you have a lot of silver or brown weekends on...</t>
  </si>
  <si>
    <t>There is some variance. Several programs are 7 - 5 while several are 8 -5 on inpatient. It may not mean much but I value that 1 extra hour of sleep</t>
  </si>
  <si>
    <t>When are you all planning on sending LOIs?</t>
  </si>
  <si>
    <t>I was told mid-FEb since programs know many programs are interviewing until then and sending beforehand they may not take as as genuine since you could potentially change your mind after another interview</t>
  </si>
  <si>
    <t xml:space="preserve">Some programs finish interviewing by late December or early January, in which case you can expect their rank list to be submitted by early Feb. </t>
  </si>
  <si>
    <t>some programs already finished with their interviews and might start ROL meetings soon</t>
  </si>
  <si>
    <t>So when would be the best time to send for programs who finished interviewing already? cough SRAL cough Spaulding cough &lt;- I am planing to send one soon for another program this week // I think now is too early. Many programs offer interviews in January and sending one now may look insincere. I'd shoot for mid or late January</t>
  </si>
  <si>
    <t>Even if programs complete their rank list in December, they can modify it and presumably will until they certify in March</t>
  </si>
  <si>
    <t>Mary Free Bed II but I declined it // What date did they offer? &lt;&lt; I just canceled miine this monring for 1/6  // ok thanks! // They offered me 1/6</t>
  </si>
  <si>
    <t xml:space="preserve">off the waitlist at UNC. So thanks! This also means people who aren't announcing it here are still dropping for everyone still needing interviews </t>
  </si>
  <si>
    <t>List of residencies that have resident unions?</t>
  </si>
  <si>
    <t>U of wash, UC systems, UMiami, the Bellevue part of NYU, UMich</t>
  </si>
  <si>
    <t>cancelling UNM, mary free bed, penn state, and marian joy xoxo gossip girl</t>
  </si>
  <si>
    <t>THANK YOUUUU</t>
  </si>
  <si>
    <t xml:space="preserve">So about the people who also love alt. R&amp;B // it me // was thinking about making a collaborative Spotify playlist </t>
  </si>
  <si>
    <t>YES x2 // bettt! I'll share the link when I put it together!</t>
  </si>
  <si>
    <t>Is it better to go to a cush TY year or a medicine prelim year where you'll work a lot harder but learn a lot more? My heart says TY year but I'm nervous about being prepared for PGY-2 x2</t>
  </si>
  <si>
    <t>I've asked this question to a couple different residents and the concensus has been it doesn't matter and they cant really tell the difference between who did a prelim and who did a TY x2// perfect, going with TY year then lmao x3// told by a hopkins resident to def do a prelim but yeahhh we'd be fine with TY or prelim lol</t>
  </si>
  <si>
    <t>I've had a different experience asking different residents about this issue. Multiple residents have said they have come out better prepared than their peers during PGY-2 year (the highest learning curve in PM&amp;R) after completing a prelim medicine year rather than TY. after PGY-2 I don't think you can tell, but they said in that year it was pretty obvious who had a more rigorous PGY-1 year and who didn't. BUT at the end of the day if you're planning to go into sports it doesn't matter lol // yea I think a lot of what it boils down to is how motivated you are as a TY as well to learn the medicine</t>
  </si>
  <si>
    <t>I heard it doesn't make a big difference and that TY is fine to do x2</t>
  </si>
  <si>
    <t xml:space="preserve">Can someone explain difference between primary care +sports med fellowship vs PM+ sports med fellowship....would you basically see same patient population, same procedures, same salary etc?  </t>
  </si>
  <si>
    <t>yes its just the fellowship is hosted out of different departments and your attending teachers may be residency trained in a different specialty. its nbd</t>
  </si>
  <si>
    <t>resident who has co-residents who are interviewing now and have interviewed and matched in years past. PMR-sports med you're more likely to encounter and develop skills as a physiatrist including fluoroscopic procedures and EMG, adaptive sports. MSKUS proficiency is an ACGME program requirement as is well integrated across most programs I would imagine, but is stronger at certainly places compared to others and not sure if this follows PMR vs FM programs. For sure on the other end you'll be sports certified no matter what, but it just depends on goals of your career vs location (ie there's only 20-something PM&amp;R sports programs and 30-something spots compared to the well over 100 family medicine programs). Doing fellowship in PM&amp;R based program may help you network within the field to get an academic job (again depends on career goals), you also keep working with PM&amp;R residents if education is more your thing. Note there's also EM-based and ped-based programs as well. // Also IM residents can pursue sports med fellowships too!//Correct, but to my knowledge there are no IM-based sports medicine fellowships just FM, PM&amp;R, EM, Peds as primary (ortho obviously for operative sports med)</t>
  </si>
  <si>
    <t>Also generally FM sports med is considered easier to match and some programs only accept primary care sports med</t>
  </si>
  <si>
    <t>Do PMR sports medicine physicians get paid more per visit or have higher salaries than primary care sports medicine?</t>
  </si>
  <si>
    <t xml:space="preserve">If they're doing the same job, no. If they're supplementing their sports work with inpatient rehab coverage, EMG's, more advanced procedures, then maybe. </t>
  </si>
  <si>
    <t>most pMR sports docs do interventional spinal procedures, which will reimburse better than traditional sports peripheral joint procedures, so I'd personally argue it does pay better. However, it's absolutely determined by the practicioner, bc many people don't want to touch the spine at all</t>
  </si>
  <si>
    <t>Given that some programs finished with their interviews, when do you guys think they will start ROL meetings and finalize their lists?</t>
  </si>
  <si>
    <t>Depends on the program. Some might already have them done, some might meet over the next month or two.</t>
  </si>
  <si>
    <t>Is there a point of sending intent letters after they finalize their list?// Yes, whatever helps you sleep at night. #noragrets</t>
  </si>
  <si>
    <t>I see people posting about tufts. I have an interview coming up. Can anyone who interviewed there post there impressions on the Interview impressions tab? // i haven't personally heard anything bad from tufts. unless there is solid reason i think this is just mischevious//mischevious big word</t>
  </si>
  <si>
    <t>Someone said Stay away but that isnt very helpful because they didnt elaborate much &lt; agree on the "stay away" advice about Tufts! &lt;&lt; omg y'all ain't it obvious you gotta stay the HELL away from tufts!! x2.</t>
  </si>
  <si>
    <t>and suny brooklyn or whatever place that was//scheduled my interview but having serious doubts after seeing the impressions</t>
  </si>
  <si>
    <t>Still super curious as to WHY? What did Tufts do? I need this tea 🍵 // i love tea with some SPICE In it x2// Don't forget the cardamom</t>
  </si>
  <si>
    <t>There are some things on last year's spreadsheet. I think the big thing was that the PD could be difficult to work with. I would check out that spreadsheet and maybe the one from the year before to check.</t>
  </si>
  <si>
    <t>Unless I see tangible reason why tufts suck I dont believe it. How much will you be working with the PD?? I also have heard she can be alittle socially awkward // no rumors you ever hear are going to be tangible. Either you believe them or you don't</t>
  </si>
  <si>
    <t>yea the spreadsheet from last year either was changed or maybe I just didnt think the interview impression was that bad but still curious why people hate tufts so much</t>
  </si>
  <si>
    <t>I think someone also mentioned the salary compared to the COL and the fact that you have to drive a lot of places for rotations. If Tufts and Boston is where you want to be, fucking go for it, don't care what the haters say.</t>
  </si>
  <si>
    <t>What Is tufts salary ??Its not listed on the website, is it much different than other places?</t>
  </si>
  <si>
    <t>66k PGY-2</t>
  </si>
  <si>
    <t>How much call is considered normal . Q4 like tufts or Q8 like Spaulding ? // frequency of call depends on the class size</t>
  </si>
  <si>
    <t>I do not know that there is a "normal" but you should look at what the call is and not just how often. I.e. at Spaulding, you cover the rehab yourself, but at SRAL there is a PA that covers almost all night time calls/</t>
  </si>
  <si>
    <t>&lt; SRAL has a nocturnist starting at 10 PM but the call resident is still responsible for covering codes and the Peds department overnight // &lt; this. for a 250+ bed hospital//still, you only have call q2wks so it really is not that bad tbh.</t>
  </si>
  <si>
    <t>For programs that have home fellowships, are you pretty much guranteed a fellowship there unless you're a trash resident? Or do you have the same chance of getting a spot in that fellowship as any other candidate including those that did residency at another program?</t>
  </si>
  <si>
    <t>Depends on the class breakdown. If they have one fellowship spot and 3 people who want it in your PGY4 class, obviously not guaranteed. Can totally vary based on your class's interest.</t>
  </si>
  <si>
    <t>So if you're in a situation where there are more spots in the fellowship that you want than there are people interested in that fellowship in your class, are you pretty much guranteed a spot in that case? Or is it more like you'll be favored, but you'll still be legitimately be in competition with people from other programs?</t>
  </si>
  <si>
    <t xml:space="preserve">I don't think you're guaranteed a fellowship spot at any program. There may be a preference for home residents but that's different. Some fellowships save a spot or two for home/internal residents but that is even subject to change from year to year at every program you speak to. They may claim otherwise to attract you but that's the skinny </t>
  </si>
  <si>
    <t xml:space="preserve">When in doubt, try to look at past classes for the fellowship. </t>
  </si>
  <si>
    <t>Many "big name" fellowships give you a very small preference but it's almost an equal chance as other competitive applicants. Many "non-big name" programs usually reserve a spot for one of their own residents</t>
  </si>
  <si>
    <t>Altho you training at that place for residency means you'll have first hand exposure in that fellowship area so you'll know for sure if you want to do a fellowship or not</t>
  </si>
  <si>
    <t>What programs offer good experience in old-fashioned training (anatomic/landmark based)?  I know ultrasound-guided procedures are the new wave, but I want to work in a rural setting and want to at least be functional if I don't have ultrasound access</t>
  </si>
  <si>
    <t>Jefferson is heavy on Anatomy</t>
  </si>
  <si>
    <t xml:space="preserve">One of the Louisville residents told me that they have a prominent MSK attending who is super old school (in an accomplished, highly talented way) in terms of anatomic landmark-based injections </t>
  </si>
  <si>
    <t>Amongst my peers, I am hearing a lot of talk about how they expected to love programs like Spaulding, NYP, SRAL, and Mayo but just didnt have that gut feeling afterwards that it was the right fit. Can we normalize prioritizing happiness and going where you feel YOU will thrive over prestige? Someone posted on here that the best doctors are the happiest ones and I think we should do our best to remember that. x7</t>
  </si>
  <si>
    <t>amen x4</t>
  </si>
  <si>
    <t xml:space="preserve">s/o to the snobs who think they're better than everyone else. there will be people who go to a less prestigious programs and be your bosses and be happier. wassup </t>
  </si>
  <si>
    <t xml:space="preserve">I ended up loving Spaulding, but I did not like NYP, SRAL, or Mayo as much as I thought I would and could not see myself fitting in//Loved SRAL but was not that impressed with Mayo and Baylor, or at least not as much as I thought I would be. </t>
  </si>
  <si>
    <t>All feelings are valid! x3</t>
  </si>
  <si>
    <t>... anyone else not have gut feelings for any program because every program feels basically the same over Zoom? Definitely will be going by what I can see on paper come rank list time x4</t>
  </si>
  <si>
    <t>I worry this will make people lean on prestige too much if they dont have that gut feeling. I found it helpful to talk with residents outside of interview or students that rotated there</t>
  </si>
  <si>
    <t xml:space="preserve">I'm ranking based on the combination things I care about, location, and prestige. Just do you// &lt; Agreed. everyone is different and they have certain things that makes them happy. stop trying to make a nonsense PSA. Just talk to more residents and faculty if your gut is unsure of programs, as 1-2 zoom session is typically not enough. </t>
  </si>
  <si>
    <t>Can we make a list of programs that offer FREE health insurance like UPMC?  Current list: UPMC, MSU, IU, Carolinas, Baylor-Hou, Hopkins, Rush, Marianjoy, UAMS</t>
  </si>
  <si>
    <t>Ik MSU is on this list they also cover dependents // IU and Carolinas as well // // memorial? // Can anyone who interviewed confirm if Rush actually covers the premium completely? Their GME website says plans are "highly subsidized"</t>
  </si>
  <si>
    <t>I thought insurance was included everywhere? how much does it usually cost if the program doesn't cover it? // programs usually give discounted monthly rates to residents but they have deductibles. only a few programs actually offer completely free healthcare to residents. some extend coverage to resident-dependents</t>
  </si>
  <si>
    <t>I know one place that isn't included and it's 4k  // where?</t>
  </si>
  <si>
    <t>Insurance premiums are definitely NOT covered everywhere. Scour the GME benefits page for every program where you've interviewed because it will vary.</t>
  </si>
  <si>
    <t>FRIEDA also provides this info for programs, although not 100% sure on the accuracy</t>
  </si>
  <si>
    <t>Hopkins and I think Baylor Houston too</t>
  </si>
  <si>
    <t>I think Marianjoy also included insurance</t>
  </si>
  <si>
    <t>Can we discuss home call vs in house call? Pros/cons? Whats best? Should this change how I rank programs? Would love to hear perspectives on this! THANKS!</t>
  </si>
  <si>
    <t xml:space="preserve">I prefer programs with in-house call. In the times that I do get called for patients I'm taking care of, I like the concept of physically being there and laying eyes quickly instead of driving over. Secondly, PM&amp;R call in most places is fairly chill and you get decent sleep so I like the concept of a post call day off since you did in-house call. </t>
  </si>
  <si>
    <t>I prefer home call // why? just curious! // Patients are usually stable on the IRU and most rehab issues do not need to be seen in person or can wait until the next day. I'd rather not sleep at the hospital if it could be avoided. Depending on if it's a freestanding hospital or not, there is often a medicine team covering if a patient codes. Rarely, there's a serious emergency that you'd have to go in. Some programs offer a post-call half day off with home call. // VERY rarely do programs offer half day off with home call. I believe UPMC does that but thats not the norm. In most cases, home call usually means work the next day regardless of how much sleep you may or may not have gotten // Carolinas gives you a half day too // yup. I also would hate to work a full day then have to stay in house for the rest of the night. Being on for 24hrs would suck x2 agreeeed.</t>
  </si>
  <si>
    <t xml:space="preserve">Plus, even if a program is home-call &gt;70% time you don't physically have to go in and can just place orders from home. The only time you need to physically drive to the hospital is for medical emergencies, codes, AMA, or something of that extent  // 70% is a low number. They can usually count on 1 hand how many times they have to come in the hospital on call. </t>
  </si>
  <si>
    <t>Home call seems better in my opinion. On one of my rotations, one of the residents was on call that weekend and came and played sand volleyball with us, just had to keep the pager close. Seems like you can still have some sort of life, enjoy different things while being on call since PMR is chill and usually very few actualy emergencies/reasons to go in.</t>
  </si>
  <si>
    <t>What does it mean for radio silence? No rejection no waitlist no interview.. maybe my app was so bad they just straight up ignored it lol</t>
  </si>
  <si>
    <t>I'm in this state with a bunch of programs still too...</t>
  </si>
  <si>
    <t>Assume rejection unless others cancel</t>
  </si>
  <si>
    <t>if you didn't get a rejection yet, you probably are on their waitlist. not all programs tell you if you're on it // wow waitlisted on 70 programs then XD LOL that cant be right</t>
  </si>
  <si>
    <t>how much does prestige matter for matching pain?? i wanna live in boston and start a family there but dont have a Spaulding interview and dont know how going to tufts would hurt my chance matching into pain. // Not that much at all. What matters is if that program has faculty in pain that will help you match.</t>
  </si>
  <si>
    <t>What are your other options? If you go to Tufts and work hard, I think you have a good chance of matching pain somewhere in MA, maybe not Spaulding, but you'll match somewhere</t>
  </si>
  <si>
    <t xml:space="preserve">&lt; would be an uphill battle though. Pretty sure pain is the most competitive fellowship (for PM&amp;R) // nothing is impossible. clearly the people here who think they will auto get a fellowship by coming from a prestigious program have no idea how things work lol. if tufts is good for you bc if family and stuff, go for it! a lot of the students on here are immature and have no work experience / do not know how to network or something because they have such linear thinking. success isn't just handed to people on a plate lol. anything is possible </t>
  </si>
  <si>
    <t>Accredited pain is most competitive. There are unaccredited pain fellowships offered by private practices usually that "count" as fellowships. These won't look good if you want an academic career, but if you want to work in the community, it'll sufice</t>
  </si>
  <si>
    <t xml:space="preserve">Tufts would work for pain. Honestly MOST programs would work for pain if you put in the work. Even from a top 5 program you'll need to put in the work. </t>
  </si>
  <si>
    <t xml:space="preserve">Much less resources if you go to a low tier residency though </t>
  </si>
  <si>
    <t>I'd still make that sacrifice if I have family in the area and/or want to start a family in the area.</t>
  </si>
  <si>
    <t xml:space="preserve">I agree but to get a accredided pain program is in your drams tufts might make that harder </t>
  </si>
  <si>
    <t>Is UPenn any good for sports?</t>
  </si>
  <si>
    <t>Seemed like they were pretty solid for sports from the interview day // could you elaborate in terms of their US training?</t>
  </si>
  <si>
    <t>What happens if we don't send an intent letter to our #1 program? I honestly don't want to send one unless it can potentially move me up their list. If it has no impact, then I'd rather not send any further emails to any programs.  // i don't want to either. this is stupid. i don't think its fair because not everyone sends it. i think programs dgaf frankly</t>
  </si>
  <si>
    <t>It's certainly not expected but it doesn't hurt. Not sure if it truly has an impact though x2</t>
  </si>
  <si>
    <t>What % of applicants send intent letters? If a program gets one from its other top candidates and not from me, will I be ranked below them? (assuming we were all equally strong)</t>
  </si>
  <si>
    <t>Why not send one? I truly don't understand //not OP but laziness in my part and lack of belief that it will actually help</t>
  </si>
  <si>
    <t>Same, I'm not done interviewing until the end of January so I wont be sending an LOI until probably mid-Feb // I've heard a few programs who interview early finalize their rank lists in late Jan/early Feb so a LOI at that time may be irrelevant</t>
  </si>
  <si>
    <t>ik programs try to help out couples applying to residency..but what if my partner is applying to med school lol do yall think its worth asking &lt; tell ur partner to stop. Medicine is too much of a shitshow. Too much work, for too much uncertainty, and too little pay. Tell them to do like....anything else. // LOL! facts</t>
  </si>
  <si>
    <t>ok but what if i actually like my SO and want to support their stupid goals // then you sigh, tell them "ok, but don't say I didn't warn you", and try to match at a place where they matriculate. //thx thats good advice</t>
  </si>
  <si>
    <t>I was in this situation myself when applying to medical school. My partner and I contacted their residencies and affiliated hospitals. Did not make a difference for us and were told often there was no protocol to help us, but it also did not seem to hurt us, so worth a shot! Good luck! It all worked out for us in the end!</t>
  </si>
  <si>
    <t>Honest question for any tech experts. What exactly is “scheduled maintenance” and in what universe does it make sense to mess with ERAS during the current cycle? &lt; basically, the people on ERAS sit around looking at some of the worse applicants and taking shots and laughing &gt; yeah, they take a shot anytime someone mentions "hiking" as one of their hobbies &lt;- oof that hurts</t>
  </si>
  <si>
    <t>I had some major issues with my inbox on ERAS so i hope thats what theyre doing when they schedule maintenance... things like that can't wait until the end of the cycle</t>
  </si>
  <si>
    <t>i like hiking. fight me on the mountain</t>
  </si>
  <si>
    <t>I personally think that each program should contact their top 30 and make us all lip sync for our lives (a spot at their program). It would be over for y'all hahaha //lmfao//this is amazingggg</t>
  </si>
  <si>
    <t>Lmaoooo</t>
  </si>
  <si>
    <t xml:space="preserve">Who the hell is deleting entire rows. Stop being so miserable x2 </t>
  </si>
  <si>
    <t>I restored a couple that I noticed were missing//thanks :) idk what people have against harmless jokes jeez // yeah there's definitely a buzzkill in here &gt; buzzkill here, look, I'm a person just like the rest of you. You might disagree with how I like to shit on others' parades, but you should respect the fuck out of my right to do it// if you dont like the post, ignore it and move tf along instead of deleting entire rows. how does it bother you THAT much omfg // it doesn't bother me, I just enjoy wrecking others' shit. The art of destruction is as beautiful as the art of creation. Do you blame the tide for erasing sandcastles? Do you blame the tornado for wrecking homes? I'm mother nature, bitch, and I'm a force to be reckoned with. Respect me, love me, and let me wreak my havok in peace. // Sorry to break it to ya but nothing is ever really destroyed on google sheets, it's super easy to restore deleted cells// YEAH, take that WRECKING BALL. The QUEEF QUEEN HAS SPOKEN OK?// all hail the queef queen // Queef Elizabeth the III //BOW DOWN TO QUEEFY QUEEN</t>
  </si>
  <si>
    <t>low key i wonder if i accidentally deleted something oops i didnt mean to//if it was an accident, no worries :) haha</t>
  </si>
  <si>
    <t>stop deleting rows bitchboy, jokes are meant to be jokes. Stop deleting rows, move on if you dont like a joke. If I see you deleting shit again imma stay up all night restoring the spreadsheet BOYYYYYY//&lt; HAHAHAHHAHAHA // ROFL//seriously they deleted it again, wtf // I can restore this shit alllll dayyyy//hahaha is it possible to lock cells ugh</t>
  </si>
  <si>
    <t>&lt;—— lmao im dying</t>
  </si>
  <si>
    <t>everyone just seems excited to start residency, but is anyone a little scared? Does anyone have doubts about choosing PM&amp;R? I feel like I'm not 100%, but that it was the closest thing that met my goals (and competitiveness) so I chose it. X3</t>
  </si>
  <si>
    <t xml:space="preserve">pm&amp;r has been my favorite across the board but i'm just getting tired of interviewing and am wondering what i am doing with my life. mid-interview season blues </t>
  </si>
  <si>
    <t>That's fair. I think that sometimes too. I get nervous thinking in less than a year from now I'll be called doctor and be no more knowledgeable than I am now. But also, about PM&amp;R, I've had those doubts as well. My mentor told me that  there isn't a perfect specialty. There are always things you like and hate about whatever you choose. In everything with medicine, the goal is to pick the thing that most closely aligns with your values, understanding that there is no such thing as a "perfect fit". (I mean is anything in life honestly perfect?). It helped me calm down about not finding the "perfect" specialty.</t>
  </si>
  <si>
    <t xml:space="preserve">This field offers the most amount of options in my opinion which is a huge draw and kinda keeps the stagnation at bay. I'm excited just sick of being a med student, gimme some autonomy pls </t>
  </si>
  <si>
    <t xml:space="preserve">have a low amount of interviews : 2-3 of which I really didn't like and really hope to not go to. however, with everything going on, should I rank them?...fear of not matching // i have like 4 programs im really not interested in as well but gotta do what u gotta do// would you rather: go there and be board certified in PM&amp;R or take the chance and SOAP (if spots are available) or do this whole thing all over again next year? Pick whichever you'd RATHER do. </t>
  </si>
  <si>
    <t>i mean matching is better than not matching? // :(</t>
  </si>
  <si>
    <t>The only reason you should leave a program off your rank list is if you think you would be unhappier at that program than you would be if you didn't match x2</t>
  </si>
  <si>
    <t xml:space="preserve">Seems risky to rely so heavily on the Soap if you don't rank them </t>
  </si>
  <si>
    <t>1000000000000% rank them unless you absolutely do not want to go there and would be happier unmatched.</t>
  </si>
  <si>
    <t>Anyone interviewing with Memorial Health on 12/22 receive the Webex invitation? Email said it would be sent out 5 days before and want to make sure it's just that they are late in sending it to everyone and not just me lol</t>
  </si>
  <si>
    <t>I have not received it either</t>
  </si>
  <si>
    <t>Rejection Friday</t>
  </si>
  <si>
    <t xml:space="preserve">So going back to that AAMC statement, if more people are going to actually listen to them and apply to prelim programs, that is going to make it harder for us to secure a desirable intern year... </t>
  </si>
  <si>
    <r>
      <rPr>
        <rFont val="Arial"/>
        <color rgb="FF000000"/>
        <sz val="10.0"/>
      </rPr>
      <t xml:space="preserve">The sad thing is that there is a paper in JAMA Network published in June 2020 that talked about everything that is happening now. AAMC did nothing!!!! </t>
    </r>
    <r>
      <rPr>
        <rFont val="Arial"/>
        <color rgb="FF000000"/>
        <sz val="10.0"/>
      </rPr>
      <t>https://jamanetwork.com/journals/jama/fullarticle/2766944</t>
    </r>
  </si>
  <si>
    <t>I doubt it will make a difference at this point my man.//completely agree. Is was just highlighting that they knew this was coming and did nothing to prepare // yep</t>
  </si>
  <si>
    <t>for those who interviewed at Rutgers NJMS, what time was the interview from/until?</t>
  </si>
  <si>
    <t>Is 15 vacation days standard for PM&amp;R residency?</t>
  </si>
  <si>
    <t>I've seen a pretty even split between 15 and 20 x2</t>
  </si>
  <si>
    <t>Should the extra 5 days be a factor in my decision? // I suppose if all other things are equal, why not</t>
  </si>
  <si>
    <t>More than the extra 5 days, the culture of the program should play a bigger role. For example, culture at many programs is to take those 5 vacation + pair it with two weekends you are off + make the Thursday before a call day so you have post call day off and it turns into a 10 day vacation. Chiefs at lots of programs have that culture so that is more important than 15 vacation days vs. 20 days.</t>
  </si>
  <si>
    <t>UC Irvine rejection... gotta love those fri night ones x3</t>
  </si>
  <si>
    <t>Are they still going through apps? It seems like these rejections are coming at random.</t>
  </si>
  <si>
    <t>CA resident. No rejection from them yet. Any interview spots left? // sent them an LOI and didn't hear nothing back, what does do? // same, just got generic response with LOI //oh hm, i didnt get no response. did i get the emails wrong lol</t>
  </si>
  <si>
    <t>We signed up to interview via email so have no idea how many spots are left</t>
  </si>
  <si>
    <t>Would going to a big name residency like Spaulding, or SRAL give me the opportunity to get a job anywhere in the US straight out of residency with no prior connection to the area? Like in San Diego or Dallas or Orlando x2</t>
  </si>
  <si>
    <t xml:space="preserve">it'll be easier getting a job if you go to the local program cause you can build community connections especially for a city like Dallas that already has 2 PM&amp;R residencies </t>
  </si>
  <si>
    <t xml:space="preserve">Yeah, all else being equal, your network of connections will be stronger in a place you graduated residency from. If you know you want to practice in a specific area, it makes sense to do residency there. </t>
  </si>
  <si>
    <t>If you want to end up in a big city, you should aim for the biggest name programs in the field or the program that is within that specific city. These two options will give you the best shot as a baseline.</t>
  </si>
  <si>
    <r>
      <rPr/>
      <t xml:space="preserve">Not trying to target Stanford PM&amp;R specifically, but I urge every medical student to look into the institutions, leadership, and program directors you are ranking and learn more about them during these interesting times - </t>
    </r>
    <r>
      <rPr>
        <color rgb="FF1155CC"/>
        <u/>
      </rPr>
      <t>https://www.sfchronicle.com/health/article/Stanford-doctors-protest-vaccine-plan-saying-15814502.php</t>
    </r>
  </si>
  <si>
    <t xml:space="preserve">wait, what about stanford... :O </t>
  </si>
  <si>
    <t>They only vaccinated 7 of their residents in a batch of 5,000 vaccines; instead admins non patient facing people got them so there was a protest; I saw on reddit WUSTL is in a similar position with no clear rules on when residents will get vaccines (https://www.reddit.com/r/medicalschool/comments/kfddr4/residency_when_a_program_prioritizes_residents/)</t>
  </si>
  <si>
    <t>To Stanford University, Stanford School of Medicine, Stanford Health Care and Stanford Children’s Health Leadership:  As you know, Stanford Medicine rolled out its Tier 1 COVID-19 vaccination plan today to around 5,000 hospital employees. Despite reiterated promises to prioritize house staff front-line providers in this initial phase of vaccine administration, we have learned only seven residents/fellows were ultimately included. There is still no articulated plan to vaccinate the remaining 1,300+ residents and fellows, including those on the front line directly treating COVID-19 patients.  It is important for us to articulate to you that at this time, residents are hurt, disappointed, frustrated, angry, and feel a deep sense of distrust towards the hospital administration given the sacrifices we have been making and the promises that were made to us.  Stanford’s decision to de-prioritize residents and fellows is defenseless on the basis of science, reason, ethics, and equality. Many of us know senior faculty who have worked from home since the pandemic began in March 2020, with no in-person patient responsibilities, who were selected for vaccination. In the meantime, we residents and fellows strap on N95 masks for the tenth month of this pandemic without a transparent and clear plan for our protection in place. While leadership is pointing to an error in an algorithm meant to ensure equity and justice, our understanding is this error was identified on Tuesday and a decision was made not to revise the vaccine allocation scheme before its release today. We believe that to achieve the aim of justice, there is a human responsibility of oversight over such algorithms to ensure that the results are equitable. Negligence to act on the error once it was found is astounding, and to us is reflective of the lack of resident representation in decision-making and oversight at Stanford Medicine.  To be clear, we are exceptionally supportive of our front-line attendings and other front-line colleagues in nursing, respiratory therapy, food services, environmental services, and other hospital departments who are being included in Tier 1 of the vaccination plan. They have served alongside us and, like us, they have risked their well-being for our patients.  But as Chief Residents of the many GME programs at Stanford, we must express the degree of outrage we feel to be excluded in this first round of vaccinations. The degree of anger felt amongst our colleagues is unprecedented in all of our time here and is producing justified reactions among many residents. It represents a broken promise, and there is a strong sense of betrayal among many of our colleagues. We have been told that we will likely be included in the next round of vaccinations, but these promises do not carry significant meaning for us given that they have been broken before. Moreover, failing to include house staff in this first round of vaccinations -- and a communicated intent to vaccinate the entire house staff next week -- means almost certain workforce shortages due to post-vaccination reactions. This will be yet another hardship for us and for our patients.  On behalf of the chief residents of this hospital, who represent the entire house staff, we believe that the following must be communicated with us by end of day tomorrow, Friday December 18:  A concrete timeline for vaccination of the house staff. Clear transparency regarding the algorithm utilized to develop the institutional vaccination order. In particular, we expect an explanation of what checks were in place to ensure that the list was indeed equitable as intended, and whether it took into account the needs of all front line workers. We also expect this by tomorrow. If the decision is indeed made to continue tomorrow with vaccinations as scheduled, excluding most house staff despite the concerns raised, we expect an explanation of why the prioritization was not revised after it was known to be flawed by GME leadership on Tuesday, and why it was not revised tonight after the resident concerns were raised. Given long-standing concerns about the lack of resident representation in leadership, which have proven to be decisive in this case, we also list several items that we believe must be implemented swiftly to restore resident trust and to ensure a continued harmonious relationship between house staff and the hospital.  All interested house staff must be vaccinated within the next wave, with reasonable staggering to avoid staffing shortages to be determined at the departmental level. Chief resident leadership must be elevated, including naming a resident to co-Chair of the GME Committee alongside the Director of Graduate Medical Education and the Associate Dean of Graduate Medical Education. An established monthly meeting between the Chief Resident leadership and the President and CEO of Stanford Health Care to discuss issues related to house staff and hospital operations. In accordance with a demonstrated priority of residents for the past several years, residents and fellows must be eligible for 403b employer matching at Stanford at levels commensurate with other employees starting in July 2021. A seat on the Stanford Health Care Board of Directors. Ultimately, we understand that the lack of inclusion in the institutional vaccination plan is a result of resident disempowerment at Stanford Medicine. Our disempowerment is not isolated to vaccine allocation, which is why many of the items above reflect our need to have a greater stake in the decisions that impact us and our patients within the institution. We care deeply about Stanford Medicine and about the patients we care for here, and we would like to be a greater and more constructive part of how our institution’s priorities are shaped moving forward.  We look forward to your responses,  Chief Resident Council  On Behalf of:  Chief Residents - Emergency Medicine Department Chief Residents - Department of Surgery Chief Residents - Department of Anesthesiology Chief Residents - Neurology Department Chief Residents - Psychiatry Department Chief Residents - Otolaryngology–Head &amp; Neck Surgery Department Chief Residents - Ophthalmology Department Chief Residents - Department of Cardiothoracic Surgery Chief Residents - Department of Orthopaedic Surgery Chief Residents - Family Medicine Chief Residents - PM&amp;R Department Chief Residents - Department of Pediatrics Chief Residents - Obstetrics &amp; Gynecology Chief Residents - Radiation Oncology Chief Residents - Neurosurgery Department Chief Residents - Department of Pathology Chief Residents - Division of Medical Genetics</t>
  </si>
  <si>
    <t>PM&amp;R Department signed the letter to leadership (Chiefs) //the problem is the administration...similar to those New York hospital issues and if these kinds of things matter to you or if you can't identify another reason to prioritize one program over another maybe this helps... //</t>
  </si>
  <si>
    <t>Heard it was a struggle at Umich too</t>
  </si>
  <si>
    <t xml:space="preserve"> based on these interview impressions SUNY downstate seems toxic af wtfff // yeah but someone there has a NICE SMILE didnt you hear????// a BEAUTIFUL* smile hahaha // they even CAPITALIZED that they were THRILLED and WONDERFUL so it MUST be tRuE </t>
  </si>
  <si>
    <t>Do Tufts residents stand a good chance for matching Pain?</t>
  </si>
  <si>
    <t>No ///almost negative chance in fact//oh ok schlebbly</t>
  </si>
  <si>
    <t>&lt;--What do you mean by that</t>
  </si>
  <si>
    <t>What programs have the best fellowship matches? // why don't you just research the programs you interviewed at lol. they should have told you during the interview..... // let's not patronize people for trying to get unbiased info on a community spreadsheet.</t>
  </si>
  <si>
    <t>NYPresbytarian</t>
  </si>
  <si>
    <t xml:space="preserve">It's all about what you put in. I've been warned not to think your match for fellowship is THAT dependent on your residency. You need to do your best so you need to go to the program where you will do your best, and often, that is where you will be happiest because the best doctors are the happiest ones. Dont go to a top program like Spaulding or NYP if you wont be happy. </t>
  </si>
  <si>
    <t>Hypothetically, if you rank 1: categorical program A  2: categorical program B   3: advanced program A, can you still call program A your first choice in your email to them? x2</t>
  </si>
  <si>
    <t>why are you trying to bend the technicalities lmao this is getting ot be too much // I was just curious and thought it was an interesting scenario. // yeah I think this is an interesting question and one worth talking about, because I'm sure there's a lot of people out there who are making categorical matches a priority</t>
  </si>
  <si>
    <t>No // why wouldn't you just say that their categorical program is your first choice if you really want to tell them x2</t>
  </si>
  <si>
    <t>I think the bottom line is that if you tell them they're your #1, they rank you first and then you don't match, regardless of how you worded your email, its going to be a big strike against you in a small field before you've even started residency. So not worth it IMO either rank categorical and advanced as #1-2 or dont sent the LOI</t>
  </si>
  <si>
    <t xml:space="preserve">I think when emailing them, telling them you are ranking a categorical spot #1 shouldn't hurt. You're telling the truth and letting them know your preference. </t>
  </si>
  <si>
    <t>ppl like OP who are here trying to find ways to beat the system with technicalities are the reason why we can't have good things x2</t>
  </si>
  <si>
    <t>&lt; Chill... It is a good question. I think it is okay. just mention in your email how staying there for 4 years or something about their intern year, so they know that is important to you as well.</t>
  </si>
  <si>
    <t>?? I'm the OP and was not trying to 'beat the system.' It was a question of curiosity because these situations come up and the time to send LOI is soon. I do agree that ranking the categorical and the advanced as #1 and #2 makes the most sense if you're gonna send a LOI because otherwise you can match to the program in between and the program you sent the letter to is gonna end up burned (and possibly question the sincerity of future LOIs) if they ranked you to match. But I think explicitly telling a program that you ranked the advanced/categorical program as #1 is a way for people to both sent the LOI and not have to rank the program's 2 positions consecutively x 2</t>
  </si>
  <si>
    <t>I'm in a similar situation as the OP with two of my top programs having both advanced and categorical so I think their question was completely valid. To those who are trying to say they're trying to "break the system," shame on you, this is a genuine question. There are people who may value categorical or advanced more closely and that could really make a difference between their rank order, especially since we couldn't physically be there.  x6</t>
  </si>
  <si>
    <r>
      <rPr>
        <rFont val="Calibri"/>
        <b/>
        <color theme="1"/>
      </rPr>
      <t xml:space="preserve">Has anyone seen the AAMC letter yet? I love how they are acknowledging the problem now when there is nothing that can be done about it lol // </t>
    </r>
    <r>
      <rPr>
        <rFont val="Calibri"/>
        <b/>
        <color theme="1"/>
        <u/>
      </rPr>
      <t>shocker right there</t>
    </r>
    <r>
      <rPr>
        <rFont val="Calibri"/>
        <b/>
        <color theme="1"/>
      </rPr>
      <t>...</t>
    </r>
  </si>
  <si>
    <t>Can you place the link?</t>
  </si>
  <si>
    <t>https://www.reddit.com/r/medicalschool/comments/kfq16n/residency_aamc_statement_in_maldistribution_of/,k</t>
  </si>
  <si>
    <t>Dipshits address this in end of December instead of prior to the interview season, pathetic./// LMAOOOOO im crying "dipshits" perfect word. // Are they for real rn?! One month too late... // im sure the prelim programs will appreciate all the extra applications they can put in the trash</t>
  </si>
  <si>
    <r>
      <rPr>
        <rFont val="Arial"/>
        <color rgb="FF000000"/>
        <sz val="10.0"/>
      </rPr>
      <t xml:space="preserve">More specialties should have implemented official preference signalling like ENT, IMO//...or placed interviews limits  // maybe both, with some deadlines so more trickle can happen // I also said in the beginning that the way ENT conducted their cycle with allowing students to signal 5 programs should apply to every speciality. It would have helped so much I think //I don't know how much I agree because  if programs place weight on that and say my top 5 choices are places where I realistically wouldn't match then it's a waste of the signaling and some other programs which would have normally considered you decide to be hesitant because you didn't signal them....// that's why most students know to signal programs they realistically have a chance at (to my knowledge)// I think you are overestimating the insight and self-awareness of most students lol, plus this year is a crapshoot with the interview offers (program you expect them from you don't get some)  // </t>
    </r>
    <r>
      <rPr>
        <rFont val="Arial"/>
        <color rgb="FF1155CC"/>
        <sz val="10.0"/>
        <u/>
      </rPr>
      <t>https://thesheriffofsodium.com/2020/08/19/preference-signaling-winners-and-losers-edition/</t>
    </r>
    <r>
      <rPr>
        <rFont val="Arial"/>
        <color rgb="FF000000"/>
        <sz val="10.0"/>
      </rPr>
      <t xml:space="preserve"> is an interesting blogpost regarding what ENT did this cycle  </t>
    </r>
  </si>
  <si>
    <t>Ahh yes perfect timing. Now that most interview invites are sent out, lets just NOW send a letter to programs about how to combat this.</t>
  </si>
  <si>
    <t>Impeccable timing 🙄</t>
  </si>
  <si>
    <t>I spoke with an attending in my program (will not disclose the institution) who informed that they have added additional interview dates and will be inviting more to address this issue that they had the foresight to anticipate. Hopefully, other programs do something similar. Hopefully, this notice means that more invites will be sent out from programs that we assumed were done  // watch programs do this and give interviews out to more top tier applicants ... lol  // can I ask when you had this discussion? I'm just wondering if those invites have already gone out or if they would be coming out in the future. //are we saying that programs that have sent out "our interviews have concluded this season" might extend an offer??</t>
  </si>
  <si>
    <t>&lt;the suspense is killing me ///</t>
  </si>
  <si>
    <t>Consider these 2 cases:
Case #1
A: residency at Spaulding, fellowship at SUNY
B: residency at SUNY, fellowship at Spaulding
Which situation has the better chance of finding a community or private practice (non-academic) job in NYC?
Case #2
A: residency at Spaulding, no fellowship
B: residency at SUNY, no fellowship
Which situation as the better chance of finding a community or private practice (non-academic) job in NYC?</t>
  </si>
  <si>
    <t xml:space="preserve">This would be a great question for any PM&amp;R attending or fellow you may know. We can speculate but they have 100x more knowledge on this than any of us do. x2 (I always assumed fellowship mattered in the sense of you wanting to start your career in the city you want to practice. In this case, you'd want a fellowship in/near NYC)
</t>
  </si>
  <si>
    <t xml:space="preserve">Probably fellowship in Spaulding &gt; </t>
  </si>
  <si>
    <t>This also depends a bit on who you know/your connections to the area and how well you network. If I wanted to be in NYC that badly I would do SUNY for both fellowship and residency. Unless there's some special focus you want to have that is available at spaulding but you can't get at SUNY. In case 2 I'd pick SUNY. Although another good way to judge is to look at where did people go after residency- like doximity or some programs have the locations etc publically available</t>
  </si>
  <si>
    <t>When specifically should we send out our intent letter? Middle of January, last week of January, first week of February, middle of February? x2 following...</t>
  </si>
  <si>
    <t xml:space="preserve">I'm hearing early to mid Feb </t>
  </si>
  <si>
    <t>What do you tell your top 2/3 programs? do you tell them im ranking you in my top? or nothing at all...</t>
  </si>
  <si>
    <t xml:space="preserve"> You should only be telling your #1 program that you will be ranking them #1... in my opinion and this is also what I'm hearing among current residents x3</t>
  </si>
  <si>
    <t>i feel it would be awkward as PD to receive an email that says "will be ranking you very highly" ... obviously it means that program isnt being ranked #1. why bother? it can be perceived poorly.  x2</t>
  </si>
  <si>
    <t xml:space="preserve">If the #1 program doesn't reciprocate interest, I lose out on my #2-3 programs by not sending them anything that I am ranking them very highly // roll the dice and make your bet. i personally wouldn't inform anyone besides my #1. </t>
  </si>
  <si>
    <t>a lot of programs do not reciprocate emails. just my impression. i have gotten an interview after an LOI but my email was not acknowledged. a lot of assumptions are being made // not replying to your #1 email. Referring to programs sending you a love letter or ranking you high</t>
  </si>
  <si>
    <t>I've had 2 programs send me invites directly after an LoI, 3 sent me a rejection in response, many others were waitlists or "thank you, we are reviewing", and the rest didn't answer at all.  It all depends on how well you write these things. As I wrote them and got better at it, I got better milage. // nice // this is a LOI to receive an interview, OP was talking about a letter of intent to rank them #1</t>
  </si>
  <si>
    <t xml:space="preserve">A PD directly told me this year, to let our top few programs know we are strongly considering them before rank list time. x2 I do not know how to communicate this interest to my non-#1 programs  // honestly if we have to like play a guessing game it really isn't appropriate. programs will most likely rank all candidates based on their criteria. maybe ask the PD how to communicate that interest lmao </t>
  </si>
  <si>
    <t xml:space="preserve">&lt; most people programs interview will be ranked. It's the same for them, if they don't rank enough applicants then they will have to SOAP too </t>
  </si>
  <si>
    <t>are people worried they aren't going to be ranked? like are people generally bad interviewers or have nothing to offer? i don't understand why people are sweating like emailing all their favorite programs. its strange imo.x2 // all programs don't rank all interviewees on their rank lists // so if you werent ranked, i don't think emailing saying youre my favorite will get you back on there. from what i know, they dont rank "red flag" people//&lt;&lt;but why would they interview "red flag people" // means they came off as a red flag person during the iv. aka weird behavior/strange answers or just rude</t>
  </si>
  <si>
    <t>Which programs are completely done interviewing applicants/done sending out invites?</t>
  </si>
  <si>
    <t>Utah, Northwestern, Spaulding，Stanford, UMichigan // umich one hurts me. ow.</t>
  </si>
  <si>
    <t>I think ECU may be done as well, didn't see anything open after Dec // Have an interview with them mid January</t>
  </si>
  <si>
    <t>Does Colorado still have interview dates left? // no// Northwestern is done?</t>
  </si>
  <si>
    <t xml:space="preserve">Many people did not receive a rejection from Northwestern so I don't think they're done </t>
  </si>
  <si>
    <t>i mean spaulding didnt send me a rejection but theyre done</t>
  </si>
  <si>
    <t>with the AAMC letter - u think they might offer more interviews?</t>
  </si>
  <si>
    <t>Nothing to lose tbh, go for it x3</t>
  </si>
  <si>
    <t>Does anyone else think prestige doesn't matter for a PM&amp;R program? I can understand it mattering for some other specialties, but I don't think it does fpr PM&amp;R?? Maybe I'm just saying this bc my best interview is a T20 lol. // i agree, there's a lot of very decent paths to get to your goal</t>
  </si>
  <si>
    <t>Depends what you want. Fellowship is not nearly as restricted as people make it out to be. Plenty of low tier programs that are community type programs have no problems getting their residents the fellowship they want (yes pain included). However if you want to become a big shot PD at a top 20, or a Department chair, etc that's probably going to matter more. It's certainly not a be-all-end-all, but I imagine it would make that goal a good bit quicker to obtain.</t>
  </si>
  <si>
    <r>
      <rPr>
        <rFont val="Arial"/>
        <color theme="1"/>
        <sz val="10.0"/>
      </rPr>
      <t>it doesn't matter. gunners will insist prestige is everything in their life, same with extremely materialistic people in the sense that they are very stuck on with their opinions and want to always be wearing name brand (lol).</t>
    </r>
    <r>
      <rPr>
        <rFont val="Arial"/>
        <color theme="1"/>
        <sz val="10.0"/>
      </rPr>
      <t xml:space="preserve"> you do not need to come from a top 20 institution to do big things. the john hopkins PD for example is a fairly recent grad out of sinai baltimore residency program. take what you want from this</t>
    </r>
    <r>
      <rPr>
        <rFont val="Arial"/>
        <color theme="1"/>
        <sz val="10.0"/>
      </rPr>
      <t xml:space="preserve"> // You dont NEED to, but it will be easier and more doors open coming from a top 20. You can value prestige without being extremly materialistic, its one of many factors and should hold more than zero value. x2 // i agree. most people go into community practice so a lot of this doesn't even matter. i'm not sure why everyone is making it out to be a big deal. just go where you think you will be happy with all important things considered (support network, location). </t>
    </r>
  </si>
  <si>
    <t>I put more weight into the resources a program has to offer (faculty, research opportunities, fellowship matches in desired field) rather than its prestige x3 // What you described tends to overlap with "prestige" tho. A program will all those attributes will find itself ranked highly, excluding newer programs that are hidden gems. // i do not agree. i have interviewed at a few less popular community programs and the residents were happy, had GREAT fellowship matches, faculty were responsive (residents attested to it during happy hour). its just not all programs tell their residents to vote on doximity.... x4</t>
  </si>
  <si>
    <t>There are many a community program that have stellar fellowship matches. This sort of thing isn't as exclusive is people make it out to be. If you want the big academic centers with state of the art everything, yes you need to go to the top of list. Make no mistake though, that doesn't make your chances of getting a fellowship that much higher. A program with good connections is what matters, and believe it or not some community porgrams have unbelievable connections. // agreed. i interviewed at a "bottom" tier program which had pain fellowship matches at the same places as "top 5" programs. some people really don't understand how irrelevant doximity ranking is... lol. i just feel bad for some community programs cause i think theyre fanastic and i feel like a lot of people are not giving them respect. then again, more for me. lol</t>
  </si>
  <si>
    <t>Well those programs likely don't care terribly much about that big recognition, and it's not as if going to a top tier means nothing. It means something, they're considered top for certain reasons (some more important than others). Again, it depends what you really want, and which program you think will help you get that in a timeline you deem proper. Though people do need to understand that fellowship isn't some exclusive club that the top tier has first pick at, then for everyone else, then community places last. Also, some of the best training is at community programs that don't have the backup of other residency programs of fellows to help them. Not always the case, and so in the end it's up to the student to make an informed choice.</t>
  </si>
  <si>
    <t>If you think going to the top tier programs doesn't provide an inherent advantage to getting more competitive jobs/fellowships then you are just being ignorant. NO program will stop you from your goals in PM&amp;R and it's fellowships (ultimately you have to put in the work) but it's ridiculous to think a name and it's connections doesn't carry weight in this field like it does in every career in medicine. x2</t>
  </si>
  <si>
    <t>Does marianjoy work off of CST? They sent a interview time but not the timezone.</t>
  </si>
  <si>
    <t>yep &lt;&lt; thanks!</t>
  </si>
  <si>
    <t>northwestern rejection x 6</t>
  </si>
  <si>
    <t xml:space="preserve">has northwestern done interviewing? // no clue. im over it haha/ yeah their last interview day was wednesday </t>
  </si>
  <si>
    <t>haven't received any communication from them, weird x4 // Same. I guess my app wasn't even worth looking at</t>
  </si>
  <si>
    <t>Their website says they interview in November, December, and January? // So maybe some hope for those of us who heard nothing?</t>
  </si>
  <si>
    <t>Did you get a rejection in the first round of rejections back in November? // I didn't x3</t>
  </si>
  <si>
    <t>opinions on stand alone rehab hospital? pros vs cons</t>
  </si>
  <si>
    <t>pro: you learn a lot more and have a lot of responsibility so become well rounded. administration might have more power over work flow. saw an attached rehab have work flow problems due to nurses having a different boss for example
con: have to send out if ur patient needs medical attention or sometimes for imaging/tests</t>
  </si>
  <si>
    <t>cons: not as well trained in consults. may have specific type of population (i.e. less peds exposure). you will have to probably practice more medicine vs other programs, so if you are set on doing only rehab (not as interested in medical management) this may not be a huge plus for you // the stand-alone hospital I rotated at actually practiced less medicine since they consulted for most things</t>
  </si>
  <si>
    <t xml:space="preserve">pros: if you really like inpatient rehab this is a huge +++ b/c they will probably get complex cases of like tbi/sci etc. </t>
  </si>
  <si>
    <t>cons: Call is going to be more stressful with more patients. Weekend rounds will take a while.</t>
  </si>
  <si>
    <t>Excited for next two weeks break from interviewing!! x3</t>
  </si>
  <si>
    <t xml:space="preserve">*stares at phone for two weeks as a "computer screen break" &lt; lol yes </t>
  </si>
  <si>
    <t>Lol y'all enjoy. I somehow ended up with two interviews in these two weeks. Not complaining, but I didn't even think about interviewing during the break until I saw this.</t>
  </si>
  <si>
    <t>Everyone please go read SUNY downstate Brooklyn interview impression. I am appalled and really feel like others need to know x4 &lt; please nobody listen to this impression. I interviewed there and the faculty was WONDERFUL. The PD had a beautiful smile and was extremely friendly. The program coordinator was efficient and courteous. The residents seemed THRILLED with their education and most had ranked this program #1 on their rank lists. So, please, please, take this impression with a boulder of salt! // to the person who said they had a different experience, did you actually interview there?  personally know 2 residents in the program and they are not happy and that is the general vibe. a lot of the residents did not rank downstate #1. sounds like someone else is spreading misinformation. also i am not sure why someone having a beautiful smile is relevant? nice touch but again irrelevant. its nice for you to include your impression but do not devalue other peoples opinions and feelings. // beautiful smile lmao //  ALSO had a terrible experience interviewing with them. PD was extremely rude and condescending and the other faculty interviewer asked me how I would rank them compared to another specific program</t>
  </si>
  <si>
    <t>thanks bro // whoever enjoyed the interview honestly, more power to you. If you can see yourself there for 3 years, by all means. You'll be an amazing doctor. For ppl like me and the rest of us who experienced a strange vibe there, it's not for us and hopefully the rank plays in our favor. We will also be amazing doctors, just elsewhere.</t>
  </si>
  <si>
    <t>wow after reading that I am impressed you even stayed on for the whole interview, you have much more restraint and patience than me // beggars can't be choosers :(</t>
  </si>
  <si>
    <t xml:space="preserve">nominating suny downstate for hall of shame of PMR </t>
  </si>
  <si>
    <t>How would you even respond to this??? Like this is awful!!! Have interview there next week...help! &lt;&lt; I'm not sure there's much you can do to respond other than to do your best to burn as few bridges as possible. You don't have to go there, but don't give them a reason to be vindictive. Not sure they would but I wouldn't risk it. Sucks, but we're at the stage where we just kind of have to take it publicly but report it privately.</t>
  </si>
  <si>
    <t>So who do you report this too? NRMP???? // you cannot report someone for being rude. ////Not for being rude...for asking how many programs you are ranking? where you will be ranking them? etc... // honestly it will be a he-say, she-say kind of thing. i wouldn't bother. plus you will not be able to do it anon, its not worth saying anything. i think just the takeaway is just how you feel about them // You can report match violations like that to NRMP, I don't know the process. Also placing it here, in other community forums, is essential for us to keep these type of incidents in check. Staying silent is letting the process go on for another med student to needlessly experience. /// AGREED this needs to be discussed and taken care of. DON'T SIT BACK!</t>
  </si>
  <si>
    <r>
      <rPr>
        <rFont val="Arial"/>
        <b/>
        <color rgb="FF000000"/>
        <sz val="10.0"/>
      </rPr>
      <t xml:space="preserve">who actually asked about the ranking? there is no way it was the PD // </t>
    </r>
    <r>
      <rPr>
        <rFont val="Arial"/>
        <b val="0"/>
        <color rgb="FF000000"/>
        <sz val="10.0"/>
      </rPr>
      <t>faculty</t>
    </r>
  </si>
  <si>
    <r>
      <rPr>
        <rFont val="Arial"/>
        <b/>
        <color rgb="FF000000"/>
        <sz val="10.0"/>
      </rPr>
      <t xml:space="preserve">I know exactly who it was(wasn't the PD), pretty much pimped me the entire time and ask questions about how many interview i've been on, where i plan to rank them. // the PD was very professional and by the book. // </t>
    </r>
    <r>
      <rPr>
        <rFont val="Arial"/>
        <b val="0"/>
        <color rgb="FF000000"/>
        <sz val="10.0"/>
      </rPr>
      <t>I know who you're talking about too...it's like poaching on the vulnerable. Bc what are they gonna do but rank them when you only have a few II</t>
    </r>
  </si>
  <si>
    <t>I think today is the last interview date for Spaulding, and I've seen on ERAS that the last three dates weren't filled, so just out of curiosity, for those of you who interviewed on the last three dates, how many applicants were interviewing? I did mine on one of the first dates, it was filled (according to ERAS), and there were 8 applicants</t>
  </si>
  <si>
    <t>PC said max 10 applicants a day, but not every spot was filled</t>
  </si>
  <si>
    <t>9 on 12/15 // 6 on 12/18</t>
  </si>
  <si>
    <t xml:space="preserve">Having trouble deciding between a mid-tier, lesser-workload home program versus a top-ranked, high-workload program in a popular city. I do not have academic goals and can get solid fellowship opportunities at either (although I would get more prestigous opportunities from the higher program).  Not married, weather is similar at both, and COL is not a major concern. If both were new programs to me, I'd obviously choose the higher ranked one, but the familiarity is keeping the home program in serious consideration. Any advice?  // honestly, i think "top tier" programs are really only important if you are interested in an academic career.... otherwise there is no point lolx3. you can get fellowships out of any program. especially if you want to work in a community setting, you can get AWESOME and maybe even better training at a "mid/low" tier program. i think its dumb how ppl even say there are "high mid and low" tier programs... its so arbitrary. its about what YOU want and YOUR career goals. </t>
  </si>
  <si>
    <t>I'd say this is where it's tough to decide rank list order since we couldn't physically be there. I'm in a somewhat similar boat, and the way I'm approaching it is where I think I'll be happier based on how I felt on interview day, whether that was talking to residents,PD, etc. Prestige is great and all, but regardless of where you go, YOU have to take advantage of the opportunities and figure out how YOU will succeed. x4</t>
  </si>
  <si>
    <t>I wish I could connect with you people in person or on the phone, I'm in the same situation and would love to talk it over. I'm trying to consider what future me would say looking back on residency. It's tough because I'm not afraid to work hard like some of these top programs especially in cities seem to do, but its  hard to gauge whats working hard to become a great doctor versus whats workhorse and unhappy. x5 // same boat. I wouldn't say I'd be "unhappy" at the workhorse, but would be "less happy" (still happy overall but not as much) // this struggle could not be more real. feeling this internal battle so much.</t>
  </si>
  <si>
    <r>
      <rPr>
        <rFont val="Arial"/>
        <color rgb="FF000000"/>
        <sz val="10.0"/>
      </rPr>
      <t xml:space="preserve">Dude I'm in the same situation. Currently deciding my #1 between a intense top 10 program and another that's ranked over 50 but I loved the interview, faculty and it's a far more chill schedule. I want to do pain/msk/interventional spine so I'm trying to make sure the lower tier program doesn't close too many doors. // </t>
    </r>
    <r>
      <rPr>
        <rFont val="Arial"/>
        <b/>
        <color rgb="FF000000"/>
        <sz val="10.0"/>
      </rPr>
      <t xml:space="preserve">you do not go to a top 20 program to get into that fellowship.... i am really confused why people think this is true. your mentor should have informed you about this. my mentor went to a very "low" tier residency, did a top fellowship and now is a director at a very prestigious program.... // </t>
    </r>
    <r>
      <rPr>
        <rFont val="Arial"/>
        <color rgb="FF000000"/>
        <sz val="10.0"/>
      </rPr>
      <t xml:space="preserve">pretty sure top tier residencies have more prestegious and comprehensive opportunities and faculty, which opens doors to letters and reserach, which often equates to great fellowship placement. I agree it's not the only way to get to your goal but it's ignorant to assume there's no advantage... x2 // you need to evaluate whether you want to have an academic career my dude. we are talking about two different things here // seeking the best possible fellowship placement is a perfectly valid reason to pursue top ranked residencies. I dont know why you're all hung up on academic medicine being all they care about. // talk to your mentor dude // I do have mentors and they are very much stressing institution matters. Granted they are "older" traditional guys and therefore a bit more hung up on rank, but they make valid arguments. If I want to practice in private practice or the community then their argument holds less weight, but I haven't decided that yet. What I know is I'd like to go to a strong fellowship and hvae as many doors open. // take a look at the programs fellowship placements. you would be suprised at the placements for some programs. </t>
    </r>
  </si>
  <si>
    <r>
      <rPr>
        <rFont val="Arial"/>
        <b/>
        <color rgb="FF000000"/>
        <sz val="10.0"/>
      </rPr>
      <t xml:space="preserve">Unless you have </t>
    </r>
    <r>
      <rPr>
        <rFont val="Arial"/>
        <b/>
        <color rgb="FFFF0000"/>
        <sz val="14.0"/>
      </rPr>
      <t>serious academic</t>
    </r>
    <r>
      <rPr>
        <rFont val="Arial"/>
        <b/>
        <color rgb="FF000000"/>
        <sz val="10.0"/>
      </rPr>
      <t xml:space="preserve"> career aspirations, ranking means sh*t x10 // </t>
    </r>
    <r>
      <rPr>
        <rFont val="Arial"/>
        <color rgb="FF000000"/>
        <sz val="10.0"/>
      </rPr>
      <t>are you saying the hospitals ranking? why not i thought it still had some say in fellowship</t>
    </r>
  </si>
  <si>
    <r>
      <rPr>
        <rFont val="Arial"/>
        <b/>
        <color rgb="FF000000"/>
        <sz val="10.0"/>
      </rPr>
      <t xml:space="preserve">does a top-ranked fellowship matter if you want to practice in the community? or can we go any fellowship? // </t>
    </r>
    <r>
      <rPr>
        <rFont val="Arial"/>
        <color rgb="FF000000"/>
        <sz val="10.0"/>
      </rPr>
      <t>Generally</t>
    </r>
    <r>
      <rPr>
        <rFont val="Arial"/>
        <b/>
        <color rgb="FF000000"/>
        <sz val="10.0"/>
      </rPr>
      <t xml:space="preserve"> </t>
    </r>
    <r>
      <rPr>
        <rFont val="Arial"/>
        <color rgb="FF000000"/>
        <sz val="10.0"/>
      </rPr>
      <t>no, it does make a difference if you want to practice in big cities or big institutions. x2</t>
    </r>
  </si>
  <si>
    <t>i think people are underestimating their personalities and work ethic. coming from a certain institution doesn't ensure anything. yes there may be a history of good placements because of reputations previous matched residents made at the fellowship program. at the end of the day, you need good mentorship and a good fit for the fellowship program. you can legit match anywhere if you are a great candidate and have the proper backing. you should focus on going to a residency where you want to go... believe in yourself and have faith in your ability. you will get the fellowship you want, but remember you want to be happy where you are for residency (its 3-4 years of your life!). if its important to have strong support system, go where you are nearby family. do whats right for YOU x2 // I don't know what's right for me. That's why I need advice haha</t>
  </si>
  <si>
    <r>
      <rPr>
        <rFont val="Arial"/>
        <color rgb="FF000000"/>
        <sz val="10.0"/>
      </rPr>
      <t xml:space="preserve">this wreaks of gunners telling people not to rank top tier programs high lol//Alternatively, it's pm&amp;r, if there's one field that's gonna tell people to make the best decision for them it's us. And didnt we make this decision with choosing the specialty anyway? If PM&amp;R was a residency it wouldn't be "top tier", but we all chose it anyway because it's the best fit for us. x2// This logic is straight up dumb, the top PM&amp;R programs are the top for a reason and they're worth fighting for if you want a competitive fellowship, lots of research opportunities, good connections, etc. If you already know thats not what you want in your career then sure, disregard ratings. But most applicants arent sure of that and want to keep their opportunities open. x2 // </t>
    </r>
    <r>
      <rPr>
        <rFont val="Arial"/>
        <b/>
        <color rgb="FF000000"/>
        <sz val="10.0"/>
      </rPr>
      <t xml:space="preserve">the people who is calling others "gunners" clearly cannot relate to other people here. enough said. // whoever posted the first comment in this box calling others gunners is a gunner. Sorry to burst your bubble but not everyone here cares about tiers and prestige. Understandibly, a good amount of people do, but a good amount of people also don't. Rank whatever you want. If prestige holds a lot of weight in your mind, then rank top-tiers first. If it doesn't, rank your best fit first x2 </t>
    </r>
  </si>
  <si>
    <r>
      <rPr>
        <rFont val="Arial"/>
        <color rgb="FF000000"/>
        <sz val="10.0"/>
      </rPr>
      <t xml:space="preserve">&lt; "the top tier programs are the top for a reason" LOL. USNEWS is a popularity contest and Doximity is based on past resident reviews. Usnews and doximity rankings are complete bullsh*t  x3 //REALLY you think SRAL or Spaulding doesn't deserve a top rating over middle tier programs? You're in denial if you don't get that some programs are objectively better than others. Sounds like you're not interviewing at top ranked programs and telling yourself  lies to feel better about it instead of facing reality. You're not fooling anyone and stop giving shitty advice.// </t>
    </r>
    <r>
      <rPr>
        <rFont val="Arial"/>
        <b/>
        <color rgb="FF000000"/>
        <sz val="10.0"/>
      </rPr>
      <t>programs that toot their own horns do it because they can and why not. but everyone knows its bs. probably students with few connections or out-of-touch connections will think "doximity" and "US news" rankings are relevant. it takes a lot of self-awareness to admit how much you know and i think people who can admit that they are honest with themselves will take the advice from other people who are giving sound advice to just follow your heart and go where you fit in best.</t>
    </r>
  </si>
  <si>
    <t>Spaulding had a zoom event recently where they kept talking about their ranking. It reeks of elitism</t>
  </si>
  <si>
    <t xml:space="preserve">i have never gone to a resident happy hour / social bc I thought they were actually optional. Am i screwed? //I'm genuinely curious as to why you weren't interested in going to a single one? They definitely get old but I was very curious to meet residents at the programs Im most interested in going to // the ones which were included in interview day i went to and they were just painful, didnt really get anything out of them but cringe. </t>
  </si>
  <si>
    <t>no some places legit dont care. i honestly didnt see any residents "taking note" of who was there.. literally everyone was drinking. i wouldnt sweat it. i also couldn't make it to some happy hours because it interfered with another interview. its honestly difficult to work it out unless its like.. factored into the actual interview day. // (only place where i had residents take note of who was there was  TY program)</t>
  </si>
  <si>
    <t>Would love to hear from people who interviewed at UC Irvine what they thought/learned, and how the interviews went in general. Thanks!// 2 two on one interviews with faculty, 1 one on one with senior resident and associate PD. Associate PD pulls up a ppt with scenario prompts, and you have to read them and answer (no right or wrong answers), but they want to see how you problem solve, behavioral, etc. Everyone was so nice though!</t>
  </si>
  <si>
    <t>Curious about same for UC Davis —&gt;</t>
  </si>
  <si>
    <t>LOL scenario prompts? like ethics or...?</t>
  </si>
  <si>
    <t>I have sent two rounds of LOI, and still have not got a single trickle II lol</t>
  </si>
  <si>
    <t>You and me both x6</t>
  </si>
  <si>
    <t>whats the deal with the applicant info sheet that we have to fill out. like dude you already have that in our huge application that we spent hundreds/thousands of dollars to send you</t>
  </si>
  <si>
    <t>thats bs</t>
  </si>
  <si>
    <t>Just realized how few notes I have been taking during these interviews....Anyone remember what the call situation is like at UMichigan?</t>
  </si>
  <si>
    <t>55-65 home call days total, ~40 as PGY-2 and ~20 as PGY-3 (done w/ call as PGY-4)</t>
  </si>
  <si>
    <t>RT!!! Some of these meet n greets are pointless//&lt;----PREACH</t>
  </si>
  <si>
    <t>I Should have applied to more programs, I expected way more interviews. #WeShallOvercome x65</t>
  </si>
  <si>
    <t xml:space="preserve">Same, the programs I applied to as my safety didnt give me II and neither did my top choices. Should have applied to more mid-tier programs than just my top choices and safety net programs </t>
  </si>
  <si>
    <t>Not gonna lie i don't know how anyone didn't see this coming? I'm average DO student, tons of research and pubs, and i applied to all pm&amp;R programs aside from puerto rico. I get that MD students might only apply to their typical 30 but given this year with everything online I figured everyone would be taking all interviews that they can (thus the recent letter that was sent out)</t>
  </si>
  <si>
    <t>Normalize talking about  non-program related things on resident HH's!!! x5</t>
  </si>
  <si>
    <t>Ehh no. Lots of time residents go on rants about their puppies/pets or random food places. Nice to know but not going to help get the info in 1 hour time slot we have. x3</t>
  </si>
  <si>
    <t>idk that kind of stuff helps see if theyre someone youd click with x4 // esp the PGY2 class</t>
  </si>
  <si>
    <t xml:space="preserve">I think that at the end of the day, these resident meet n greets are to try and interpret the resident personalities and how they interact with you. Do you gel with them? Do they gel with each other? It's not easy to do but I've been trying to note how people are talking and note their personalities just as much as what they say. I've noticed differences between "oh yeah we're close, we're a family" based on HOW people residents are interacting with each other. </t>
  </si>
  <si>
    <t>Is NYU sending any more invites?</t>
  </si>
  <si>
    <t>pleaseeeeeeeeeeee</t>
  </si>
  <si>
    <t>Think they're mostly full, but having interviewed there it's really not all that as a program (agree, a lot in name and location) , I think it's fine nothing more x4</t>
  </si>
  <si>
    <t>Did anyone get an interview invite from any of the "top 10" programs after an LOI?</t>
  </si>
  <si>
    <t>Trying to keep anonymity, but got an interview at a really well known name/program - top 10 - well known "name" like Johns Hopkins after a LOI. I sent it week before their initial wave of invites. After I sent the LOI it was acknowledged by the program that they received it but I don't know if I got the interview because of the LOI or I would have gotten an interview regardless. Not sure if this helps but yeah.</t>
  </si>
  <si>
    <t>lol didn't get an invite after sending a LOI to them. Guess my app wasn't great enough for an invite but good enough to be placed on the waitlist.</t>
  </si>
  <si>
    <t>University of Wisconsin call asking to pull from waitlist x 2 lol. I deffered to another date due to already having an interview tomorrow. Hopefully it was able to go to someone! // Man someone else must have canceled laaaate</t>
  </si>
  <si>
    <t>Univ of Wisconsin or MCW? Also does anyone know if MCW is still interviewing?// I got called from  Madison</t>
  </si>
  <si>
    <t>&lt; I know MCW has a date in January // thanks!</t>
  </si>
  <si>
    <t>Question - let's say you are lacking Prelim/TY interviews. And there are programs that I have interviewed at that have connections to the Internal Medicine departments at their hospitals so you do not need to interview for the Prelim/TY after you have interviewed with the PM&amp;R program. All you have to do is email the Internal Medicine department and state that you are interested in the Prelim/TY and they give you the NMRP codes so you can rank the programs. Come rank list time, what if I am still lacking Prelim/TY interviews and want to rank those Prelim/TYs but would rather rank it alongside a different advanced PM&amp;R program than the one in the hospital of that TY/Prelim program. Would I be technically allowed to use the NRMP codes from these programs and rank their Prelim/TY programs alongside OTHER Advanced PM&amp;R programs? Please let me know if I am missing something and let me know if I am not making sense.</t>
  </si>
  <si>
    <t>I think it depends on the program. I think UKansas prelim allows this, but I'm not sure about other programs.</t>
  </si>
  <si>
    <t>Other programs allow this as well. Example being Einstein/Moss // I actually interviewed at Moss and I was wondering if I would be able to do that with them. Just wondering, how did you know they allow this? Did you ask them? Or did they mention it during interview and I missed it // they mentioned it in the interview but you have to email jennifer letting her know // got it, ty</t>
  </si>
  <si>
    <t>What programs have prelim/TY years offered but aren't officially categorical? // UPMC has Prelim/TY available on top of their Categorical spots.//emory</t>
  </si>
  <si>
    <r>
      <rPr>
        <rFont val="Arial"/>
        <color rgb="FF000000"/>
        <sz val="10.0"/>
      </rPr>
      <t xml:space="preserve">UPMC mentioned that their PM&amp;R interview counted as a preliminary interview too. Is this specifically for the PM&amp;R-allocated/associated TY year they have or does this also apply for the general preliminary medicine year at UPMC? // </t>
    </r>
    <r>
      <rPr>
        <rFont val="Arial"/>
        <color rgb="FF000000"/>
        <sz val="10.0"/>
      </rPr>
      <t>I believe UPMC has a general prelim program not associated with PM&amp;R. I feel like we could technically rank the UPMC Prelim with an advanced program somewhere else. because its not really "combined"</t>
    </r>
  </si>
  <si>
    <t>&lt; UPMC has 1 prelim medicine and 2 TYs that your interview counts for // are you sure it counts for all 3? On ERAS, there is a specific PMR-TY option but the regular TY and prelim do not have reserved spots. Does this PM&amp;R interview qualify for all 3? // Was told during my interview day that your PM&amp;R interview at UPMC counts for all 3 // yes, according to the initial ERAS invite, they included 3 different ERAS IDs to apply for</t>
  </si>
  <si>
    <t>Anyone with a Toledo interview tomorrow get a link to it? Also is there a meet and greet?</t>
  </si>
  <si>
    <t>Mayo rejection x2 //u deserve better than them anyway bby</t>
  </si>
  <si>
    <t>pfft bottom tier program anyway x69&lt; I thought Mayo was top tier? // lol // it's opposite day //sarcasm lol. But is anything top tier if I have to go to the dry cleaners that often?</t>
  </si>
  <si>
    <t>Bright side: Now you don't have to wear a suit everyday x100 // sounds like a win to me! // Current weather in Rochester: negative 70,000 degrees</t>
  </si>
  <si>
    <t>Did anyone get a trickle invite from Mayo this cycle or an invite after LOI?</t>
  </si>
  <si>
    <t xml:space="preserve">Anyone get off the UCLA waitlist? </t>
  </si>
  <si>
    <t>Do they have a waitlist? I got rejected the other day after sending an LOI and they said theyre done selecting applicants to interview</t>
  </si>
  <si>
    <t>Do you all have a running rank list going for your interviews? Or how are you approaching this?</t>
  </si>
  <si>
    <r>
      <rPr>
        <rFont val="Arial"/>
        <color rgb="FF000000"/>
        <sz val="10.0"/>
      </rPr>
      <t>Location &gt;&gt;&gt;&gt; anything else for me. And for the most part, higher tier programs are in located in the bigger cities. So I made an initial rank list purely based on locations for all the places I got interviews at. And then I shifted a few around based on what I know about their reputation and bumped them down if they had a good location but were a lower tier program. Came up with a rank list that way. Will take a look at it again at the end of interview season and make any changes I need to based on interview days and I'm good to submit. I dont need very intense excel sheets with COL, Call Schedule, etc etc like some people make. It seems like most PM&amp;R programs will have chill schedules, calls, weekends off etc and for me location matters so much because I want to be able to do stuff with that time off</t>
    </r>
    <r>
      <rPr>
        <rFont val="Arial"/>
        <color rgb="FF000000"/>
        <sz val="10.0"/>
      </rPr>
      <t>. /// I preliminarily ranked programs in order based on what I know of the program and then move things around as interviews go on</t>
    </r>
  </si>
  <si>
    <t>My list currently is like
1) These two-three tied in first place
2) Bajillion tied in the middle
3) I really don't want to go here          x3</t>
  </si>
  <si>
    <r>
      <rPr>
        <rFont val="Arial"/>
        <color rgb="FF000000"/>
        <sz val="10.0"/>
      </rPr>
      <t>I can't remember exactly where I read this, but there was someone who suggested making a a spreadsheet listing characteristics/things that were important to you to have in a residency (i.e. like COL, location/novelty of city, reputation, research, % that match into certain speciality, food, comraderie of residents, their feeling post interview, or literally whatever else is important to you) and then ranking each category one on a 1 - 5 and ultimately letting the numbers decide. May not be for everyone, but it is a strategy...// NRMP Prism app does this for you</t>
    </r>
    <r>
      <rPr>
        <rFont val="Arial"/>
        <color rgb="FF000000"/>
        <sz val="10.0"/>
      </rPr>
      <t xml:space="preserve"> // I am doing this but with Jelly Beans. Then you get to eat them after. // I'm hoping a trail of jelly beans will magically appear leading me to the program I am destined to match to.</t>
    </r>
  </si>
  <si>
    <t>loling at the jelly bean method // what is the NRMP prism app? if you are using it would you be able to provide some feedback?  // it's an iPhone app, just search for NRMP. You can rate the programs on there and it generates a rank list. It's not the best but it is very helpful I think // alternatively, i downloaded the prism app but didnt want to input everything so instead, i used their suggested topics and added it to my own spreadsheet and gave it a score (personally, 1-10 for me bc i needed more than 1-5 LOL), so i have --Location	Residents Education  Fellowships	Hospital Facilities/Sites	Reputation	Research	 Work/Life Balance	Mentorship	Teaching Opps	Feels</t>
  </si>
  <si>
    <t>I did this but realized it's so hard to truly get a feel for any program even when compariing to others. I still do it (but on paper cause the app sucks) but have a feeling it's gonna be so close that it doesn't matter</t>
  </si>
  <si>
    <t>does anyone know the requirements for intern year (prelim or TY) for PM&amp;R? Like how many months of certain rotations are required/maximum elective time allowed? Asking for a friend :)</t>
  </si>
  <si>
    <t>https://www.acgme.org/Portals/0/PFAssets/ProgramRequirements/999_TransitionalYear_2020.pdf?ver=2020-06-29-164050-813</t>
  </si>
  <si>
    <t xml:space="preserve">I think p. 25 of this document addresses this: https://www.acgme.org/Portals/0/PFAssets/ProgramRequirements/340_PhysicalMedicineRehabilitation_2020.pdf
"at least six months must include emergency medicine, family medicine, internal medicine, obstetrics and gynecology, pediatrics, surgery, or any combination of these patient care experiences
The remaining months of these 12 months of education may include any combination of accredited specialty or subspecialty education.
Rotations in any of the specialties or subspecialties selected must be for a period of at least four weeks.
No more than eight weeks may be in nondirect patient care experiences, such as pathology, radiology and research and no more than four weeks may be in physical medicine and rehabilitation"
</t>
  </si>
  <si>
    <t>URMC rejection x12</t>
  </si>
  <si>
    <t>Forgot I even applied there, thanks Rochester. x3</t>
  </si>
  <si>
    <r>
      <rPr>
        <rFont val="Arial"/>
        <color rgb="FF000000"/>
        <sz val="10.0"/>
      </rPr>
      <t xml:space="preserve">lol PD told me i was on a waitlist but then gave out 2 more rounds of interviews, offered people trickle interviews after they sent LOIs, but insisted to me that there were full for weeks ... </t>
    </r>
    <r>
      <rPr>
        <rFont val="Arial"/>
        <b/>
        <color rgb="FF000000"/>
        <sz val="10.0"/>
      </rPr>
      <t>hard pass</t>
    </r>
    <r>
      <rPr>
        <rFont val="Arial"/>
        <color rgb="FF000000"/>
        <sz val="10.0"/>
      </rPr>
      <t>. also im not sure why someone deleted this comment but it wasn't cool. the point of this sheet is to be transparent about programs and to inform future applicants</t>
    </r>
  </si>
  <si>
    <t>Elephant in the room; I don't remember shit about my interviews weeks ago, and I took notes on everything and been keeping a post-interview journal. Every experience being the same zoom session and format with no tangible "memory" of my flight, city etc. is making it hard as hell to choose between programs. x7</t>
  </si>
  <si>
    <t>Lol I can't imagine what it's like on the other side... x3 // which is why honestly this year I feel like programs will rank more based on application + LORs. Especially LORs because if someone in the field is advocating for them, then its much lower risk to take them on as a resident</t>
  </si>
  <si>
    <t>Aren't the vast majority going to have someone in the field advocating for them...I think you mean someone in PM&amp;R that the program knows personally or is well known in the field in general</t>
  </si>
  <si>
    <t>some letters are good, some are amazing.... plus not everyone gets letters from academic faculty. theres a spectrum x3</t>
  </si>
  <si>
    <t>Anyone have emails for Dr. Stein and or Dr. Martone at Northwell?</t>
  </si>
  <si>
    <t>cancelling UC Davis, UT Austin//GOAT // luv ya</t>
  </si>
  <si>
    <t>digging this cancel train choo choo// CHOO CHOO MOTHERFUCKERS // CHOOOOOOO CHOOOOOOOOOOOOOOOOOOOOOO</t>
  </si>
  <si>
    <t>canceling mary free bed//GOAT</t>
  </si>
  <si>
    <t>Cancelled Temple &lt;&lt; Pretty sure temple canceled themselves</t>
  </si>
  <si>
    <t>Rejected USF s/p LOI</t>
  </si>
  <si>
    <t>Did they say they had finished interviewing for the season?</t>
  </si>
  <si>
    <t>Yeah</t>
  </si>
  <si>
    <t xml:space="preserve">Does anyone know much about Schwab's pediatric rehab training? Really like the social advocacy component but considering dropping my interview if their peds rehab is minimal. Thanks! </t>
  </si>
  <si>
    <t>Rotated here as a student, Peds Rehab is definitely not a big focus.</t>
  </si>
  <si>
    <t>That's being courteous // LOL</t>
  </si>
  <si>
    <t xml:space="preserve">Canceling  today // you da best //GOAT &lt;&lt;&lt; is this wisconsin or washington?//Washington </t>
  </si>
  <si>
    <t>Cancelled WashU in St. Louis//GOAT</t>
  </si>
  <si>
    <t>Cancelling NUMC//GOAT</t>
  </si>
  <si>
    <t>If you get an interview at a program that has both categorical and advanced positions, but in ERAS you only selected the categorical option, are you still considered for both the adv and cat positions since they dont interview for them seperately?</t>
  </si>
  <si>
    <t>I'm pretty sure you can add that whenever at no extra cost, I'd go do that right now, so it's available for rankx2 this is really good advice</t>
  </si>
  <si>
    <t xml:space="preserve">I hate when a program doesn't have a video in the PM&amp;R Scholars Virtual Residency Fair - it's my go to the night before an interview to watch the programs video lol :( </t>
  </si>
  <si>
    <t xml:space="preserve">fr tho x4 // I sort of feel like I'm already ranking those programs lower in my head going into it. It almost gives me the sense that they care about applicants less because they couldn't be bothered to participate? Probably not true but just my bias tbh//I concur!!! // Agreed. But the program I couldnt find was UPMC, which is a really strong program and does seem to care about their residents so harder to make that decision. But if a lower tier program wasn't there then I totally agree // I think some programs didn't give permission for them to be recorded/posted // Some programs may have had institutional restrictions as well, I know this is true for social media accounts </t>
  </si>
  <si>
    <r>
      <rPr>
        <rFont val="Arial"/>
        <color rgb="FF000000"/>
        <sz val="10.0"/>
      </rPr>
      <t xml:space="preserve">UPMC did a PMR scholars video... </t>
    </r>
    <r>
      <rPr>
        <rFont val="Arial"/>
        <color rgb="FF1155CC"/>
        <sz val="10.0"/>
        <u/>
      </rPr>
      <t>https://www.youtube.com/watch?v=Zo7Nu3TVLok</t>
    </r>
  </si>
  <si>
    <t>Anyone dual apply? How is working out with interviews?//"how come he don't want me, man?".jpg // yeah, I'm applying rads with PM&amp;R as a backup. Vastly different fields, I know, lol.  // ortho with PM&amp;R backup here (4 II from ortho, 12 II from PM&amp;R) // I sincerely hope you all match at your first choice so that the applicants who actually want to be in PM&amp;R get to do so. (Also I think you're all ugly and you smell funny)</t>
  </si>
  <si>
    <t>Go away x8 // lmao, op changed wording from "anyone dual apply to a more competitive specialty" // what a weiner // whoever it is, they are definitely not being very cash money // we are very cash money because we had to spend more to dual apply :P</t>
  </si>
  <si>
    <t>I wish programs knew which students were applying to this field as a backup. I wish there was a way to only allocate like 20-25% interview spots for those dual-applying haha x2</t>
  </si>
  <si>
    <t>Are the new 2021 Doximity rankings more accurate? Some of my top programs dropped in ranking sigh =/  // doximity is a totally abitrary ranking system... who cares????? all the programs are relatively good and have something unique to offer. choose the one where you fit the best (eg. vibe with residents esp well, etc.)</t>
  </si>
  <si>
    <t>where? // new? havent the 2021 doximity rankings been released back in July. Is there another new one?</t>
  </si>
  <si>
    <t xml:space="preserve">Does anyone care what doximity ranks anything? // </t>
  </si>
  <si>
    <t>Yeah who cares about rankings. Go to the program that's the best fit for you// These rankings won't matter for s*** when you match and are in the place and realize you will STAY there for 3-4 years...//agreed</t>
  </si>
  <si>
    <t>these rankings don't mean shit. Just look at how low they ranked WashU it doesn't add up // WashU does not come across to me as a very well balanced program. Fantastic if you want to go into MSK though//amazing for msk and pain</t>
  </si>
  <si>
    <t>Given how programs literally write their doximity ranking (especially top programs) in their program presentations then it probably does matter a little bit when it comes to reputation. I'm sure every program would love to be in the top 10 &lt; lol of course it matters in terms of marketing, is it a reflection of program quality, though? Hell no. Look at the methodology for how Doximity determines ranks.</t>
  </si>
  <si>
    <t>Can anyone who interviewed at Baylor University Medical Center in Dallas on 12/15 pls write an interview impression? thank you!! &lt;3</t>
  </si>
  <si>
    <t>I really do not want to go to another meet &amp; greet right after an interview for another program but I know that "optional" bit is a bunch of bs // you should go and can just "chill" in the background and maybe just ask 1-2 questions // Having a drink really helps x2</t>
  </si>
  <si>
    <t xml:space="preserve">I haven't gone to all of them. // same. I've gone to a couple but have not been stressing about attending them all // I've gone to every single one (12 at this point) and have asked at least 3 questions per session. Just trying to maximize my chances. </t>
  </si>
  <si>
    <r>
      <rPr>
        <rFont val="Arial"/>
        <color rgb="FF3C4043"/>
        <sz val="10.0"/>
      </rPr>
      <t xml:space="preserve">I swear i was at one just now and the resident literally checked off names once someone asked a question lol// what place was that at lmao :O // Lol I got the vibe that this was happening at a prelim meet &amp; greet I was on, the main resident was making some suspicious notes on a piece of paper  // </t>
    </r>
    <r>
      <rPr>
        <rFont val="Arial"/>
        <b/>
        <color rgb="FFFF0000"/>
        <sz val="10.0"/>
        <u/>
      </rPr>
      <t>oh i cannot wait to name and shame this program because i dont even know where to start, but for now i'll keep my mouth shut //</t>
    </r>
    <r>
      <rPr>
        <rFont val="Arial"/>
        <color rgb="FFFF0000"/>
        <sz val="10.0"/>
        <u/>
      </rPr>
      <t xml:space="preserve"> </t>
    </r>
    <r>
      <rPr>
        <rFont val="Arial"/>
        <color rgb="FF000000"/>
        <sz val="10.0"/>
      </rPr>
      <t>fess up honey buns</t>
    </r>
  </si>
  <si>
    <t>That is not very cash money of them // i agree, i could see them playa hatin a mile away // playa hate back and don't rank lmfao (actually don't listen to me though)</t>
  </si>
  <si>
    <t xml:space="preserve">Added my thoughts about Temple after the interview today to interview impressions. Would be happy to answer any additional questions from yall &lt; yaaas the drama! TYTY x 2 // Based on your thoughts I might cancel. I didn't want it on my mom's Birthday anyways so I appreciate your help!! </t>
  </si>
  <si>
    <t xml:space="preserve">any idea where they do their peds now? </t>
  </si>
  <si>
    <t>Still at CHOP. You do 3 mo during your PGY2 year. Of note, CHOP is starting a Peds Rehab fellowship soon (2021)</t>
  </si>
  <si>
    <t>&lt;&lt;&lt;thank youu !!</t>
  </si>
  <si>
    <t>Anyone got confirmation from Downstate this week yet? //no x3</t>
  </si>
  <si>
    <t>lol don't they have an interview day tomorrow?</t>
  </si>
  <si>
    <t xml:space="preserve">is the 60 second intro video for sunrise las vegas program required? did anyone actually do it? &lt; I didn't, and they brought it up and it was very uncomfortable. I didn't have a good answer for why I didn't do it. I just said I didn't realize it was required//&lt;-- hahaha // oh wow thanks guys. it didnt really say in the email its required or when to do it by.. it just said add it so it was very unclear // I mean, why not do it? Its just another opportunity for you to distinguish yourself. Slap a smile on that pertty face and tell them whatsup &lt; let's be inclusive here. Not everyone is 'pertty', we got some uggos here too! We love y'all too, just not on Tinder </t>
  </si>
  <si>
    <t>Yikes I didn't do that for one of my HCA TY's and hoping that it wasn't an issue // I would cancel that interview so fast if a program made me do that stupid shit</t>
  </si>
  <si>
    <t>the instructions weren't very clear on that. I didn't do it and it didn't seem like an issue on interview day</t>
  </si>
  <si>
    <t>I also didn't realize that was a thing until after my interview. They didn't bring it up at all on interview day.</t>
  </si>
  <si>
    <t>Does anyone know where the grads from UCLA go on to? I can't find where they match for fellowships and in what areas</t>
  </si>
  <si>
    <t>They mostly stay on the west coast // could also be selection bias, they are from west coast --&gt; pick UCLA --&gt; stay in west coast. I'm sure UCLA is a big enough name you can end up doing fellowship outside west coast if you wanted to. take fellowship matches for a porgram (especially when it comes to location) with a grain of salt sometimes!</t>
  </si>
  <si>
    <t>Would love to hear from people who just interviewed at Temple what they thought/learned</t>
  </si>
  <si>
    <t xml:space="preserve">Have an interview here next week. Will definitely update as well </t>
  </si>
  <si>
    <t>Will post my thoughts in the impressions tab. To sum it up: it's a brand new program, and any "fame" should be disregarded.</t>
  </si>
  <si>
    <t xml:space="preserve">just curious -- why did you choose to apply for transitional year? pros/cons? </t>
  </si>
  <si>
    <t xml:space="preserve">not always true but more likely than not, TY = more elective time, less inpatient wards time so easier. Prelim = more inpatient wards time so harder. I chose TY because easier. </t>
  </si>
  <si>
    <t>I chose TYs because I heard prelim medicine are competitive on the west coast, and that has turned out to be true. 45 PM&amp;R apps and 30 invites, but 65 Prelim + TY apps and only 8 interviews"</t>
  </si>
  <si>
    <t>&lt;-- -similar for me - 75 PM&amp;R applications and 32 invites and 100 TY/Prelim applications with 7 TY/Prelim invites &gt;&gt; I only have 6 pm&amp;r interviews but 11 TY, I dont get how this interview selection process works lol</t>
  </si>
  <si>
    <t>Prelims usually have like 3-4 extra months of either IM wards or ICU which is just brutal and I imagine we can have a solid IM basis with 4-6 total medicine months. Would rather spend the other months on electives and get broad training x2</t>
  </si>
  <si>
    <t xml:space="preserve">75/32 guy/gal, I hope you're cancelling some of those interviews. You're a baller and don't need to attend all those. </t>
  </si>
  <si>
    <t>can someone share the info to the nrmp match data that shows how many interviews is equivalent to what average % match rate? is it for all specialties or is there a pmr specific rate? thanks</t>
  </si>
  <si>
    <r>
      <rPr>
        <rFont val="Arial"/>
        <color rgb="FF000000"/>
        <sz val="10.0"/>
      </rPr>
      <t xml:space="preserve">Small image but see here for DO Charting Outcomes; </t>
    </r>
    <r>
      <rPr>
        <rFont val="Arial"/>
        <color rgb="FF56A3F1"/>
        <sz val="10.0"/>
        <u/>
      </rPr>
      <t>https://mk0nrmp3oyqui6wqfm.kinstacdn.com/wp-content/uploads/2020/07/Charting-Outcomes-in-the-Match-2020_DO-Senior_final.pdf</t>
    </r>
  </si>
  <si>
    <r>
      <rPr>
        <rFont val="Arial"/>
        <color rgb="FF000000"/>
        <sz val="10.0"/>
      </rPr>
      <t xml:space="preserve">MD Charting Outcomes: </t>
    </r>
    <r>
      <rPr>
        <rFont val="Arial"/>
        <color rgb="FF1155CC"/>
        <sz val="10.0"/>
        <u/>
      </rPr>
      <t>https://mk0nrmp3oyqui6wqfm.kinstacdn.com/wp-content/uploads/2020/07/Charting-Outcomes-in-the-Match-2020_MD-Senior_final.pdf</t>
    </r>
  </si>
  <si>
    <t>thank you! &lt;&lt; Be careful with broad statistical averages like these that have very little to no multi-variate analysis. The most this chart can tell us is all else being equal a candidate who has ranked more programs is more likely to match. Not really suprising, but it's not really telling us what is different about those who rank more vs those who rank less, etc and so forth or even differences within those groups. // thank you!!!! Super helpful for those of us novice statisticians</t>
  </si>
  <si>
    <t>also keep in mind adv and categorial spots each count as separate ranks. Someone's rank list may actually consist of only 10-11 programs but still meet the 15 rank safe zone.</t>
  </si>
  <si>
    <t xml:space="preserve">I read this somewhere else. And someone said this wasn't true. Can you explain where you got this information. </t>
  </si>
  <si>
    <t>How are you guys cancelling interviews with emails, sorry this might have been asked before but do you just say "sorry I cant make it to the interview, thanks for the invite" essentially or what</t>
  </si>
  <si>
    <t>that is appropriate // lol @ people needing help on how to freaking cancel an interview via email &lt;  uh... rude // just saying, we're about to head into residency....I'd expect somebody to have the autonomy to be able to write an email cancelling an interview without outside assistance. X3 //&lt;— you sound bitter and unhelpful af, hope you're not my future coresident x3// I just wanted people's opinions to see if they were providing any reason at all or just cancelling. And the spreadsheet has been super helpful in answering a lot of my questions so far. Hopefully in the future if your coresidents have other "dumb questions" or need for advice, you won't judge em too much for it. Thanks. // Hopefully in the future, you will have the confidence to do simple tasks without polling the room. C'mon, man.</t>
  </si>
  <si>
    <t>Thank you for considering my application. Unfortunately, I have to cancel my interview on **date**. I wish **program** the best of luck in the match process. // "Thank you for considering my application, however, I checked an arbitrary ranking system called Doximity and your rank # was lower than that of some other programs that have extended me interviews. Sucks to suck. Love, guy who doesn't know how to cancel an interview via email.// so unnecessary // that's, like, your opinion, man</t>
  </si>
  <si>
    <t>Theres enough s*** going on in the world rn and we dont need any more negativity. Be nice to each other. Grow up x4 &lt; oh the irony. How is your comment positive?// the dudes just aggressive. if you dont like a question, move on instead of feeling the need to put others down. // DUDE???? lmao im kidding 😆. Yes that person was wack for being v judgemental. Dont be like dat. Lets all help thats what we are doing rehab for :)</t>
  </si>
  <si>
    <t>Rejected after LOI to UCLA// :( // lmao</t>
  </si>
  <si>
    <t>youre too good for them anyways OP. no worries</t>
  </si>
  <si>
    <t>Canceled Tufts and Burke!</t>
  </si>
  <si>
    <t>&lt; Why Burke? // maybe OP is already happy with the # of IIs and already found their favorite prorgams! //OP here, yes! I have my favs and will continue to cancel mid/high tier programs!</t>
  </si>
  <si>
    <t>Is Burke mid/high tier?</t>
  </si>
  <si>
    <t>It's in the lower end of mid-tier</t>
  </si>
  <si>
    <t>Sooo... are we going to open up the applicant data section anytime soon so we can update our interview invites?</t>
  </si>
  <si>
    <t>you can edit one of them</t>
  </si>
  <si>
    <t>Any spots left to interview at South Florida?</t>
  </si>
  <si>
    <t>The interview tab says their last day was 12/14. I've heard they only interview about 30 people.</t>
  </si>
  <si>
    <t>damn thanks</t>
  </si>
  <si>
    <t>For anyone who interviewed at Penn State, what was the timing for that interview day??</t>
  </si>
  <si>
    <t xml:space="preserve">Just got CK scores back. Do i email all the programs or just send scores through ERAS? </t>
  </si>
  <si>
    <t>send through ERAS. I wouldn't email all programs unless they specifically ask for it</t>
  </si>
  <si>
    <t xml:space="preserve">If you are very happy with your score and think it positively boosts your app then email the programs too (or at least your top choices) because otherwise they won't know you have an update on ERAS </t>
  </si>
  <si>
    <t>Did it go up by a lot? If so, I would consider emailing?</t>
  </si>
  <si>
    <t>Maybe I have an imperfect understanding of the match process, but I don't really get how a program telling you that they're ranking you high has any effect at all on how you rank them. Even if they were to be taken seriously, what's the point of the "love letters"? Do people actually end up ranking a program higher when they hear that specific program likes them?</t>
  </si>
  <si>
    <t>Yeah it doesn't really  make sense, considering the match favors the applicant and where they want to go. Only thing I can think of is it can help reinforce if the program is a good "fit" for you, given the limited program exposure we have this year.</t>
  </si>
  <si>
    <t>I think most people want to go to a place that really wants them. Love letters can tell you that earlier than match day. I can understand why people might put a certain program higher if they get a love letter from there. It technically shouldn't affect your rank list though but we're emotional human beings x2</t>
  </si>
  <si>
    <t>&lt; this</t>
  </si>
  <si>
    <t>Have love letters from programs started going out already? // (OP) I haven't gotten any personally yet, it was just more of a shower thought haha</t>
  </si>
  <si>
    <t>anyone planning on cancelling Montefiore in the near future??</t>
  </si>
  <si>
    <t>plzz</t>
  </si>
  <si>
    <t>What are y'alls thoughts on applying to more TYs this late in the game? Money waster? &lt; Probably, but at least you'll know you tried. It might suck to be doing a prelim IM year and be thinking "damn, what if I had just tried to apply to some TYs?" // yeah thats true, thanks</t>
  </si>
  <si>
    <t>TYs yes. There are some prelims that haven't sent any IIs so you could try to target some of those.// could someone tell me where I can find these prelim programs? In ERAS there is only TY in the list. Or is there some distinction I'm missing? --&gt; Nvm, I just found it. Damn :\</t>
  </si>
  <si>
    <t>&lt; under internal medicine list. Once you're there, search "preliminary". The prelim IM programs will say "preliminary" next to the check box.// Thanks my dude! literally just read that somewhere on reddit. Idk why I didnt know this 3 months ago</t>
  </si>
  <si>
    <r>
      <rPr>
        <rFont val="Arial"/>
        <color rgb="FF000000"/>
        <sz val="10.0"/>
      </rPr>
      <t xml:space="preserve">&lt; link please? // </t>
    </r>
    <r>
      <rPr>
        <rFont val="Arial"/>
        <color rgb="FF1155CC"/>
        <sz val="10.0"/>
        <u/>
      </rPr>
      <t>https://www.reddit.com/r/medicalschool/comments/cts9yw/residency_serious_where_to_find_list_of/</t>
    </r>
  </si>
  <si>
    <t>Applying to TYs now would be a waste of time and money // prelimmms whos ya daddyyy :')</t>
  </si>
  <si>
    <t xml:space="preserve">Honestly I feel like the distinctions between TYs and IM prelims are becoming blurred. There are intense TYs and relatively laid back prelims. Unfortunately often it's hard to figure out which is which before interview day.// this 100%, just because somethings classified as a TY year does not mean it'll be cush, vice versa for prelim-IM. I feel like its about asking the right questions to the residents more than anything else and trying to look up their curriculum requirements </t>
  </si>
  <si>
    <t>&lt; their schedule and residents can easily tell you that</t>
  </si>
  <si>
    <t>Is less ICU time better? // I think this depends on how much you personally hate/don't hate ICU // ICU tends to be one of the harder rotations for residents. IM wards tend to be longer hours too. If you have like 8-10 months of medicine, then that's more like a prelim medicine than a TY</t>
  </si>
  <si>
    <t>Does memorial health have a resident meet and greet? I never got notified with anything.</t>
  </si>
  <si>
    <t xml:space="preserve">nope </t>
  </si>
  <si>
    <t xml:space="preserve">So I'm a weird case but I applied PM&amp;R at the last minute without even any rotations or anything. I do have one scheduled for next month. Luckily, I've been doing pretty well interview wise with 11 IIs. But I was wondering about something. I was reading on reddit that PM&amp;R can be depressing dealing with the TBIs and stroke victims. Do you think this is true? I guess I'll find out next month... // (... don't you forget about the patients with spinal cord injuries who end up spending the rest of their lives in a wheelchair) // true, true. /// I think this is really all a matter of perspective. The TBI/SCI/Strokee patients I've seen on inpatient rotations were extremely grateful and so happy that they were at least in some way getting their life back and i found that extremely uplifting. I think it would only be sad if you focus on what the patient lost after their injury but that's just not the right perspective to maintain if you want to be a good physiatrist IMO </t>
  </si>
  <si>
    <t>Try to focus on the positives, the thing with TBI/SCI and PM&amp;R In general is often there is no "cure" it's more so about functional improvements and incremental progress, try to find joy in that. // Thank you, that sounds like a good way to look at it. Also is 11 interviews pretty decent? I honestly expected maybe 1 or 2. I have high board scores but that's it, my application is geared toward IM not PM&amp;R.</t>
  </si>
  <si>
    <t>Most of PM&amp;R is going to be about returning to "functionality" not necessarily a cure. The one thing I can say is that while this can be disheartening, in my experience you're able to get most of your patients a lot of their autonomy back in their lives. It's sort of like with TKA patients, they wont likely do incredible athletics again (a few can manage it) but they have much less pain than before and their lives are much better off because of the intervention. I would think of TBI/SCIs in that view, and for those interested in Pain I would suggest the same. You might not get to "fix" everything, but you make people's lives a lot better than they otherwise would be.  // Very mature perspectives here, I appreciate it. I guess it's all relative, right? You can be depressed by how much they've had taken away, or you can be optimistic about what you're doing to make their lives the best they can possibly be.</t>
  </si>
  <si>
    <t>How did you get 11 II's without any PM&amp;R rotations and presumably no PM&amp;R letters? // high board scores and I guess they liked my personal statement, lol. I also applied many places. // any invites from the Top 5 programs? // NO, lol. Very specific question. // Haha no offense intended. Congrats on the 11 invites! all love here &lt; it's all love unless I had replied "yes" to your question, lol .</t>
  </si>
  <si>
    <t>tfw a guy who applied last minute w/ no letters has more interviews than me, nothing against you personally but man that stings  (would agree... esp for people who knew they wanted to go into PM&amp;R and knows what the speciality involves/knows what they're getting into...) X3 //  well, 261 Step 1 probably helps, man. Plus they're not interviews at the top places. I have solid letters, just not for PM&amp;R. Pretty good writer, too, so I think my personal statement is strong. Don't sweat it. My friend is president of the PM&amp;R club and kind of convinced me last minute. If you focus on comparing yourself to others, you're gonna be unhappy, whether it be this application process, residency, tinder, etc.  Be proud of what u got. // nice 261 flex bro // just trying to explain why i'm still getting offers. Personally, I don't think a good Step 1 indicates much</t>
  </si>
  <si>
    <t>I find rehab to be a very hopeful field and find patients are excited to regain function if they can. there's a lot of overlap in psych and medicine with pm&amp;r especially with head injuries. But you can also go down the path of just dealing with spasticity or msk or sports if you find stroke pts depressing. There's sooo much going on in the field that it's not something I would worry about. It's definitely better than being a neurologist and having to tell people they had a stroke but then not being able to actually do anything to regain function</t>
  </si>
  <si>
    <r>
      <rPr>
        <rFont val="Arial"/>
        <b val="0"/>
        <color rgb="FF000000"/>
        <sz val="10.0"/>
      </rPr>
      <t>Congrats on getting interviews! Word of advice, definitely brush up on what all PM&amp;R is because from the PM&amp;R mentors I've talked to, knowing what exactly PM&amp;R is and why you want to do it is really important since the field is misunderstood by a lot of other specialties.</t>
    </r>
    <r>
      <rPr>
        <rFont val="Arial"/>
        <b/>
        <color rgb="FF000000"/>
        <sz val="10.0"/>
      </rPr>
      <t xml:space="preserve"> </t>
    </r>
  </si>
  <si>
    <t xml:space="preserve">What made you switch from IM to PM&amp;R suddenly? //I have a friend who's a PGY-1 in an IM program and he scared me out of it basically. Said to do something more chill // like the honest answer but thats gonna make some of people salty since it sounds like you picked PM&amp;R for the lifestyle without knowing much about it // there are worse motivations in life. x2 // I knew it overlapped somewhat with neuro and that it was relatively chill, that was enough. I didn't realize it could be depressing though, but I guess any field can be. </t>
  </si>
  <si>
    <t>Anyone else have 20+ interviews but don't think they have the will power to go to them all? // Invites yes, I've been dropping them especially ones from regions I don't see myself moving to</t>
  </si>
  <si>
    <r>
      <rPr>
        <rFont val="Arial"/>
        <color rgb="FF000000"/>
        <sz val="10.0"/>
      </rPr>
      <t xml:space="preserve">x2, if you honestly don't think you're gonna rank it highly and already have 12-15, just drop some. A program you're lukewarm about could be somebody's dream program </t>
    </r>
    <r>
      <rPr>
        <rFont val="Arial"/>
        <color rgb="FF000000"/>
        <sz val="10.0"/>
      </rPr>
      <t>// it's just hard to let them go. What if I get my invites down to 15, and then I end up dropping down my rank list to #16. I can't imagine the level of regret I'd have // rarely happens. Just be sure your rank list is not top heavy. Have a good mix of safety programs in there. // yeah, but WHAT IF, lol. I would be so upset with myself if I didn't match and I had given up interviews.//understandable, but the statistical probability of that happening is astronomically low, year after year</t>
    </r>
  </si>
  <si>
    <t>Honestly what even is a "safety" this year lol // If you are able to get that many interviews, you know which programs are your safety. Look at name recognition, the average of scores they take, reputation amongst past applicants, and the feel you get from programs during interviews. Wuth 20+ interviews, there has to be a few programs who really want you and rank you highly, so I would not worry too much on not ranking anywhere.</t>
  </si>
  <si>
    <r>
      <rPr>
        <rFont val="Arial"/>
        <color rgb="FF000000"/>
        <sz val="10.0"/>
      </rPr>
      <t>tbh, if you cannot match at 15 interviews, there is a red flag in the way you come across/interview. &lt; very true, but that still doesn't change that I might match at #16 or #17 and if I had given those interviews up I'll feel horrible. I have read stories of people matching #18 on their rank list. //</t>
    </r>
    <r>
      <rPr>
        <rFont val="Arial"/>
        <b/>
        <color rgb="FF000000"/>
        <sz val="10.0"/>
      </rPr>
      <t xml:space="preserve"> are you counting advanced + categorical? When you say you have 20, that's probably closer to 25 ranks if you count both... At 20 ranks for a DO, your match percentage plateaus at 98%. Extra ranks on top of that aren't worth your time </t>
    </r>
  </si>
  <si>
    <t xml:space="preserve">That is fair to feel that way. I think you see how interviews go and if you can muster through that many plus your TY/prelims, go for it. But if you start feeling like your starting to hurt yourself on interviews, maybe drop some so you can focus more of your energy on the programs you really like. &lt; sounds like a good plan! </t>
  </si>
  <si>
    <r>
      <rPr>
        <rFont val="Arial"/>
        <b/>
        <color rgb="FF000000"/>
        <sz val="10.0"/>
      </rPr>
      <t xml:space="preserve">Why are you still holding on 20+ interviews at this stage? </t>
    </r>
    <r>
      <rPr>
        <rFont val="Arial"/>
        <color rgb="FF000000"/>
        <sz val="10.0"/>
      </rPr>
      <t xml:space="preserve">This isn't to be a jerk, but that's not even a normal amount for normal match years, chill and realize the longer you guys hold these the harder it is for the programs to scramble the slots to other people who really need interviews. It's not just going to lead to problems for you in terms of interview burnout (and thus performing worse on the ones you want to ace) but it will likely mean more positions have to SOAP. It's important people realize this because it's a bad position for everyone, yourself included. There's a reason 10-15 has been the average, more than that people start to fizzle and you're not increasing your chances of matching by anything significant. x3// I think I will cap it at 20, I will not go beyond that because I agree with you. 20 is not a crazy amount. </t>
    </r>
  </si>
  <si>
    <t>@OP, I'm also capping at 20 interviews too and have same concerns that you do. Dont care wht  charting outcomes says about 10-15 and 90% chance or whatever. It is a strange year, I have low scores but have been grateful with the number of interviews I've gotten, but I also need to make sure my list isnt too top heavy and going on 20 interviews will give me a well balanced list. // glad to hear it! I don't think 20 is unreasonable. People went on 20 interviews in other cycles, even when they had to travel! I think 20 is a good stopping point.</t>
  </si>
  <si>
    <t>&lt;— And for the people that say I should drop interviews. I was at 32 and dropped to 20, but I think 20 for me is reasonable number to go on // wow, good for you. I don't think anyone can say anything to you lol. Also, how did you manage to get 32 IVs with "low scores" // strong LORs and application</t>
  </si>
  <si>
    <t>YOU ARE BOMB ASS MOTHERFUCKERS WHO ARE GOING TO MATCH AT YOUR TOP CHOICES. No worries, my friends. // *drops to rank #21* // exactly my fear lol // lol, it's not totally unheard of either. I've seen some stories. // but those who drop are not bombassmothafuckas like you.</t>
  </si>
  <si>
    <t>Also, from those that do drop down that low, they generally either rank a) more competitive programs higher or b) smaller programs higher. Try and balance out your rank list by competitiveness and size. // in terms of size, can small sometimes be better or is bigger always better? // By size, I mean number of positions, so generally the more spots, the more chances to match there. I mean, rank based off where you want to go, but try not to fill your list with competitive programs who only have 3 spots per year.</t>
  </si>
  <si>
    <t>It's been on this thread before but worth bringing up again.  Rank list is different than number of IIs. If someone drops down to their 15 or 16th rank , that could really just be their 8th or 9th preferred program since programs with both advanced and categorical spots are ranked separately. I'm currently planning on ranking 18 (14 interviews total) and throwing all my TYs and prelims at the bottom just in case.</t>
  </si>
  <si>
    <t>&lt; terrible advice. It doesn't matter how far you fall down your rank list. Rank however you want // not saying to rank programs based on size, but you definitely don't want to only have interviews at very competitive programs with only a few spots.  // lol i'm not sure that's something you can control</t>
  </si>
  <si>
    <t>Out of curiosity, how many programs did you each apply to with 20+ invites? // i applied to 60 for 24interviews//not OP but I applied to &gt;50 // I applied to 75 for the 32 invites // I applied to 24 for 12 invites, I don't know how y'all can do that many interviews!//not OP but applied to 32 for 25 II // not OP but applied 84 for 24 II, also couples matching</t>
  </si>
  <si>
    <t xml:space="preserve">and i'm sitting here with 6 out of 80 programs, deathly scared of not matching lulz </t>
  </si>
  <si>
    <t>Just talked to SUNY downstate PC on phone. She seemed overwhelmed with all of the interview season. If you're having trouble via email, would recommend calling!</t>
  </si>
  <si>
    <t>Sent email and waiting on response</t>
  </si>
  <si>
    <t>what phone number did you call? called the # on their website and it always goes straight to voice mail /// lol agreed I kept calling and finally got through!</t>
  </si>
  <si>
    <t>Sent email and waiting for response. I hope this isn't another UT Houston situation // sigh, f*ck this</t>
  </si>
  <si>
    <t>Does NYMC really send interview info out the day of..?</t>
  </si>
  <si>
    <t>I got mine the day before after I emailed to ask for interview info</t>
  </si>
  <si>
    <t>anyone heard from UTSW or baylor dallas in the last week? //response to LOIs?</t>
  </si>
  <si>
    <t>someone posted an UTSW II this past week down below</t>
  </si>
  <si>
    <t>Is there a resident meet and greet for cleveland clinc?</t>
  </si>
  <si>
    <t>F</t>
  </si>
  <si>
    <t>Whenever the first Temple interview happens please update on how it seemed!! // Same for Baylor Dallas please, thank you!!!</t>
  </si>
  <si>
    <t xml:space="preserve">for anyone who interviewed at UT houston, what was the time of the interview?// haven't interviewed yet but the email said 2-6 pm </t>
  </si>
  <si>
    <t xml:space="preserve">It looks like a gunner deleted some of the interview impressions again... ugh // lol what gunners are going for PM&amp;R of all things?? They need to go back to derm and ortho. </t>
  </si>
  <si>
    <t xml:space="preserve">Which parts? You can always go back to a former version of this and paste it back in </t>
  </si>
  <si>
    <t>Is anyone else tired of trying to explain to family/friends what PM&amp;R is? Lol. They keep saying, "oh, like a physical therapist?" SMH // I just say "I will help coordinate rehab of patients with traumatic injuries, pain, cancer, etc by doing interventional procedures" and they usually get that means I am indeed a physician, simply one that will perform procedures on rehab patients, and that's seemed to work well. They don't tend to think that's a physical therapist. When you use "procedures" or "surgery" most people will understand you're a physician.</t>
  </si>
  <si>
    <t>I have a friend going into anesthesia of all things who described physiatrists as "the MD version of a PT" and I didn't even have the energy to correct all the things wrong with that statement &lt; lol, it's so annoying. Oh well, I didn't choose this specialty for the glory! Also, what about DOs who go into PM&amp;R, lol.</t>
  </si>
  <si>
    <t>I just cringed at that statement coming from another medical doctor // Another anecdote I have is when I was on my OB/gyn rotation and a patient asked me what kind of doctor I was going to be... when I said PM&amp;R and the patient asked "what's that?" the OB/gyn said, "they're chronic pain doctors" before I could even answer. like OK // LOL wtf. We need like a PSA about what physiatrists do. // I prefer that to PT lol, because it actually is a subspecialty of ours. x2</t>
  </si>
  <si>
    <t xml:space="preserve">When explaining to family members I explain PM&amp;R as the subpsecialty I am interested in. e.g: "I'm interested in being a brain injury doctor and doing a residency in PM&amp;R" or me personally I want to do interventional pain so I say "I'm interested in doing interventional pain management and doing a residency in PM&amp;R" -- if they ask what is PM&amp;R then I explain it in more detail. If not, they know me as wanting to be "brain injury doc" or a "interventional pain doc" and thats good enough for me. Especially if thats what I'll be doing a fellowship in &lt; that's a smart approach, maybe I'll try that....describe it more in terms of the fellowship. // Yeah exactly. Cause this way you still say you're going into PM&amp;R and can explain PM&amp;R to people that care, but for the family members that are confused or dont know anything, they atleast know what field of PM&amp;R youre interested in. Years down the line when you do a fellowship thats how you're known anyway to most of the general population...you're known as a Brain Injury doc or a Interventional Pain doc, etc depending on your fellowship. </t>
  </si>
  <si>
    <t>&lt;--- smart i like this</t>
  </si>
  <si>
    <t>I'm still telling my mom it's PM&amp;R, not "PMNR" &lt; LOL! (x2)</t>
  </si>
  <si>
    <t>Currently only at 4 PM&amp;R interviews and 3 TY interviews. In your honest opinions, what are my chances of matching? If on the off chance I do not match this cycle and get placed into a TY, what are my chances of matching as a PGY-1? The anxiety is high af as we near the end of interview season.  &lt; are your stats good for those 4 places? Do you interview well? Do you have a horseshoe up your ass? These answers will determine your odds</t>
  </si>
  <si>
    <t>Every choice in life is 50/50 ... you match or you don't &lt; I don't think this is how statistics work. x2 &lt; this is how life works &lt; hmm, but isn't the field of statistics modeled on life? &lt; no, the field of statistics is modeled on probability &lt; but isn't probability modeled on life? // this box reminded me of a dog chasing its tail</t>
  </si>
  <si>
    <t>I would ask your mentor or someone at your school these questions in addition to asking us</t>
  </si>
  <si>
    <t xml:space="preserve">Use the NMRP Charting Outcomes to get the exact % of your chance with matching with 4 interviews - nobody can give a better answer than the 2020 Charting Outcomes can give for you at this stage. Even Advisors and Mentor will refer to that to give you an exact percentage. Send LOI to #1 program near rank list time. But I'm sure you killed your 4 interviews and will definitely match, so have faith. All it takes it one place! </t>
  </si>
  <si>
    <t xml:space="preserve">Know it doesn't mean much and we don't know eachother personally but I'm rooting for your success. Hoping we all get some trickle interviews and still rank at our top programs. I have a friend who had five interviews in PM&amp;R and matched in his number one. Keep the hope alive, friend! </t>
  </si>
  <si>
    <t>&lt;&lt; this is the camaraderie I like to see in PM&amp;R. Love seeing this and definitely needed to read these messages of encouragement as well</t>
  </si>
  <si>
    <t>I love that I get to call you guys my future colleagues! Absolutely blown away by all the love &lt;3 x3</t>
  </si>
  <si>
    <t>how I feel during interviews... // thought that was a dick at first, and you were saying you feel like a dick // lmao bird mating dance // I made a joke about online dating during one of my interviews, not sure it went over well lolol // what was the joke? Lol // He asked me a question that was identical to one that was used to build my OK Cupid profile way back in the day and I may or may not have mentioned/joked this because I get diarrhea of the mouth when I'm nervous // lol, did he laugh? // There was a smile but I don't know if it was a good smile or an "lol this girl is dumb" smile // or a "damn, is she hitting on me, smile"  // OW OWWWWWWW</t>
  </si>
  <si>
    <t>Wait so Marianjoy has both a faculty AND a resident meet and greet?</t>
  </si>
  <si>
    <t>I believe so</t>
  </si>
  <si>
    <t>I really hope this is truly optional bc I don't have the energy to attend, especially since a faculty meet and greet sounds like a blanket interview</t>
  </si>
  <si>
    <r>
      <rPr>
        <rFont val="Arial"/>
        <color rgb="FF000000"/>
        <sz val="10.0"/>
        <u/>
      </rPr>
      <t xml:space="preserve">Would something like this be helpful to see for each program. like a TLDR?
Program X
</t>
    </r>
    <r>
      <rPr>
        <rFont val="Arial"/>
        <color rgb="FF000000"/>
        <sz val="10.0"/>
      </rPr>
      <t xml:space="preserve">Call Schedule:
Avg Inpatient start /stop time:
Additional stipends: Laptop, book funds, step 3
Parking
Insurance: free or how much
</t>
    </r>
  </si>
  <si>
    <t>YES x8//  Maybe, but I don't know if any of those factors are really going to be the difference maker for me// free food will always be the deciding factor // For me a lot of the mid-tier programs are starting to blur together (they all give pretty solid clinical training) so all the little "perks" are definitely going to come into major play come rank list timex2</t>
  </si>
  <si>
    <t>True, but on a lot of those things I think programs won't always tell you the full story. They'll say "free food!" but it's only when you're on call and it's $3.50/night credit for shitty hospital cafeteria food///from my interviews so far they've done a pretty good job explaining when something is free food or not, otherwise asking about it works too. x2</t>
  </si>
  <si>
    <t>That would also be super helpful for prelim/TY // yup, there is such a lack of information regarding prelim/TY programs</t>
  </si>
  <si>
    <t>Applicants! How is the virtual interview season going - I'm a PGY3 in a PM&amp;R residency and came here to check out this year's anonymous spreadsheet! What are some unique things you liked that certain programs are doing and things that you don't like? We are ~60% through our interview process and are looking to improve the experience for the rest of our interviewees. Being on the other side of things, I can say the process is equally stressful for us as it is for you even if it may not seem like it! // hi, if I kiss ass do you have any pull and can help me get an interview? I'm willing to sacrifice my pride!</t>
  </si>
  <si>
    <t>Personally I've liked when the "happy hour" is tied into the interview day itself, but I'm sure others will disagree. Please just be honest about negative aspects of the program, I feel like we're missing out on some of that without real pre-interview dinners, without aways, without visiting in person. &lt;- x1000 it's a major turn off when I get the impression that residents are shying away from answering the "hard questions" // agree on happy hour being part of the interview day especially because different programs are doing things on different days so even if the interview days schedule works out sometimes the happy hours do not // if you do have a happy hour/program overview on a different day than the interview,  please schedule it for the evening so i dont have to take two days off</t>
  </si>
  <si>
    <t>Like recorded program presentations instead of as part of the interview day // YES Interview day should just be the interviews +/- resident social X2 // disagree, I feel like a PD presentation (even if short) really ties the day together // why not both? Give us the powerpoint please, so we can refer back. and then do a presentation too. I like hearing the PD talk so I can kinda get a feel for them.</t>
  </si>
  <si>
    <t>Recorded program presentation that is available before interview (gives us a video to reference to later, less rambling from PD, shorterns interview day) + on the day of the interview, a quick casual introduction by PD and applicants then jump into interviews + with the time saved from the recorded program presentation, throw in a few "resident interviews" so we can casually meet the residents. I feel like these resident interviews programs have been having is much nicer than pre-interview day social where its in a group setting, you have a better chance of showcasing yourself as an applicant when its 1v1 and also meeting people directly</t>
  </si>
  <si>
    <r>
      <rPr>
        <rFont val="Arial"/>
        <b/>
        <color rgb="FF000000"/>
        <sz val="10.0"/>
      </rPr>
      <t xml:space="preserve">This is NOT the year to be asking basic interview questions. We need to get to know you and your program as much as you guys need to get to know us. Friendly conversation where we can talk about hobbies &amp; where we'd like to go in the future &amp; time to interview our interviewers help us get a feel for the program's culture, the personality of the interviewers, and a better feel for the camaraderie of the residents. The interviews that are more collaborative come across more positively and I'm left with a feeling of connection to the program - vs the typical/boring 3X15 interviews where I'm asked to describe a time I showed skills as a leader/failed and how I overcame/etc. These programs drop to the bottom of my list following the interview. //. </t>
    </r>
    <r>
      <rPr>
        <rFont val="Arial"/>
        <b/>
        <color rgb="FF000000"/>
        <sz val="10.0"/>
      </rPr>
      <t xml:space="preserve">YES YES YES I'm sorry I freaking hate the behavioral questions. What are you gaining from this? Let's actually get to know eachother instead of making me uncomforable answering BS questions </t>
    </r>
  </si>
  <si>
    <t>Break time is really important!  Even like 5 minutes every 2 hours makes a big difference.  Also, some kind of swag or happy hour credit would have been nice vs. programs telling us to "treat ourselves" and bring food then not providing any funding for that (not everyone can afford to buy fancy takeout for each interview just for conversation- that is why programs typically do it). x3</t>
  </si>
  <si>
    <t xml:space="preserve">Row 81 (at the time of writing this) is "what makes for a good (or at least better) social hour on zoom? Please discuss so maybe programs will see it and adjust" there are some comments. Didn't want those to be missed because they are so far down. </t>
  </si>
  <si>
    <t>I really appreciate when residents give solid effort during the meet and greets. All too many times the residents and the applicants are just staring at each other and it's just brutal. I'd really like if the residents took ownership of their power in the situation and did all they could to fill the silence. Initiate a game, ask us questions, or just start talking about some stories from residency. I'd really enjoy those things as opposed to staring at one another in silence. I also hate to waste the precious hour we get with the residents, just staring at them quietly. x2</t>
  </si>
  <si>
    <t>Does anyone know salary for MSU program / year for residents? Thanks!</t>
  </si>
  <si>
    <t>I asked during the interview and didn't give hard numbers. My interpretation is in the mid to low 50s for intern year starting</t>
  </si>
  <si>
    <t>Thank you! I got the same imperssion and can't really find online...oh well. // thats why I asked. I have searched extensively for it, the only thing is Freida or MSU IM to compare</t>
  </si>
  <si>
    <t>Anyone else going into PM&amp;R and literally hate EMGs and never want anything to do with it in their career?</t>
  </si>
  <si>
    <t>Just you // highly doubt its just me</t>
  </si>
  <si>
    <t>Honestly don't know enough to have an opinion yet x2 // Yeah I've seen like 2 EMGs done in my entire life</t>
  </si>
  <si>
    <t>Yes, they are boring af x5</t>
  </si>
  <si>
    <t>I think they become more interesting the more you learn</t>
  </si>
  <si>
    <r>
      <rPr>
        <rFont val="Arial"/>
        <color rgb="FF000000"/>
        <sz val="10.0"/>
      </rPr>
      <t xml:space="preserve">PGY3 here.. can confirm: they do not become more interesting the more you learn or do them. Some people like them, and others don't, and that's perfectly fine // they have to me but cool //don't they pay well? // </t>
    </r>
    <r>
      <rPr>
        <rFont val="Arial"/>
        <color rgb="FF000000"/>
        <sz val="10.0"/>
      </rPr>
      <t>@PGY3, thanks so much for the input. I love PM&amp;R but hate EMGs while the students around me during my rotation seemed to enjoy them (or pretended to like them), so I'm glad to know its OKAY not to love them</t>
    </r>
  </si>
  <si>
    <t>They don't really pay well anymore, reimbursement got cut. I think as ultrasound gets integrated to EMG it might make them a little more fun/interesting</t>
  </si>
  <si>
    <t>Anyone have the Zoom meeting passcode for UTSW?</t>
  </si>
  <si>
    <t>out of 11 II, 10 from top 20 programs, at first felt pretty good, but now with no more II for awhile, kinda worried that might end up not matching, especially after looking at the comment below by current intern who didn't match with 8 II//Did you apply really top-heavy?</t>
  </si>
  <si>
    <t>11 II's gives like &gt;90% match chances if i remember correctly from NRMP data. Interview well and you'll be fine</t>
  </si>
  <si>
    <t>i'm in a similar boat and am an average interviewer. should I be worried?</t>
  </si>
  <si>
    <t xml:space="preserve">11 should be plenty to match </t>
  </si>
  <si>
    <t>any1 else sitting in the moss waiting room....</t>
  </si>
  <si>
    <t>yep lol</t>
  </si>
  <si>
    <r>
      <rPr>
        <rFont val="Arial"/>
        <color rgb="FF000000"/>
        <sz val="10.0"/>
      </rPr>
      <t xml:space="preserve">Am I getting screened out of programs if they accept both USMLE or COMLEX and my USMLE score is below the threshold but have a really competitive COMLEX score? // </t>
    </r>
    <r>
      <rPr>
        <rFont val="Arial"/>
        <color rgb="FF000000"/>
        <sz val="10.0"/>
      </rPr>
      <t>I have 21* Step 1 and 23* Step 2, received a total of 30+ PM&amp;R invites (10 in the Top 20 Programs). But I have a very strong application (LOR, Research, Interest in PM&amp;R) - Basically telling you and any other future M4s this to state that it is very likely most programs actually do not have a Step 1 Cutoffs and review applications very holistically. So for future M4s, if you are lacking in scores, focus on developing your application and getting strong LORs and it can go a long way in the application process.</t>
    </r>
  </si>
  <si>
    <t>lol @ "competitive COMLEX", but the answer is yes. Basically any program that is not a former AOA program will only see your USMLE score // Disagree, i didnt take USMLE step 2 and have lots of good MD program II's. DO's are very present throughout PM&amp;R from the lower tier programs up to Harvard</t>
  </si>
  <si>
    <t>dammit lol, I just shouldnt have taken step then &lt; well, at least it gives you a chance. A lot of these places wouldn't even look at you if you just had a COMLEX</t>
  </si>
  <si>
    <t>&lt; not true... this is a holistic application process and not all about scores. if you had a borderline step score and solid COMLEX, you should have been advised not to report it. // There was a change this year. All scores were required to be reported</t>
  </si>
  <si>
    <t>I was about to not report it but then I realized that it wasnt the right thing to do and didnt want bad karma to bite my ass when match time comes around lol. Oh well // see &lt;&lt;</t>
  </si>
  <si>
    <t>applied comlex only and received plenty invites from solid programs// x3 including several top 10 programs // I have Step 1, Level 1 and comlex level 2 only. Has not hurt my chances at top programs in the midwest for the most part. However, there are some rejections that may be due to not having Step 2. I'll never know.</t>
  </si>
  <si>
    <t xml:space="preserve">USMLE is not required but I still think it helps open doors for programs that do care about it </t>
  </si>
  <si>
    <t>Feeling left out. No swag bags lol</t>
  </si>
  <si>
    <t>nobody in PM&amp;R giving swag bags or gift cards, unfortunate.// 25$ Uber eats from Case Western/ 'swag' from sinai baltimore x2</t>
  </si>
  <si>
    <t>Ugh...cheapos. Me want free money // swag with EM/IM/Surgery workload or no swag going into PM&amp;R? Feel like it'll be an after thouht in the long run // we obviously know this. We can still want free stuff. It was finally our time to get wined and dined, won't happen again for 4-5 years. // apparently the PMR PDs got together and mutually agreed upon no/limited perks. dumb x 20</t>
  </si>
  <si>
    <t>kentucky sent goodies</t>
  </si>
  <si>
    <t>how bad is it for current interviews if you second board scores is WAY lower than 1st, despite passing. not sure of PMR program view on this, cause more holistic?</t>
  </si>
  <si>
    <t>Step 2 was a bitch recently. I know prelims have seemed to care about it a lot. Dunno about PMR</t>
  </si>
  <si>
    <t>might make a tiny difference in the ranking if they're split between two people but otherwise should be fine</t>
  </si>
  <si>
    <t>I was told by a PD that he views step 2 with much more importance than step 1 as it was more clinical, but I'm sure it varies by PD and program // was also told this by a PD - said its a red flag if your Step2 is lower than Step1 as step 1 mesures your ability to memorize &amp; step 2 measures your clinical abilities (i think its all memorization tbh but thats just what i was told) // oh boy I am screwed then//do you have to release it though? Can't remember if programs were requiring Step 2 for ranking // wait was that Carolina's? Because that's precisely who I was referring to // YES it was Carolinas who said the red flag thing!!  // haha perfect. It sounded too much like exactly what he said to me for it not to be the same person x2</t>
  </si>
  <si>
    <t>How much is way lower? If its &lt;10 may not be too bad, but if its a &gt;20 point difference that may raise eyebrows.. But if you're dropping from 270/260 to 250/240, you'll be fine // might depend on your app too. I have an additional degree and a point drop &gt;20 (comlex - comlex) and haven't had problems getting II. // non-trad and &gt;30 drop. damn i am trouble then, have a 5,  idk if will match this year ;(</t>
  </si>
  <si>
    <t>do peeps respond to a response to an LOI? LOL sorry neurotic part of the day for me</t>
  </si>
  <si>
    <t xml:space="preserve">Yeah, mostly just expressing gratitude that they were able to review your letter and application and wishing them well during the holiday season. </t>
  </si>
  <si>
    <t>I think UC Irvine just had interviews today, I'd appreciate if someone could update the Interview Impressions soon, and maybe talk here about how the day went/any helpful tips?</t>
  </si>
  <si>
    <t>is UC irvine done?</t>
  </si>
  <si>
    <t>are 4 II from prelim/TY sufficient to match? I know the answer would be "it depends" but just wondering if any of you have some friends who match into prelim/TY with low II, otherwise, I will just dive into prelim surg at SOAP</t>
  </si>
  <si>
    <t>&lt;what even is the goal for prelim/TY interviews? // 10-12 is the goal. No one really knows how many one really needs to match, depends//If that's the actual goal, I feel like 90% of people applying to prelims/TY's are boned this year. I have 4 lol</t>
  </si>
  <si>
    <t>Not ideal, but you can match with those numbers. A friend of mine did, but he had a connection at the place.</t>
  </si>
  <si>
    <t>Current PGY-1 here at a prelim/TY program. I had 8 PM&amp;R interviews and only the 1 prelim/TY interview last year, and I only matched into the prelim/TY program and did not match into PM&amp;R /// that really sucks... and is frightening lol // i am so sorry to hear that...are you applying again this year? and may I ask which programs you received PM&amp;R interviews from?</t>
  </si>
  <si>
    <t>are prelim/TY spots available at SOAP? or just those prelim surg // theres prelim/TY spots to SOAP x3 //NRMP results say 61 prelim and 44 TY programs went unfilled in 2020 Match, I may be reading that wrong though</t>
  </si>
  <si>
    <t>hows it been applying to PMR this year for you if i may ask?</t>
  </si>
  <si>
    <t>How did you logistically match into TY/Prelim but not PM&amp;R? I thought you must match into an advanced program in order to match into the prelim unless you ranked the prelim separately?</t>
  </si>
  <si>
    <t>Yeah, I ranked the prelim/TY program separately at the bottom of my list. When I opened that email on Match day and it said "Congratulations, you have partially matched into a PGY-1 position" my heart literally sank. Reapplying this year has been difficult, the only interviews I've gotten are from PGY-2 spots beginning 2021 (which are pretty few) and UC Irvine (regional association + connection). But I've also applied to other specialties this time around to be extra safe after what happened last year. I'm praying that every single one of you has better luck than I did, and that I do too this time around! Wish everyone the best</t>
  </si>
  <si>
    <t>Thanks for sharing your experience! and wish you the best of luck</t>
  </si>
  <si>
    <t>Guys, whats the low down on tufts? Hearing v mixed things</t>
  </si>
  <si>
    <t xml:space="preserve">
inbox has been silent since early dec x 3 // T_T</t>
  </si>
  <si>
    <t>fucking same x 2</t>
  </si>
  <si>
    <t>Since before thanksgiving for me lol x 3</t>
  </si>
  <si>
    <t>Yeah since thanksgiving, 1 interview invite but a thousand rejections lol // all it takes its 1 :) stay strong homie</t>
  </si>
  <si>
    <t>Honor Health rejection x15</t>
  </si>
  <si>
    <t>Whatever -_- x4\/ truly forgot I even applied here until I got the rejection. First time I felt indifferent after a rejection lol //eh I mean I'm not heartbroken like I am with Hopkins not giving me an interview but would have been nice to have another one</t>
  </si>
  <si>
    <t xml:space="preserve">"“I'm a trash bag from Arizona, which is saying something. Our biggest exports are racist sheriffs and HPV.”" -Eleanor Shellstrop, The Good Place &lt;lol </t>
  </si>
  <si>
    <t xml:space="preserve">Lol they have 2 residents can you imagine call schedule 😂//could also be no call... </t>
  </si>
  <si>
    <t>FYI their call is home call, ~1 day per week and ~1 weekend per month, only when youre on inpatient, and you can pretty much choose which weekends you want... so pretty chill</t>
  </si>
  <si>
    <t>That HonorHealth rejection message was shorter than my attention span during a preinterview PowerPoint presentation 🤣 &lt;&lt; lol what it say?</t>
  </si>
  <si>
    <t>honestly all programs should just be (invitation/waitlist/rejection) program name and location...if i see rejection I'll just delete</t>
  </si>
  <si>
    <t xml:space="preserve">&lt; right, if there could just be a little status about our application next to each program applied to on ERAS. Like "under review, waitlist, rejection, interview". That would be so tight. // i absolutely agree. Program Directors or coordinators can update. It would just be good to know that my application was actually reviewed at least haha// well...you'll never really know that they read your application if they rejected you (if you didn't meet some sort of screen) but it would be super useful...and for the waitlist to have the number of people ahead of you </t>
  </si>
  <si>
    <t>&lt;Agreed I just feel like programs don't do that because if you reject/waitlist people theyll be bugging you with LOIs... I also feel like any screens/filters should be made public-whether its step score YOG etc // Agreed. I appreciate the programs who tell you they consider STEP scores above a specific cutoff.//yeah and have it be a real cutoff unlike the FREIDA ones</t>
  </si>
  <si>
    <t>Does Kessler do a social/Zoom session the night before?</t>
  </si>
  <si>
    <t>No, you have a solid opportunity to talk to residents during interview day // thank you</t>
  </si>
  <si>
    <t>Love how rarely I have to dry clean because no one can smell me via Zoom</t>
  </si>
  <si>
    <t>Hello are you me x8</t>
  </si>
  <si>
    <t>I have definitely looked at someone through zoom and just knew how they smelled though // 😂💀</t>
  </si>
  <si>
    <t>&lt;How bad did they look; also been leaving my suit outside it just airs out and the smell goes away or just smells like the perfume I spritzed on &lt; lol same</t>
  </si>
  <si>
    <t>&lt; My armpit smell does not just go away that's for sure//I'm a chick though and had a couple days in between/I'm also a chick lolol//guy deodorant does wonders/I wear guy deodorant but the nervous interview sweating is just too powerful/I get a tremor and go pale before/during which also sucks- could always get botox done for your armpits</t>
  </si>
  <si>
    <t>I finally took mine to get drycleaned and when i went to pick it up the woman told me it wasn't ready bc she needed to send it through again for the armpits :X//lool x2</t>
  </si>
  <si>
    <t xml:space="preserve">I wear the same outfit that is in my picture on Zoom. Trying to instill any subliminal memory of me. </t>
  </si>
  <si>
    <t>Pmr stinky pits 😤</t>
  </si>
  <si>
    <t xml:space="preserve">Did I line my suit with pads in the armpit? oh yes I did // DOES THIS WORK? // Honestly yes because it soaks up the sweat and thus less dry cleaning, but I don't think I would do it for in person because I feel like walking around like that wouldn't be super comfortable. side note, I also found out that washable wool suits exist so I have one of those now too. See next link. I saw one ar old navy as well//this person living in 3020 // I appreciate you so much!! // haha love you guys too. Glad I could help </t>
  </si>
  <si>
    <r>
      <rPr>
        <rFont val="Arial"/>
        <b/>
        <color rgb="FF000000"/>
        <sz val="10.0"/>
      </rPr>
      <t xml:space="preserve">&lt; </t>
    </r>
    <r>
      <rPr>
        <rFont val="Arial"/>
        <b/>
        <color rgb="FF1155CC"/>
        <sz val="10.0"/>
        <u/>
      </rPr>
      <t>https://bananarepublic.gap.com/browse/product.do?pid=267508022&amp;vid=1&amp;tid=brpl000001&amp;kwid=1&amp;ap=7&amp;gclid=CjwKCAiAt9z-BRBCEiwA_bWv-C9a0egk-mLWbBJlDh2PBs1moX70N6NkjQKPBhxHLnUyLgBJCF0mTRoCuHoQAvD_BwE&amp;gclsrc=aw.ds#pdp-page-contentt</t>
    </r>
  </si>
  <si>
    <t>Which carries more weight: PD interview or combined faculty interviews?</t>
  </si>
  <si>
    <t>Depends on program. But more than likely, PD interview &gt;&gt;&gt;</t>
  </si>
  <si>
    <t>PD interview may be slightly more important (since if they do scoring and there's a tie between applicants, PD decides) but I think they all carry equal weight</t>
  </si>
  <si>
    <t xml:space="preserve">I crushed my faculty ones but bombed my PD interview ahaha.. x(&lt;&lt; You were probably fine and you will never really find out how it went </t>
  </si>
  <si>
    <t>Does anyone else put a lot of weight into when programs have free food and stuff like that because thats a gamechanger for me</t>
  </si>
  <si>
    <t>ABSOFUCKALOUTLY food  is v important</t>
  </si>
  <si>
    <t>I'm a picky eater so the place also has to have good food... I kinda look at it more as a perk I guess</t>
  </si>
  <si>
    <t>100% also quality of hospital food and call room</t>
  </si>
  <si>
    <t>Yeah definitely if you have nothing else to differentiate on</t>
  </si>
  <si>
    <t xml:space="preserve">It just seems to show how much they care about the residents and that they probably are supportive of them if they're giving them free food and sufficient time off, education stipends etc so it feels silly to make it part of my rankings but it also makes sense to me </t>
  </si>
  <si>
    <t>Sent an LOI to UC Davis - can't tell if rejection/waitlist - did anyone else get this too? Are they really done with invites :(</t>
  </si>
  <si>
    <t>Considering they just sent another round of invites on Sunday and some people said no there'll be some more trickle // when was it? ty &lt;3//cell B24</t>
  </si>
  <si>
    <t>I got nothing from them. Was it a response to your LOI? // yea! something like thanks for your interest. we get a lot of competitive applicants, we will consider your application if interview spots open up</t>
  </si>
  <si>
    <t>I got a response to my LOI and it was definitely a rejection and not a potential waitlist for me // i'm so sorry :(</t>
  </si>
  <si>
    <t>Sorry for the misunderstanding, but we are reapplicants trying to create better supports and resilience for future unmatched medical students who unfortunately will go through the same circumstance, so if you are a reapplicant and are okay with sharing your story anonymously to create a better future system, please email us at kdl25@pitt.edu or tar76@pitt.edu for more details. Thanks for sharing your stories as we know from personal experience is hard</t>
  </si>
  <si>
    <t xml:space="preserve">Appreciate this survey but hopefully, none of us here have a reason to participate in it #repsectfully </t>
  </si>
  <si>
    <t>oh gosh, are we there already, didnt realize lifeline was so short ;(</t>
  </si>
  <si>
    <t>omg can we wait until match day to ask this ahhh</t>
  </si>
  <si>
    <t>Post this after match day. Idk why you would post it mid-interview season</t>
  </si>
  <si>
    <t>They're blasting this on literally every specialty spreadsheet and it feels tone deaf and rude</t>
  </si>
  <si>
    <t>After match will also not really be a good time to ask on these spreadsheets TBH...</t>
  </si>
  <si>
    <t>Sorry we were unclear with our goals of the study, so we clarified. We did not mean to create anxiety, and we hope that something changes with the system to allow everyone to become the physicians they deserve to be!</t>
  </si>
  <si>
    <t xml:space="preserve">So how's everyone doing in the fantasy playoffs? </t>
  </si>
  <si>
    <t>Derrick Henry babyyyy</t>
  </si>
  <si>
    <t>Bold of you to assume we all made playoffs xD</t>
  </si>
  <si>
    <t>2seed, barely won// clinched 4seed but will 100% lose against the number 1seed haha</t>
  </si>
  <si>
    <t>That Will Fuller suspension killed me :( // sameeee</t>
  </si>
  <si>
    <r>
      <rPr>
        <rFont val="Arial"/>
        <color rgb="FF000000"/>
        <sz val="10.0"/>
      </rPr>
      <t>The games tonight will either ensure I am still alive in all 3 leagues or if I am eliminated from all 3 leagues //</t>
    </r>
    <r>
      <rPr>
        <rFont val="Arial"/>
        <color rgb="FF000000"/>
        <sz val="10.0"/>
      </rPr>
      <t xml:space="preserve"> ooof high stakes!</t>
    </r>
  </si>
  <si>
    <t>SB predictions? - Bills - Packers // Chiefs - Seahawks // Chiefs - Cowboys</t>
  </si>
  <si>
    <t>Jonathan Taylor/Ridley keeping me alive</t>
  </si>
  <si>
    <t>Go Bills</t>
  </si>
  <si>
    <t>No pre interview social for Baylor Dallas right ? / OSU?</t>
  </si>
  <si>
    <t>nope! day of</t>
  </si>
  <si>
    <t>Hopkins only gave invites on one date. Does anyone have any insight? Will there be more?</t>
  </si>
  <si>
    <t>Likely trickle dates if people cancel, but they already sent out over 100 invites so who knows how many more// when was it? thanks &lt;3</t>
  </si>
  <si>
    <t>When was what?</t>
  </si>
  <si>
    <t>MSU Interview Day = LONG</t>
  </si>
  <si>
    <t>For sure, it was nice to talk to almost everyone in the program. They definitely showcased themselves pretty well. But definitely was taxing. x3</t>
  </si>
  <si>
    <t>PD rambles way too long// That part was unorganized at the beginning, but I really liked the PD personality-wise x3</t>
  </si>
  <si>
    <t>loved the PD, but I typically like powerpoint presentations because it is easier for me to focus. All the residents were extremely down to earth and chill.</t>
  </si>
  <si>
    <t>PD said all residents have as equal of a vote as the faculty members. So I guess since every one we met during the interview has a vote it was worth it to sit through the 8 interviews and get a chance to meet everyone and sell yourself - one plus of having so many interviews.</t>
  </si>
  <si>
    <t>One of the best PDs out there imo</t>
  </si>
  <si>
    <t xml:space="preserve">All programs should send out an advance recording of whatever presentations they want to do so that we can go back and review it, and also watch it anytime on 2x speed so it doesn't have to extend the interview day  </t>
  </si>
  <si>
    <t>Yeah this should stick beyond just this year tbh x100000</t>
  </si>
  <si>
    <t>Not sure they have enough time to do this but I think it would be great. // It would save them loads of time in the long run // yes I wouldn't think it would take any extra time at all since they are giving the presentation anyway //fair point, something they should consider regardless of what interviews are like post-COVID</t>
  </si>
  <si>
    <t>can you decline invites on Thalamus? want to make sure the program knows and can invite someone else</t>
  </si>
  <si>
    <t>You can, but it never hurts to shoot an email as well.</t>
  </si>
  <si>
    <t>Has anyone here interviewed at Miami? Interview Impressions tab implies its a chill day, but I just got my schedule and theres 2.5+ hours of interviewing with faculty and residents... are they all super chill??</t>
  </si>
  <si>
    <t>yeah lots of interviews but they were for the most part pretty relaxed. I think a few standard interview questions each type thing // cool thanks. it was just more interviews and longer interviews than other days I've done, but I'll strap in for a day of Zoom</t>
  </si>
  <si>
    <t>Each interview has a "theme" and there is the occasional tougher question but for the most part an enjoyable experience // TY!</t>
  </si>
  <si>
    <t>Anyone with Larkin Miami interview tomorrow with no zoom invite</t>
  </si>
  <si>
    <t>They just sent it out!</t>
  </si>
  <si>
    <t>Other people have been getting replies to thank you emails based on the tab in this spreadsheet but I haven't gotten any replies to mine at the same programs</t>
  </si>
  <si>
    <t>At first I got replies to most of my thank yous, but responses gradually started to drop off, maybe as more people started interviewing and sending TYs</t>
  </si>
  <si>
    <t>Mine were early in the season that I didn't get replies from</t>
  </si>
  <si>
    <t>Are ya'll replying to their reply? // no, unless I had another question to ask. Try not to flood their inbox too much.</t>
  </si>
  <si>
    <t xml:space="preserve">"thank you for thanking me for thanking you" </t>
  </si>
  <si>
    <t>Anyone else feel like they are going to have a hard time ranking programs? There are so many good ones.// yes, I totally agree. Good place to be though since it's likely then you will be happy wherever you land</t>
  </si>
  <si>
    <t>Not when you have &lt;5 interviews....x3</t>
  </si>
  <si>
    <t xml:space="preserve">&lt;—- Same, glad I'm not alone. What's funny is that I was the one who told a bunch of friends about pmr at my school and they all have 8+ and had no idea what it was until months ago and here I am with 4 having wanted to do this from the jump lol // That's weak as hell, sorry man. stop telling people about it, that's why it gets so competitive :( </t>
  </si>
  <si>
    <t xml:space="preserve">I just dropped another this morning. I feel like it's interview drop season now so hopefully you will still pick up a few more!! </t>
  </si>
  <si>
    <t>Didnt somebody say Mary Free Bed giving $20 UberEats? Interviewing there and havent heard anything about that. Do they give codes during interview day? Or did they stop it?</t>
  </si>
  <si>
    <t>They sent me the email about the grubhub 1 week before my interview</t>
  </si>
  <si>
    <t>Oh wow, did not get an email, they may have stopped doing it 😭😭😭</t>
  </si>
  <si>
    <t>I got my Uber Eats voucher maybe 4-5 days before? It was to use during the meet &amp; greet session</t>
  </si>
  <si>
    <t>Good vibes to all!! May the trickle be with you! Have a great week!!</t>
  </si>
  <si>
    <t xml:space="preserve">sent a LOI to Davis and they replied, "All of our interview slots are full at this time, but if we have any cancellations, we will consider your application." Hopefully this means im on a waitlist and not a polite way of saying im rejected lol </t>
  </si>
  <si>
    <t>alright people lets cancel some interviews lol // got the same but honestly to me it just sounds like a slow march to rejection lol..is it just me?</t>
  </si>
  <si>
    <t>Hoping to be able to cancel this one, just waiting for my step 2 scores to come back // why?</t>
  </si>
  <si>
    <t>Any suggestions for how to communicate our jnterest in a program other than just writing a LOI? Like really confident that this is the program I want kind of thing....// do you mean after you have interviewed or trying to get an II/off the waitllist? // answered  a few lines down where someone was concerned about 5 II. TLDR; put in time and effort to come up with more questions for PD and residents</t>
  </si>
  <si>
    <t>You can call them directly or have one of your PM&amp;R LOR writers reach out to the program on your behalf. They will atleast take a second look at your app if a PM&amp;R doc took the time out to call them for you.</t>
  </si>
  <si>
    <t xml:space="preserve">is calling too aggressive??// I dont think so. TBH i havent done it personally but a PGY2 told me its not a bad idea // If you're not aggressive on the phone I think it's quite reasonable to call. Just be personable. Phone calls are memorable and while it might seem odd to people of our generation most PCs and PDs are a little older and probably more used to phone calls. </t>
  </si>
  <si>
    <t>I think you personally calling them is odd and a little aggressive. Someone calling on your behalf is different</t>
  </si>
  <si>
    <t>The anxiety is real</t>
  </si>
  <si>
    <t>Big FACTS!! Im having dreams of not matching where I want to ideally go</t>
  </si>
  <si>
    <t xml:space="preserve">Glad I'm not alone </t>
  </si>
  <si>
    <t>Anyone else really trying to stay at their home program?</t>
  </si>
  <si>
    <t xml:space="preserve">Don't have one to stay at x6 //honestly when people are like 'just ask your mentor to reach out,' I'm like :( </t>
  </si>
  <si>
    <t>UC Irvine IIx6 no regional association &lt;&lt; how many dates were still available?</t>
  </si>
  <si>
    <t>No love from uc so far...x2</t>
  </si>
  <si>
    <t xml:space="preserve">Damn 😕 still hoping for this // same, sent an LOI too... // same, sent a LOI. Hopefully there will be more </t>
  </si>
  <si>
    <t>Declined offer this morning - hope one of you gets it :)</t>
  </si>
  <si>
    <t xml:space="preserve">&lt;&lt; bless you </t>
  </si>
  <si>
    <t>Still only have 5 II, not looking good for me to match this year :( x3</t>
  </si>
  <si>
    <t>There will be an absurd number of interview drops  keep the faith! But also I'd talk to your home PD and mentors to see if they can pull some strings. ) // related PSA to drop interviews you don't intend to rank very highly</t>
  </si>
  <si>
    <r>
      <rPr>
        <rFont val="Arial"/>
        <color rgb="FF000000"/>
        <sz val="10.0"/>
      </rPr>
      <t>You can still match with 5! Be sure to follow up with the programs post-interview and express strong interest in them, perceived interest is a huge factor this year // how do I express interest post-interview? intent letter? //</t>
    </r>
    <r>
      <rPr>
        <rFont val="Arial"/>
        <color rgb="FF000000"/>
        <sz val="10.0"/>
      </rPr>
      <t>Telling your #1 that youre ranking them first is definitely one thing, but you can also reach back out with more questions before that to show youre still thinking actively about the program and how you would fit there.</t>
    </r>
    <r>
      <rPr>
        <rFont val="Arial"/>
        <color rgb="FF000000"/>
        <sz val="10.0"/>
      </rPr>
      <t xml:space="preserve"> This is something you can do with all 5 programs since you're not telling them they're you're #1. I know we're all "questioned out" after interviews but dig deep and come up with a few things to ask specific to your interests and the program. Also, connect with any residents at the program that you can, start with any who were on interview day and offered to be a resource for more questions. If you have to repeat a few Q's so be it, highly doubtful they'll remember.</t>
    </r>
  </si>
  <si>
    <t xml:space="preserve">Yeah I have a good friend who only had 5 interviews and literally matched into his top choice. Be the best version that you can bring to these interviews and show interest. If you are concerned though, talk to your home institution and maybe they can send some emails or at least guide you. Also like someone mentioned, people are and will continue to drop interviews, basically each program received a record number of applicants so these first few waves will definitely not be the last once more people reach their 12-15 and realize that they have interviewed at the places already that they intend to rank </t>
  </si>
  <si>
    <t>it's just so scary tho...i know some places are done with interviews for the year</t>
  </si>
  <si>
    <t>I have 10 total invites, finished 9 and have 1 coming up that I don't know if I should drop. It's at a place that I know will be ranked #10 on my list and don't want to go there unless I don't get into any of the other 9. I am an average interviewer. Keep or drop it?</t>
  </si>
  <si>
    <t>Keep it, would you rather have to soap or go there? Not saying you'd have to do that obviously but that would be how I would choose x4</t>
  </si>
  <si>
    <t>Will any "better" programs be available in SOAP this year? It's hard to predict //THERE HASN'T BEEN ANY PM&amp;R SPOTS IN SOAP FOR A FEW YEARS NOW, I would take #10 because it's better than not getting PM&amp;R at all//  wouldn't bank on the soap having spots at all. It looks like it might be that way but you never know. Better to be sure of matching than to chance it</t>
  </si>
  <si>
    <t xml:space="preserve">I think at 10 or less, I would keep pretty much anything that comes my way. At 15-20 I would probably only accept the II if it was a program I really liked. </t>
  </si>
  <si>
    <t>Is 10 a safe number of interviews?</t>
  </si>
  <si>
    <t xml:space="preserve">Is anybody else freaking out after the general surgery rank meeting details posted on r/medicalschool? If that's how we are ranked, I am at the bottom of lists on every program. Is that meeting on how rank lists are made generally true for all specialties including PM&amp;R? x2 </t>
  </si>
  <si>
    <r>
      <rPr>
        <rFont val="Arial"/>
        <color rgb="FF000000"/>
        <sz val="10.0"/>
      </rPr>
      <t xml:space="preserve">&lt;what did it say? // </t>
    </r>
    <r>
      <rPr>
        <rFont val="Arial"/>
        <color rgb="FF000000"/>
        <sz val="10.0"/>
      </rPr>
      <t>https://www.reddit.com/r/medicalschool/comments/kbwwqh/residency_thoughts_from_a_ranking_meeting/</t>
    </r>
  </si>
  <si>
    <t xml:space="preserve">I cant imagine the same standards a gen surg program use would be the same that PMR uses. Of course some things are universal like does this person seem likable or are they totally quiet or uninterested. </t>
  </si>
  <si>
    <t>From sitting in rankings for another smaller specialty is pretty similar... and some are brutal on appearances too (an APD told me they ultimately decided to not rank an applicant based on dandruff (in IM)). However how everything will affect you is pretty tough to gauge- at some places they'd rather have a Harvard grad who is an ass than an IMG who fits the program and the specialty. In the end just do your best and once you make it try to help others through the process if you can. Everything you say or do can rub someone the wrong way so....just don't worry too much</t>
  </si>
  <si>
    <t xml:space="preserve">Have JFK on 12/16, anyone wanna switch dates? </t>
  </si>
  <si>
    <t xml:space="preserve">Had to restore an old version (again). Someone deleted the interview impressions tab and a good chunk of the chat. Get a life </t>
  </si>
  <si>
    <t>wtfx2</t>
  </si>
  <si>
    <t>Looking at Nebraska's website, do they legit only have 4 attending on faculty?</t>
  </si>
  <si>
    <t xml:space="preserve">I mean its Nebraska, I lowkey expected 4 PM&amp;R physicians for the whole state. </t>
  </si>
  <si>
    <t xml:space="preserve">They're "in the process of hiring more faculty" - Nebraska and every other program I've interviewed with </t>
  </si>
  <si>
    <t>no- 6 // Am a resident who had my previous post deleted earlier. Some of our primary faculty are employeed through the rehabiliation hospital and not UNMC. Plus we work with other rehab docs in the area as well</t>
  </si>
  <si>
    <t>Is there a meet and greet for Jefferson?</t>
  </si>
  <si>
    <t>Nope!// Thanks!</t>
  </si>
  <si>
    <t xml:space="preserve">(to the best of your knowledge) what is the recommended # of interviews for couples matching? </t>
  </si>
  <si>
    <t xml:space="preserve">The only good answer is there isn't one, because it depends on where your interviews are, what your partner is matching into, your competitiveness as individuals, etc. Theoretically your competitiveness as a couple approximates your competitiveness as an individual. You should basically try to maximize number of interviews in the same cities, cancel the rest if you can't get one for the other partner, and hope for the best. In the same boat as you and it's shitty. </t>
  </si>
  <si>
    <t>OP here. My partner and I aren't getting interviews in the same states - have a few that are within a couple hours commute. We aren't even sure if we should couples match anymore. // wait are you both PM&amp;R or diff specialities? // different specialties</t>
  </si>
  <si>
    <t xml:space="preserve">I'm sorry to hear that :( Have you been aggressive with LOI's? Those have netted us a handful of programs. All it takes is one though, and if you get really cozy with your number 1 and let them know that, that might be all it takes. &lt; yes super aggressive. we have interviews only in ny together but theyre not even at the same institutions or boroughs... sigh lol. thank you for the advice though. we are already married so not worried about distance affecting us, but am not thrilled about being apart. :/ </t>
  </si>
  <si>
    <t xml:space="preserve">Well I wish y'all the best of luck in this shitty process- there might be more interviews to come // thank you :) </t>
  </si>
  <si>
    <t>There's 2 other things also... 1 is if you can't match together that one of you take the year off/postpone graduation or do a research fellowship and target the location of the SO...Or match the most desirable place you can and then try to swap into your SOs location or vice versa. // thank you for the advice. we are IMGs so we don't have much flexibility with these options (will probably hurt our chances taking a year off). i will probably just aim to go to my favorite program, and he will go to our home program (possibly transfer after a year if it becomes too difficult for us). truly appreciate the support. you are a kind person and I am wishing you great success in your future. // As a fellow IMG yeah probably doing the fellowship thing is not a good option...swapping/transferring is always a potential option though! chin up we'll make it through :) // &lt;33</t>
  </si>
  <si>
    <t xml:space="preserve">I've heard of multiple long distance relationships during residency and will likely have to do it myself. It's definitely hard but doable. Try to be close to a major airport if you can and you'll be able to visit one another on weekends </t>
  </si>
  <si>
    <t>Just cancelled case western and kentucky, good luck homies.</t>
  </si>
  <si>
    <r>
      <t xml:space="preserve">this cancel train stops for </t>
    </r>
    <r>
      <rPr>
        <rFont val="Arial"/>
        <i/>
        <color rgb="FF000000"/>
        <sz val="10.0"/>
      </rPr>
      <t>NO ONE, choo choo motherfuckers // CHOOO FUCKING CHOOOOO ALL ABOARD THIS TRAIN OF GREATNESS &amp; ACCOMPLISHMENT // good luck y'all//  HAPPY FRIDAY MOTHAFUCKAS ;)//  i love whoever keeps highlighting all the fun moments in this spreadsheet</t>
    </r>
  </si>
  <si>
    <t xml:space="preserve">when was your case western?? i'm looking to switch to 12/15!!!! / It was in January </t>
  </si>
  <si>
    <t>Cancelled UF II</t>
  </si>
  <si>
    <t xml:space="preserve">Thank you! </t>
  </si>
  <si>
    <t>does anyone have a list of programs with global health opportunities (either academic learning or service opportunities)</t>
  </si>
  <si>
    <t>I know at IU you can do a month in Nepal</t>
  </si>
  <si>
    <t>Monte leads the way in this!</t>
  </si>
  <si>
    <t xml:space="preserve">Lots of opportunities at Montefiore </t>
  </si>
  <si>
    <t>georgetown has a global health track</t>
  </si>
  <si>
    <t>NYP has a global health elective</t>
  </si>
  <si>
    <t>Wisconsin</t>
  </si>
  <si>
    <t xml:space="preserve">Carolinas </t>
  </si>
  <si>
    <t xml:space="preserve">For those that have interviewed with Indiana, when did they send out the interview shedule/zoom link? I have mine Monday but haven't gotten anything yet. </t>
  </si>
  <si>
    <t xml:space="preserve">Im also on Monday. Search for an email from Aimee Brough. I got the zoom invite the day i accepted the invite. // nada. Emailed and called, no response. </t>
  </si>
  <si>
    <t>Is it on your calendar? Sometimes when I accept an invite the email disappears without a trace but the info still goes to my calender /// thats exactly what happened! Thanks // yay I'm glad it worked! That's something I really hate about outlook, it's messed me up on more than one occasion</t>
  </si>
  <si>
    <t>It does show up on my ERAS calendar &lt; Oh I meant outlook or gmail with the zoom link in it. Poop.</t>
  </si>
  <si>
    <t>I just checked, it was a stand alone email from the program coordinator</t>
  </si>
  <si>
    <t>anyone have Burke on 2/5 that would want to switch with me for 1/22? plssss lmk (posted on interview trades tab) OR lmk if you had 2/5 Burke and cancelled your IV. TY :)</t>
  </si>
  <si>
    <t>yes! look for my contact on interview trades tab</t>
  </si>
  <si>
    <t>Anyone just absolutely in love with almost all of the programs they've interviewed at? With few exceptions I feel like I'd be elated to go to any of them. Good spot to be in</t>
  </si>
  <si>
    <t>Yes! Ranking is going to be so hard! x7 // They all feel the same to me tbh &lt;&lt; Honestly me too, I think 90% of PM&amp;R programs will give you solid training and 90% of PM&amp;R physicians are generally kind people so they're all blurring together</t>
  </si>
  <si>
    <t>One of the (good) problems I'm having with ranking is that I feel like pretty much everyone in PM&amp;R is nice, so being able to eliminate programs and narrow down my list based on malignancy/personality issues is really not a thing</t>
  </si>
  <si>
    <t xml:space="preserve">I'm trying to keep a running list of the programs I've interviewed at and it's very difficult. Plenty of time until February though </t>
  </si>
  <si>
    <t>Ehh no not really any trouble for me. My way of narrowing isn't just about "malignancy" but also about if my personality fits with the residents/attendings. Not just if they're "nice". They could be the nicest people on earth, but I still would hate living in NY no matter what. // are you literally me lol</t>
  </si>
  <si>
    <t>The idea of being able to accurately judge a resident's or attending's personality over a 20 minute zoom session makes me lol//They judge you so... its just approximate and usually first impressions are right /// x2</t>
  </si>
  <si>
    <t>I think a lot of people are appearing more stiff than usual on zoom because it's such an unnatural environment and I suspect many people are actually warmer in real life, so I find myself giving a lot of PDs the benefit of the doubt. Would hope they would do the same for applicants as well</t>
  </si>
  <si>
    <t>It's difficult to compare different aspects of the programs...like one place has great healthcare benefits or more leave, compared to like better call schedule or something. Or one place is more well rounded vs more electives. I have no idea how to rank all of these places, and then throw in TY/prelim and it just gets more complicated</t>
  </si>
  <si>
    <t xml:space="preserve">Choose the place you think you'd become the best version of yourself, a place with great fellowship opportunities, a place where you think you could truly thrive and be happy. That's my criteria anyway. </t>
  </si>
  <si>
    <t>Location will play a big role for me. A lot of places seem similar on paper. I'll even consider ranking less reputable programs higher than some of the "top programs" in less desirable areas</t>
  </si>
  <si>
    <t xml:space="preserve">Not everyone wants to do fellowship tho- if you know you just want to start working, a program with lots of fellows could just get in your way. Food for thought. // fellows don't get in the way, they're another resource for learning from. Plenty of places with fellowships train well-rounded general physiatrists too </t>
  </si>
  <si>
    <t>Anyone all of a sudden not have ERAS messages forward to email account?</t>
  </si>
  <si>
    <t>yes started two days ago :/  literally missed an invite like that.. does anyone know how to fix it? or is it an eras issue?</t>
  </si>
  <si>
    <t>yeah, i know it's been happening to others since yesterday as well</t>
  </si>
  <si>
    <t>Yea had one email not forwarded, luckily just details for an upcoming interview x2</t>
  </si>
  <si>
    <t>eras to email working for me today</t>
  </si>
  <si>
    <t>yes this has been happening for me for 2 days now. I called eras and they issued me a ticket number and said theyre working on it</t>
  </si>
  <si>
    <t>I want to write TY notes but can't find faculty/PD contact info for U Michigan anywhere. Anyone have that info or know where to find it?</t>
  </si>
  <si>
    <t>I emailed the PC and she sent me the email addresses x2</t>
  </si>
  <si>
    <t>awesome thank you!</t>
  </si>
  <si>
    <t>no more trickle from them I'm assuming :(</t>
  </si>
  <si>
    <t>are there any groups for queer folk and/or people of color who are in PM&amp;R? looking for mentorship throughout this process, residency, etc. and have definitely had difficulty finding people I can identify with in these spaces // queer south asian dude here!</t>
  </si>
  <si>
    <t xml:space="preserve">&lt;&lt; same </t>
  </si>
  <si>
    <t xml:space="preserve">As a resident lurker, I agree that this would be great. There's a gay mens facebook group that is all specialties that I've seen some PM&amp;R mentions on. We should definitely push for something at the AAPM&amp;R or AAP level. But were here :) my program alone has 2-5 LGBT residents (keeping it vauge for anonymity purposes) and several attendings. </t>
  </si>
  <si>
    <t>&lt;&lt; I agree that this is something that should be pushed at a national level like AAPMR. I will not ask for your program to preserve the anonymity. I will ask if your program or others feel that this would be important to include in those "intro" presentations. I think acknowledging that you have x amount of residents that identify as this or that may be important and something that further attracts students. Seeing myself represented in spaces I would personally like to thrive in means so much to me, personally// resident to your left; noted and agree I also implore applicants to press programs on this if it's truly important to them and how they answer might give you additional insight.</t>
  </si>
  <si>
    <t xml:space="preserve">Thank you for that advice. Honestly, I've considered asking and probing about this representation during interviews and not sure what has precluded me before but moving forward, I will absolutely ask about this </t>
  </si>
  <si>
    <t xml:space="preserve">Another great resource is using the AAP mentorship program, there are LGBT mentors
https://www.physiatry.org/page/Mentoring
</t>
  </si>
  <si>
    <t>Any trickle invites from SRAL, Mayo, or Spaulding?</t>
  </si>
  <si>
    <t>Spaulding Dec 8 with 1 date</t>
  </si>
  <si>
    <t>If a prelim program we're interviewing with has no current PM&amp;R prelims, and has had few historically, is this something worth reading into?</t>
  </si>
  <si>
    <t>No, don't make too much of it // PM&amp;R prelim residents are kinda rare compared to all the others, just the luck of the match</t>
  </si>
  <si>
    <t xml:space="preserve">have interviewed at two prelims that have never or almost never had PMR residents. i've asked them about it and it's not a problem and usually bc ther's not a PMR program attached to the same hospital. </t>
  </si>
  <si>
    <t>What specific programs have people had success getting IIs after sending LOIs?</t>
  </si>
  <si>
    <t>UMiamix2 // lmao i got rejected from miami after sending LOI x2 &lt;&lt; got rejected from them after LOI, speaking with resident, and having an alum send a rec lol x2 &lt;&lt; im so salty with them for doing this to me as well like wtf do you want ugh, my scores are fine!</t>
  </si>
  <si>
    <t>Indiana, Carolinas, UAB, Temple for me &lt; carolinas rejected me after LOI</t>
  </si>
  <si>
    <t>Miami, Madison, Mary Free Bed, Davis, Austin. Rejected from Seattle and Stanford post LOI</t>
  </si>
  <si>
    <t xml:space="preserve">Got an interview from Univ of Rochester after LOI. Super friendly group! // they notified me i was on a waitlist but was never given a trickle. mixed feels lol </t>
  </si>
  <si>
    <t>Georgetown, UNM</t>
  </si>
  <si>
    <t>if you get a trickle interview, do you think you are considered less favorably vs. applicants who were "first pick"? or is it totally up to the interview? thoughts? x2 //been wondering this too</t>
  </si>
  <si>
    <t xml:space="preserve">i dont think any of us really knows the answer to this. but im guessing if programs have a pre-rank list, then we might be lower on that list if we're a trickle interview and not sure if a good interview would really make up for it/get us higher but idk how it works //&lt;&lt; yeah i get u. my thinking is just that if they are really preranking everyone... whats really the point of the interview? "weeding out" unprofessional ppl just doesnt seem worth so much effort on their end// yeah i completely agree, maybe we do all have the same chance going into the interview. i guess it would be pointless to prerank and then interview with the interview making no difference on that initial list // the way it works is they prerank you and then you move up or down based on your interview. most people probably aren't going to move much because most people's interviews are average. </t>
  </si>
  <si>
    <t>I would also imagine the difference between the people who got an II and the people who got a trickle II is pretty slim, vs the people at their top of their list compared to the people who never got an II, if that made sense. // true</t>
  </si>
  <si>
    <t>&lt;- This whole processes has made me believe that interviews don't get you the position at all and they're not interviewing to see if they like you, they're interviewing to see if they DONT like you x3</t>
  </si>
  <si>
    <t>I think interviews mattered more in previous years, but with everything being virtual now I think they place more weight on the pre-rank. x3 My guess is just as good as yours</t>
  </si>
  <si>
    <t xml:space="preserve">Im sure programs do it different, but at our program once you've gotten an interview everyone is on even footing. People are tiered out based on their interview day, come ROL time might reference things on the paper app to differentiate within tiers but interviews are SUPER IMPORTANT. I'm sure some programs have a pre-interview rank list like someone else mentioned and modulate from that. Resident lurker just wanting to provide some clarity from the other side :) //thank you for responding to this thread, considering how many interviews are trickling down, it's nice to know that we still have just as much as a chance as others. // thank you so much for your input! it's really nice to hear that some programs do that :) </t>
  </si>
  <si>
    <t xml:space="preserve">&lt; what region is your program in? </t>
  </si>
  <si>
    <t>what makes for a good (or at least better) social hour on zoom? Please discuss so maybe programs will see it and adjust</t>
  </si>
  <si>
    <r>
      <rPr>
        <rFont val="Arial"/>
        <color rgb="FF000000"/>
        <sz val="10.0"/>
      </rPr>
      <t>smaller groups x1000</t>
    </r>
    <r>
      <rPr>
        <rFont val="Arial"/>
        <color rgb="FF000000"/>
        <sz val="10.0"/>
      </rPr>
      <t xml:space="preserve"> // yeah if its just a large group you dont get a chance to talk and everyones just awks sitting waiting for someone else to talk// also rotating groups after 15ish mins to keep it new</t>
    </r>
  </si>
  <si>
    <t>residents who are willing to talk about the spicy subjects we actually care about instead of just being like "THIS iS THE bESt pRoGRAM EveR anD We're AlL oNe BiG HAPPY FAmILY" like let's get real fam x1000 // what topics would you consider spicy? // weak spots in the program, faculty who don't want to teach, anything related to money, how shitty call gets</t>
  </si>
  <si>
    <t>Don't assign specific topics (location, program, etc) to specific groups. Just let people ask their questions. Also, somehow give students a chance to talk to each other without any residents so we can also talk about programs and actually kinda meet each other x5</t>
  </si>
  <si>
    <t>I actually disagree, Colorado had the option to pick specific groups per topic and it was awesome.  Same people might not want to talk about live music and daycare, more efficient for everyone x2 // omg nothing makes my eyes glaze over faster than a debate about the best public school system during an evening meet &amp; greet</t>
  </si>
  <si>
    <t>I had a meet and greet where the resident just introduced himself and dove straight into what questions we had for him. Made it less personable. I appreciate when they want to learn about us and ask fun questions. We’re all all-star applicants so odds are we’ve done our research prior to the social anyways, I’m trying to have funnnn, but that might just be me lol</t>
  </si>
  <si>
    <t>My friend is applying peds and one of hers was a trivia with all of the residents which they did for an hour or so then broke out into their trivia team small groups for questions. Seemed more fun // Ehhh I kinda disagree on this, I had a jeopardy session for a TY program and was not a fan. I really go to these things to ask all my questions and having too much trivia/jeopardy felt like a waste of time that would be more effectively used in a regular q&amp;a x4</t>
  </si>
  <si>
    <r>
      <t xml:space="preserve">has anyone that interviewed gotten an email from the PC Wendy?// i feel a lot of sexual tension in our spreadsheet //  </t>
    </r>
    <r>
      <rPr>
        <rFont val="Arial"/>
        <b/>
        <color rgb="FF000000"/>
        <sz val="10.0"/>
      </rPr>
      <t>can yall make a separate tab for this, let's keep it respectful -1 // no💜 x6//lol  how is this not respectful it's giving me life right now x2// FACTS. good for mental wellness// call me immature or disrespectful, but i agree. i get so much life from these posts, always a good laugh// tbh most posts are on track, these are very sporadic so i really dont think we gotta make a seperate tab ////// yaaaa, chill out narc. just skip the post if it bothers ya // it's very easy to just move your eyes up or down one row / god damnnnn narcccccccc above</t>
    </r>
  </si>
  <si>
    <r>
      <rPr>
        <rFont val="Arial"/>
        <color rgb="FF000000"/>
        <sz val="10.0"/>
      </rPr>
      <t>for what program? // for</t>
    </r>
    <r>
      <rPr>
        <rFont val="Arial"/>
        <i/>
        <color rgb="FF000000"/>
        <sz val="10.0"/>
      </rPr>
      <t xml:space="preserve"> </t>
    </r>
    <r>
      <rPr>
        <rFont val="Arial"/>
        <i/>
        <color rgb="FF000000"/>
        <sz val="10.0"/>
      </rPr>
      <t>WENDEEZ</t>
    </r>
    <r>
      <rPr>
        <rFont val="Arial"/>
        <i/>
        <color rgb="FF000000"/>
        <sz val="10.0"/>
      </rPr>
      <t xml:space="preserve"> </t>
    </r>
    <r>
      <rPr>
        <rFont val="Arial"/>
        <color rgb="FF000000"/>
        <sz val="10.0"/>
      </rPr>
      <t xml:space="preserve">NUTS GONNA BE IN YOUR MOUTHHHHH// COME OVER HERE RIGHT NOWWWWW THEN // &lt;3// ;)/ CAN I GET A FACE REVEAL FOR ALL THESE COMMENTS  // </t>
    </r>
    <r>
      <rPr>
        <rFont val="Arial"/>
        <i/>
        <color rgb="FF000000"/>
        <sz val="10.0"/>
      </rPr>
      <t xml:space="preserve">NOW CAN I GET AN ENCOREEE, DO YOU WANT MORE. COOKING RAW WITH THE BROOKLYN BOYYYYY// </t>
    </r>
    <r>
      <rPr>
        <rFont val="Arial"/>
        <color rgb="FF000000"/>
        <sz val="10.0"/>
      </rPr>
      <t xml:space="preserve">i always want more.// </t>
    </r>
    <r>
      <rPr>
        <rFont val="Arial"/>
        <color rgb="FF000000"/>
        <sz val="10.0"/>
      </rPr>
      <t>whoever you wild people are, i hope you are my coresidents &lt;3  x6 // I hope to be comfortable around my co-residents to talk like this in real life</t>
    </r>
  </si>
  <si>
    <t>oh my god you guys// &lt;- hey how you doin // i love you all so much x8</t>
  </si>
  <si>
    <r>
      <t xml:space="preserve">forget Wendy, do you know about Candice? // ?  // </t>
    </r>
    <r>
      <rPr>
        <rFont val="Arial"/>
        <b/>
        <color rgb="FF000000"/>
        <sz val="10.0"/>
        <u/>
      </rPr>
      <t>CAN DIS</t>
    </r>
    <r>
      <rPr>
        <rFont val="Arial"/>
        <color rgb="FF000000"/>
        <sz val="10.0"/>
      </rPr>
      <t xml:space="preserve"> DIQ FIT IN YO MOUTH// yes it can tho //&lt;-- </t>
    </r>
    <r>
      <rPr>
        <rFont val="Arial"/>
        <b/>
        <color rgb="FF000000"/>
        <sz val="10.0"/>
      </rPr>
      <t>gurl whats your name</t>
    </r>
    <r>
      <rPr>
        <rFont val="Arial"/>
        <color rgb="FF000000"/>
        <sz val="10.0"/>
      </rPr>
      <t>// :0// sorry ive been zooming from my apartment alone for too long, halp /// ppl need to start adding IG's, lets put money where da mouf is// i have more confidence with the anonymity // on google sheets no one can see that you're really a dog// WOOF WOOF // RIBBIT RIBBITTT// RAWRRRRRR // mooo // OINKKKK OINKKKKK// meow ;)</t>
    </r>
  </si>
  <si>
    <r>
      <rPr>
        <rFont val="Arial"/>
        <color rgb="FF000000"/>
        <sz val="10.0"/>
      </rPr>
      <t xml:space="preserve">lmao / </t>
    </r>
    <r>
      <rPr>
        <rFont val="Arial"/>
        <b/>
        <color rgb="FF000000"/>
        <sz val="10.0"/>
      </rPr>
      <t>best specialty excel sheet, confirmed x6</t>
    </r>
  </si>
  <si>
    <t>y'all are fuckin wild lol // by far this must be the thirstiest spreadsheet// imma need a fire hydrant to feed this thurst // how about I THRUST this DIQ into YO FACE &lt;--how old are you? &lt;-- old enough to apply for residency boiii. x3// hahahahahah god that made me laugh so hard. x5</t>
  </si>
  <si>
    <t>This sheet will slowly devolve into just trading nudes//i dont see a problem/ alright someone fire up the nudes tab I'll start // missed connections tab leggooo /// onlyfans anyone??? share handles // Hello program directors who are reading these :) // omg do you guys really think PDs read this (I deinity would if I was a PD) but thats so hilarious if they do rofl // "oh no all my future residents are pervs" // hey, this is where people can see who we really are, not during virtual interviews where we're all perfect</t>
  </si>
  <si>
    <t>Nobody wants to see your nuts, Chad x 100 // eat me, Kyle// i'll eat you &lt;3 ;) // ooooooooh // damn everyone be lonely af these days // this is wildly inappropriate. This isn't your group chat with your bros. X3// calm down. dont read it then if it bothers you so much x2</t>
  </si>
  <si>
    <t>I've discovered a new kind of angst and it's called your SO loudly playing cyberpunk in the other room while you have to sit &amp; tolerate a boring meet &amp; greet -_-</t>
  </si>
  <si>
    <t>omg. All those socials the night before</t>
  </si>
  <si>
    <t>How about when your SO thinks hes doing something nice by vacuuming the living room...while I'm interviewing // lmaooo //stahp</t>
  </si>
  <si>
    <t>play cyberpunk during your social hehe // "candidate did not appear very interested in meeting the residents but her priorities were right on track"</t>
  </si>
  <si>
    <t>15 LOI and no trickle love. SMH. Dont you care that i love your robust ciriculum and diverse clinical exposure?!?  // lol as long as you didn't write it as ciriculum but real talk holy cow that's a lot of LOI and nothing?! :'(// I LOVE CIRICULUMS but fr, i hope you get a lot of trickle love soon</t>
  </si>
  <si>
    <t>TRICKLE BABY TRICKLEEEEEEE // Cancelled my last of 4 today, may the trickle be with you!</t>
  </si>
  <si>
    <t xml:space="preserve">Yea, doesn't seem like LOIs are super helpful, at least this year. // my last 4 invites have come after LOIs </t>
  </si>
  <si>
    <t>not to make anyone feel bad but i got 2 interviews a day after sending LOI's to two separate places so just make them legitimately personal and still dont lose hope</t>
  </si>
  <si>
    <t>I also got an invite after sending one so you never know!!</t>
  </si>
  <si>
    <t>thank you to whoever dropped NJMS :-)</t>
  </si>
  <si>
    <t xml:space="preserve">:D // they have a waitlist?// dont know. what i suspect is that if you did not get a rejection, there is probably a waitlist. its possible the appllicants are unaware they are on it. (they rank people based on certain scores and just give interviews going down that list) </t>
  </si>
  <si>
    <t>I emailed and they said they filled up all there spots and it felt like a 'soft' rejection</t>
  </si>
  <si>
    <t>Any swag perks from Mayo?</t>
  </si>
  <si>
    <t>Nope// gimme swaggy pls</t>
  </si>
  <si>
    <t>Canceled UVA and VCU dates in January, hope you beautiful people get them</t>
  </si>
  <si>
    <t>thank you :)</t>
  </si>
  <si>
    <t>Is it true Case Western is gving $25 GrubHub?//yepp, they also talked about how pre-covid they'd get a limo for med students to drive em around/to the restaurant. 😩😂</t>
  </si>
  <si>
    <t xml:space="preserve">YES and it's awesome EDIT: it's Uber Eats not grubhub // i wish all programs were doing this.... // Mary Free Bed gives you $20 uber eats  // :O </t>
  </si>
  <si>
    <t>low key was gonna cancel Case but may keep it now for that GRUB</t>
  </si>
  <si>
    <t>Help us folk on the bottom depending on trickle invites if you can :(</t>
  </si>
  <si>
    <t xml:space="preserve">I'm so sad that most pm&amp;r programs aren't giving out swag  // yeah apparently all the PDs met and agreed not to send anything, stupid rule and decision tbh </t>
  </si>
  <si>
    <t>How was the UMiami interview day experience, like overall vibes?</t>
  </si>
  <si>
    <t>see interview impressions page</t>
  </si>
  <si>
    <t>Anyone else get these weird feelings during some meet &amp; greets like the residents are judging you for bringing up money/benefits topics (like health insurance premiums, meal money, moonlighting etc)? I specifically save those types of questions for the resident q&amp;a (I'm not going to ask the PD lol) but just get this weird vibe sometimes. Not all programs but definitely a couple. Like we're all adults here, we should be able to acknowledge that financial stuff is important for quality of life... especially this year when more people are going to make their rank lists based on what they can see on paper rather than on intangible "fit" stuff that you can't get over Zoom anyway except in extreme cases.</t>
  </si>
  <si>
    <t>Have definitely gotten those vibes. Cost of living is a big factor for some people // Or even just if you're debating between two programs that are basically equal except that one gives you free health insurance and the other doesn't, I'm going to go with the one with better benefits every time... this shouldn't be controversial</t>
  </si>
  <si>
    <t>wtf there are programs without free health insurance??  // I'd say the majority I've interviewed at don't cover your premiums. Like they're subsidized but you still have to pay anywhere from $50-150/pay period just for yourself. So when I see one that covers it completely I definitely make note of it. Rarely some programs will cover it for your spouse and dependents too and that's literally thousands of $ back in your pocket</t>
  </si>
  <si>
    <t>What programs cover health insurance completely? / UPMC, IU, and Carolinas/Atrium Health cover premiums for you and your family/ also Marianjoy // All the programs I've interviewed at do. Sus if they don't // I've interviewed at at least 10 programs that do NOT cover your premiums so definitely do not assume. A lot of benefits descriptions will say "we provide health insurance" but that doesn't mean it's free</t>
  </si>
  <si>
    <t xml:space="preserve">Gotta say in comparison to the PGY-1 spreadsheet, this one is WAY chiller. I literally saw someone ask about which PGY-1 programs in NYC provide a chiller training environment, and someone literally commented "I'm gonna keep that close to the vestx4", so I'm glad to see that we're not weird gunners like them lmao // I had the same question about NYC programs and saw this comment on the spreadsheet, like come on man unzip that sweater vest and stop boning us </t>
  </si>
  <si>
    <t>A friend of mine is going into psych and you should see their spreadsheet, it's a dumpster  fire lolol// EM one is pretty rough too lmaoo</t>
  </si>
  <si>
    <t>PM&amp;R people living up to the reputation of being friendly// &lt;3</t>
  </si>
  <si>
    <t>lmao I showed off the LIG-MA chat to multiple friends not going into PM&amp;R like THESE ARE MY PEOPLE // hahahahah love this x5</t>
  </si>
  <si>
    <t>Holy moly just checked out psych and Ortho, serious dumpster fires with some garbage humans dominating those spreadsheets// i love venturing out into other spreadsheets</t>
  </si>
  <si>
    <t>Radiology is getting ugly too</t>
  </si>
  <si>
    <t>send an LOI to umich, based on the email looks like theyre completely done with this season, can anyone confirm?</t>
  </si>
  <si>
    <t>was on wl, got an email yesterday saying they are done with interview and are not doing more</t>
  </si>
  <si>
    <t>anyone know if sinai is full or seems to have iv's availablility left?</t>
  </si>
  <si>
    <t>Looks like ERAS is full.  Only 2 dates left</t>
  </si>
  <si>
    <t>I dropped Sinai yesterday. Good luck!</t>
  </si>
  <si>
    <t>NYU via eras assuming it was a trickle</t>
  </si>
  <si>
    <t>I cancelled earlier bro hope you enjoy for 12/14 - that was the one! thank you!</t>
  </si>
  <si>
    <t>fuhhh I was waiting for an NYU :( - congrats tho!</t>
  </si>
  <si>
    <t>Did anyone get contacts from Montefiore if they interviewed? (Email)</t>
  </si>
  <si>
    <t>mathomas@montefiore.org (PD) srand@montefiore.org (associate PD), bmadurei@montefiore.org (chief)</t>
  </si>
  <si>
    <t>THANK YOU!!</t>
  </si>
  <si>
    <t xml:space="preserve">has anyone taken the new CK after the revamp in november? I did fine on the SA's but I felt like the new exam was so weird that I want to wait til I get my score back to cancel a few interviews, because who knows? i might need as long a rank list as possible (sitting at 11 II's rn). Were your scores about what SA's predicted? </t>
  </si>
  <si>
    <t>I also took it after the revamp and am feeling similarly about waiting for my score before cancelling. Doesn't really answer your question, but I'm in that boat with you. // If it makes you feel better I took it before the revamp and it still felt super weird compared to SAs. Left it feeling like crap but ended up with a score that reflected/correlated with my Step 1 performance (which is what I was aiming for)</t>
  </si>
  <si>
    <t>11 ii is great with how crazy this cycle is</t>
  </si>
  <si>
    <t>What's a good CK score for PM&amp;R? // maybe 245 is solid? that's slightly above average and PM&amp;R seems to be content with average scores on these over hyped exams // You don't need that high of a CK for PM&amp;R, much more to the application than that can get you in the door</t>
  </si>
  <si>
    <t>step 2 in 230s and even lower step 1 and have 25+ interviews. good application, strong LORs, and interest in the specialty go a long way if you dont have the scores.  // Are you keeping that many interviews? low step 1 score, average step 2 but good PMR application can get you top tier programs (spaulding, nyp, upmc etc) PMR really looks at your app holistically.</t>
  </si>
  <si>
    <t xml:space="preserve">Dropped Schwab, best of luck everyone // I just cancelled Tufts 1/23  and NYMC 1/8 while I was at it </t>
  </si>
  <si>
    <t>i wonder if not sending vs sending thank you emails plays any role in your rank if youre close to another applicant when they're making their list...</t>
  </si>
  <si>
    <t>it might. but probably not. so i'm not sending any thank you's. highly doubt anyone's gonna not match somewhere bc of lack of generic thank you notes//yeah ngl im getting kinda tired of tryna make personal thank you emails to everyone but feel paranoid that it might make me seem less interested in their program or something...</t>
  </si>
  <si>
    <t>Haven't sent a single one, let's see if I match</t>
  </si>
  <si>
    <t>Same I haven't sent any. Usually programs will rank you within 24 hrs of you completing the interview so I doubt it matters &lt; so they only rank you among ppl you interview that day? how about comparing people from different days. seems like a weird system if they really did rank same day...// i was told by TY at miami that they fill out forms that day for ranking you but then a PD that i talked to at my home program emphasized that i should send thank you emails/letters that a personalized, saying that he would often compare and check to see if they were personalized or generic and it had an impact.... soooo</t>
  </si>
  <si>
    <t>Just be good humans - would you want a personalized thank you note? // Sounds like many of us dgaf about thank you notes so not really relevant // I would not want a thank you note after going through this knowing what a pain in the butt it is for applicants to write x3</t>
  </si>
  <si>
    <t>anyone able to find the applicant acknowledgment form for Miami Jackson? The link in the email is broken and I can't find it on the website</t>
  </si>
  <si>
    <t>Mine was attached to the message on ERAS, it was the first page of the doc titled "NRMP 2020"</t>
  </si>
  <si>
    <t>How does weekend coverage work at most residencies? I know some residencies mentioned that residents aren't responsible for weekend coverage unless they're on call, is that standard or unique?</t>
  </si>
  <si>
    <t xml:space="preserve">Every program different </t>
  </si>
  <si>
    <t>I haven't interviewed at a program yet where residents had to do weekend coverage without being specifically on call for that weekend</t>
  </si>
  <si>
    <t>do you guys ask similar/same questions to a lot of the interviewers if you have multiple interviews in a day for a program or do you make sure that they are all/mostly different...</t>
  </si>
  <si>
    <t>I ask a lot of the same questions x7</t>
  </si>
  <si>
    <t>I ask the same, and I get different answers a lot of the time which I like</t>
  </si>
  <si>
    <t>I mostly ask the same questions, but if I'm interviewing with a doc who does a lot of EMGs I'll try and ask about procedures, or a doc who does concussion stuff, I'll ask about research opportunities in that area. Sometimes I try and personalize questions based on who is interviewing me.//thanks!</t>
  </si>
  <si>
    <t>I try to ask different questions when the Q's really have one answer (ie what cancer rehab training opportunities exist here), and personalize some questions to the interviewer and their specialty. If I run out of good question content than I ask repeatable opinion questions, like why did you stay here/come here, what do you want applicants to know about this program, blah blah</t>
  </si>
  <si>
    <t>hey guys, do programs actually look over LOI or do they just put it in your folder without glancing at it // also do you CC both PD &amp; PC on this??</t>
  </si>
  <si>
    <t>Depends who is on the receiving end. They either read it or they don't. I would email the PD if possible unless you can't find his/her email // i went ahead and did both // shoot your shot. GL</t>
  </si>
  <si>
    <t>Anyone know if UF is done sending invites? I know its been a mess with scheduling, but just curious if anyone has had luck. // Also wondering this and if anyone knows what dates they are interviewing.</t>
  </si>
  <si>
    <t>I don't even think UF knows lol// Super duper lol half tempted just to call</t>
  </si>
  <si>
    <t xml:space="preserve">They contacted me a few days ago so yes//any idea which dates ares till available? // They only offered me Jan 20th// thanks! </t>
  </si>
  <si>
    <r>
      <rPr>
        <rFont val="Arial"/>
        <color rgb="FF000000"/>
        <sz val="10.0"/>
      </rPr>
      <t xml:space="preserve">Interesting. Some of the Doximity rankings changed. Wonder how they base their ranking. I heard its all pretty subjective after top 5ish. // I don't see any changes at all. </t>
    </r>
    <r>
      <rPr>
        <rFont val="Arial"/>
        <b/>
        <color rgb="FF000000"/>
        <sz val="10.0"/>
      </rPr>
      <t xml:space="preserve">The rankings were updated earlier this year. The "Doximity" tab was old data </t>
    </r>
    <r>
      <rPr>
        <rFont val="Arial"/>
        <color rgb="FF000000"/>
        <sz val="10.0"/>
      </rPr>
      <t xml:space="preserve">// but if you log on doximity now they are in the same order as the tab (for top 5) // because the top 5 didn't change </t>
    </r>
  </si>
  <si>
    <t xml:space="preserve">I heard it's all subjective after the top 15 &lt; im pretty sure the doximity ranking is based on resident reviews.... so yeah  // Technically it's all subjective. I'm not sure the methodology of the rankings but I thought it had to do with research output. Generally, it can be good to use to see where a program stands but it's unreasonable to take the rankings too much into account when making your ROL // some programs ask their alumni to go and give them 5 stars </t>
  </si>
  <si>
    <t xml:space="preserve">Can someone post the updated doximity rankings? JK JK I thought they had been updated. not yet. Nothing is that far off though </t>
  </si>
  <si>
    <t>Why is Spaulding not #1? They're the only program with model systems in SCI, TBI, and Burn. What makes SRAL #1? // still says spaulding is #1 x2</t>
  </si>
  <si>
    <t xml:space="preserve">where can I access this new list? The way I looked is through doximity, enter PMR and then do list view, it doesn't have them numbered but they are in order and I counted. IDK Im sure there is a better way // you have to sort by "Reputation" </t>
  </si>
  <si>
    <t>mine still said spaluding number 1 followed by  lol x4</t>
  </si>
  <si>
    <r>
      <rPr>
        <rFont val="Arial"/>
        <color rgb="FF000000"/>
        <sz val="10.0"/>
      </rPr>
      <t xml:space="preserve">Why would Emory or UMiami be much higher? I get they're good but it's not like they're "elite". Certianly not Miami. x3 // </t>
    </r>
    <r>
      <rPr>
        <rFont val="Arial"/>
        <b/>
        <i/>
        <color rgb="FF000000"/>
        <sz val="10.0"/>
        <u/>
      </rPr>
      <t>l</t>
    </r>
    <r>
      <rPr>
        <rFont val="Arial"/>
        <b/>
        <i/>
        <color rgb="FF000000"/>
        <sz val="10.0"/>
      </rPr>
      <t>ol Emory and UMiami are no where NEAR NYP or Baylor. And in my opinion, Baylor is not close to NYP either</t>
    </r>
  </si>
  <si>
    <t>Lmao UMiami is exactly where its supposed to be. Its definitely not elite. Its a solid mid tier program though.  x2</t>
  </si>
  <si>
    <t>Does anyone know if Johns Hopkins is good for those wanting to do sports medicine?</t>
  </si>
  <si>
    <t>heard from a former resident that musculoskeletal/sports medicine was JH's weakness, but they recently strengthened it. I am also interested in sports medicine and JH is one of my top choices</t>
  </si>
  <si>
    <t>They have an excellen MSK US curriculum, and Dr. Kim is a big name in US. They also just hired two new PMR Sports attendings, so I think the sports opportunities will be there. Finally, they're starting a PMR Sports fellowship in 2022, so I'd personally view it as a strength.</t>
  </si>
  <si>
    <t>&lt;-- thank you guys! Love the support in here//of course, PMR sticks together</t>
  </si>
  <si>
    <t>HOT OFF THE PRESS: Temple signed a deal with Good Shepard's rehab center for their residents to do all their inpatient rotations with. It's about 50 miles north of philly in Allentownbut they are building a "state of the art multimillion dollar" facility about 30miles north of philly that would be completed by the time our class would start there as residents and be doing their rotations in the new facility. Good Shepard is a very good academic rehab facility and should do well, it's just a bit different with the location and might be a hassle as far as choosing where to live etc. All the outpatient rotations are still gonna be at Temple. They also hired a few new interventional pain/spine guys that will be incorporated to the outpatient rotations at Temple.</t>
  </si>
  <si>
    <t>&lt;Thanks for the scoop! x3 // For people less familiar with the area, Allentown is over an hour out of Philly and does not have much going on... not sure if the expectation is for residents to commute there or live out there but either way it significantly changes lifestyle during inpatient rotations // can confirm, the google says an hour and 10 minutes but its much closer to an hour and 30 with the traffic on 76</t>
  </si>
  <si>
    <t>&lt; doesn't UPenn rotate at Good Shepard in Allentown too? This is a negative imo&lt; I think it's just for 2 months in PGY-3 and 4</t>
  </si>
  <si>
    <t>anyone want to start a sheet of your future colleagues social media info?? (not missed connections related just for networking!)</t>
  </si>
  <si>
    <t>Yes //  yes, but post-match? x3</t>
  </si>
  <si>
    <t>Just experienced my first technical issues... so stressful! Luckily it was just during a resident social</t>
  </si>
  <si>
    <t>Baha the worst.. the fire alarm went off during an interview.. AWKWARD</t>
  </si>
  <si>
    <t xml:space="preserve">does anyone know if WashU in St. Louis has a social the night before the interview? </t>
  </si>
  <si>
    <t>They don't // Thank you!!!</t>
  </si>
  <si>
    <t>Wish we could chat more in all these interviews. It's so nice to see some of the same faces from day to day and I feel like I still know nothing about y'all. Seems like such a loss from typical interview year. Plus maybe there wouldn't be a need for that missed connections tab if we were in real life. x3</t>
  </si>
  <si>
    <t>Also the fact that we'd probably all grab drinks and get drunk after the interview, especially after seeing the same people and getting to know them on the interview trail. Sucks 😭</t>
  </si>
  <si>
    <t>x6</t>
  </si>
  <si>
    <t>covid blows</t>
  </si>
  <si>
    <t>Just cancelled Spaulding - good luck!</t>
  </si>
  <si>
    <t>oh SNAP x 4</t>
  </si>
  <si>
    <t>&lt; did Spaulding have a wait list? I doubt they will send more invite if only 1 person cancelled</t>
  </si>
  <si>
    <t>im sorry but what who cancels on harvard//they probably got like a love letter from shirley ryan 😂😅// Spaulding  so overrated + Boston is a cold expensive town full of uptight people only passing thru for a few years //There's differences in what all of us are looking for within training and even within location</t>
  </si>
  <si>
    <t>COL is very important (to me)</t>
  </si>
  <si>
    <t>Just curious as to why you decided to apply there if you had a feeling you wouldn't want to go there? I mean , Spaulding is arguably THE top program and you getting an invite from them means you have a very strong application, so why not be super selective in where you want to apply and save some money by not applying to Spaulding?// Not necessarily and there are worse places than Spaulding to end up in- maybe OP just wanted to see what they'd get</t>
  </si>
  <si>
    <t>&lt; cmon didn't we all apply to harvard for undergrad just to see ?? // no x4// undergrad application actually took essays, this was just an extra click to add Harvard to the invoice. Much easier lol</t>
  </si>
  <si>
    <r>
      <rPr>
        <rFont val="Arial"/>
        <b/>
        <color rgb="FF000000"/>
        <sz val="10.0"/>
      </rPr>
      <t xml:space="preserve">OP here - was holding onto the interview in hopes that my partner would get some IM invites in Boston but he didn't so there is no point in me interviewing there. Couples matching is frustrating sometimes lol // </t>
    </r>
    <r>
      <rPr>
        <rFont val="Arial"/>
        <b val="0"/>
        <color rgb="FF000000"/>
        <sz val="10.0"/>
      </rPr>
      <t>Agreed, in a similar position</t>
    </r>
  </si>
  <si>
    <t xml:space="preserve">Still unsure about answering the phone when I'm afraid it's spam. I've gotten a couple phone calls from a 310-504-xxxx number, anyone else get this? It's prolly spam but I wanna make sure &lt;I think 310 is UCLA # and they call for interviews. I am trying to scroll back in my phone log and find their # for you. Found it. That one was 310 478 ... </t>
  </si>
  <si>
    <t>i am getting mad spam lately not sure why. // if someone could invent a way to actually block spam calls, theyd be Bezos rich</t>
  </si>
  <si>
    <t xml:space="preserve">The only recent interview call recently I have gotten was from 909 (OPTI) to try to move my interview up </t>
  </si>
  <si>
    <t>"We have an urgent message.... your car's warranty is about to expire!" Lol I get this one about once a week and I always block the number and somehow I still get the same message from a different number &lt; saaame// I hang up...I don't even drive/have a license or a car. My dad's response is the best if he gets a live person looking for him- he just says point blank "He's dead" and hangs up</t>
  </si>
  <si>
    <t>Who else is tired of interviewing? So much Zoom x11</t>
  </si>
  <si>
    <t>Just passed out after mine today. WOOF lol.</t>
  </si>
  <si>
    <t>Must be nice to be tired of interviewing lol // *insert Dinkleberg meme*</t>
  </si>
  <si>
    <t>TBH to me these intervies are short- I previously interviewed for another field which was 7-10 15 minute interviews where no one read your app and so you have to answer tell me about yourself every time...brutal</t>
  </si>
  <si>
    <t>Anyone know what's going on for U Missouri? Sent LoI and got back that they are reviewing.</t>
  </si>
  <si>
    <t>Youre probably on waitlist. I got an II off waitlist a few weeks ago</t>
  </si>
  <si>
    <t>Cancelled U of Minnesota</t>
  </si>
  <si>
    <t>Awesome! I hope to hear from them!! JK not mad that I haven't gotten an interview after hearing from you guys lol</t>
  </si>
  <si>
    <t xml:space="preserve">Just got an invite from them. I now see why there are so many cancelling. SEVEN interviews?!? And a weird eval thing? Must be good for weeding out. </t>
  </si>
  <si>
    <t>I definitely canceled them vs. another program because of the 7 interviews and weird online assessment thing lol x2</t>
  </si>
  <si>
    <t>I almost canceled them because of online assessment and 7 interviews. This program is exhausting and havent even started residency lol</t>
  </si>
  <si>
    <t xml:space="preserve">yeaahh, i canceled because of the online assessment thing. Didn't know they had 7 interviews </t>
  </si>
  <si>
    <t>Any news for SUNY Brooklyn II? I never got confirmed and.. interview is next week. I emailed again, anyone know of another way to get in touch?</t>
  </si>
  <si>
    <t xml:space="preserve">Someone else got their confirmation the day before, so i aasume the same thing is gonna happen </t>
  </si>
  <si>
    <t>thanks, appreciate it!</t>
  </si>
  <si>
    <t>What happened to column headers in the doximity list?</t>
  </si>
  <si>
    <t xml:space="preserve">PLEASE KEEP FILLING OUT INTERVIEW IMPRESSIONS !!! THANK YOU GUYS!!! </t>
  </si>
  <si>
    <t>x3</t>
  </si>
  <si>
    <t>Marianjoy II</t>
  </si>
  <si>
    <t>Trickle down? &lt;&lt; No clue, they had 5 dates open though</t>
  </si>
  <si>
    <t xml:space="preserve">Some insider info  for ya: Temple took this long to send interview invites because they won't be working with MossRehab anymore and they didnt have an inpatient site to rotate at. They did just find a inpatient rotation site that will apparently be very good and i've been told the program should remain top notch, and that's why they only just now sent the interview invites. I'll update when I find out more about their new rotation sites. </t>
  </si>
  <si>
    <t xml:space="preserve">&lt; i got you on formatting :) thanks for the info!! I wonder what the drama was that made them divide and form einsteinmoss </t>
  </si>
  <si>
    <t>im curious to what inpt site can replace moss and still make temple a "top notch" program //honestly im the one that wrote this and i also am curious but its what ive been told</t>
  </si>
  <si>
    <t>Any more invites expected or is it donezo</t>
  </si>
  <si>
    <t>Magee?</t>
  </si>
  <si>
    <t>LIG-MA II via ERAS x69 x420</t>
  </si>
  <si>
    <t>whats this? //ligma balllllss lmao / LIGMAAAA BALZZZZZZZ//LICK EM REAL GOOOOOOOODDDD / LOOOOOL// starting to sound like a missed connections thread// speaking of that.... our missed connections spreadsheet should be more active ;) x3</t>
  </si>
  <si>
    <t>lmfao//lmfao</t>
  </si>
  <si>
    <t>I've heard its a great program, only downside is the weather there - its pretty humid and sweaty// lmfaooooo</t>
  </si>
  <si>
    <t>hahahah</t>
  </si>
  <si>
    <t>OMGGGGGG</t>
  </si>
  <si>
    <t>Montefiore II, no regional, one date offered, likely a trickle date</t>
  </si>
  <si>
    <t>idea idea the chances of matching at Spaulding if you received interview and rank them #1?</t>
  </si>
  <si>
    <t xml:space="preserve">Greater than 0% and less than 100%. </t>
  </si>
  <si>
    <t>nobody knows. different every year. depends on where you are on their list, depends on people ahead of you on the list and what they rank as their #1. literally just no way of knowing, its an algorithm for a reason. nobody can answer this question for you</t>
  </si>
  <si>
    <t>Everything in life is 50/50 either it happens or it doesn't  // I like it</t>
  </si>
  <si>
    <t>rank them #1 and see what happens // is this a threat // this is advice if Spaulding is OP's #1 program // its a nice threat</t>
  </si>
  <si>
    <t>what i can offer is that there were 8 interview days offered for 8 spots and they seem to have interviewed about 8 people per day on average, so i would guess your chances are 1/8 or maybe slightly higher if you rank them #1</t>
  </si>
  <si>
    <t>Only 64 total interviews??</t>
  </si>
  <si>
    <t>How does everyone get a sense of how "workhorse" a program is when speaking with residents? What specific questions do you ask and what ballpark ranges of hours/call do you consider normal to determine if a program is relatively 'workhorse'? x3</t>
  </si>
  <si>
    <t>Speak with past/current residents outside the interview day &lt;&lt; I mean yes but their exp is n=1 with nothing to compare to. What's average PMR call and weekly hours like? What's an example with # of hours/call of a program that is workhorse, vs a program that is chill?</t>
  </si>
  <si>
    <t xml:space="preserve">So subjective, personally I think 60-80+hrs week is workhorse, 50-60 is pretty standard and 40-50 chill, definitely specific to the service you're on inpatient vs outpatient, and also call schedule. I'd say standard schedule is 730/8-5/530 M-F some programs are 6-6, and theres a million different variations. I think a lot of it is managing expectations, ask around, talk to the residents, theyre usually pretty honest.  </t>
  </si>
  <si>
    <t>Anyone who got a Temple invite planning on dropping any other interviews?</t>
  </si>
  <si>
    <t>So many red flags around Temple these days. I would encourage people to really think before dropping other interviews for Temple. But also, don’t accept Temple interview if you are at your number. Let’s share these interviews. // fair.</t>
  </si>
  <si>
    <t>I'm thinking of dropping another for Temple but TBH I was considering dropping a few programs this week anyways // I would also drop for temple mostly bc I'd want to move to philly over other locations. temple's still a strong program so I'd like to see what they have planned</t>
  </si>
  <si>
    <t>At this point I will take any interview I can get :(</t>
  </si>
  <si>
    <t>Might be better to soap... do they have an inpatient site? // I mean, mostly all PMR spots have been filled the last two years, I would not want to risk having to SOAP and there being no PM&amp;R spots (no matter how weird this year might be).  x3</t>
  </si>
  <si>
    <t xml:space="preserve">&lt; definitely not better to soap </t>
  </si>
  <si>
    <t>Do we get Montefiore interview itinerary ahead of time? X2</t>
  </si>
  <si>
    <t>I don't think we got times but just an e-mail that said who you'll interview with (PD, apd, one of the chief residents- no specifics on which). The PC did an amazing job- you join a single zoom link and she whips you into different breakout rooms with your interviewers, with a brief announcement who is going where which I preferred...</t>
  </si>
  <si>
    <t>Wayne State Detroit II .. i guess off the waitlist? &lt; probably. congrats!x2 &lt;&lt; thank you friends!😀</t>
  </si>
  <si>
    <t>Congrats! really enjoyed the interview day with them and seems like a great well-rounded program</t>
  </si>
  <si>
    <t>anyone have the email address for UVA program director? x 2</t>
  </si>
  <si>
    <t>man, i love short &amp; sweet, to the point interview days</t>
  </si>
  <si>
    <t>Which programs are like that?</t>
  </si>
  <si>
    <t>UCF was/EinsteinMossRehab, new york presbytarian, stanford, Marianjoy, JEFFERSON, nyu, monte // spokane, nebraska // mary free bed</t>
  </si>
  <si>
    <t xml:space="preserve">So let me get this straight...Temple waits a month and half after eras opens to send II's and at 10:45PM no less, then in their II message they have the audacity to tell us to hurry up and schedule because spots are limited, and when I wake up at 6am to see this and try to schedule its completely full without even space for the waitlists ???? NO THANK YOU x6 // Y tho Temple? Y tho </t>
  </si>
  <si>
    <t>When you're struggling for interviews and then this happens :( // damn im so sorry, I really hope they send out more IIs /// Update: I emailed them and secured a spot x2</t>
  </si>
  <si>
    <t>did they just mass invite people to fill spots because I've never seen the waitlist full??</t>
  </si>
  <si>
    <t>Just got an interview at Temple, I was not aware it still existed? X9</t>
  </si>
  <si>
    <t xml:space="preserve">lol x2 and then on top of it, an invite at 10:45PM...//lmao I was like who's been drinking </t>
  </si>
  <si>
    <t xml:space="preserve">Yes they do exist. they just starting reviewing late. they should have about 7 spots. &lt; source?// residents. also Moss (new program) should have 8 spots. </t>
  </si>
  <si>
    <t xml:space="preserve">I hope there's more of these... &lt;&lt; yeah according to doximity theyre ranked 12 which is surprising, also they had an unfavorable impression from last year. Wonder what ppl think about this program aside from their poor scheduling this year. </t>
  </si>
  <si>
    <t xml:space="preserve">Better late than never I guess lol </t>
  </si>
  <si>
    <t>To those that interviewed at Vanderbilt, was there a pre-interview social event?</t>
  </si>
  <si>
    <t>Also wondering about pre-interview social??? -&gt; No pre-interview social event at Vanderbilt</t>
  </si>
  <si>
    <t>Guys please help. I am all out of questions for a program I did an audition rotation at and the website answers everything. What do I do during interview day? Any other questions to ask?  // Thank you I am also struggling with this!! HALP</t>
  </si>
  <si>
    <t>Ask very subjective questions. "What strengths do YOU think the program has." "What things do YOU think the program could improve upon."  /// THANK YOU!// what brought you to the program/what's made you stay/what are your perceived weaknesses of your program if any/how are they being improved upon</t>
  </si>
  <si>
    <t>For the PD- their goals for the program, the culture they seek to cultivate in the program, best and worst parts of being the PD
For faculty- their motivation for working with trainees specifically and staying with that particular program, what they like about the city theyre in /// THANK YOU!</t>
  </si>
  <si>
    <t xml:space="preserve">What sets your program apart from the rest?   Could you describe your program in 1 word and why?   What would you change about the program? How do you support your residents and their varied interests? </t>
  </si>
  <si>
    <t>Does anyone know what time Vanderbilt's afternoon interviews start? I have been looking and cannot find the info in the emails. Trying to schedule another interview in the morning and not sure if it will work out! Also is two interviews in one day a good idea??? // My Dec 10 interview session starts at 4 pm Central, not sure about other days...</t>
  </si>
  <si>
    <t>I tried once scheduling two programs in one day. By the end it was very exhausting.</t>
  </si>
  <si>
    <t>It's definitely not a good idea if its avoidable. I'm sure you could do it once if you had to and really wanted to (ie top choice programs that dont have any other dates available)</t>
  </si>
  <si>
    <t>To those that interviewed at U. of Minnessota, was there a social the night before?</t>
  </si>
  <si>
    <t>no//thank you</t>
  </si>
  <si>
    <t>What if we don't get any "love" emails/calls from any programs?</t>
  </si>
  <si>
    <t>I feel it's still too early to receive love emaiils from programs x2 // When do they usually start sending them? // January or February</t>
  </si>
  <si>
    <t>Honestly...they basically mean nothing. I've witnessed several people get lead on by those "love emails" and ended up ranking that program really high and still not matching x2</t>
  </si>
  <si>
    <t>&lt; that's slightly a better scenario than not getting a love email, ranking that program high, and then not matching there; I want to know if any of my top choices "love me" before I send my one letter of intent stating they're my number 1 so I don't waste it on a program who doesn't think highly of me</t>
  </si>
  <si>
    <t xml:space="preserve">&lt; A lot of programs don't send love letters. Basing your #1 off their interest is the wrong way of doing things </t>
  </si>
  <si>
    <t>Utah rejection just now. Got a waitlist email from them on 11/14 x5, to my knowledge their last interview was Dec7th so they're done interviewing. // yeah, i'm pretty sure they are done interviewing</t>
  </si>
  <si>
    <t>Ah didn't know that</t>
  </si>
  <si>
    <t xml:space="preserve">thank you to whoever cancelled sunrise! bless your heart xx / you welcome!! good luck &lt;3 &lt;-- LOVE YOU ANON </t>
  </si>
  <si>
    <t>Did you happen to send them a LOI? Sent one a few weeks ago and have heard nothing from them. &lt; no i just got a random text invite. im from east coast so i was surprised frankly. there was only one date for next week so someone must have cancelled. im assuming programs have a waitlng list and they just go down it as ppl cancel? // ok thanks. Congrats!</t>
  </si>
  <si>
    <t xml:space="preserve">Thanks to the people who cancelled Minnesota interviews! Super excited to have received an invite there. </t>
  </si>
  <si>
    <t>It's a great program! The location wasn't the best for me, personally. Glad it went to someone who wanted it so badly!</t>
  </si>
  <si>
    <t>Anyone ever hear of calling program coordinators directly instead of emailing LOI's? Got that advice today from an older PC, might be outdated but I'm sitting on 3 interviews with no trickle in sight. Thoughts?</t>
  </si>
  <si>
    <t>Couldn't hurt. I'd consider doing both</t>
  </si>
  <si>
    <t>calling &gt;&gt;&gt; emailing .  way more effective in general across all specialities (advice from home school) // agreed</t>
  </si>
  <si>
    <t>I've heard the exact opposite</t>
  </si>
  <si>
    <t xml:space="preserve">For those of you calling, are you able to reach the PCs? I feel like they all work from home now bc covid and we only have their office numbers? &lt; nobody ever picks up when i call </t>
  </si>
  <si>
    <t>Did anyone actually interview today for UT Houston or will the first interview be on December 29th instead?</t>
  </si>
  <si>
    <t>Pretty sure no one interviewed for them today // I'm interviewing on the 29th so I'll let ya know how it goes! x2</t>
  </si>
  <si>
    <t>Is there anyone who has their UT IV on 12/29 that would want to switch for 1/12....? I can't make the 1/12 anymore but don't want to cancel :(</t>
  </si>
  <si>
    <t>Cancelling Schwab x3</t>
  </si>
  <si>
    <t>s/o to OP3 blocks down!!!!!!! // ??? // I think they're confusing &lt; yes i was confused my mistake</t>
  </si>
  <si>
    <t>&lt;wat</t>
  </si>
  <si>
    <t>tf?</t>
  </si>
  <si>
    <t xml:space="preserve">people who have interviewed at UPMC, were they chill interviews :O </t>
  </si>
  <si>
    <t>Yes. Very conversational. x2 // yay thanks!!  x2</t>
  </si>
  <si>
    <r>
      <rPr>
        <rFont val="Arial"/>
        <color rgb="FF000000"/>
        <sz val="10.0"/>
      </rPr>
      <t xml:space="preserve">Just here to say to any ppl applying next year that I sent 4 LORs to every program even if it had 3 </t>
    </r>
    <r>
      <rPr>
        <rFont val="Arial"/>
        <b/>
        <color rgb="FF000000"/>
        <sz val="10.0"/>
      </rPr>
      <t xml:space="preserve">bolded and </t>
    </r>
    <r>
      <rPr>
        <rFont val="Arial"/>
        <color rgb="FF000000"/>
        <sz val="10.0"/>
        <u/>
      </rPr>
      <t>underlined</t>
    </r>
    <r>
      <rPr>
        <rFont val="Arial"/>
        <color rgb="FF000000"/>
        <sz val="10.0"/>
      </rPr>
      <t xml:space="preserve"> and it has not changed whether I have received an II // same here x4</t>
    </r>
  </si>
  <si>
    <t xml:space="preserve">i think if you send 4, they may just review the first 3. so it is a risk because you won't know which one will be excluded. good advice though. i did the same and submitted 4 to all programs // it's not risky. It's just another person evaluating you </t>
  </si>
  <si>
    <t>I asked the APD of a program about this and she said they don't really care if you send four when they only ask for three. Just a sample of one program but still</t>
  </si>
  <si>
    <t xml:space="preserve">Do ya'll think there will additional Spaulding invites? Maybe a trickle? </t>
  </si>
  <si>
    <t>no. only if ppl cancel // aka nobody gonna cancel lol/I'm cancelling due to couples match issues</t>
  </si>
  <si>
    <t>Has anyone else been told "You have an impressive application" in your interviews? I have heard this from more than 1 person in many of my interviews and I'm wondering if this is something theyre saying to everyone?</t>
  </si>
  <si>
    <t xml:space="preserve">i wish </t>
  </si>
  <si>
    <t>yep, dammit thought I was actually impressive// yep, ive been told it as well! x9 &lt;&lt;—-lmao guess we all been told this</t>
  </si>
  <si>
    <t>I have, but yet I'm still not at my target interview number. If only more programs were impressed with my app *sigh* x2</t>
  </si>
  <si>
    <t xml:space="preserve">Have heard it as well but seems pretty common lol </t>
  </si>
  <si>
    <t>Maybe you have a great application lol</t>
  </si>
  <si>
    <t>any social for rush?</t>
  </si>
  <si>
    <t>updates ??// blue balls &lt;lol//hehe</t>
  </si>
  <si>
    <t>I don't think there is one!</t>
  </si>
  <si>
    <t>Houston people, I didn't even apply there but I'm dying to know how your interview day went after that scheduling fiasco... please feed my need for drama x2// my interview isn't till the end of january so definitely want to hear all the juicy deets too x3 // lmaooooo</t>
  </si>
  <si>
    <t>updates ??// blue balls &lt;lol//hehe// the interview is still running I think</t>
  </si>
  <si>
    <t xml:space="preserve">Kentucky II </t>
  </si>
  <si>
    <t>Cancelled University of Arkansas interview. Best of luck!</t>
  </si>
  <si>
    <t xml:space="preserve">how do you ask to reschedule an iv date? do you have to give a reason? does it look bad? </t>
  </si>
  <si>
    <t>I just asked to reschedule a prelim year date that I had since they scheduled via thalamus and noticed some open dates on a different date! not sure if it looked bad but i emailed the PC just seeing if it was okay for me to sign up for the alternative date and she seemed fine about it..</t>
  </si>
  <si>
    <t>thanks! i had an issue with a prelim iv and was gonan tell the pmr program but realized they were a 4 year categorical so it seemed weird to tell... // yeah i personally wouldnt really give details as to why/a reason but just ask if its possible,  idk what others think tho!!</t>
  </si>
  <si>
    <t>i wouldnt give details- no need to//I gave some details I'm sure they know people have multiple interviews and there are conflicting times</t>
  </si>
  <si>
    <t>i have had to do this twice and think honesty is ultimately the way to go....I have a conflicting interview blah blah then still include how important the program is to you and how you would love the opportunity to interview'</t>
  </si>
  <si>
    <r>
      <rPr>
        <rFont val="Arial"/>
        <color rgb="FF000000"/>
        <sz val="10.0"/>
      </rPr>
      <t xml:space="preserve">UCI PM&amp;R: "We have started to send out invitations to interview and have many  more to send out.  I will keep you posted with an update of your application status." &lt;&lt; </t>
    </r>
    <r>
      <rPr>
        <rFont val="Arial"/>
        <b/>
        <color rgb="FF000000"/>
        <sz val="10.0"/>
      </rPr>
      <t>who did you get in contact with? Their PC is impossible to reach.</t>
    </r>
  </si>
  <si>
    <t>Thank you!  I've been really looking foward to hearing from them (unless it's a rejection in which case I will be sad)</t>
  </si>
  <si>
    <t>haha i know right, hoping its not a rejection. but good to know they still got lots of II's to send</t>
  </si>
  <si>
    <t>I'm really hoping for this one too 😩</t>
  </si>
  <si>
    <r>
      <rPr>
        <rFont val="Arial"/>
        <color rgb="FF000000"/>
        <sz val="10.0"/>
      </rPr>
      <t xml:space="preserve">is there any special feature about UCI that makes it attractive?//I also really don't understand the appeal. its like living in a suburb and EVERYTHING is 20-30 minutes away if there's no traffic (and if there is you are SOL) // </t>
    </r>
    <r>
      <rPr>
        <rFont val="Arial"/>
        <color rgb="FF000000"/>
        <sz val="10.0"/>
      </rPr>
      <t xml:space="preserve">if you grew up in CA, you'd understand the appeal of going back lol. its definitely not the greatest PM&amp;R program but theres appeal for sure//Maybe, I grew up in a big city and Irvine is everything I wouldn't want- poor public transport, lots of driving. I'd rather have bad weather (and I'm currently living in SoCal) // </t>
    </r>
    <r>
      <rPr>
        <rFont val="Arial"/>
        <color rgb="FF000000"/>
        <sz val="10.0"/>
      </rPr>
      <t xml:space="preserve">fair, fair. weather + CA+ proximity to LA and Bay Area + brand name recognition in CA which helps for jobs in CA post residency are all my reasons. but I understand your perspective for sure// Haha fingers crossed you get it then :) // thank you thank you, good luck with the rest of the season to you as well !! </t>
    </r>
  </si>
  <si>
    <t>California..thats bout it x6</t>
  </si>
  <si>
    <t>Whoever reached out thanks a lot! Been ruminating about it all week</t>
  </si>
  <si>
    <t>anyone know of JFK rutgers has a meet and greet or somethign the night before? i have my interview early next week and aside from the call for the interview invite have not received any info// mines tomorrow and havent recieved any info yet</t>
  </si>
  <si>
    <t>There's no meet and greet before, just a Q&amp;A/chat time during the interview day (Yes) // okay thanks!!!</t>
  </si>
  <si>
    <t>For people who get transitional years, do they usually do PM&amp;R as one of their electives? On one hand it would be nice to get some practice going into your advanced program but it might also be the last chance to do a rotation in something different that you might not really see again</t>
  </si>
  <si>
    <t>Depends if program has that as an PM&amp;R option, but if possible I think most do. Or they do electives that help for PM&amp;R: pain, neurology, etc. Or people pick super easy electives and chill when they can before PGY2. But I assume most the PM&amp;R electives they'd pick would have nice hours anyway. Elective options and most popular electives that TY residents do is definitely a great question to ask during TY Interviews.</t>
  </si>
  <si>
    <t>Most of the ones I interviewed at so far have PM&amp;R as an elective or electives related to PM&amp;R (sports med, ultrasound, pain, TBI)</t>
  </si>
  <si>
    <t>I wouldn't recommend a PM&amp;R elective- you'll be doing that for the next 3 years- explore something else for that elective month // I disagree. Why not start with a primer during intern year? Most categorical programs have a PM&amp;R month during intern year x3</t>
  </si>
  <si>
    <t>finally got confirmation for suny downstate this morning x2</t>
  </si>
  <si>
    <t>Still waiting on mine, hopefully it comes soon//well mine interview date is tmr so that's probably why i got it this morning // LOL okay so mines gonna be a while since its next week</t>
  </si>
  <si>
    <t>Who should I expect an email from to let me know about my interview at SUNY Downstate? &lt; PC</t>
  </si>
  <si>
    <t>Are any programs offering second looks? And, if they don't mention it on interview day, is that something worth asking about?</t>
  </si>
  <si>
    <t xml:space="preserve">Second look after the interview?? // in regards to matching </t>
  </si>
  <si>
    <t xml:space="preserve">I doubt that programs would feel ncomfortable allowing out of state students to come onto campus by Feb/March. There may be virtual second looks (aka resident chat with the students) haha </t>
  </si>
  <si>
    <t xml:space="preserve">Marianjoy offered in-person second look///when did they offer that?? </t>
  </si>
  <si>
    <t>Carolinas offering 3 second looks via Zoom</t>
  </si>
  <si>
    <t>Rush said somehting about a second look</t>
  </si>
  <si>
    <t xml:space="preserve">Are you all sending thank yous to program coordinator or PD and interviewers as well? If I can't find PD email what is best way to get it? </t>
  </si>
  <si>
    <t>email the PC x2 // I may be over thanking, but generally sending to everyone I interviewed with directly, and brief thank you to PC if they were involved during the day</t>
  </si>
  <si>
    <t>I haven't been thanking every faculty interviewer. It would be too time consuming and I doubt it would affect your rank x4</t>
  </si>
  <si>
    <t>So i haven't heard from any TY/Prelim spots other than my home institution... should i start reaching out or is this normal?</t>
  </si>
  <si>
    <t>Start reaching out x2</t>
  </si>
  <si>
    <t>I'm so tired x 13 // bruh// interview fatigue is real // not even so much interview fatigue for me but having to interview under these circumstances. Having to smile and seem warm when so many people are suffering around us. Thank goodness for therapy!!</t>
  </si>
  <si>
    <t>cannot agree with this sentiment enough x1000</t>
  </si>
  <si>
    <t>we'll get thru this fam</t>
  </si>
  <si>
    <t>I feel like I wouldn't be so tired except having to be on Zoom in the evenings for meet &amp; greets is just... too much Zoom. I'm actually grateful for the programs that have their meet &amp; greets on the same day as the interview instead of the evening before</t>
  </si>
  <si>
    <t>Is there a social or meet/greet for Dell?// yes, they have it on a seperate day of the interview.. for my 12/7 interview the soical is 12/10</t>
  </si>
  <si>
    <t>When did they tell you about it? My interview is next week// they told me a day before my interview!</t>
  </si>
  <si>
    <t>lol UT Houston confirmed my date x7 at midnight, ridiculously unprofessional; plus a follow up at 4 am</t>
  </si>
  <si>
    <t>Just curious, for the people that picked tomorrow. Is interview still happening / did they confirm it or what lolll / No they moved me to my second choice date</t>
  </si>
  <si>
    <t>I got confirmed for a date that I didn't select...x5/how did they manage to mess up EVERYONE'S dates lol</t>
  </si>
  <si>
    <t>Lol I got two separate confirmations for two different dates x2</t>
  </si>
  <si>
    <t>Would love to hear how the interview ends up going after all this</t>
  </si>
  <si>
    <t>I got my selected interview date but I guess I'm the only one // I did too x2</t>
  </si>
  <si>
    <t>lol me: fuck UTH
also me: so i'm ranking UTH and...     x2, prestige is everything baby</t>
  </si>
  <si>
    <t>So it's not a mistake if the confirmed IV date is not the one we chose ? wow what a savage move lol</t>
  </si>
  <si>
    <t>Cancelled Minnesota</t>
  </si>
  <si>
    <t>Only one wave for Johns Hopkins so far? Any more waves expected? Any open dates?</t>
  </si>
  <si>
    <t>Same question for Emory. Thanks// emory has sent out individual emails to fill dropped interviews but had to waitlist when I couldn't make date offered.  this was 1 week after their initial offers according to this sheet</t>
  </si>
  <si>
    <t>&lt; I e-mailed Emory re app status and they gave me a rejection...Did the same with Hopkins TBD outcome but someone not too long ago got offered 2 dates</t>
  </si>
  <si>
    <t>hopkins will trickle as people cancel considering they were one wave</t>
  </si>
  <si>
    <t>True but hoping it trickles to me lol... 2 more dates left on the interview dates sheet...Also not sure too many people are inclined to cancel Hopkins</t>
  </si>
  <si>
    <t>anyone have einstein/mossrehab interiew impression?</t>
  </si>
  <si>
    <t>Interview was lacking, didn't learn anything about the program and iI can't tell a whole lot about the program. seems like they don't have their stuff together//yeah i had it today and really feel like they need more time with residnets to ask questions or something</t>
  </si>
  <si>
    <t>The interview itself was meh, there were 5 of them I think, kinda lengthy at 20 minutes each. One of the interviewers wanted me to ask questions the whole time, which is hard because they are a "new" program with very little information for me to go off on their website. Was also hard to get a feel for the program since no residents were available except for one Temple chief. I'm just assuming that they will be the extension/continuation of the Temple program with Einstein stepping in for any stuff that would've otherwise been at the Temple hospitals or clinics.</t>
  </si>
  <si>
    <t>has U Florida reached back to anyone who had their interview rescheduled??? i've sent 2 emails with no responses&gt; was cancelled and they sent me a new date email, responded through ERAS, and they sent me another request for that date, ultimately interviewed last week</t>
  </si>
  <si>
    <t>she had gotten back to me with a date that worked for me and i had emailed her i'll take it and she responded with another date and i was like uh that doesnt work for me and then i never heard from her again after my first scheduled date was cnacelled due to them, like wtfff</t>
  </si>
  <si>
    <t>WTF THEY SUCK///. yeah i gave up on them,...</t>
  </si>
  <si>
    <t>Has anyone interviewed with them yet? Seems like they're not even doing interviews since the coordinator isn't really scheduling interviews // I have interviewed //Also don't blame the PC- maybe she's trying to work it out with the faculty which is a challenge especially the first year this is done (and I worked with a PC in the past to help them with app season- it's rough even when you have a system in place)</t>
  </si>
  <si>
    <t>Whats your interview impression? Are they going through the match  for there upcoming pgy-2 slots?</t>
  </si>
  <si>
    <t>I have an interview with them tomorrow- plan to fill out the impressions when its over</t>
  </si>
  <si>
    <t>When did you guys receive your Mayo confirmation? I scheduled my interview back in Oct and haven't heard from them, and now my interview is coming up on Friday</t>
  </si>
  <si>
    <t>I received a confirmation email and info from them 2 days before my interview. // Thank you!! &lt;3 // No problem! :)</t>
  </si>
  <si>
    <t>Anyone that did an online rotation with Rush not receive an interview? I was told everyone that rotated there would get an interview regardless of scores, but I haven't. I sent a LOI a while ago, but silence</t>
  </si>
  <si>
    <t xml:space="preserve">I did an online rotation as well and didn't get an invite either. Feels like the fellowship took priority. Where did you hear about everyone getting an interview?// by someone in my rotation group who was in the fellowship and close to Dr. Kasi. But I think you're right, fellowship definitely seems like it took priority :( </t>
  </si>
  <si>
    <t>Same, no invite even though I did a rotation, also sent an LOI//I sent LOI after also doing the virtual rotation cuz I hadn't heard from them, got back to me last week to say all their interview slots were full and I was on their waitlist if a spot opened up. No clue how many waitlist spots or what chances are of people dropping, but gave a little clarity</t>
  </si>
  <si>
    <t>Maybe there will be trickle down? Idk sorry guys!// yeah I dunno guys, that was the information I was given but maybe they just ended up with too many apps to sort through. Sorry for giving false hope :(((</t>
  </si>
  <si>
    <t>Cancelled Wash-U, Marianjoy, and Kingsbrook. Best of luck!</t>
  </si>
  <si>
    <t>you da best</t>
  </si>
  <si>
    <t xml:space="preserve">For the people with interviews  for UT Houston tomorrow, what are you guys planning on doing? // lol I guess I'm planning on it not happening? Pretty sure the interview time was 2-6p CST, so if they decide to pull a fast one in the morning then I'll try to get my life together to show up. Not counting on it though, and honestly not really crazy about the idea of rescheduling since we were all just straight up ghosted </t>
  </si>
  <si>
    <t>did anyone even get theirs confirmed? // i cant believe this lol // no, emailed the program twice and called once with no response</t>
  </si>
  <si>
    <t>&lt; whoever ends up matching there better never be reprimanded for being "unprofessional"</t>
  </si>
  <si>
    <t>Does anyone understand this SUNY Upstate interview schedule for tomorrow? // so the residents are going to contact us for the meet and greet? agreed it's a horrid schedule</t>
  </si>
  <si>
    <r>
      <rPr>
        <rFont val="Arial"/>
        <color rgb="FF000000"/>
        <sz val="10.0"/>
      </rPr>
      <t xml:space="preserve">read my </t>
    </r>
    <r>
      <rPr>
        <rFont val="Arial"/>
        <color rgb="FF000000"/>
        <sz val="10.0"/>
      </rPr>
      <t>name &amp; shame for SUNY Upstate</t>
    </r>
    <r>
      <rPr>
        <rFont val="Arial"/>
        <color rgb="FF000000"/>
        <sz val="10.0"/>
      </rPr>
      <t>. worst interview schedule ever. just follow the two times they listed and join the zoom link, and youll get placed in a breakout room. and basically just wait after that lol.// you sign on at the time they give you and then basically wait your turn for your morning interviw. then you sign on again at your second assigned time, and wait until your turn for the other interview lmfao.</t>
    </r>
  </si>
  <si>
    <t>&lt;&lt; I had the same set up for a TY today!! awful b/c couldn't get up and do stuff in case they joined the zoom unannounced</t>
  </si>
  <si>
    <t>just ask the PC what the order is between the 4-5 of you... so you know approx. how much time.</t>
  </si>
  <si>
    <r>
      <rPr>
        <rFont val="Arial"/>
        <color rgb="FF000000"/>
        <sz val="10.0"/>
      </rPr>
      <t xml:space="preserve">none of the program that i wrote personalized statements extended me an interview. even ones i had personal ties to (worked w/ residents, did research with faculty) and rotated at. is anyone else in similar situation? just a strange feeling i gave my heart and was unreturned. got II from random programs with no ties. no red flags either and average scores. have solid number of interviews but am just surprised // </t>
    </r>
    <r>
      <rPr>
        <rFont val="Arial"/>
        <i/>
        <color rgb="FF000000"/>
        <sz val="10.0"/>
      </rPr>
      <t>I dont mean to be mean at all, I'm just playing devil's advocate -- a good handful of progams requested personalized statements from all their applicants, so the presence of that pargraph isnt going to guarantee anyone an interview, it just might push you over the edge if it's very intriguing AND you're really close to getting that interview anyways</t>
    </r>
  </si>
  <si>
    <t xml:space="preserve">Have you contacted these programs? &lt; yes, was ghosted from 2 of them, and the other one told me its a "competitive" year and they recognize my interest in their program. // contact the 2 ghosted programs again. Can't hurt. Super annoying though! &lt; kind of over it. it feels personal (which i know is silly to think) </t>
  </si>
  <si>
    <t>I received one interview out of the eleven personalized statements I wrote, and got rejections from two &lt; i wrote about 20 personalized haha and 0 invites</t>
  </si>
  <si>
    <t>Don't feel too bad. I wrote customized PS's to 13 programs: 4 rejections and 8 silence and 1 invite. Sent 8 LOI to those silent, and received more silence</t>
  </si>
  <si>
    <t>FUAFDNDO**!!!!:;!GSV;+*/(;+.!!GSGSJS!!!!   x2</t>
  </si>
  <si>
    <t>it sucks but at least its not like some other fields with secondary applications, 3-4 away rotations, personal statements everywhere, LOIs, and then you get 0 interviews &lt; i know a lot of ppl who didnt even fill out secondaries lol so idk&lt; did they get interviews at those locations?</t>
  </si>
  <si>
    <t>I have an away rotation at a program in January and they have not sent me an invite either lol, I hope its not going to be awkward &lt; i have one next week and it already feels awks &lt;lol i remember being on rotation and some people got an invite to the program and some didn't- really is awkward</t>
  </si>
  <si>
    <t>I wrote maybe 5 personalized personal statements and got 3 interviews from those programs // wrote 6 got 2</t>
  </si>
  <si>
    <t>Does einstein/moss rehab have a meet and greet</t>
  </si>
  <si>
    <t>nop// okay cool had a minor freakout that i completely missed i just now</t>
  </si>
  <si>
    <t>Cancelled Rutgers&lt;&lt;&lt; just curious, why? // couples matching makes this process much tougher 😒</t>
  </si>
  <si>
    <t>what's everyone's target interview #?</t>
  </si>
  <si>
    <t>8-10 if im lucky lol x7</t>
  </si>
  <si>
    <t>I am at 10 and I am happy with that this year is NUTS! :) Good luck to everyone!! // I'm at 8 and feel so blessed tbh. I'm hoping for a few more from trickle downs but I'm quite thankful and hopeful // WAHOO! Great job guys!!</t>
  </si>
  <si>
    <t>I'm chilling at 5 right now. I wish I had more but I'm sure there are more interviews to be sent. I do feel confident in myself, but i feel like we'd all feel more comfortable at 8-12. Hopefully more are on the way. x2</t>
  </si>
  <si>
    <t>At 3 and hoping for 5. Got my top choice though so I guess thats something?</t>
  </si>
  <si>
    <t>as a slacker, when is it too late to write a thank you? (it's been weeks..)</t>
  </si>
  <si>
    <t xml:space="preserve">its been 2 weeks and im doing it now. lol </t>
  </si>
  <si>
    <t>I don't think there's such a thing as "too late." But I am also only sending thank-yous to the PDs at my top programs because I'm so lazy. I like to think that thank-yous don't matter that much x 2 // same, only sending thank yous to top programs and making it personal x2</t>
  </si>
  <si>
    <t>What is best way to get PD email after interview if it isn't anywhere I've seen? &lt; ask the pc</t>
  </si>
  <si>
    <t>If you get a "love email" or call from a program you don't intend to rank #1 what is the acceptable response? x2</t>
  </si>
  <si>
    <t>just give a vague thank you response saying you like the program a lot //aight thank you!</t>
  </si>
  <si>
    <t xml:space="preserve">What program?X2 </t>
  </si>
  <si>
    <t xml:space="preserve">Just got UVA there were still spots for the late Jan/ Early Feb dates </t>
  </si>
  <si>
    <t>Thanks for the info! Sent a LOI weeks ago and crickets// same. would be dope if they sent us some haha</t>
  </si>
  <si>
    <t>Just cancelled UNC, NYU, UPMC and Louisville!</t>
  </si>
  <si>
    <t>Gracias! x2 // hoping for UPMC so badly 😭 x11</t>
  </si>
  <si>
    <t>someone deleted but this box said "what is the number of ivs needed to be safe to match"</t>
  </si>
  <si>
    <t>No one knows the answer to this question.  X 4</t>
  </si>
  <si>
    <t>Who knows for this year, but last years mean number of contiguous ranks (same specialty) was 13.5 for matched MDs and 6.2 for unmatched MDs. Keep in mind that you will likely have a longer rank list than number of interviews since you will be ranking advanced and categorical positions separately (for the programs that have both adv and categorical spots)</t>
  </si>
  <si>
    <t xml:space="preserve">This cycle is so unique. I think the "safe" number of interviews may be similar to previous years but the volume of last minute interview offers will probably be unprecedented and the SOAP this year may be like no other as well </t>
  </si>
  <si>
    <t xml:space="preserve">Ive heard 10 is a solid number to be at, but not sure </t>
  </si>
  <si>
    <r>
      <rPr>
        <rFont val="Arial"/>
        <color rgb="FF000000"/>
        <sz val="10.0"/>
      </rPr>
      <t xml:space="preserve">Just cancelled </t>
    </r>
    <r>
      <rPr>
        <rFont val="Arial"/>
        <b/>
        <color rgb="FF000000"/>
        <sz val="10.0"/>
      </rPr>
      <t>Tower Health, MSU, Nassau, Larkin, Good Samaritan, Case Western, Tufts, Geisinger, Beaumont Health</t>
    </r>
    <r>
      <rPr>
        <rFont val="Arial"/>
        <color rgb="FF000000"/>
        <sz val="10.0"/>
      </rPr>
      <t xml:space="preserve"> - good luck! //I also cancelled </t>
    </r>
    <r>
      <rPr>
        <rFont val="Arial"/>
        <color rgb="FF000000"/>
        <sz val="10.0"/>
        <u/>
      </rPr>
      <t>Indiana</t>
    </r>
    <r>
      <rPr>
        <rFont val="Arial"/>
        <color rgb="FF000000"/>
        <sz val="10.0"/>
      </rPr>
      <t xml:space="preserve"> and </t>
    </r>
    <r>
      <rPr>
        <rFont val="Arial"/>
        <color rgb="FF000000"/>
        <sz val="10.0"/>
        <u/>
      </rPr>
      <t>Nassau</t>
    </r>
    <r>
      <rPr>
        <rFont val="Arial"/>
        <color rgb="FF000000"/>
        <sz val="10.0"/>
      </rPr>
      <t xml:space="preserve"> today, best of luck comrades!</t>
    </r>
  </si>
  <si>
    <t>you are awesome</t>
  </si>
  <si>
    <t>thank you so much! I appreciate it when people list which ones they drop. I'm couples matching so it helps me see which programs I should send an email to if my signifigant other already has a interview there! // good to know it helps!</t>
  </si>
  <si>
    <t>MVP</t>
  </si>
  <si>
    <t xml:space="preserve">any IMGs in here? how many IVs you at? currently at 5... wondering if i should have applied for a back up// at 12, declined one, worried about TY/prelim // eh from what I heard from friends IMG/FMGs aren't doing so hot with interviews overall &lt; yes unless theyre american IMG with above avg scores - have friends like this with 20+ interview invites (for IM) &lt;- maybe, not sure what the op's situation is &lt;-- @colleague who has 12, what are your stats? </t>
  </si>
  <si>
    <t>at 4 but I have red flags and some "green" flags &lt; first time hearing green flag. are you carib img? need visa? //european, US citizen...not really sure what to call it besides things that make you more appealing to offset the red flags &lt; gotcha</t>
  </si>
  <si>
    <t>&lt; whats a green flag</t>
  </si>
  <si>
    <t>things that make you more attractive- like MS/MBA/MPH/PhD, research, any sort of unique experiences which might be a plus for rehab &lt; lol</t>
  </si>
  <si>
    <t>Might as well call me a communist with the amount of red flags I got &lt;--- haha I'm weak. LOL</t>
  </si>
  <si>
    <t>Are the people who have hit their interview target number still getting invites? lol. Just kind of curious.</t>
  </si>
  <si>
    <t>I hit my target. Then a few weeks ago, I got one more and dropped one due to scheduling conflicts. So I am still at my target and it's been silence since. x2</t>
  </si>
  <si>
    <t>Nah, its been quiet since Thanksgiving week</t>
  </si>
  <si>
    <t>Below my target x20,000</t>
  </si>
  <si>
    <t xml:space="preserve">Got 3 in last week, now above my target. I think I'm gonna drop Tufts, NYMC, and Wayne State this week </t>
  </si>
  <si>
    <t xml:space="preserve">I've hit my target. If I get any other interview that interests me I substitute it for one of the ones I have. Basically add 1 and drop 1. Have declined 2 interviews. </t>
  </si>
  <si>
    <t>Confirmation for SUNY Downstate interview anyone??</t>
  </si>
  <si>
    <t>no... i was called and asked if i wanted to do an iv the next day (&lt;15 hr notice lol) but couldn't. then asked about other dates and was never confirmed or emailed // damn hope they get back to you</t>
  </si>
  <si>
    <t>I tried to get a different date and was told I would be contacted back...haven't heard anything. The coordinator seems overwhelmed</t>
  </si>
  <si>
    <t>Hopefully they will confirm before my interview &lt; LOL</t>
  </si>
  <si>
    <t>Still no UT houston confirmation? their first interview is scheduled for tomorrow . ☠️ //still nothing? // still nothing at 8pm CST. Assuming it's a no go for tomorrow lol 😅</t>
  </si>
  <si>
    <t>Ridiculous........//were under 24 hrs from their first interview....</t>
  </si>
  <si>
    <t>Houston tomorrow: "Where is everyone?"</t>
  </si>
  <si>
    <t>Houston,  we have a problem &lt; hahaha x7</t>
  </si>
  <si>
    <t xml:space="preserve">Have people been emailing her to ask for updates? // I did with no response // I have emailed twice, called this morning, and haven't heard back. </t>
  </si>
  <si>
    <t xml:space="preserve">YIKES! x2 </t>
  </si>
  <si>
    <r>
      <rPr>
        <rFont val="Arial"/>
        <color rgb="FF000000"/>
        <sz val="10.0"/>
      </rPr>
      <t xml:space="preserve">Inexcusable // this looks REALLY bad for the program, even though I requested later dates this is ridiculous for those wanting to interview tomorrow// </t>
    </r>
    <r>
      <rPr>
        <rFont val="Arial"/>
        <i/>
        <color rgb="FF000000"/>
        <sz val="10.0"/>
      </rPr>
      <t>10/10 I'ma still rank this program lmfao ☠️/😂😂</t>
    </r>
  </si>
  <si>
    <t>UCF Pensacola II x3</t>
  </si>
  <si>
    <t>ERAS?// yes</t>
  </si>
  <si>
    <t>I hope they still send out more. // Anyone find info about this program, seems new and has almost no info// seems like we'll just find out on interview day ahah</t>
  </si>
  <si>
    <t xml:space="preserve">I had an interview there and took notes during PD presentation. Seems like they have a strong outpatient pain component, one of the main faculty is an Anesthesia Pain doc and another a PM&amp;R pain doc. I did not take many notes from PD presentation but here is what I have: West Florida Hospital - UCF, HCA Healthcare System
515 beds (400 acute care, 57 behavioral health, 58 rehab beds) 
West Florida Hospital, Clearway Pain (Dr. Bulchater, Anesthesia), Nemours Children's Hospital (pediatrics) - Dr Dorian, Emerald Coast Neurology (Dr. Bear, Dr. Ross ) - EMGs, neuromuscular conditions
Research: Dr. Toklu (office of research) - train in research methodologies, didactic series 
</t>
  </si>
  <si>
    <t>PD is Dr. Poduri and she was the long time director for URoch program. She is super connected. UCF's program like above is quite pain heavy. They have an incoming PGY-2 class as well so we won't be the freshest meat.</t>
  </si>
  <si>
    <t>What is the timing of the interview at UCF? (The one in Pensacola, not UF) x2</t>
  </si>
  <si>
    <t>just a couple hours long... //when does it start and end time wise? // mine was 1:20-2:50CST//thank you!</t>
  </si>
  <si>
    <t>What is the timing of Spaulding's interview? Whole day?</t>
  </si>
  <si>
    <t>mine was just the morning.  done by 12:30 i believe</t>
  </si>
  <si>
    <t>hoping we get some more interviews this week! Good luck everyone!x2</t>
  </si>
  <si>
    <t>Just counted, i applied to 80 programs and about 30 haven't responded. Called Memorial and their PC said all interview dates are full. Sorry to inject negativity here but I think to the 30 im waiting on its most likely bad news or relying on luck of the trickle down // sorry to hear about your experience and hope that things turn around! Just wanted to wish everyone some luck and also remind myself that it isn't over until it's over. Thanks for sharing that though and again, hope things turn around for you (and me, and anyone else going through a similar experience) // thank you, i really appreciate you guys. it aint over til its over fam. // Not all programs will give you a formal acceptance/rejection/waitlist</t>
  </si>
  <si>
    <t>I'm planning on withdrawing from 4 more this week &lt; feel like withdrawing from match lmao</t>
  </si>
  <si>
    <t>Any benefit to calling a program you havent heard from to ask about application status? &lt; did that and was ghosted lmao</t>
  </si>
  <si>
    <t>I'm unofficially couples matching with my SO who is in the military match. When I find out where he matches the first week of Jan, I will be cancelling 6+ interviews!! Keep hope everyone! &lt;3 // good luck to you two! &lt;&lt; appreciate you! Thanks!!</t>
  </si>
  <si>
    <t>Canceled Kentucky &amp; Minnesota today// &lt;33</t>
  </si>
  <si>
    <t xml:space="preserve">Has anyone interviewed with University of Florida? No interview impression on the tab and havent heard many people talk about it </t>
  </si>
  <si>
    <t>no havent heard from them// had a lot of back and forth with them about a date because they were super disorganized with scheduling and they ultimately invited me and scheduled me for an interview and then i lost my date due to their scheduling issues and never got another date lmao</t>
  </si>
  <si>
    <t>Has anyone even interviewed with them yet? Or have the interviews not started yet?</t>
  </si>
  <si>
    <t>UCF? // No university of Florida in Gainesville, Florida. It's a new program</t>
  </si>
  <si>
    <t>never got a date with UF either, basically decided their disorganization was enough of a red flag for me x3</t>
  </si>
  <si>
    <t>How important is prestige of residency/fellowship when searching for private practice jobs?</t>
  </si>
  <si>
    <t>Not necessary, really. I think being able to network is more important.</t>
  </si>
  <si>
    <t>What about pain?</t>
  </si>
  <si>
    <t>I've heard it can be important for building a patient panel if you want to build a new practice</t>
  </si>
  <si>
    <t>It can be helpful for getting jobs, especially if they've had grads from your residency before. Certain programs are notorious for putting out great clinicians</t>
  </si>
  <si>
    <t>Anyone have Utah emails? I can't find a list in my emails &amp; I wanted to send some post-interview thank you's</t>
  </si>
  <si>
    <t>They said not to send post-interview thank yous.// i wish every program would say this&lt;&lt; AGREEED</t>
  </si>
  <si>
    <t>&lt;&lt;Thank you!</t>
  </si>
  <si>
    <t>&lt; Who did you hear this from? They didn't mention this in my interview // Also wasn't stated in my interview but would love to know how they feel about thank you's!</t>
  </si>
  <si>
    <t xml:space="preserve">Should I be worried about not getting any messages about waitlist/rejection? I sent out LOIs and am just in the dark.. only have 3 II// how many LOI's did you send out// like 20 </t>
  </si>
  <si>
    <t>Purgatory. I sent many LOI and rarely heard back either x2 // one landed me an interview, one a rejection, the rest have left me in the dark.</t>
  </si>
  <si>
    <t xml:space="preserve">UNC waitlist today </t>
  </si>
  <si>
    <t xml:space="preserve">The disrespect...and on a Sunday! &lt; haha for real. It seems slightly more legit than other waitlists because I got a personal e-mail and then choose dates to waitlist </t>
  </si>
  <si>
    <t xml:space="preserve">why's it disrespectful lol? // it was a joke lol // it's just like the rejections on Friday night or the day after Thanksgiving. Normal hours would be nice </t>
  </si>
  <si>
    <t xml:space="preserve">Anyone know time of NYMC interview? </t>
  </si>
  <si>
    <t>Is there a social for the NYMC interview as well&gt; no</t>
  </si>
  <si>
    <t>The UMiami agreement form states that "CS2 examination must be taken and passed within 8 months of testing resuming" --- is this news to anyone else?? I thought this test was history for us! // there was no way the company was losing out on $1k per person</t>
  </si>
  <si>
    <t xml:space="preserve">Not something to worry about now, regardless. </t>
  </si>
  <si>
    <t>I’m so salty UM threw the rejection... after all the LOI’s, personalized PS, excellent LOR, research... ugh // similar story here. Really strong rec from an alum, spoke with residents, sent a LOI, etc. all of that and got a rejection haha// my scores were average too.. how about you?</t>
  </si>
  <si>
    <t>salty about a lot of these rejections ngl // same tbh // Why they so picky 😭😭// honestly i think they just want spanish speakers</t>
  </si>
  <si>
    <t>Any news regarding UT Houston confirmation?</t>
  </si>
  <si>
    <t>Silence x14</t>
  </si>
  <si>
    <t>Anyone reached back out to Houston? Are they expecting us to keep all those dates free for them?? &lt; Right? I forgot what I even told them at this point// I reached out via second email and then called with no answer :/</t>
  </si>
  <si>
    <t>I put this Tuesday as one of the dates and haven't heard anything either...// AWK // same. Followed up yesterday (Sunday) and still nothing</t>
  </si>
  <si>
    <t>I reached out and she said she "should be getting back soon"//my bet is that today they have to confirm especially if one of the dates is tomorrow. // lol you would think but NOPE</t>
  </si>
  <si>
    <t>Anyone else starting to get a little worried about prelim/TY interviews?</t>
  </si>
  <si>
    <t>Yuuuuuuup x16</t>
  </si>
  <si>
    <t xml:space="preserve">have 2 as of now. accepted my fate will be soaping prelim surg // Can you match an advanced res &amp; soap a prelim? Or do you have to match both to be accepted into res? &lt; you can def match an advanced pmr and soap a prelim! </t>
  </si>
  <si>
    <t>How many do you need to be "safe" from having to SOAP? &lt; honestly it depends on how many ppl they interview per position and how they normally choose their ppl. one program i got only takes ppl from top schools so not so sure my chances there, whereas the other one i got basically was like "we want you" .. so who knows</t>
  </si>
  <si>
    <t>is NY the only place where nurses dont take labs for you or is this every NE place</t>
  </si>
  <si>
    <t>I am currently at a NY school, and there is a phlebotomy team that draws labs/</t>
  </si>
  <si>
    <t>I think OP means if you need something drawn and its not when the phlebotomy team is rounding</t>
  </si>
  <si>
    <t xml:space="preserve">some hospitals in NY the nurses will draw labs at any time and at some they will only draw at some times and at some they will never draw. if that matters to you then you should def ask </t>
  </si>
  <si>
    <t>I keep seeing  being labeled as workhorse, anybody know why? From what I understand they carry ~ 8 patients on inpatient and take average home call. Thanks!</t>
  </si>
  <si>
    <r>
      <rPr>
        <rFont val="Arial"/>
        <color rgb="FF000000"/>
        <sz val="10.0"/>
      </rPr>
      <t xml:space="preserve">I think they used to be a pretty rough program, but from what I've heard the culture is changing.// I also think that some of this may be due to the reputation that  (as a general org) has for all their programs. In 2019 the residents and fellows did a 15 min strike because of conditions. Here's the link </t>
    </r>
    <r>
      <rPr>
        <rFont val="Arial"/>
        <color rgb="FF000000"/>
        <sz val="10.0"/>
      </rPr>
      <t>https://in-housestaff.org/the-epidemic-we-dont-talk-about-response-to-the-university-of-washington-resident-physician-strike-1572</t>
    </r>
  </si>
  <si>
    <t xml:space="preserve">Has anyone seen the salary on Schwab website.... is this forreal? </t>
  </si>
  <si>
    <t>High or low? &gt;&gt; low</t>
  </si>
  <si>
    <t>They have no money for facilities, faculty, or residents.// I hope the salary I looked up is not true. Makes no sense for it to be so low compared to the other chicago programs</t>
  </si>
  <si>
    <t xml:space="preserve">How many golden weekends is average for pgy2? I've seen 3 golden weekends a month, which seems amazing but I wanted to know if that was normal or not </t>
  </si>
  <si>
    <t>I think that's normal for PM&amp;R. I've seen most programs requiring weekend call once per month.</t>
  </si>
  <si>
    <t>I didn't even know golden weekends were a thing until I heard about it researching prelim programs! pm&amp;r got that good lifestyle</t>
  </si>
  <si>
    <t>cancelled Vanderbilt, Baylor Dallas, and Ohio State. Good luck!</t>
  </si>
  <si>
    <t xml:space="preserve">&lt;3 </t>
  </si>
  <si>
    <t>Has anyone received emails from PD's etc trying to recruit them following their interview and expressing strong interest in you?</t>
  </si>
  <si>
    <t>nope x 6</t>
  </si>
  <si>
    <t>Yes // from? x2 // UPenn // congrats on crushing your interview//Yes from isconsin</t>
  </si>
  <si>
    <t>Was Wisconsin an unsolicited email, or a response to a thank you email?</t>
  </si>
  <si>
    <t>How much does prestige matter if u trying to match pain??</t>
  </si>
  <si>
    <t xml:space="preserve">Check the fellowships matches for the program you're thinking about and theres your answer. If lots of graduates did it, then its possible. If they rarely ever matched pain thats concerning </t>
  </si>
  <si>
    <t>It does matter but there are some lower tier programs that have in house pain fellowships if that's your jam. Definitely a good idea to see if the program has had residents match into pain in recent years  x2</t>
  </si>
  <si>
    <t>PLEASE CONTINUE TO FILL IN INTERVIEW IMPRESSIONS AFTER INTERVIEWS!!! :) THANKS GUYS!!</t>
  </si>
  <si>
    <t>Yeah keep filling this out! Really important to get multiple perspectives from each place especially due to pandemic this year... x13</t>
  </si>
  <si>
    <t>Update Update Update!!</t>
  </si>
  <si>
    <t>When do people start sending letter of intent? Will it make any difference?</t>
  </si>
  <si>
    <t>When you're making your rank list I'd imagine. Any earlier and I think they would be less effective, since we're still in the middle of interview season. I think of a letter of intent as telling a program you "intend" to rank them first or "very highly" (aka not first)</t>
  </si>
  <si>
    <t>Since rank lists are due on March 1, when is the best time- late January, early February, late February?</t>
  </si>
  <si>
    <t>how about programs that finish their interview in Dec?</t>
  </si>
  <si>
    <t>You won't finish your interviews in december though, so your intentions might not be perceived as strongly</t>
  </si>
  <si>
    <t>is anyone confuse by the KJMC interview invite? I've never schedule a date with them yet</t>
  </si>
  <si>
    <t>I think they scheduled it for us haha // wtf? they just scheduled a date for me// you received an email confirmation?// does it mean they're only having one interview day? i have mine set for dec 14./// Dec 17th x2 and 18th given so far // 16th for me...lol</t>
  </si>
  <si>
    <t>they set mine for dec **, who the fuck do they think they are? Wow, ultimate name and shame. Straight up pathetic, how are you just gonna assign us dates/times? // Not a good look</t>
  </si>
  <si>
    <t>:O</t>
  </si>
  <si>
    <t>does NYU have a meet and greet???</t>
  </si>
  <si>
    <t>Yes//got the info in an email about a week beforehand</t>
  </si>
  <si>
    <t>Think UPMC is pretty much done with sending invites? 😕</t>
  </si>
  <si>
    <t>&lt; picture is too small. can't zoom in x2</t>
  </si>
  <si>
    <t>I'm assuming it has "do you have any questions for me?"  // Lol yes that is the free space</t>
  </si>
  <si>
    <t>Has anyone had an interview where faculty/residents say they do NOT like the people??</t>
  </si>
  <si>
    <t>Not for PMR but just had a TY interview where one of the interviewing faculty said "I make it a point to make sure my residents don't like me because if they do, it means I'm being too easy on them". And the general vibe made it obvious that the faculty weren't very nice. The PD just talked about how they have the best program and no one talked about liking the people...</t>
  </si>
  <si>
    <t>Any pre social for metrohealth or schwab?</t>
  </si>
  <si>
    <t xml:space="preserve">not for schwab/ TY!!! I have not seen any presocial for metro - but you can email Randa. she's literally the nicest human on the face of the earth </t>
  </si>
  <si>
    <t>Metrohealth does a resident lunch the day of the interview instead of a pre-interview social</t>
  </si>
  <si>
    <t>Anyone know what this hrAvatar test thing that UMinnesota wants you to do is?</t>
  </si>
  <si>
    <t>Basically they give you a bunch of clinical and ethical scenarios and ask you what would be the most effective way of dealing with it and what you would do. They said they would use your results in your interview.// disregard this last statement lol</t>
  </si>
  <si>
    <t>I thought they said they would use it after your interview to help with rank process... //you right. my bad lol //lol no prob!! :)</t>
  </si>
  <si>
    <t>Does anyone match at places like SRAL or  without ranking them #1? They will likely be #2 and #3 on my list but I feel like there's no way I'll match there because they're so desirable... and that I'm bound to fall down to #5.... does that make sense?//FU: should you rank based on where you like the most or where you think they liked you most?// Where you liked the most!</t>
  </si>
  <si>
    <r>
      <rPr>
        <rFont val="Arial"/>
        <color rgb="FF000000"/>
        <sz val="10.0"/>
      </rPr>
      <t xml:space="preserve">Why not your #1; I don't follow your logic, always always rank programs in the order you would most prefer to go to, it does not disadvantage you in any way, if they interviewed you, you have a chance, period// Please watch: </t>
    </r>
    <r>
      <rPr>
        <rFont val="Arial"/>
        <color rgb="FF000000"/>
        <sz val="10.0"/>
      </rPr>
      <t>https://www.nrmp.org/matching-algorithm/</t>
    </r>
  </si>
  <si>
    <t>The match favors the applicant - rank according to your own desires x2</t>
  </si>
  <si>
    <t>I've had that very same thought. But I don't think it matters. If SRAL was #5 on your list and you didn't match to #1-4 but they ranked you fairly high, you would match there and bump a lower person from their list. It doesn't matter that you put a popular program lower on your rank list</t>
  </si>
  <si>
    <t>what does OOS mean??//Out of State</t>
  </si>
  <si>
    <t>out of state?</t>
  </si>
  <si>
    <t>yay for getting called out by PD for yawning once during the morning presentation in front of all the other applicants lmao.... (it was for a TY program at least)</t>
  </si>
  <si>
    <t>looool</t>
  </si>
  <si>
    <t xml:space="preserve">Pro tip: take a quick nap mid interview so that you don't yawn as often! </t>
  </si>
  <si>
    <t>Had to learn how to yawn with my mouth closed. The only thing is after yawning like this so many times, one of my eyes started to tear up lol x2// hahahahaha. yeah i definitely forgot to have my coffee, maybe it woulda stopped me from that one yawn</t>
  </si>
  <si>
    <t>Still can't believe Spaulding only sent 1 wave of invites</t>
  </si>
  <si>
    <t>so did hopkins and stanford and  seattle</t>
  </si>
  <si>
    <t>&lt; I know stanford sent a small number of invites and somebody said they reversed a rej// yeah they sent me a rejection and then a week later asked if i was still interested in doing an interview for that saturday, im guessing someone had cancelled, kinda crazy!</t>
  </si>
  <si>
    <t>I think stanford is only interviewing like 65 people / can confirm, Stanford is interviewing 60. 15 on my interview day x 4 dates</t>
  </si>
  <si>
    <t xml:space="preserve"> took a long time to go through apps. suspect they reviewed all before sending invites so it possibly be only one wave. </t>
  </si>
  <si>
    <t>dropped washU due to SO, hope y'all get it!!</t>
  </si>
  <si>
    <t>Anyone have any good questions to ask during interviews? I'm getting tired of the asking the same things lol</t>
  </si>
  <si>
    <t>"Will you rank me in your top 5?" Follow up: "why not?" /// lol</t>
  </si>
  <si>
    <t>I've been asking "what's your favorite aspect of the program/ what do you wish you had more of" and anything that comes to mind during talking with them - like if they're from the East or West coast but are now in the midwest- what brought them there, what makes them stay (similar if they trained at the program and have been there for awhile)</t>
  </si>
  <si>
    <t>"Where do you see the program in the next 5 years?"</t>
  </si>
  <si>
    <t>Is a hot dog a sandwich?</t>
  </si>
  <si>
    <t>&lt; LMAO</t>
  </si>
  <si>
    <t>"Describe your program in 3 words"</t>
  </si>
  <si>
    <t>Any other people struggling to focus during 5-6 hour zoom days and just scrolling insta?</t>
  </si>
  <si>
    <t>Love the programs that ask us to disable video during presentations. They can't see me surfing my phone // made a few phone calls during GR ngl</t>
  </si>
  <si>
    <t>&lt; I haven't once had that happen lol //same lmao</t>
  </si>
  <si>
    <t>I love the programs which send the videos ahead of time and just have us review them. should be done moving forward from this season as well so that on IV day you just have maybe 10 minute chair/PD welcome and any disclaimers</t>
  </si>
  <si>
    <t>Shout out to PMR scholars for  having the same presentation we get on interview day in a 20 min YouTube video (back to good old 2x speed) for those of us who forgot about a lot of stuff x3</t>
  </si>
  <si>
    <t xml:space="preserve">PMR scholars was so money this year. Bless those kind people who created that </t>
  </si>
  <si>
    <t>Dropped Alabama for couple's match reasons. Good luck to everyone!!</t>
  </si>
  <si>
    <t>Thank you!! GL to you and your SOx2</t>
  </si>
  <si>
    <t xml:space="preserve">How many more weeks of trickle interviews do you guys think we have left? Feels to me like were nearing the end x2 // I just dropped like 3 interviews this week. There will be more trickles  </t>
  </si>
  <si>
    <t>From listed interview dates seems like its mostly over...Last week of interviews for many passed or is next week and there's few programs interviewing in Jan</t>
  </si>
  <si>
    <t>I have multiple interviews in January. There will be more drops// Same, agreed. x3</t>
  </si>
  <si>
    <t>Yea this thing ain't over by any means. Hang in there y'all, it's only week 7.// Am I right to assume last years November invites are essentially this years December invites? In terms of timeline</t>
  </si>
  <si>
    <t>I foresee many seats being left open at the end of it all. Going to be a wild scramble ///Highly doubt it...its not like there's a bunch of people hoarding 15+ interviews (who are not couples matching; the ones who are its totally understandable) // I think there are a lot more then people like to admit, and we probably cant even use last windows timeline to this one's.</t>
  </si>
  <si>
    <t>The SOAP will be epic this year. // so like 1 or 2 instead of 0? // If we wanted to SOAP into a different specialty, do we need new LOR for that specialty and new PS?</t>
  </si>
  <si>
    <t>Anyone get info on University of New Mexico's interview day? I scheduled on the ERAS scheduler but haven't heard anything in weeks.</t>
  </si>
  <si>
    <t>^ yup at least for the PS- LOR maybe you can work on getting now just in case but doubtful you'd have it on time for SOAP if you wait until then</t>
  </si>
  <si>
    <t>For those that have 15+ interviews, how many programs did you apply to?</t>
  </si>
  <si>
    <r>
      <rPr>
        <rFont val="Arial"/>
        <color rgb="FF000000"/>
        <sz val="10.0"/>
      </rPr>
      <t>Applied 80 programs, 33 invites</t>
    </r>
    <r>
      <rPr>
        <rFont val="Arial"/>
        <color rgb="FF000000"/>
        <sz val="10.0"/>
      </rPr>
      <t xml:space="preserve"> / This information is on the applicant tab</t>
    </r>
  </si>
  <si>
    <t>25 invites out of 45 apps, 30+ out of 60+ (dropped many and planning to drop more)</t>
  </si>
  <si>
    <t>Applied 35, received 26. Declined/dropped 11</t>
  </si>
  <si>
    <t>did any programs give out swag? my friends in other fields have been getting grubhub gift cards, ubereats, etc while I havent gotten anything from PM&amp;R // i know someone applying to anesthesia that got shirts, coffee mugs, pens, and more. I still havent gotten anything lol</t>
  </si>
  <si>
    <t>Several people said the PM&amp;R programs at the PD meeting agreed not to do any of that so that poorer programs don't suffer (its almost like bribing ppl). Honestly imagine if every program sent you mugs and such- too many things for when you have to pack up for residency... It does suck they're not doing grubhub/ubereats gift cards for pre-interview events but it is what it is.</t>
  </si>
  <si>
    <t>Wish there was some way to give collective feedback that this was kind of a lame policy x5 // totally agree, in any other cycle programs wine and dine you and that's gotta cost far more than a Grubhub gift card. If a program couldn't afford to feed its applicants on interview day that would be a massive red flag we would want to know about</t>
  </si>
  <si>
    <t>I got swag from one program, made me feel cool!</t>
  </si>
  <si>
    <t>What program? I want free schtuff.</t>
  </si>
  <si>
    <t>UCI IIx2</t>
  </si>
  <si>
    <t>anyone have a tldr of how the new changes to the cms codes affects PMR? x3</t>
  </si>
  <si>
    <t xml:space="preserve">Anyone else convinced programs have a pre-ranked list for the students that are interviewing with them? I dont get how they can use these interviews to get a gage and rank people...some of these PD interviews have been 10 minutes x2 // I've heard of programs having a pre-interview rank list and adjust from there. Not sure how any specific programs work </t>
  </si>
  <si>
    <t>Yeah my impression is that 90% of the time interviews can only hurt you. Basically they're just there to make sure you're not a freak or totally don't jive with the program</t>
  </si>
  <si>
    <t>&lt;--- which just makes this whole interview process even more frustrating. the fact that we're already ranked on some level to an extent</t>
  </si>
  <si>
    <t xml:space="preserve">Yes definitely interviews given based on Pre rank list determined likely by auditions or something they liked in app, interview sole purpose is to weed out the psychos </t>
  </si>
  <si>
    <t>But some of these programs are interviewing 100 people... thats way too many to just weed out the psychos</t>
  </si>
  <si>
    <t>In the past I've heard everyone who got an interview was all on the same footing, but this year, I don't know if that's still true... Does anyone know if PD interviews were 10-15 minutes in prior years in-person?</t>
  </si>
  <si>
    <t>Dropped Cincinnati today &lt;--- Thank you good sir/ma'am!</t>
  </si>
  <si>
    <t>&lt;3 u</t>
  </si>
  <si>
    <t>^ yes but keep in mind the programs have an average number of people they rank per spot- like maybe they have 1 match every 8th person they rank (they get these numbers and projections every year I think), so if they have 5 spots they need to at least interview 40 people to make sure they don't have to enter soap (and sometimes you do have people that are not a good fit for the program/don't get along with residents etc and get lowered in ranking or not ranked at all). Also better for them to interview more than risk having to SOAP which can be rough // great points. I know we'll never get to see them, but I'd love some more data on the 'numbers and projections' of how many interviews a program needs to do to not SOAP and how that differs between the popular and less popular programs. and also between specialties</t>
  </si>
  <si>
    <t>anyone have any info regarding ucf/pensacola? there was an interview impression but anything regarding interview dates left, etc?</t>
  </si>
  <si>
    <t>I dropped that one yesterday it looked like there were 2 days left when I cancelled</t>
  </si>
  <si>
    <t>ty!</t>
  </si>
  <si>
    <t>UMiami rejection 🙄 x19 :(</t>
  </si>
  <si>
    <t>This week has sucked for me x5 // same. only got rejections this week 😕</t>
  </si>
  <si>
    <t>Overrated. x2 // That's been what I've gathered about them too // their new facility looks nice. and the beach :(</t>
  </si>
  <si>
    <t>Lol, what makes them overrated in your opinion? // high CoL, and if you took away the beach they're not an especially unique program. Good program no doubt but yea I'd agree people hype it up a lot // also they are overworked as it is and not planning to increase # of residents even with larger pt census coming with new rehab hospital</t>
  </si>
  <si>
    <t>Awesome for global rehab, new facilities, they're on the up and up. Don't wanna live somehwre at risk of being UNDERWATER tho</t>
  </si>
  <si>
    <t xml:space="preserve">weak in peds exposure. Honestly doesn't seem very unique to me except that they have a new rehab unit. The Miami beaches are overcrowded </t>
  </si>
  <si>
    <t>is it better to withdraw an application from a program or wait to decline if an interview is offered?</t>
  </si>
  <si>
    <t>ethically, probaby best to withdraw so they can invite someone interested rather than declining an invite after the fact// I withdrew from a few programs and one still sent me a sweet, sweet rejection email lol// They wanted you to know they were breaking up with you not you breaking up with them</t>
  </si>
  <si>
    <t>Any confirmation from UT Houston yet?</t>
  </si>
  <si>
    <t>no :( // nope x4// no as of 12/6 and 12/8 was one of my 2 choices?? // Yeah 12/8 was my top choice and that is officially 48hours from now with no confirmation...</t>
  </si>
  <si>
    <t>So weird// THIS IS SUCH A MYSTERY</t>
  </si>
  <si>
    <t xml:space="preserve">Honestly, makes me like them even less due to poor admin and organization... esp during a crazy year like this one! </t>
  </si>
  <si>
    <t>OPTI west II just now x6</t>
  </si>
  <si>
    <t xml:space="preserve">Georgetown rejection x16. Congrats to the 15% they wanted us to know about who got invites 🙃// bye to my top choice &lt;/3 :( </t>
  </si>
  <si>
    <t>overrated x4</t>
  </si>
  <si>
    <t xml:space="preserve">Feel like I'm being overlooked in the NBA draft, might have to give them the cold shoulder at aaPMR // hahaha petty and I love it/overlooked? I feel like I went undrafted and am just tryna get on practice squad // their loss haha </t>
  </si>
  <si>
    <t>OMG, just landed my dream interview at DN!! // congrats!!!// WOOOOHOO CONGRATS!!! &lt; ya'll are really excited about my interview at Deez Nutz...get em everytime. thanks for the supprt though lmao// dangit i was about to ask which program that was, i was scrolling through to see what program had a D and N in it lmao</t>
  </si>
  <si>
    <t>lmfao</t>
  </si>
  <si>
    <t xml:space="preserve">This is so good. </t>
  </si>
  <si>
    <t xml:space="preserve">UCLA have a pre-interview thing? I don't see anything in my e-mail </t>
  </si>
  <si>
    <t xml:space="preserve">They do a social on interview day &lt; Thank you! </t>
  </si>
  <si>
    <t>anyone get a call from JFK today? guessing it's a trickle invite but they called me at 530 AM PST lol // yikes lmao</t>
  </si>
  <si>
    <t>100 interview invites for 2 positions XD// 4 positions... // how do you know its 100 invites?</t>
  </si>
  <si>
    <r>
      <rPr>
        <rFont val="Arial"/>
        <b/>
        <i/>
        <color rgb="FF000000"/>
        <sz val="10.0"/>
        <u/>
      </rPr>
      <t>Vent</t>
    </r>
    <r>
      <rPr>
        <rFont val="Arial"/>
        <color rgb="FF000000"/>
        <sz val="10.0"/>
      </rPr>
      <t xml:space="preserve">: Half day virtual interviews, then socials and meet and greets, then virtual elective course at your local program, staring at emails for invites or directions for upcoming interviews, staring on your phone in between because we're slaves to the damn thing. </t>
    </r>
    <r>
      <rPr>
        <rFont val="Arial"/>
        <b/>
        <color rgb="FF000000"/>
        <sz val="10.0"/>
      </rPr>
      <t>ALL</t>
    </r>
    <r>
      <rPr>
        <rFont val="Arial"/>
        <color rgb="FF000000"/>
        <sz val="10.0"/>
      </rPr>
      <t xml:space="preserve"> without any real genuine human interaction. This process is exhausting, man. This weekend couldn't have come soon enough x3</t>
    </r>
  </si>
  <si>
    <t>sending thank you emails in between too lmao. im ready for the weekend except i have an interview that takes up my entire saturday. thankful for interview invites but yeah it is very exhausting! x2</t>
  </si>
  <si>
    <t>Who is interviewing on a Saturday? Damn // its for a TY program in las vegas haha //  for PM&amp;R - Stanford, but they only have 4 interview dates the whole season tho. two friday and two saturday, so we had the option to pick a Friday date // They had the option to not do Saturday, though lol // Tufts was all Saturday options too</t>
  </si>
  <si>
    <t>medstar "backup list" lol x7// same &lt; I wonder how many of us there are. .. the next 15% ?</t>
  </si>
  <si>
    <t>Thank you so much for applying to the MedStar Health/Georgetown-National Rehabilitation Hospital PM&amp;R Residency Program.  At this time all of our interview slots for this application season are full.  You are on our backup list, and you will be notified should any interview slots become available.  We received so many incredible applications this year and sadly can only interview about 15% of our applicants.  We wish you all the best in your career pursuits.  Please stay healthy and safe.// damn if we didnt get this email i guess that means rejection? // could mean rejection, or could mean they havent gotten to reviewing your app yet// haha id definitely like to think that but if they have filled up all slots and sent waitlist emails, im guessing they've gone through all our apps :( feels baddd man that was my top choice haha // i feel ya, sent them a LOI and got put on back up list. whole process is such a crapshoot, never know who will reject you and who will interview you// thanks :)</t>
  </si>
  <si>
    <t>m. I guess a rejection email will come soon :( x3// yeah just received the rejection email....</t>
  </si>
  <si>
    <t>so what are the current interview dates?</t>
  </si>
  <si>
    <t>Does UPMC have a preinterview social/dinner?</t>
  </si>
  <si>
    <t>Just cancelled UNC. GL!</t>
  </si>
  <si>
    <t>thankyouu x3</t>
  </si>
  <si>
    <t xml:space="preserve">Just switched my Louisville PMR interview to waitlist 1/8 from 12/18 if anyone who's doing the 1/8 date wants to switch over. </t>
  </si>
  <si>
    <r>
      <rPr>
        <rFont val="Arial"/>
        <color rgb="FF000000"/>
        <sz val="10.0"/>
      </rPr>
      <t xml:space="preserve">has anyone </t>
    </r>
    <r>
      <rPr>
        <rFont val="Arial"/>
        <b/>
        <color rgb="FF000000"/>
        <sz val="10.0"/>
      </rPr>
      <t>NOT</t>
    </r>
    <r>
      <rPr>
        <rFont val="Arial"/>
        <color rgb="FF000000"/>
        <sz val="10.0"/>
      </rPr>
      <t xml:space="preserve"> routinely been sending </t>
    </r>
    <r>
      <rPr>
        <rFont val="Arial"/>
        <b/>
        <color rgb="FF000000"/>
        <sz val="10.0"/>
      </rPr>
      <t>thank you emails</t>
    </r>
    <r>
      <rPr>
        <rFont val="Arial"/>
        <color rgb="FF000000"/>
        <sz val="10.0"/>
      </rPr>
      <t xml:space="preserve"> post interview? I just feel the virtual season strips it’s value so I haven’t bothered... x2 // thank you letters or thank you emails // thank you emails. </t>
    </r>
  </si>
  <si>
    <t xml:space="preserve">I haven't sent any thank you letters afterm, I usually just conclude my interview with a lot of verbal thank you for the opportunity to interview // I've sent only a couple only if I felt truly connected to someone who interviewed me. My rule is that I won't draft one if I don't have a lot of personal reasons why I am thankful for the interview. I'm sure the last thing they all want to see is another generic "thank you for inviting me to interview.." email. Additionally, I'll email if I had a reason to follow up. In one situation, I told a resident that I would watch a movie she suggested and followed up with my professional opinion about it haha </t>
  </si>
  <si>
    <t>Haven't sent any and I don't think they really change anything. Will send one for my top 3-5 programs x3</t>
  </si>
  <si>
    <t>I send one to everybody, view it as common courtesy but doubtful it matters  // initially I was sending them to all faculty who interviewed me but now I'm only sending one to the PD</t>
  </si>
  <si>
    <t>anyone know if UPenn  will be having anymore interviews?</t>
  </si>
  <si>
    <t>They told me they only do 5 interview days so they should be done</t>
  </si>
  <si>
    <t>people interested in doing a PMR applicant zoom social, lets get a count: x16</t>
  </si>
  <si>
    <t>when you guys wanna do it? // I feel like later Dec might be good since there aren't many interviews during that time and it's enough before match that we can still be chill? x2  Might be a terrible idea, keep tossing them out!// sounds good to me!!!  // actual drinking of 21+ liquids encouraged but not required// highly encouraged tho</t>
  </si>
  <si>
    <t xml:space="preserve">among us? some anons looking sus // some of these programs are being sus// yaeh among us, we're a cool bunch :( </t>
  </si>
  <si>
    <t>Discord admin here. If y'all want me to add a gaming/social channel let me know and I'll set it up! More than happy to run Among Us games along with the Doctors of Gaming discord!</t>
  </si>
  <si>
    <t>has anyone interviewed at burke rehab, how was it? x2</t>
  </si>
  <si>
    <t>(i added my experience to interview impressions fyi)</t>
  </si>
  <si>
    <t>Anyone tech savy... the interview impressions for NYU got deleted</t>
  </si>
  <si>
    <t>Your wish is my command//:o how very kind of you//thank youuu // v impressive thank you kind madam or sir!</t>
  </si>
  <si>
    <t xml:space="preserve">is moonlighting a thing at all in PM&amp;R? have any of you heard of any residents at any programs doing that at all by any chance? A lot of the programs offer moonlighting, usually PGY-3 and 4, I'd say about 50% of programs offer it, info can be found on FREIDA, or if I can't find it there or the website I'll just ask the residents </t>
  </si>
  <si>
    <t>possible but varies- i think EMory explicitly states on ERAS you can moonlight during PGY4. In California you need to have at least 3 years of postgrad training to moonlight</t>
  </si>
  <si>
    <t>Yes, definitely. Very program specific. I know you can do it at Carolinas.</t>
  </si>
  <si>
    <t>New programs aren't allowed to for the first 5 years. After that it's up to the PD if they allow it or not. Hit or miss. I ask about it in every interview. Some have very set up in house moonlighting, others say if you can figure something out then go for it.</t>
  </si>
  <si>
    <t>Seems a lot of programs make you wait till 4th year and by then none of the residents wanted to do moonlighting, but I haven't interviewed at the programs with higher CoL yet.</t>
  </si>
  <si>
    <t>any of y'all get any mail from places after interviewing?</t>
  </si>
  <si>
    <t xml:space="preserve">JFK (before the interview)///what was it?// informational packet and contacts and sample contract or something like that I believe </t>
  </si>
  <si>
    <t xml:space="preserve">I got a few letters </t>
  </si>
  <si>
    <t>from utah &amp; mizzou</t>
  </si>
  <si>
    <t>UC Irvine confirmed my interview slotx4</t>
  </si>
  <si>
    <t>Any one with Burke interview on 12/11 not get any emails/info?</t>
  </si>
  <si>
    <t>Someone deleted my comment but how many spots is Moss Philly interviewing for?</t>
  </si>
  <si>
    <t xml:space="preserve">What are some programs with gunners ? // gunners? In PM&amp;R? Think you're on the wrong google doc haha </t>
  </si>
  <si>
    <t>Yes&lt; How did you know?//no</t>
  </si>
  <si>
    <t>after matching, there's no reason to be a gunner. Heck, even before matching // I thought PM&amp;R had no gunners! // I've met some residents who were applying for sports/pain be gunners (not as bad as med school but exhibited gunning tendencies)</t>
  </si>
  <si>
    <r>
      <rPr>
        <rFont val="Arial"/>
        <color theme="1"/>
        <sz val="10.0"/>
      </rPr>
      <t xml:space="preserve">terrible end to the love story below // UGH // this is the worst thing to happen in 2020//that was the most excitement I've had all week // omg this sucks/ they should DM anyway x3 // my heart kinda hurted when i read that update // romance is DEAD// </t>
    </r>
    <r>
      <rPr>
        <rFont val="Arial"/>
        <b/>
        <color theme="1"/>
        <sz val="10.0"/>
      </rPr>
      <t>we should do our own applicant zoom socials where we all actually drink //</t>
    </r>
    <r>
      <rPr>
        <rFont val="Arial"/>
        <color theme="1"/>
        <sz val="10.0"/>
      </rPr>
      <t xml:space="preserve"> 100%, set it up!! lets do it x2</t>
    </r>
  </si>
  <si>
    <t>&lt;/3 bro we still love you though// i wanna find my future husband through PMR interviews :( &lt;- are you single? ;) I'm open to date// YES I AM SINGLE thats why im looking for a man  :) // slide into my dms// i will</t>
  </si>
  <si>
    <t>&lt; PMR is the best you guys wow // also every single girl who interviewed today is now going to be thinking if she was the one // saw some cute girls but I am no king of icebreakers// seen a couple cute guys ngl &lt;3 // id say we a cute specialty 🙊 x3</t>
  </si>
  <si>
    <t>My blue light computer screen really brings out my paleness for y'all</t>
  </si>
  <si>
    <t>One program I interviewed at had 5 10 minute interviews one after the other, it reminded me of speed dating. Maybe this spreadsheet should set up a day of virtual speed dating through zoom haha</t>
  </si>
  <si>
    <t>If people are up for it we can do a sign up sheet? Maybe post-match?// we should do our own applicant zoom socials where we all actually drink // do we have to be single to join? bc this sounds fun// noooo definitely for everyone single or taken. i wanna make friennndss</t>
  </si>
  <si>
    <t>100%, set it up!!/ who wants to set it uppp</t>
  </si>
  <si>
    <t>anyone comment on what time their carolinas medical interview ended?</t>
  </si>
  <si>
    <t>3:30 est</t>
  </si>
  <si>
    <t>For those who got SUNY Downstate invite recently, did they confirm your interview date preference email?</t>
  </si>
  <si>
    <t>nope x3 // okay same</t>
  </si>
  <si>
    <t>anyone got confirmation about UT houston or UC Irvine interview dates?</t>
  </si>
  <si>
    <t xml:space="preserve">nope, not from either x6 // can someone make a new line when they've received a confirmation from UT houston?  // sure </t>
  </si>
  <si>
    <t>Is NYU happy hour optional? Anyone care to share what it was like?</t>
  </si>
  <si>
    <t>Yes it's optional. It was pretty standard Q&amp;A but they didn't do breakout rooms</t>
  </si>
  <si>
    <t>anyone know if georgetown/medstar is done sending invites? :/ anyone send them a LOI?</t>
  </si>
  <si>
    <t>I did a couple weeks ago with no reply :/// ugh i was hoping for an invite from them so muchhhh</t>
  </si>
  <si>
    <t>Anyone had luck with UMich WL?</t>
  </si>
  <si>
    <t>Nope. Pretty much given up hope on that one because there are only two interview dates left.  x2</t>
  </si>
  <si>
    <t xml:space="preserve">They said they could add another date so there's discussion about it </t>
  </si>
  <si>
    <t>Has anyone had much luck sending interest letters? None of the ones I have sent have worked.</t>
  </si>
  <si>
    <t>I've sent a bunch of LOI and only two responses saying all the interviews invites are out, but they'll keep my application "open"</t>
  </si>
  <si>
    <t>Got 1 interview out of them thus far x3// Whats your secret?? x3 // Gotten about 3 interviews from LoIs// So is this just expressing interest or self-promotion? // Not sure what you're asking, simply trying to say to people that LoIs work if you take the time to write them well.// Like in the email are you talking about why you like the program or why you are a good candidate? // Short intro paragraph about me -&gt; 3-4 facts about their program that made me apply -&gt; 3-4 facts about the living area that made me apply -&gt; closing line (Basic template)</t>
  </si>
  <si>
    <t>Anyone know if University of Missouri is full up? I somehow made and oversight and didn't send them an app, wondering if it is too late to do so now :/</t>
  </si>
  <si>
    <t>I'm about to drop an interview there on 1/22 // word guess I'll shoot my shot // also planning on dropping mine</t>
  </si>
  <si>
    <t>MSU rejection via ERAS</t>
  </si>
  <si>
    <t xml:space="preserve">Was it different from the one sent earlier? // don't know, never got one earlier // earlier it said we would be out on waitlist. Did your email mention that? // nope straight rejection  // I also got one today, but it was the rejection/waitlist type thing that I basicallly took as a straight up rejection. </t>
  </si>
  <si>
    <t>Does NYMC have a preinterivew meet and greet? // I interviewed here and we did not have one // thank you so much! I was worried about missing it on accident. switched my interview date really late and didn't get anything about tomorrow's interview until I reached out..</t>
  </si>
  <si>
    <t xml:space="preserve">Shoutouts SUNY Upstate for worst interview day, see name and shame </t>
  </si>
  <si>
    <r>
      <rPr>
        <rFont val="Arial"/>
        <color rgb="FF000000"/>
        <sz val="10.0"/>
      </rPr>
      <t xml:space="preserve">hahahah agreed. i sat in my breakout room for a solid hour staring at myself waiting to be interviewed, it was roughhh. they gotta change up their scheduling/interview day // i was in breakout room for  an hour too lol // same happened to me for my second interview but I stayed at the room with the PC and another applicant. It was actually pretty chill, we got to ask questions to the PC and get a vibe of the program, which was nice. I think this is an alternative if you find out that there are 1-2 applicants before your interview. // yeah i was on their first interview day so they'll probably figure out better alternatives  // </t>
    </r>
    <r>
      <rPr>
        <rFont val="Arial"/>
        <i/>
        <color rgb="FF000000"/>
        <sz val="10.0"/>
      </rPr>
      <t>yeah I guess I could have re-joined the main room, but I didnt want to leave my breakout room because who knows when the interviewer will come join to interview me...they didnt provide a time so it could be any second. also frankly id rather have a real break if I have a break instead of talking to PC/applicants, interview days are exhausting enough. I would have preferred EXACT times when interviewers were going to interview me and I just show up on Zoom for that. but either way, I dont have the balls to send feedback...hopefully one of their residents or the PC sees this</t>
    </r>
  </si>
  <si>
    <t>Yikes, I have mine next week, I hope they figure it out!// everyone was super nice, it was just a lot waiting around and what could have been a pretty short interview day turned into hours of just waitingg</t>
  </si>
  <si>
    <t>Dang, I think that is some feedback they can really use. someone should email them that lol. I mean, at your own risk....//i hope they just figure that out on their own somehow hahaha i dont have the balls to tell em</t>
  </si>
  <si>
    <t>I could tell by the 100 emails before my interview that this would be the case. Swear only 10% of the things they've sent me actually matter x2</t>
  </si>
  <si>
    <t>Anyone who has interviewed at Mayo already, is the pre-interview social mandatory?</t>
  </si>
  <si>
    <t>I couldn't figure out if it was or not so I just went to it, I think everyone interviewing did too // not mandatory but almost everyone goes</t>
  </si>
  <si>
    <t>MSU waitlist x5</t>
  </si>
  <si>
    <t>I know they said we would be out in a waitlist, but it very much felt like a rejection. x3 // I agree. Didnt make me feel good at all.</t>
  </si>
  <si>
    <t>Anyone know how many positions Moss in Philly is interviewing for?</t>
  </si>
  <si>
    <t>Interviewing there today. I'll ask and update //TY! x2 // can you also ask wtf is up w temple &lt;-- Lol!</t>
  </si>
  <si>
    <t>If you're not dropping interviews after 15-20ish interviews, ya moms a hoe x6. &lt;- this is rich//saying what we're all thinking// Cant argue with that lol // I have been consistently dropping but it is hard to figure out which programs to drop, finding a good balance of top heavy programs + safety programs on your rank list so you can match well. more drops will come on my end x4</t>
  </si>
  <si>
    <t>lmaooo. I wouldn't go that far but yeah neurotic people need to start dropping some. You guys will match. //What makes u think we aren't I have seen people every day posting about multiple drops!</t>
  </si>
  <si>
    <t>Agreed, but I feel like most PM&amp;R applicants are dropping. Thanks everyone for being so cool.x2</t>
  </si>
  <si>
    <t>Yeah I don't think PM&amp;R suffers from the neuroticism that derm and some other fields do...Thanks  to everyone who dropped interviews</t>
  </si>
  <si>
    <t>But if you're couple's matching your mom is not a hoe and you keep all the interviews you need &lt;&lt; thx</t>
  </si>
  <si>
    <t>I've been dropping but it can be hard to choose which one's to attend or not. More drops will come</t>
  </si>
  <si>
    <t>Kingsbrook pre interview invite email ERAS x2//it was oddly worded, assuming that was an interview offer?? // Yea i assume its an invite, since it says you dont have to further inquire , and she mentioned se was gonna send out invites in the coming day// I assume they only sent to the ones who will be invited</t>
  </si>
  <si>
    <t>nope... x2 // i did not get that email + i applied there. so whoever got it, probably it does mean an II. congrats!</t>
  </si>
  <si>
    <t>So not everyone got that email?// what did it say?</t>
  </si>
  <si>
    <t>"Hello all! We are getting ready to send out the invites for this season's interviews.  I am sending a pre-message to you to 1) please tell me what time zone you are in and 2) what time of day would work best for you am or pm.  Please send me a separate email to SherronWilliams@Kingsbrook.org with this information.  I will be sending the invites in the next few days with all of the details and expectations.  There is no need to inquire about the interview."</t>
  </si>
  <si>
    <t>everyone look at the interview swap i just added a bunch of dates!</t>
  </si>
  <si>
    <r>
      <rPr>
        <rFont val="Arial"/>
        <color theme="1"/>
        <sz val="10.0"/>
      </rPr>
      <t xml:space="preserve">Sooo I saw the cutest girl during my interview today. Wish this season wasnt virtual 😭 // </t>
    </r>
    <r>
      <rPr>
        <rFont val="Arial"/>
        <b/>
        <color theme="1"/>
        <sz val="10.0"/>
        <u/>
      </rPr>
      <t>UPDATE</t>
    </r>
    <r>
      <rPr>
        <rFont val="Arial"/>
        <b/>
        <color theme="1"/>
        <sz val="10.0"/>
      </rPr>
      <t xml:space="preserve">: </t>
    </r>
    <r>
      <rPr>
        <rFont val="Arial"/>
        <color theme="1"/>
        <sz val="10.0"/>
      </rPr>
      <t xml:space="preserve">i found her in that big GroupMe, may slide into DMs // LOL// OMG I CANT HANDLE IT DO IT// need another update plox im very invested// did you shoot yo shot? x2// am i the only one that keeps coming back to this box hoping for an update? i think i have too much time on my hands dayum x4 // Yooo we gotta pin this post, UPDATES!//too late to couple's match? Lmao// hoping for a PMR love story // </t>
    </r>
    <r>
      <rPr>
        <rFont val="Arial"/>
        <b/>
        <color theme="1"/>
        <sz val="10.0"/>
        <u/>
      </rPr>
      <t>UPDATE</t>
    </r>
    <r>
      <rPr>
        <rFont val="Arial"/>
        <b/>
        <color theme="1"/>
        <sz val="10.0"/>
      </rPr>
      <t xml:space="preserve">: wow very glad I didnt DM. found her in the GroupMe as I mentioned before and then I did some more stalking thru insta + facebook and it turns out she has a significant other. FML. thanks for the love and support y'all....i'll shoot my shot next time with someone else :(  // this made me really sad damn, next time!!! &lt;3 </t>
    </r>
  </si>
  <si>
    <r>
      <rPr>
        <rFont val="Arial"/>
        <color rgb="FF000000"/>
        <sz val="10.0"/>
      </rPr>
      <t xml:space="preserve">what interview was it :O x4 //shoot yo shot X12/ y'all trying to get me in trouble// do it, lifes too short ;) x2 // </t>
    </r>
    <r>
      <rPr>
        <rFont val="Arial"/>
        <color rgb="FF000000"/>
        <sz val="10.0"/>
      </rPr>
      <t>https://www.youtube.com/watch?v=tg00YEETFzg</t>
    </r>
    <r>
      <rPr>
        <rFont val="Arial"/>
        <color rgb="FF000000"/>
        <sz val="10.0"/>
      </rPr>
      <t xml:space="preserve"> lol // Please give us updates if you do. We're rooting for you! //whoever posted this music video, you are my hero</t>
    </r>
  </si>
  <si>
    <t>wooooooooooo. Do it!!! why not//UPDATE US, tell us what interview :(  // This is the kind of content I am here for x12 // noooooooooo @ update</t>
  </si>
  <si>
    <t>Thank you. // I expect updates plz // check the "Missed Connections" tab. Stolen from IM spreadsheet// &lt;--- I LIKE THAT IDEA LETS USE IT IM SINGLE AND READY TO MINGLE//lol</t>
  </si>
  <si>
    <t>OMGG NOT THE UPDATE I WAS LOOKING FOR x9 // can we bump this up LOL</t>
  </si>
  <si>
    <t>Anyone who has interviewed at UVA have any interview impressions??? pls</t>
  </si>
  <si>
    <t>Updated - very nice, friendly,  surprising group interview with PD but it was super chill.. low stress inteview, no unexpected diff questions//thanks!!!!// was the group interview with multiple applicants or a group interview with multiple faculty and one applicant (answer: PD and 2 other applications)// oh fck that would make me so anxious</t>
  </si>
  <si>
    <t>Awesome PD. Charlottesville seems like an odd combo of a big academic medical center in a smaller college town, pluses and minuses there. Got kind of cold vibes from some of the other faculty there // thank you!</t>
  </si>
  <si>
    <t xml:space="preserve">Not sure if I should be worried or not with the amounts of interview invites I have, I'm at 7 and it feels like everyone's at 12+ , should I send LOIs? //  I wouldn't be too concerned if you're at 7. That's a solid number // I'm at 5 right now. I think there are a lot of people on here who dont have that many just watching and waiting hopeful like I am. Only takes 1! // today's the day, I can feeeeel it &lt;- hope you're right!!! </t>
  </si>
  <si>
    <t>idk if there'd be any harm in sending LOI's though, might help you get more potentially or move you up on a waitlist x2</t>
  </si>
  <si>
    <t xml:space="preserve">Not sure if I should be worried or not with the amounts of interview invites I have, I'm at 7 and it feels like everyone's at 12+ , should I send LOIs? //  I wouldn't be too concerned if you're at 7. That's a solid number // I'm at 5 right now. I think there are a lot of people on here who dont have that many just watching and waiting hopefully like I am. Only takes 1! </t>
  </si>
  <si>
    <r>
      <rPr>
        <rFont val="Arial"/>
        <color rgb="FF000000"/>
        <sz val="10.0"/>
      </rPr>
      <t>comparable to surgery and medicine for the top workhorse programs from what I have heard from current residents // what are the "top workhorse programs"? x2 //</t>
    </r>
    <r>
      <rPr>
        <rFont val="Arial"/>
        <color rgb="FF000000"/>
        <sz val="10.0"/>
      </rPr>
      <t xml:space="preserve"> </t>
    </r>
    <r>
      <rPr>
        <rFont val="Arial"/>
        <i/>
        <color rgb="FF000000"/>
        <sz val="10.0"/>
      </rPr>
      <t xml:space="preserve">ok relax homie..  its not comparable to surgery and medicine even for the top workhorse programs, smh. but the list of programs person in column D listed sound accurate // just passing on what I have been told by residents if it's helpful for others // </t>
    </r>
    <r>
      <rPr>
        <rFont val="Arial"/>
        <color rgb="FF000000"/>
        <sz val="10.0"/>
      </rPr>
      <t>was told by an SRAL that she rarely worked LESS than 80hour weeks on all their inpatient months (which is the entire PGY2 year...) &lt;-- well shit</t>
    </r>
  </si>
  <si>
    <t>Ive heard Shirley Ryan, Baylor, University of Washington...any others?? // NYU, UT Houston, San Antonio // Emory</t>
  </si>
  <si>
    <t>what does SRAL mean.. // shirley ryan ability lab aka northwestern</t>
  </si>
  <si>
    <t>What does it mean if we don't get love letters/love calls from programs that historically send them around rank time? I didn't do so great at my top choice today...</t>
  </si>
  <si>
    <t>still rank it high, not everyone who receives the love letters/calls would rank that program as his/her no.1</t>
  </si>
  <si>
    <t>I'm sure you did better than you think you did! We are our own biggest critic x2</t>
  </si>
  <si>
    <t>What programs explicity say don't send thank you letters?</t>
  </si>
  <si>
    <t>Georgetown/MedStar advised against them // NYU kinda said don't bother</t>
  </si>
  <si>
    <t>Johns Hopkins II x1. They only provided two dates by email so likely coming off waitlist, did not send LOI</t>
  </si>
  <si>
    <t>Did you send LOI? &lt;&lt; also wondering this // I sent LOI there but no luck// nope, i did not send LOI!</t>
  </si>
  <si>
    <t>What were the 2 dates they offered?// dec 17 and jan 11!</t>
  </si>
  <si>
    <t>Was there a meet and greet for Burke Rehab program?</t>
  </si>
  <si>
    <t>Yes i think they had one back in October, but not sure about ones before interviews. thanks!!!</t>
  </si>
  <si>
    <t xml:space="preserve">UC Irvine II x7&lt;&lt; call or eras? &lt;&lt; email, 9 interview times // were y'all rotators? </t>
  </si>
  <si>
    <t>Show me some love Irvine!! Pretty please// same. Praying for this one // Same here</t>
  </si>
  <si>
    <t>doh! // sdkfhdksfhjdsfksnfs //!!!!!!!!!!!!!!!!!!</t>
  </si>
  <si>
    <t xml:space="preserve">Anyone know if University of Florida has a meet and greet beforehand?// They dont </t>
  </si>
  <si>
    <t>lol im still waiting on them to reschedule my interview... x7</t>
  </si>
  <si>
    <t xml:space="preserve">Also if Vanderbilt has a social the night before?// x2 </t>
  </si>
  <si>
    <r>
      <rPr>
        <rFont val="Arial"/>
        <sz val="10.0"/>
      </rPr>
      <t>Anyone know a working website to look into Schwab's rehab program? My II provided "</t>
    </r>
    <r>
      <rPr>
        <rFont val="Arial"/>
        <color rgb="FF1155CC"/>
        <sz val="10.0"/>
        <u/>
      </rPr>
      <t>www.schwabrehab.org</t>
    </r>
    <r>
      <rPr>
        <rFont val="Arial"/>
        <sz val="10.0"/>
      </rPr>
      <t>" but it's not working for me. Please advise</t>
    </r>
  </si>
  <si>
    <t xml:space="preserve">https://www.sinaichicago.org/en/patients-visitors/services/schwab-rehabilitation/ </t>
  </si>
  <si>
    <t>The link is really just about Schwab, the actual residency link they even have on that website also doesn't work for me but it's more info on the rehab hospital at least</t>
  </si>
  <si>
    <t>does  anyone know ifUPMC have a meet and greet the night before? also my interview is tomorrow and still haven't been notified of who is interviewing me. Anyone else get notified?</t>
  </si>
  <si>
    <t>No meet and greet the night before. I got an email from the PC for my interview next week and it included an attachment with full interview day schedule including who is interviewing me</t>
  </si>
  <si>
    <t>werid, just rechecked and I definitely didn't get that. I will reach out to the PC. Thanks!!</t>
  </si>
  <si>
    <t xml:space="preserve">Is Temple still participating in this years match? </t>
  </si>
  <si>
    <t>Dont think so, they have been rebranded as Einstein Philly/Moss &lt;-- not rebranded as the program that is Einstein Moss is different leadership than Temple/Moss was x2 // someone said below that temple is reviewing applications so not sure whats going on</t>
  </si>
  <si>
    <t>glad i paid that app fee x4</t>
  </si>
  <si>
    <t>If someone drops Utah I'll buy them a Soda... a fancy one x2// mine will be better.//just dropped 12/7 Utah a couple hours ago // has anyone gotten off the waitlist at Utah yet? // dropping it this week</t>
  </si>
  <si>
    <t>I dropped 12/7 Utah as well on Monday! Good luck!</t>
  </si>
  <si>
    <t>I LOVE YOU GUYS // where's my soda?? // &lt;--lol</t>
  </si>
  <si>
    <t>Trying to switch Wisconsin 12:11 interview date. See IV Swap pge</t>
  </si>
  <si>
    <t>Anyone else judging programs based on the number of unecessary emails sent?</t>
  </si>
  <si>
    <t xml:space="preserve">Those confirmation emails do be teasing me </t>
  </si>
  <si>
    <t>so many emails</t>
  </si>
  <si>
    <t>I don't even want to go to Irvine that bad, but come on people... x3 &lt;&lt; I do haha I want to go to Irvine that badly 😩</t>
  </si>
  <si>
    <t>For real tho</t>
  </si>
  <si>
    <t>Cancelled Carolinas and Austin Dell! // Think I got your Austin spot, thank you!</t>
  </si>
  <si>
    <t xml:space="preserve">cancelled burke and nassau &lt;3 </t>
  </si>
  <si>
    <t xml:space="preserve">dropped Albany, CWR, Penn st, Tufts and UVA this week! </t>
  </si>
  <si>
    <t>Does stony brook do a social the night before?</t>
  </si>
  <si>
    <t>don't think so</t>
  </si>
  <si>
    <t>Any UT Houston people get a confirmation yet?</t>
  </si>
  <si>
    <t xml:space="preserve">Not yet :(  x7 // wouldn't worry if we're all in the same boat! Seemed like a big wave and she needs to sort through it </t>
  </si>
  <si>
    <t xml:space="preserve">ya'll think its cool if we replied directly to that email as opposed to sending her a separate email with prefferred dates? &lt; that's what I did too </t>
  </si>
  <si>
    <t>Any news yet? // nope // any new news again? I'd figure by now you'd have // so you've heard back already from UT houston for a confirmation date?</t>
  </si>
  <si>
    <t>I still havent (evening of 12/3)</t>
  </si>
  <si>
    <t>Last year, people noted Spaulding sending "love letters" the day after their interview. Has anyone had this happen this year?</t>
  </si>
  <si>
    <t xml:space="preserve">I wouldn't say "love letters" but did receive an email few hours later after the interview from the chiefs // I got this email too, seemed like a generic post-interview thing to me. I sent thank you emails to all the interviewers and one responded so who knows. // </t>
  </si>
  <si>
    <t>&lt; what did this email say exactly? just thank you, or did it touch on how you interviewed?</t>
  </si>
  <si>
    <t>The shirley ryan interview schedule does not have a timezone. Can someone specify it starts at 8 CST?</t>
  </si>
  <si>
    <t>At the bottom of my PDF is says all times are CST</t>
  </si>
  <si>
    <t>Anyone know if memorial hollywood interview dates go into january?</t>
  </si>
  <si>
    <t>I only see December dates, and the only one left open to schedule is 12/09.</t>
  </si>
  <si>
    <t xml:space="preserve">They did in the interview I declined// so yes to january dates??//yes // &lt; thanks appreciate it </t>
  </si>
  <si>
    <t>If you dont match into a prelim spot but match to an advanced PM&amp;R program, do you get notified on that Monday for an opportunity to SOAP into a prelim year while keeping that advanced PM&amp;R spot?</t>
  </si>
  <si>
    <t>I'm like 90% sure that is the case//thank you! // Yup, 100%</t>
  </si>
  <si>
    <t xml:space="preserve">Yes- your match thing will say "Congratulations you matched an advanced position" then you go look for a SOAP position for prelim. Similarly if you only matched prelim it says "Congratulations you matched a preliminary position". You will ONLY be able to see positions you are eligible for- so if you matched a prelim you can only see advanced spots and vice versa. Also you can call NRMP and ask the location of where you matched to help you decide where to preferentially apply for prelims (or if you are curious as to where you matched). This only works if you are partially matched otherwise you have to wait // </t>
  </si>
  <si>
    <t>&lt;-- thanks!/ NP hope that helps people. // if you matched both advanced and prelim would it just say "congrats you matched" and is that the same as what it would say if you matched categorical? lol</t>
  </si>
  <si>
    <t xml:space="preserve">Almost positive it would say categorical, just that you matched </t>
  </si>
  <si>
    <t>How many people does a program interview usually any thoughts on this? Thanks!</t>
  </si>
  <si>
    <t>~8-10 per slot</t>
  </si>
  <si>
    <t xml:space="preserve">usually around 10 per slot. Up to 20 for certain programs this year though </t>
  </si>
  <si>
    <t>when did you receive interview details from Rush? I'm supposed to interview tomorrow but think I may have been forgotten......</t>
  </si>
  <si>
    <t>I am also interviewing tomorrow, received my info from Keith Williams to my email 11/25</t>
  </si>
  <si>
    <t xml:space="preserve">thanks for the info. I emailed him a little bit ago but hopefully he gets it and responds before game time! curious if your itinerary includes the schedule for all interviewees? wondering if somehow I got misscheduled for another date </t>
  </si>
  <si>
    <t>Yes, mine has a full schedule breakdown // how many interviews? and also how many interviewees? just curious!//Five 15min, then one hour with residents after // thanks!</t>
  </si>
  <si>
    <t>is there a Hannah on the schedule for tomorrow?</t>
  </si>
  <si>
    <t>For faculty/residents? No. I wasnt given a list of students interviewing//gotcha. thanks!</t>
  </si>
  <si>
    <t>For anyone who interviewed at Hofstra, is the actual interview day just the two interviews on Thalamus? I'm looking for an email I might have missed with a schedule but can't find anything</t>
  </si>
  <si>
    <t>Yes // Thanks! // np</t>
  </si>
  <si>
    <t>When cancelling an interview, are you just "unscheduling" youself on eras or are you actually declining the interview?</t>
  </si>
  <si>
    <t>Decline x3</t>
  </si>
  <si>
    <t>Is anyone sitting at around 5-6 prelim/TY interviews right now? I know that they probably will send more invites this month, but I'm getting nervous about matching into PM&amp;R but not an intern year lol</t>
  </si>
  <si>
    <r>
      <rPr>
        <rFont val="Arial"/>
        <color rgb="FF000000"/>
        <sz val="10.0"/>
      </rPr>
      <t xml:space="preserve">I only have four so I'm really really hoping more invites come out x2//sitting at 3 right now // </t>
    </r>
    <r>
      <rPr>
        <rFont val="Arial"/>
        <color rgb="FF000000"/>
        <sz val="10.0"/>
      </rPr>
      <t>im sitting at 3 TY and 1 Prelim, seems like lots in the same boat. have 20+ PM&amp;R interviews. pretty worried about matching TY/prelim at this rate</t>
    </r>
  </si>
  <si>
    <t>I have 7 invites but 2 are waitlisted so only 5 scheduled. I think that we will hear from more prelim programs soon, some of them go thru the categoricals first</t>
  </si>
  <si>
    <t xml:space="preserve">Same, but I also heard a lot of prelim IM programs go through categorical applicants first </t>
  </si>
  <si>
    <t xml:space="preserve">If your home program didn't send you a prelim invite reach out to them...because mine totally forgot about me </t>
  </si>
  <si>
    <t>A good chunk of prelims  are reserved for optho, since optho requires it to be done at same institution optho residency is done at. Right now I only have 2 TYs so y'all should be absolutely fine. Your residency is not going to sit by and match someone without doing everything to get them a TY as well.</t>
  </si>
  <si>
    <t>Most programs don't help with getting a TY. I've heard of people matching to an advanced program and having to soap for a prelim/TY &lt;&lt; Not what I've heard. If they have them at their program they'll do what they can to help you there. Not much reason for them to disregard you or not give some advice.</t>
  </si>
  <si>
    <t>True but if there are no available slots there its not much help. Then you also need to beg surgery if they have a prelim program (happened to my friend; took her a month and a half after match to find a prelim spot). BTW if you don't have one by August 1 you almost always lose your advanced spot.// Soaping into a preliminary position is not hard but you just might end up with prelim surgery</t>
  </si>
  <si>
    <t>I think the majority of TY spots have gone out by now</t>
  </si>
  <si>
    <t>Whoever dropped UAB I &lt;3 u</t>
  </si>
  <si>
    <t xml:space="preserve">What's going on with honorhealth AZ? All quiet on the western front it seems </t>
  </si>
  <si>
    <t>All their interview slots on eras are full</t>
  </si>
  <si>
    <t xml:space="preserve">I'm probably going to be dropping mine soon </t>
  </si>
  <si>
    <t>Indiana interview invite (sent letter of interest yesterday)</t>
  </si>
  <si>
    <t>Any idea why UC Irvine is greyed out in the interview invite offers tab? lol // bc they havent send out a first wave of invites yet</t>
  </si>
  <si>
    <t>I'm so surprised we're into December now and there are still like 3-4 programs that haven't given out any interview invites</t>
  </si>
  <si>
    <t>I bet they're waiting for COVID vaccine so that they don't have to figure out how to do virtual interviews &gt;.&lt;</t>
  </si>
  <si>
    <t>Any more interview slots for Mount Sinai? // I cancelled today so GL //Thank you!! &lt;3</t>
  </si>
  <si>
    <t xml:space="preserve">For anyone who has interviewed at Mt Sinai (Icahn), how long does the interview day last? </t>
  </si>
  <si>
    <t>mine was 7-11am x2 // Thank you!!!!</t>
  </si>
  <si>
    <r>
      <rPr>
        <rFont val="Arial"/>
        <color theme="1"/>
        <sz val="10.0"/>
      </rPr>
      <t>That Colorado rejection was great. Complimented me for two paragraphs straight (probably a copy and paste job) after rejecting me for an interview lol // making me curious... plz share the text // (</t>
    </r>
    <r>
      <rPr>
        <rFont val="Arial"/>
        <i/>
        <color theme="1"/>
        <sz val="10.0"/>
      </rPr>
      <t>someone posted to the right</t>
    </r>
    <r>
      <rPr>
        <rFont val="Arial"/>
        <color theme="1"/>
        <sz val="10.0"/>
      </rPr>
      <t>) Idk who wrote this email but I wanna give them a hug and remind them that I'm a 4th year med student, I can get hit by a bus and not feel pain at this point. // Made me feel kind of special until I remembered they were denying me x6</t>
    </r>
  </si>
  <si>
    <t>lol x8</t>
  </si>
  <si>
    <t>Thank you for your interest in the University of Colorado Physical Medicine and Rehabilitation Residency program. After a careful and thorough review of your complete application, we regret to inform you that we are unable to offer you an interview at this time.  While we are very impressed with your achievements and your commitment to the specialty, this year has proven to be one of the largest and most competitive applicant pools in recent memory.  
We want to emphasize that from the information we have received, it is clear that many people think very highly of your capabilities and potential. We sincerely hope that our decision will not discourage you in your pursuit of a career in PM&amp;R.  Unfortunately, due to the overwhelming number of applications received, we are unable to give personalized answers as to why your application was not chosen for an interview.
We wish you all the best in the match and in your future medical career!</t>
  </si>
  <si>
    <t>They had me for a bit there, can't lie.// I almost teared up a lil 👌🏽</t>
  </si>
  <si>
    <t xml:space="preserve">Aww!! On the other hand when I read the waitlist letter, I thought I was getting rejected. </t>
  </si>
  <si>
    <t>Who was at this UTSW interview today?</t>
  </si>
  <si>
    <t>I interviewed today! what's up?</t>
  </si>
  <si>
    <t>More drops! Minnesota, USF, Miami &lt;&lt;THANK YOU! x4 // I forgot, also UTSW!</t>
  </si>
  <si>
    <t>y'all flexing, THANK YOU! // lol just couples matching so dropping where they don't have // best of luck to you and your SO x2 // Thanks!!</t>
  </si>
  <si>
    <t>Rush II (3 dates listed) 12/16, 1/6, 1/20</t>
  </si>
  <si>
    <t>Did a virtual rotation with them and still nothing :/ &lt; i was told everyone who did virtual rotation would get one. is that not the case? reach out to PC if you can // already did reach out to her a couple of weeks ago. // sus x2 // also did a virtual rotation and no II here...so sad haha</t>
  </si>
  <si>
    <t xml:space="preserve">&lt;I did a rotation with them, ended up getting an II but i dont recall them ever saying they would guarantee an interview  // same.I was hoping it would at least give us a little more consideration. My app is pretty decent and I'm not hurting for interviews that much, so maybe there is something in my app they don't like. I guess only time will tell. // in the same boat, I did an online rotation recently and didn't get an II. I've got enough interviews and at places "better" than Rush but I really do like their program and would cancel an interview for Rush. but oh well I guess. </t>
  </si>
  <si>
    <t>UPMC II (one date) x2, likely moving through WL// If so THANK YOU for those who dropped/canceled! &lt;3</t>
  </si>
  <si>
    <t>Still hoping I get an invite to this programm 😩</t>
  </si>
  <si>
    <t>x a million</t>
  </si>
  <si>
    <t>Did UT Houston reply back yet with confirmation dates?</t>
  </si>
  <si>
    <t>not yet for me x10111</t>
  </si>
  <si>
    <t>sounds like a big wave was sent last night so she may need some time to sort through the picks</t>
  </si>
  <si>
    <t>For anyone invited to VALA via call, when did y'all receive an email or any more info regarding the interview?</t>
  </si>
  <si>
    <t>haven't and it's been over a month- update just got it. My interview is next Tuesday //same situation // got an itinerary about a week before.</t>
  </si>
  <si>
    <t>Dropped UT Austin this AM. Good luck! // also dropped Case Western! &lt;- thank you!!</t>
  </si>
  <si>
    <t>have any of you gotten an II but have been stuck on the ERAS WL? I'm stuck on an ERAS waitlist and there's only full 2 dates left... High chance I may not get a spot even though I got the II</t>
  </si>
  <si>
    <t>Maybe email program...can't hurt!// this was posted before. Yes, I have. I emailed the program coordinator and got a spot. Email, call, or just wait. You'll have a better chance if you do more than the latter.</t>
  </si>
  <si>
    <t>Can someone please post Memorial Hollywood FL interview dates, thank you in advance!!!</t>
  </si>
  <si>
    <t>Any spots open for UMich? Is their last interview date 12/9?</t>
  </si>
  <si>
    <t>&lt;&lt;As of now no spots left, even to waitlist. Last date on ERAS is 12/9</t>
  </si>
  <si>
    <t>Anyone dropping? On WL for U M</t>
  </si>
  <si>
    <t xml:space="preserve">they said they might add another date </t>
  </si>
  <si>
    <t>Anyone else's day filled with a bunch of confirmation emails? Every time my Apple Watch goes off I get excited that it is an interview invite only to see an email for another interview or rejection.  &lt;-- yesssss</t>
  </si>
  <si>
    <t xml:space="preserve">&lt;&lt;LOL I feels </t>
  </si>
  <si>
    <r>
      <rPr>
        <rFont val="Arial"/>
        <color theme="1"/>
        <sz val="10.0"/>
      </rPr>
      <t>Suny Downstate II (no regional association), but can't do any of the 3 interview dates.</t>
    </r>
    <r>
      <rPr>
        <rFont val="Arial"/>
        <b/>
        <color theme="1"/>
        <sz val="10.0"/>
      </rPr>
      <t xml:space="preserve"> HELP!! X3 </t>
    </r>
    <r>
      <rPr>
        <rFont val="Arial"/>
        <color theme="1"/>
        <sz val="10.0"/>
      </rPr>
      <t>/// 
I emailed the interiew invite email asking for alternate date if possible.</t>
    </r>
  </si>
  <si>
    <t>try requesting a trade! // Don't know any of the other interview dates...and can't do the 3 dates the program provided.</t>
  </si>
  <si>
    <t xml:space="preserve">Can someone put in Interview dates for SUNY DOWNSTATE...please and thanks! </t>
  </si>
  <si>
    <t>dec 9, 16, 18 // thanks!</t>
  </si>
  <si>
    <t xml:space="preserve">What do people usually write in their emails to program coordinators to cancel an interview? </t>
  </si>
  <si>
    <t xml:space="preserve">i havent been emailing, just cancelled 1+ week ahead </t>
  </si>
  <si>
    <t>You can just say thank you for the opportunity and consideration and hope this interview slot can go to another well qualified applicant . x2</t>
  </si>
  <si>
    <t>Thank you for considering my application. Unfortunately, I have to cancel my interview on ***date***. I wish ***program*** the best of luck in the match process.</t>
  </si>
  <si>
    <t>For anyone who interviewed at UPMC, did they tell you who your interviewers would be prior to interview day?</t>
  </si>
  <si>
    <t xml:space="preserve">Any updates on whether Baylor Houston will have another wave? </t>
  </si>
  <si>
    <t>who knows</t>
  </si>
  <si>
    <t>UT Houston II x19 // No regional ties x15 // anyone receive confirmation yet? // have not x4</t>
  </si>
  <si>
    <t xml:space="preserve">Convinced this was actually their first wave x2 // I was wondering that too! Maybe the first wave was home students and people who had the chance to do an away there. </t>
  </si>
  <si>
    <t>Makes me think it might be more fake dates like someone did for Dell x2</t>
  </si>
  <si>
    <t xml:space="preserve">Pretty sure someone was gunning </t>
  </si>
  <si>
    <t xml:space="preserve">what other questions do you have? x4 // none :O </t>
  </si>
  <si>
    <t>haha what? // **gasp** is this document just another secret part of our interviews? // oh shit / hahhahahahhh</t>
  </si>
  <si>
    <t>hahahahaha</t>
  </si>
  <si>
    <t>Any one with Larkin interview tomorrow not get a zoom link yet??</t>
  </si>
  <si>
    <t>For anyone who interviewed at Rutgers, is there a social the night before? How long before the interview was zoom link sent?</t>
  </si>
  <si>
    <t>I was the first interview date and there was no social the night before. Their only social was held prior to final date of ERAS submission.//thank you kindly// zoom link came one or two days before interview day</t>
  </si>
  <si>
    <t>Does Spaulding interview have event the night before?</t>
  </si>
  <si>
    <t>whats happening with rush \\ what do you mean?\\ LOL I meant with interview invites, they have been very quiet</t>
  </si>
  <si>
    <t>what do you mean whats happening lol</t>
  </si>
  <si>
    <r>
      <rPr>
        <rFont val="Arial"/>
        <color rgb="FF000000"/>
        <sz val="10.0"/>
      </rPr>
      <t xml:space="preserve">They have only sent out one interview wave. Anyone know if they might be sending more? // </t>
    </r>
    <r>
      <rPr>
        <rFont val="Arial"/>
        <b/>
        <i/>
        <color rgb="FF000000"/>
        <sz val="10.0"/>
      </rPr>
      <t xml:space="preserve">probably sending more, just check last years spreadsheet to see how many waves each program sent. that'll give you an idea what they typically do and use that as a gage. no body here will be able to answer you surely// how do you make a sense of waves? Do you read through all of the program mentions in the Q&amp;A chat from last years spreadsheet? // </t>
    </r>
    <r>
      <rPr>
        <rFont val="Arial"/>
        <color rgb="FF000000"/>
        <sz val="10.0"/>
      </rPr>
      <t>go to "interview offers" tab and in that people write the date of the initial wave and when invites were first sent, then the next column has dates for other "waves" or next dates people heard from the program. you can use that to either gage waves or if theyre a type of program that just sends all invites on one day and thats it</t>
    </r>
  </si>
  <si>
    <t>great advice, ty</t>
  </si>
  <si>
    <t>Medical college of wisconsin II - perhaps the start of the second wave!?! // They aren't doing waves. Just pulliung from waitlist.</t>
  </si>
  <si>
    <t xml:space="preserve">Sinai Baltimore rejection x5//I was confused if this was a rejection or waitlist email // yeah it said that all interview spots are full and that if slots open up they may reach out. I'm just going to interpret that as a rejection tbh haha &lt; okay glass half emply jk jk // EDIT** Sinai-Baltimore </t>
  </si>
  <si>
    <t>Hmm I didn't get anything. Still hoping there's a chance x2 // yea I wonder what that means. // I should have clarified this was Sinai Baltimore // yea applied to them and have heard nothing</t>
  </si>
  <si>
    <t>&lt; Looking at their interview dates the last one was 11/21 // sigh. Ty for checking!/sorry to burst that bubble :/ I emailed them earlier so been keeping an eye out because I really wanted to go back to Baltimore</t>
  </si>
  <si>
    <t>Cancelled Arkansas interview on 12/7</t>
  </si>
  <si>
    <t>thx</t>
  </si>
  <si>
    <t>If a program says they have home-call, does it mean post-call day isnt off? I know for call days in hospital you definitely get post call day off</t>
  </si>
  <si>
    <t>Usually home call means you do not have a post-call day off, so if you happen to have a busy call night the next day is rough. But I know Carolinas has home call and you still get a post call day off, so its worth asking each program how they do it./ Carolinas is a post call half day off I believe, ya every program does it slightly differently  x2 // UPMC also does home call with post call half day off</t>
  </si>
  <si>
    <t>thanks guise</t>
  </si>
  <si>
    <t>Anyone interviewing at Northwell/LIJ in the coming week get an email from the PC about a Residency Program-Interview Orientation appearing to happen tonight 11/30 into tomorrow 12/1? Sort of confused if this is a resident Q&amp;A. Emailed the PC and haven't gotten a response....</t>
  </si>
  <si>
    <t>Yeah looks like 3-5pm PST, 6-8pm EST</t>
  </si>
  <si>
    <t>m3 here: to those without home prgrams, did you do aways and what was the process like (im assuming no aways this year unless no home program). how far were u able to travel for them?</t>
  </si>
  <si>
    <t>I did one 4 week virtual away, one 2 week virtual away, and one 4 week in person inpatient PM&amp;R rotation, our school gave us extra non clinical hours this year due to covid so i was able to fit all my virtual ones in + my inpatient PM&amp;R one was in my city so it worked out and didnt have to deal with traveling /// I did one away in person and one away virtually. My home school is Florida and I went to PA for the away. It was expensive but worth it// I am also in FL and was only allowed to seek away rotation in FL per my school</t>
  </si>
  <si>
    <t>My school had limitations on where we could go for away programs. I was lucky enough to have a PM&amp;R program in-state that accepted me for an away rotaiton</t>
  </si>
  <si>
    <t>I did one away rotation a few states over. It was closest I could find</t>
  </si>
  <si>
    <t xml:space="preserve">I don't think the 4th years on this sheet can help you much, the landscape of away rotations was completely different for us due to COVID, and no one knows what things will look like for you. I would try to get one set up as close to your home instutition as possible to limit possibility of cancellation, and schedule for third year so you have some cushion to get that LOR before ERAS. Many of us were scrambling to get those LORs in before ERAS, or even schedule an away before October. </t>
  </si>
  <si>
    <r>
      <rPr>
        <rFont val="Arial"/>
        <color theme="1"/>
        <sz val="10.0"/>
      </rPr>
      <t xml:space="preserve">“Where are you </t>
    </r>
    <r>
      <rPr>
        <rFont val="Arial"/>
        <b/>
        <color theme="1"/>
        <sz val="10.0"/>
      </rPr>
      <t>Irvine,</t>
    </r>
    <r>
      <rPr>
        <rFont val="Arial"/>
        <color theme="1"/>
        <sz val="10.0"/>
      </rPr>
      <t xml:space="preserve"> Why can't I find you, Why have you gone away, Where is the laughter, You used to bring me, Why can't I hear music play”. LOLx3</t>
    </r>
  </si>
  <si>
    <t>&lt;&lt; lmaoo DED</t>
  </si>
  <si>
    <t>What are people doing with the Marianjoy socials? It says RSVP not necessary, so do we just show up on those dates or do we still email our picks?</t>
  </si>
  <si>
    <t xml:space="preserve">Seems like you just attend the ones you can </t>
  </si>
  <si>
    <t>Cancelled vanderbilt</t>
  </si>
  <si>
    <t>&lt;3//thanks</t>
  </si>
  <si>
    <t>What do people consider the "top tier" programs, and which are people most excited about?</t>
  </si>
  <si>
    <t>why are there so many questions about "rankings" lately? go to the program that is best for your goals // why so judgemental? It's hard to get information like this without traveling to different programs.  Some people have goals that include competitive fellowships &lt;&lt; look at any "competitive"fellowship and there will be folks from non-name brand residencies// i dont get why people leave judgy comments like that. like if you dont like the question, just move on from it or leave a helpful comment. x3 // u chill too dawg</t>
  </si>
  <si>
    <t xml:space="preserve">Everybody can have different interpretations as far as ranking goes but Doximity can give you a decent generalized list to gauge where certain programs stand. It's widely controversial. The top 8-9 on there are pretty hard to argue with as being the towards the top. The case can be made for many other programs for being in the top 10 too. I think in the middle are a ton of university programs which don't seem all that different besides their location. It really depends on what you value in a program and how much prestige is important to you. Your top programs probably won't be the same as anyone else's. Just my 2 cents. </t>
  </si>
  <si>
    <t xml:space="preserve">There's nothing wrong with asking about rankings, everyone knows rankings aren't the be all end all but understanding how programs are perceived in the PM&amp;R world can and should be one of many factors to consider when making a rank list. </t>
  </si>
  <si>
    <t>What are the top 8-9? SRAL, Spaulding, Kessler, Washington, Mayo - what are the other 2-3? // doximity has , UPMC, NYP, Mount Sinai. I think most people would say these programs are in consideration of being top programs. // this is pretty fair only one I might add is Michigan // If you also consider the top 10 on US News and World Report "Best Rehab Hospitals" Emory and CO are in the top 10 // I agree that Colorado and U Mich are in consideration as well. UT Houston as well because they rotate at TIRR</t>
  </si>
  <si>
    <t xml:space="preserve">Is there a list of #11-25? I want to see what's considered next tier // ask 10 people, you'll get 10 different answers x3 // Also depends on what your interests are. // Agreed // Still would love to hear some discussion on what are maybe 11-20 </t>
  </si>
  <si>
    <t>I think Michigan is top 10</t>
  </si>
  <si>
    <t>Did Spaulding only have 1 wave of invites??</t>
  </si>
  <si>
    <t>How many ppl do they interview // per residency explorer, two years ago they interviewed 22.9% of 439 applicants which was ~100 people // 22% of applicants seems super high, idk if i believe that. had some programs more lower tier than Spaulding said for 500 applicants they interviewed like 60-70 ppl</t>
  </si>
  <si>
    <t>Im thinking we may only see one wave from spaulding, I hope Im wrong though! Ive heard of some programs trying to get their rank list close to finished by as soon as New years! Of course this is from previous years where they had a month head start // what programs specifically? Thinking about Stanford and Utah, two programs getting all their interviews done by the second week of December// Umm yikes, I have more than half of my PMR IV's from January onwards x2.. if program has spots in jan, then thats obviously not true, // I have a few programs that stop interviewing in late December, when should I sent my intent letter to them if they're my top choice (I already interviewed there)</t>
  </si>
  <si>
    <t>I wouldn't be surprised if they only had 1 wave either. It's not like they need another one lol</t>
  </si>
  <si>
    <t>lol i love how helpful our spreadsheet is compared to some of these other specialities where the spreadsheets are toxic as effff, glad this our group of future colleagues. good luck the rest of the season everyone! &lt;3 x5</t>
  </si>
  <si>
    <t>What does it mean to be an academic physiatrist? I've heard going to top programs is helpful for going into academics but can someone ELI5 what academic docs do?</t>
  </si>
  <si>
    <t>With some variation, you do the usual things a physiatrist does + med student/resident/fellow teaching, some research (some focus on grants and basic science, others do more clinical type work), QI projects maybe, you might have some admin time sprinkled in. Some academic institutions require x amount of publications per year, to work as a reviewer/editor of journals and present at conferences. Also some docs may focus on some super specific aspect of rehab and its a lot easier to do that at big academic centers (you can stay broad though). // that looks like a lot of work; why do they typically get paid less than community practice attendings? // can you do academics without being involved in research?// Yes you can</t>
  </si>
  <si>
    <t>I think its really more work when you're more junior and you're trying to establish yourself in the world. Community attendings probably see more patients which is what actually makes money and not these ancillary activities- someone correct me if I'm wrong though that was just the impression I had. There's also a bit of a "name tax" kinda like there is with med school- it's a lot fancier (to the lay people) to say you work at Harvard than to say you work at some perhaps less known practice // Yes, I've heard about the "name tax" too. Like the Johns Hopkins attendings make less because they can say they work at Hopkins// yup- incidentally many of their departments have a 1-2 publication per year requirement</t>
  </si>
  <si>
    <t>academic = less pay. academic + big city (e.g: NY) = even less pay. private practice = typically more pay than academic. private practice + pain fellowship + churning out procedures = even more pay. private practice + pain + partnership/ownership = most pay in PM&amp;R // does where you do the pain fellowship matter? top pain program vs community pain fellowship?</t>
  </si>
  <si>
    <t>fellowship like residency is to make connections. where you do fellowship can help you potentially land a job, either due to prestige of the fellowship or connections you make. highly doubt it affects pay level/structure, but can help with specific job/location which in turn can affect pay i guess</t>
  </si>
  <si>
    <t>Does anyone know if Johns Hopkins has a social the night before the interview or if at all? Thank you!</t>
  </si>
  <si>
    <t>I looked through my old emails and didn't see anything about a pre-interview social.</t>
  </si>
  <si>
    <t>I don't believe they have one</t>
  </si>
  <si>
    <t>They do not.</t>
  </si>
  <si>
    <t>you gals/guys are awesome!</t>
  </si>
  <si>
    <t>Has anyone interviewed at any of the Beaumont programs? If so, please share thoughts/Interview impressions. Would appreciate it! x2</t>
  </si>
  <si>
    <t xml:space="preserve">Filled it out for RO, lemme know if you have more questions </t>
  </si>
  <si>
    <t>Thank you so much!</t>
  </si>
  <si>
    <t>What is a pain fellowship? (non-interventional)</t>
  </si>
  <si>
    <t>Pain is interventional. Most residencies are within the anesthesiology department but there are PM&amp;R ran residencies as well. If you're talking non-interventional, then you're talking about a different fellowship  // what types of interventional procedures do pain fellows do? // someone else responded to this question to the right. Mainly axial procedures, can do some peripheral joint injections as well</t>
  </si>
  <si>
    <r>
      <rPr>
        <rFont val="Arial"/>
        <color rgb="FF000000"/>
        <sz val="10.0"/>
      </rPr>
      <t xml:space="preserve">private practice + pain fellowship trained + partnership/ownership of a practice = most pay in PM&amp;R // </t>
    </r>
    <r>
      <rPr>
        <rFont val="Arial"/>
        <b/>
        <color rgb="FF000000"/>
        <sz val="10.0"/>
      </rPr>
      <t xml:space="preserve">does where you do the pain fellowship matter? top pain program vs community pain fellowship? // </t>
    </r>
    <r>
      <rPr>
        <rFont val="Arial"/>
        <b/>
        <i/>
        <color rgb="FF000000"/>
        <sz val="10.0"/>
      </rPr>
      <t>fellowship like residency is to make connections. where you do fellowship can help you potentially land a job, either due to prestige of the fellowship or connections you make. highly doubt it affects pay level/structure, but can help with specific job/location which in turn can affect pay i guess</t>
    </r>
  </si>
  <si>
    <t>To answer the question, pain usually involves spine procedures (though not necessarily). In general, you'll get the "sciatica" referals and work your way back to the real diagnoses. Epidurals, Medial Branch Blocks (Rarely cervical), Blocks for post-TKA pain, etc. Really you're the last stop for someone experiencing pain that hasn't been helped by meds/surgery, but you're also usually the first stop for people wanting to scam for painkillers. It's very rewarding (both financially, lifestyle, patient satisfaction), but you can have incredibly tough/sad cases, as well as just people who you know try to work you by wearing you down to get pain meds. You have to really like the subject matter to be happy there because you will be doing a lot of flouro-based injections. I found it very interesting, but I haven't gotten to see the other specialties yet.</t>
  </si>
  <si>
    <t xml:space="preserve">Would I be able to land a job in a competitive area (SoCal, NYC) with no ties if I graduate a big name residency? </t>
  </si>
  <si>
    <t>A big name will take you far and you'll have more options if you want to pursue a fellowship. Local ties are probably even more helpful if you do residency in a particular area // if it's a competitive area, what matters more: local ties or big name? // local ties for sure// I think the PDs at big name residencies will have contacts to help you get a job in a competitive area, even if it isn't local.</t>
  </si>
  <si>
    <t>Deciding between unranked community program in the state I want to practice in in the future, with friends/family nearby vs a top program with no support system nearby with significantly higher prestige. I currently do not know if I want to do a fellowship after residency. Thoughts on which residency program?</t>
  </si>
  <si>
    <t xml:space="preserve">I've heard fellowship is more about who your attendings were and what you did in residency rather than where you necessarily went. Sure it's nice to have a top program, but you have to decide would you get more out of being incredibly happy at a community program you want to be at anyway, or more out of being sort of happy at a top program to then fellowship and then try to move back there? Both are valid options and I may be totally assuming which you would actually be really happy at. // I don't know where I would be happy at. What would others here choose if in my shoes? // Honestly it sounds like the community program might be better for you. Being in a familiar state where you wish to stay past residency and being closer to family is a HUGE plus. Also, another question that would be helpful is iif you want to pursue a competitive fellowship after residency. If you know you want to for sure, maybe go with the better program. // would doing residency at a top program open all the doors if I return to the original state for fellowship/attending, or will being in the community program be equally good for my fellowship/residency chances here &lt;&lt; I think equally good if you KNOW that's where you want to practice - if you change your mind on that, less easy to walk into career from community program </t>
  </si>
  <si>
    <t>If you think you might want to do pain or sports med, and that community program doesn't have a pain or sports med fellowship and doesn't have a good track record of matching people into those then going to the top program might be the better choice. Otherwise sounds like you might like the community program better. Also if said community program is in a location you want to practice and the location is pretty saturated and everyone and their mother wants to be there (like SoCal) having the local connection could be better. // There are community programs that do match fellowships so don't always look down on them for that. Even for pain.// Oh for sure that's why I said the track record matters and if they have an in house fellowship-anything is feasible tbh if you put your mind to it</t>
  </si>
  <si>
    <t>How important is the "prestige" of your residency if you want to practice in your community as an outpatient?</t>
  </si>
  <si>
    <t xml:space="preserve">do you think any of your patients will have any idea what are the prestigious PM&amp;R residencies? &lt;lol true. and honestly most of them are at places people know of </t>
  </si>
  <si>
    <t xml:space="preserve">Not that important if you want to be a community physiatrist in a not so desirable location </t>
  </si>
  <si>
    <t>What the hell is this Kingsbrook email? Did everyone get it or does this mean we got an II?/ I didn't get it/ What's the email???</t>
  </si>
  <si>
    <t>I got the email  // What are they asking these times for?</t>
  </si>
  <si>
    <t>soooo confused</t>
  </si>
  <si>
    <t>Anyone who has interviewed at Loma Linda know what time their interview days usually ends? Might need to reschedule a TY depending on timing</t>
  </si>
  <si>
    <t>schedule mentions reserving time until about 1pm PST</t>
  </si>
  <si>
    <t>Dropped 10 interviews yesterday and will cancel 7 more Monday. Good luck everyone! Sharing to normalize cancelling interviews and not hoarding.</t>
  </si>
  <si>
    <t>Wow thank you so much!!! x2/// just dropped 7 interviews today too. share the wealth !!</t>
  </si>
  <si>
    <t>Wow! It's crazy to have so many to drop! Good luck to you all and hope you get to match to your #1!</t>
  </si>
  <si>
    <t>17 drops. That's wild</t>
  </si>
  <si>
    <t>How many interview invites were you at???!?!?</t>
  </si>
  <si>
    <t>For those who interviewed already at Shirley Ryan, when did you get interview details? Mine is Wed and I have not heard anything // Mine is Monday and I got my schedule last Wednesday, it is sent through ERAS//&lt;-- how is the schedule? just to know what to expect lol // 8-4:30 CST w/ 3 30 minute interviews and lots of breaks/resident hang out time//thank you :)</t>
  </si>
  <si>
    <t>Anyone receive info for Wednesday interview at Shirley Ryan? // not yet</t>
  </si>
  <si>
    <t>Anyone who has interviewed with UCF tell me the schedule of the interview? How long was it?</t>
  </si>
  <si>
    <t>Check interview impressions. I did a write up. Total ~2 hours ish.// dope! morning or afternoon? // uhh dont remember tbh</t>
  </si>
  <si>
    <t>Have any of you gotten an II but have been stuck on the ERAS WL? I'm stuck on an ERAS waitlist and there's only full 2 dates left... High chance I may not get a spot even though I got the II</t>
  </si>
  <si>
    <t>Have you emailed/called the program coordinator? That would definitely be my first step</t>
  </si>
  <si>
    <t>unlikely you'll get off in 2 days. You could try signing up for a later waitlist date  // there's no other dates after these 2</t>
  </si>
  <si>
    <t>Can anyone tell me what to do with UF now? I've waited for a reply to my e-mail after not hearing back about their "rescheduling" for 11/18 interview, and not a peep. Should I e-mail the PC again?</t>
  </si>
  <si>
    <t xml:space="preserve">I'd e-mail again or try calling on Monday/ Definitely call them and confirm a date on the phone instead of playing email ping-pong </t>
  </si>
  <si>
    <t>I emailed the program coordinator and kindly reminded her that i was cancelled and i would still like to interview, she responded with a date // I emailed her today with the same situation, so hope she responds to me too!</t>
  </si>
  <si>
    <t>does anyone know what's going on with Kingsbrook?</t>
  </si>
  <si>
    <t>&lt;&lt; Have been told by resident interview invites should be going out next week.</t>
  </si>
  <si>
    <t>FRIEDA shows different PD and PC than on their website. Looking for legit contact info. Anyone? // FRIEDA is correct: Dinescu is PD, Sherron is PC, Lefkowitz is no longer there.</t>
  </si>
  <si>
    <r>
      <rPr>
        <rFont val="Arial"/>
        <color theme="1"/>
        <sz val="10.0"/>
      </rPr>
      <t xml:space="preserve">can anyone that interviewed at </t>
    </r>
    <r>
      <rPr>
        <rFont val="Arial"/>
        <b/>
        <i/>
        <color theme="1"/>
        <sz val="10.0"/>
        <u/>
      </rPr>
      <t xml:space="preserve">Univ of Washington, MCW, or UTSW </t>
    </r>
    <r>
      <rPr>
        <rFont val="Arial"/>
        <color theme="1"/>
        <sz val="10.0"/>
      </rPr>
      <t>please write down some interview impressions?</t>
    </r>
  </si>
  <si>
    <t>&lt; ash first IV date is Monday and I'll write it up after :) All I can say right now is that there's 3 interviews- one with the PD 2 with other faculty and a pre-event with the residents on Sunday</t>
  </si>
  <si>
    <r>
      <rPr>
        <rFont val="Arial"/>
        <color theme="1"/>
        <sz val="10.0"/>
      </rPr>
      <t xml:space="preserve">dropping 7 interviews; Univ Arkansas, Tower Health, Nassau, Larkin, Good Samaritan, Tufts, Geisinger - </t>
    </r>
    <r>
      <rPr>
        <rFont val="Arial"/>
        <b/>
        <color theme="1"/>
        <sz val="10.0"/>
      </rPr>
      <t>good luck everyone!</t>
    </r>
  </si>
  <si>
    <t>wow, thank you, bless.</t>
  </si>
  <si>
    <t>SUNY Upstate rejection x16</t>
  </si>
  <si>
    <t>SUNY out here roasting us. &lt;I was cracking up // what they say?</t>
  </si>
  <si>
    <t xml:space="preserve">just dropped Memorial Health in Hollywood Florida </t>
  </si>
  <si>
    <t>think I just got your spot. I'll be declining so good luck to the next person</t>
  </si>
  <si>
    <r>
      <rPr>
        <rFont val="Arial"/>
        <color theme="1"/>
        <sz val="10.0"/>
      </rPr>
      <t xml:space="preserve">Geisinger II x6 // I didn't accept my invite, good luck! // </t>
    </r>
    <r>
      <rPr>
        <rFont val="Arial"/>
        <b/>
        <color theme="1"/>
        <sz val="10.0"/>
      </rPr>
      <t>Geisinger resolved the scheduling issue, you can schedule via ERAS now</t>
    </r>
  </si>
  <si>
    <t xml:space="preserve">&lt;&lt;&lt; same. just emailed coordinator x6// Any update or just nothing? // nada for me x3// just got reply from PC x2// what'd they say?// ??? has anyone gotten scheduled yet? // Yes Dec. 4th// no response from PC for me, nothing to schedule x4 // sent email to coordiator with date i wanted, then got an invite for that date and session on ERAS (01/15 PM) // to Patricia Heinle via the email address in the ERAS message?  // yes // ah thank you, I received the same! I guess they are getting to them slowly but surely!// got a response to my email with preferred date. Still Jan 8&amp;15 available. </t>
  </si>
  <si>
    <t>Damn was hoping to get this one x2</t>
  </si>
  <si>
    <t>how many spots is this program? cant find any info on it// 4 categorical. Founded in 2017</t>
  </si>
  <si>
    <t xml:space="preserve">I know people were previously talking up Wash U's program...can someone describe what they like about it? I haven't heard much about it and isnt ranked super high on doximity // doximity rankings don't mean sh*t &lt;&lt; this // i know its not perfect, how do you get a broad sense of the reputation of the program then? </t>
  </si>
  <si>
    <t>&lt; they do a really good board review that people from all sorts of programs attend and i think because of that a lot of people respect their program. &lt;&lt; i think youre talking about seattle</t>
  </si>
  <si>
    <t>Beast MSK, sports, and pain... procedures galore</t>
  </si>
  <si>
    <t xml:space="preserve">Anyone applying to the triple board peds programs -- would be awesome to add those interview impressions to the sheet as well. I know its been hard to find a lot of program-specific details online for these! </t>
  </si>
  <si>
    <t>Just dropped Vanderbilt, Marianjoy, UMN</t>
  </si>
  <si>
    <t>Much obliged!</t>
  </si>
  <si>
    <t>Georgetown II 0755am x8</t>
  </si>
  <si>
    <t>wow. what dates are available? // 12-10/17/22; 1-5/12/19</t>
  </si>
  <si>
    <t>Wishing everyone a safe and restful thanksgiving weekend!</t>
  </si>
  <si>
    <t>Talked about this below but forget to check here. Still 2 invites out of 60 apps. Talked to admin they said "sorry we can't do much, talk to your contacts", talked to my contacts basically said they've done what they can. Sent out tons of LoIs. Only "redflag" is a step 2 lower than step 1 by 5 points, had extenuating circumstances. I see a bunch of peopl are dropping invites so maybe I should just keep hope?</t>
  </si>
  <si>
    <t>I think you will definitely get more as people drop. And the LOIs should help some. Don't know if you will be able to reach your goal interview number (depending on what it is) but keep up hope on getting more. It only takes one program to like you to be able to match.</t>
  </si>
  <si>
    <t>My goal was 15 at the start, now it's more like 5</t>
  </si>
  <si>
    <t xml:space="preserve">Definitely keep hope, kill the IIs you have, but also emotionally prepare yourself for a possible SOAP. I'm in a similar position as you (&lt;5 PM&amp;R IIs) and I'm sure we'll get some trickle down IIs as people cancel. </t>
  </si>
  <si>
    <t>How hard is it to SOAP into PM&amp;R?</t>
  </si>
  <si>
    <t>They typically don't have spots in the soap. The only reason I see it happening this year is by clerical error, like last year.// or because top people interviewed at too many places, this years match is a mystery</t>
  </si>
  <si>
    <t>I think we can expect to see people SOAP into PM&amp;R this year due to the weird cycle, unlike other years when it was unlikely for spots to be open. In the meantime, crush your current invites x2</t>
  </si>
  <si>
    <t>I'll do my best, right now it's just more rejections</t>
  </si>
  <si>
    <t xml:space="preserve">Im in the same boat, stay strong </t>
  </si>
  <si>
    <t>Cancelled UPMC, Mary free bed,, SUNY Upstate, Providence, Nebraska, and New Mexico. Happy thanksgiving y'all!</t>
  </si>
  <si>
    <t>Praying for UPMC😩😭x7</t>
  </si>
  <si>
    <t>Considering sending LOI to 3/4 of the UT programs in Texas, but worried the PD/coordinators talk and it may not look great sending to multiple programs with the same afiliaton. Anyone have a strong opinion either way?</t>
  </si>
  <si>
    <t xml:space="preserve">I'm about to cancel my UT Austin Dell interview on 1/15! </t>
  </si>
  <si>
    <t>Personally, i would just send them. I think it's better to send and at least feel like you did all you could, rather than feel like you left that opportunity on the table in case you don't hear from them later. Obviously this is different than my situation, but I've gotten two invites after LOIs that wouldn't have gotten otherwise.</t>
  </si>
  <si>
    <t>The UT systems aren't that interconnected. I don't think they will talk about you. Definitely send  the LOIs. // send them, you don't want regrets of not sending at the end of the cycle</t>
  </si>
  <si>
    <t>Anyone know if there is a meet and greet before the Vanderbilt Interview? They haven't sent any info on one and my interview is next week. Also for UT Austin, their message said there would be a meet and greet following the interview. Does this mean that after a 5 hour interview they want to have a happy hour?haha</t>
  </si>
  <si>
    <t>No meet and greet for Vanderbilt</t>
  </si>
  <si>
    <t>Happy Thanksgiving everyone! Grateful to be choosing a field with such supportive people. X10</t>
  </si>
  <si>
    <t>Dropping 10 interviews on Monday. Hoping it goes to some well deserved ppls, good luck everyone ❤️// damm care to share ur stats, i dont even have that much interviews much less to drop that much</t>
  </si>
  <si>
    <t>wow you're amazing :) x2</t>
  </si>
  <si>
    <t>&lt;3</t>
  </si>
  <si>
    <t>When would be the most appropriate to send out an LOI: tonight, Friday, or next Monday?</t>
  </si>
  <si>
    <t>Sunday... its thanksgiving weekend. I doubt programs send any more invites out this week.</t>
  </si>
  <si>
    <t>I would try during the week, maybe Monday x2</t>
  </si>
  <si>
    <t>So what are we all thinking if we haven't received an invite to a program or a rejection? More invites or long shots?</t>
  </si>
  <si>
    <t xml:space="preserve">there will undoubtebly be more interviews given out as people cancel </t>
  </si>
  <si>
    <t>If they've given out rejections already then you're still in the hunt</t>
  </si>
  <si>
    <t xml:space="preserve">I just assumed many programs don't even bother with rejection emails, based on last years doc. Seems like the same schools send rejections each year, while majority don't </t>
  </si>
  <si>
    <t>Does NYP have any more open dates/slots?</t>
  </si>
  <si>
    <t>1 open date right now, a bunch to waitlist // when is the open date?// 12/17 is the date that is available to schedule</t>
  </si>
  <si>
    <t>Anyone heard from HonorHealth (Scottsdale AZ)? Rejection letters at least? // I got offered an interview</t>
  </si>
  <si>
    <t xml:space="preserve">I have heard nothing and I'm rather upset about  it </t>
  </si>
  <si>
    <t xml:space="preserve">I got an interview invite nov 5, but when I went to schedule it was only waitlist available </t>
  </si>
  <si>
    <t>anyone know if kansas still has spots left?</t>
  </si>
  <si>
    <t>None available on ERAS \\ thanks</t>
  </si>
  <si>
    <t>Just dropped Case, UPMC, Nebraska, and Hopkins. Hope those wanting those get them!</t>
  </si>
  <si>
    <t xml:space="preserve">You're an angel </t>
  </si>
  <si>
    <t>UCLA PM&amp;R, are all interview spots full?</t>
  </si>
  <si>
    <t>they called so hard to know// yeah it was a phone call and they offered a date</t>
  </si>
  <si>
    <t>dropped NYMC, ECU, memorial healthcare in hollywood FL, OPTI west, and Las Vegas &lt;&lt; bless you!</t>
  </si>
  <si>
    <t>Anyone know if Sunrise still has interview slots?</t>
  </si>
  <si>
    <t xml:space="preserve">just checked the scheduling site, December 3, 10 and January 7 each have 1-2 spots left. </t>
  </si>
  <si>
    <t>Any who interviewed at UPMC recieve the email addresses for the interviewers? // coming soon (11/30 now) because I just emailed the PC asking for them!</t>
  </si>
  <si>
    <t>no not yet x3</t>
  </si>
  <si>
    <t>any idea what's going on with temple?</t>
  </si>
  <si>
    <t>My guess is their program should effectively be considered the Albert Einstein one and there potentially won't be a "temple" program now // was wondering this as well</t>
  </si>
  <si>
    <t>They still have a program, they just starting reviewing applications last week. Probably had to figure out logistics before advertising because of the sudden break up. // awesome- thank you for the info</t>
  </si>
  <si>
    <t>So are they going to have residents at Moss? or somewhere else? I feel like their rank and notoriety is entirely predicated on having Moss as a training site</t>
  </si>
  <si>
    <t xml:space="preserve">Moss Rehab said Temple will no longer be rotating at their rehab facility. Their seems to be some politics involved definitely. </t>
  </si>
  <si>
    <t>michigan rejection x9// was this via eras?</t>
  </si>
  <si>
    <t>UM or MSU?// Michigan // Anyone else in the no II no rej boat? x3// Got a waitlist email x5</t>
  </si>
  <si>
    <t xml:space="preserve">Will a LOI help if I was told to be placed on the WL? // &lt;- I dont think any of us know the answer to this question. If you think it will help, then do it. I dont see how it could hurt you. </t>
  </si>
  <si>
    <t>Do any of the online resources (Doximity, Residency Explorer, etc.) give information on the health insurances at each program - fully covered, shared expense, etc.?</t>
  </si>
  <si>
    <t xml:space="preserve">I think FREIDA does? Not sure though </t>
  </si>
  <si>
    <t xml:space="preserve">they had three dates available. one date is still saying available to schedule // cool thanks!!//welcome :D </t>
  </si>
  <si>
    <t>Still holding onto a bit of hope to get an invite from this program 😩 // me too!</t>
  </si>
  <si>
    <t>When you see eveyone sh*tting on your home program and its your best bet of matching :( &lt;&lt; even if you were to match at your home program, your experience may be a great one. And at the end of four years, you'd be a physiatrist, just like the rest of us. So, let me be the first to congratulate you, Doctor. &lt;-- awwwwwwWWW</t>
  </si>
  <si>
    <t>:( I'm sorry. On the bright side less competition for you? And one man's trash is another man's treasure...</t>
  </si>
  <si>
    <t>which program are people shitting on?</t>
  </si>
  <si>
    <t>tufts // I'm prob dropping my Tufts interview this week so hoping you get it my dawg ——-&gt;</t>
  </si>
  <si>
    <t>&lt; I wish I got an interview there. Also everyone gets along with different types of people and work-wise... You can be in a chill residency and hate it and in surgery and love it sooo yeah. Just depends on you.</t>
  </si>
  <si>
    <t xml:space="preserve">&lt;-- hope u do. the residents there are great </t>
  </si>
  <si>
    <t>Just cancelled NYU for 1/8!</t>
  </si>
  <si>
    <t>thanks homiee</t>
  </si>
  <si>
    <t>Curious - is there any place we can gauge earning potential after graduating from particular residency programs? x2///I really don't think that's something a residency would determine, how much you make is entirely determined by volume, type of practice, etc.</t>
  </si>
  <si>
    <t>&lt;&lt;probably lower for places that make moer academicians, otherwise about the same everywhere</t>
  </si>
  <si>
    <t>Academicians // i don't know about how this word makes me feel</t>
  </si>
  <si>
    <t>&lt;depends on what type of practice (academic vs private) you are gonna be doing what specifically you will do (interventional/pain vs rehab) and where</t>
  </si>
  <si>
    <t>lower programs might have harder time to match pain which is cash money//true but should also check out match lists for that</t>
  </si>
  <si>
    <t>ECU II</t>
  </si>
  <si>
    <t>Anyone know the average commute times between rotation sites for chicago programs - Schwab, SRAL, Rush, or Marianjoy? Ya girl hates driving so just trying to decide where to drop an interview at!</t>
  </si>
  <si>
    <t>Not a super helpful answer but marianjoy being out in the burbs i'd expect youre gonna drive a lot more in general, not necesarily to rotations. SRAL is kinda far from the nearest L stop and living close by would not only be extremely expensive but also not very pleasant (one of the biggest factors, along with insane workload, in me not ranking SRAL highly) // why is living closeby SRAL unpleasant? // SRAL is in one of the most beautiful areas of chicago, not sure how that is unpleasant</t>
  </si>
  <si>
    <t>I'm not sure but I think that with Marianjoy most of the locations are within a 30 min drive but there is a clinic site in PGY4 that youre at for a couple of months thats an hour away</t>
  </si>
  <si>
    <t xml:space="preserve">Currently at a chicago school where I was able to interact with some of the residents from Marionjoy.  Most of them live their first year close to Marionjoy because its kind of out there and the hours don't really make for tons of free time to explore Chicago (again, this is according to at least 2x residents I interacted with).  2nd year most residents move into the city. It seems like there is some pretty decent commuting for their program. Can't comment on the other programs.   </t>
  </si>
  <si>
    <t>If I sent an LOI to a program but didn't get any sort of response from the PD or PC should I try e-mailing again? Its the #1 program I want to go to because of my SO</t>
  </si>
  <si>
    <t>I've been told not to inquire further after LOI but I am not couples matching..</t>
  </si>
  <si>
    <t>Did people usually respond though?/</t>
  </si>
  <si>
    <t>Someone deleted my response, but yes. Usually the PCs could reach out to each other between the programs, and often times the PDs as well. Be open and honest about wanting to be with your SO at a program you both love. Hitting it from your and their programs is the best you can do</t>
  </si>
  <si>
    <t>&lt; Thanks! // happy to help another in the same situation as I am in!/ It's a bit of a challenge because he is already a resident in that city, and the PMR program is at another institution.. painful. Hopefully we both have some luck!</t>
  </si>
  <si>
    <t>&lt;can always try and have them reach out anyways! That program will then know youseriously want to be there. Programs should find that to be important! Best of luck</t>
  </si>
  <si>
    <t xml:space="preserve">MSU II via ERAS </t>
  </si>
  <si>
    <t>Dang, was hoping to get this one x2 // still only their first wave, u goood homie // Yes expect more to come next week or so (they gave a 24hr deadline to respond to the II)</t>
  </si>
  <si>
    <t>Just cancelled my University of Minnesota interview for 12/21</t>
  </si>
  <si>
    <t>bless you</t>
  </si>
  <si>
    <t>Still only 2 PM&amp;R invites total and I applied to 60+ programs... man this is brutalx3 lol</t>
  </si>
  <si>
    <t>stats or any red flags? // talk to your dean. Talk to the PD of your home program if you have one. If you have under 5, it's time to recruit some help and admin at your school should be able to help and send some emails. Nothing is guaranteed but they are absolutely an underutilized resource during this process x2</t>
  </si>
  <si>
    <t>Has anyone heard from UC Irvine yet? // not yet, hopefully they send invites soon. Really want this one! // Me too thanks!</t>
  </si>
  <si>
    <t xml:space="preserve">So I am one of the people who had their Univ Florida gainseville interview cancelled on 11/18 and they told me they would reschedule it. Two weeks passed and they never got back to me on rescheduling it. I emailed her yesterday and she finally responded asking if Dec 9 works and I said it did, and then responds with another email suddenly saying does January 20th work for you like what is going on with this program and scheduling jeeeezzz, sorry for the vent im sure they are a great program but communication/scheduling has been very tough with them </t>
  </si>
  <si>
    <t>I emailed her and she never responded to me so I guess be happy she even bothered.... I doubt I'll bother wanting to match there even if they give me another date x5</t>
  </si>
  <si>
    <t>&lt;tbf it's a brand new program, so this is probably part of the growing pains that you could expect with that. Ofc it's not ideal, but it's still better than nothing right?</t>
  </si>
  <si>
    <t>Positivity post time: our spreadsheet is so much kinder than so many other specialties. Same goes for the groupme, discord, interview socials, etc. Definitely makes me feel confident I picked the right field with the right people x 4// dont really know any of you guys but really hope for the best for all of you in this match process // sending the best of vibes out to all of you! //The best kept secret in medicine &amp; the best people</t>
  </si>
  <si>
    <t>Ya'll are so supportive and helpful... much love fam &lt;3</t>
  </si>
  <si>
    <t>Just canceled interview for New York Medical College on 12/11, best of luck yall // a SAINT</t>
  </si>
  <si>
    <t>Any PGY-1 applicants receive an invite from Tower Health for a physician only spot starting 2021?</t>
  </si>
  <si>
    <t>I got one a while back</t>
  </si>
  <si>
    <t>Anyone with UT Houston OOS? I only see they sent out II on 2 dates!</t>
  </si>
  <si>
    <t>Anyone in state still missing UT Houston? What gives yo // yep</t>
  </si>
  <si>
    <t>emailed PD the other day and he responded saying they are still in the reviewing phase and will send out invites soon so not sure how there are interview dates for McGovern</t>
  </si>
  <si>
    <t>Tufts II via thalamus x3 - all Saturday dates</t>
  </si>
  <si>
    <t xml:space="preserve">no regional ties, II x2
//Any word on malignancy of the Tufts program? I was wondering if things improved // didnt realize its malignant, any stories/comments about the program? // If you look at the spreadsheet from last year a lot of people commented on the PD not being great. Residents and other staff were said to be very chill, it's mostly the PD that has a reputation of being difficult//Things have not improved its the same but it will still be filled. 
</t>
  </si>
  <si>
    <r>
      <rPr>
        <rFont val="Arial"/>
        <color rgb="FF000000"/>
        <sz val="10.0"/>
      </rPr>
      <t>where is last year's spreadsheet?</t>
    </r>
    <r>
      <rPr>
        <rFont val="Arial"/>
        <color rgb="FF000000"/>
        <sz val="10.0"/>
      </rPr>
      <t xml:space="preserve">
</t>
    </r>
    <r>
      <rPr>
        <rFont val="Arial"/>
        <color rgb="FF1155CC"/>
        <sz val="10.0"/>
        <u/>
      </rPr>
      <t>https://docs.google.com/spreadsheets/d/1fXWqBmCyBBILb-L0_iR9umSvGINR7xIBaS7l0DwIeCM/edit#gid=1616165871</t>
    </r>
  </si>
  <si>
    <t xml:space="preserve">Current 4th year at tufts applying and the program here isnt the best. The PD is difficult to say the least and they have Q4 calls and work their residents pretty hard (harder than NYC programs) they have the option to take more residents to ease the burden but refuse. The building itself isnt the best looking and its seriously lacking. Spaullding is right beside it and sucks up all the air in the surrounding area. </t>
  </si>
  <si>
    <t>UT Austin II, no regional association x 2</t>
  </si>
  <si>
    <t>how many prelim/TY invites/interviews do you guys have total at this point?</t>
  </si>
  <si>
    <t>12! // 5 x3 // 7 x 2// 5 with 2 unscheduled because spots are full // Only 2 TYs here // 25 PM&amp;R, 3 TY, 0 Prelim for me// are those 25 pmr invites all solid programs you would consider? yes, atleast 15 of those are in top 25 doximity</t>
  </si>
  <si>
    <t>Heard that a lot of prelim are going to wait to send out interviews// okay good, i hope so!</t>
  </si>
  <si>
    <t xml:space="preserve">only 2 prelims. and then a few rejections//I've only had 2 TYs, I'm a little nervy </t>
  </si>
  <si>
    <t xml:space="preserve">5 pmr 2 ty </t>
  </si>
  <si>
    <t>Anyone with prelims/TY in Mass/Boston area?</t>
  </si>
  <si>
    <t xml:space="preserve">10 prelim/TY in the Mass/Boston area // Invites??!?! Jeez good for u. I reallllly want. </t>
  </si>
  <si>
    <t>Please keep filling out interview impressions tab :) x5 let's help each other out fam &lt;3</t>
  </si>
  <si>
    <t>For people interviewed at MCW, what time does the social start the night before?//qtna</t>
  </si>
  <si>
    <t xml:space="preserve">I feel like II are done...anyone else. Haven'tm heard from more programs in almost 10 days... x2// I applied to like 85 programs and i feel like i havent heard from half of them. Really hoping to not treat them as rejects yet. decent amount have been mentioned in this spreadsheet though x2// I didn't even know there were 85 programs // I thought there were 90 lol // I thought it was 94 according to ERAS// i got like 2 invites yesterday and im pretty sure they had like put me on the waitlist so i feel like they will still be trickling in! // &lt; did you send any LOI from those 2 interview invites// &lt;-- nope i havent sent any LOI yet! </t>
  </si>
  <si>
    <t>&lt;there's still some trickles! // I really hope so, otherwise im not matching// some people are still dropping interviews so keep your fingers crossed // yea, it's all about the trickle down at this point.</t>
  </si>
  <si>
    <t>have two PMR II in the last week and a half x4</t>
  </si>
  <si>
    <t>is it just me or is the spreadsheet looking a lil weird rn</t>
  </si>
  <si>
    <t>Might be a silly question, but is it bad if recepients of the TY letter don't resppond post interview?</t>
  </si>
  <si>
    <t>no, attendings are busy. It may have gotten buried in their inbox.</t>
  </si>
  <si>
    <t>Cancelling LA VA and Loma Linda interviews! Good luck to those on the waitlist!</t>
  </si>
  <si>
    <t xml:space="preserve">Cancelled Albany! #cancelculture </t>
  </si>
  <si>
    <t>UT Austin II, no regional connection x2</t>
  </si>
  <si>
    <r>
      <rPr>
        <rFont val="Arial"/>
        <color theme="1"/>
        <sz val="10.0"/>
      </rPr>
      <t>Just spent a bunch of time updating the Interview Impressions section with all the places I interviewed at. Can everyone please please take a few minutes to update that? It's super helpful to hear peoples perspective of the vibe of a program, PDs, residents - especially this year when we have no other way of doing it.</t>
    </r>
    <r>
      <rPr>
        <rFont val="Arial"/>
        <color theme="1"/>
        <sz val="10.0"/>
      </rPr>
      <t xml:space="preserve"> </t>
    </r>
    <r>
      <rPr>
        <rFont val="Arial"/>
        <b/>
        <i/>
        <color theme="1"/>
        <sz val="10.0"/>
        <u/>
      </rPr>
      <t>PLEASE UPDATE INTERVIEW IMPRESSIONS TAB!</t>
    </r>
    <r>
      <rPr>
        <rFont val="Arial"/>
        <b/>
        <i/>
        <color theme="1"/>
        <sz val="10.0"/>
        <u/>
      </rPr>
      <t xml:space="preserve"> // </t>
    </r>
    <r>
      <rPr>
        <rFont val="Arial"/>
        <i/>
        <color theme="1"/>
        <sz val="10.0"/>
        <u/>
      </rPr>
      <t xml:space="preserve">updated! </t>
    </r>
  </si>
  <si>
    <t>I totally forgot that even existed. It's great reading everyone's thoughts</t>
  </si>
  <si>
    <t>Any rejections today?</t>
  </si>
  <si>
    <t>Kentucky but only because I sent them a LoI // Got a rejection because of an loi LOL?? // Rather they said "We are full but if someone cancels you will get an offer through thalamus if chosen", but basically yea a rejection</t>
  </si>
  <si>
    <t>Sounds more like a waitlist to me x3 // Yea you're right, just finding it hard to be optomistic</t>
  </si>
  <si>
    <t xml:space="preserve">Did MSU already send out their II?                                                                                              </t>
  </si>
  <si>
    <t>Haven't heard of anyone who got one from there yet (other than people who rotated there) // are they trying to risk match by ranking only the ones who rotated thhere lol, interesting</t>
  </si>
  <si>
    <t xml:space="preserve">They'll interview others as well, just seems like they're taking their time </t>
  </si>
  <si>
    <t>Let's keep this cancel train rolling- dropped Wayne state and Beaumont Taylor// God bless you!</t>
  </si>
  <si>
    <t>Whoever is IV at SUNY Upstate, did they send out all invites? How far dates do they have filled so far?</t>
  </si>
  <si>
    <t>so they sent an email to use with 6 dates available all for the first two weeks of december and said those were the only dates they offer and were first come first serve</t>
  </si>
  <si>
    <t>Dropped my Minnesota invite this morning. Good luck!</t>
  </si>
  <si>
    <t xml:space="preserve">This happened last week or so but I just wanted to thank whoever cancelled their Stanford PMR interview. I had received a rejection letter from them and then someone cancelled and they asked if I was still interested in an interview date, so thanks &lt;3 // OMG, I received a rejection from them, now you have my hopes up, PLEASE MORE PEOPLE CANCEL </t>
  </si>
  <si>
    <t>WOW!! That's so awesome!!// thanks i appreciate it!!! :) cant even say how excited i was hahaha</t>
  </si>
  <si>
    <t xml:space="preserve">wow going back on a rejection, that's rare! Good for you though! </t>
  </si>
  <si>
    <t>Loma Linda II, no regional association x 1</t>
  </si>
  <si>
    <t>for those who got cancelled on 11/18 interview date by Univ of Florida, are there any people who HAVE interviewed at this place yet or not had their interview days cancelled?</t>
  </si>
  <si>
    <t>I have interviewed there (and it was on 11/18 with ~6-7 other candidates)// :O dang, maybe them taking away our interview day that day and never responding back was a way of rejection? lmao // Well that's a new program on my shit list. Completely unprofessional.//i just emailed them again, will let you guys know on here if i get a response ugh... update: i just received an email from her finally and she provided me with one date on dec 9th after my interview date i already had scheduled on 11/18 was cancelled...// Still no reply to my email... wtf man // No reply to my e-mail either. WTF</t>
  </si>
  <si>
    <t xml:space="preserve">Agree, very unprofessional. They said during the interview they got way more apps than they expected to get. Still doesn't justify inviting then cancelling. </t>
  </si>
  <si>
    <t>hopkins rejection woohooo x 1 &lt;&lt; i just got one from the prelim, are you sure this is for PMR program?//oh oops haha, it was from the prelim program, my bad!!!</t>
  </si>
  <si>
    <t>Has anyone interviewed yet at SUNY Downstate in Brooklyn, New York? Any input after the interview would be greatly appreciated.//might see you if youre scheduled for this weds!</t>
  </si>
  <si>
    <t>do you guys think our thank you emaisl make any difference// in your post interview thank you emails, do you guys express how much of an interest you have in a particular program or not really?</t>
  </si>
  <si>
    <t>I sent like 5 LOIs 2 weeks , but no replies from any program // Sent around 22 LoIs, generally they tell me if they are full, can't offer me, in 2 cases I've gotten an interview</t>
  </si>
  <si>
    <t>Is it just me, or is 22 LOI's a little ridiculous? Surely all 22 aren't top programs for you. Sort of takes away from the vast majority of people who just use those for their top places they haven't heard back from yet. x2 // Letters of interest not of intent, if that was confusing. No they were not all top places, but given COVID, how few connections my med school has, and everything else this is what I was literally advised to do.</t>
  </si>
  <si>
    <t>Totally fine to send 22 letters of interest. Obv if you have 20 interviews, dont do that. But if you are sitting with a couple, send away.</t>
  </si>
  <si>
    <t xml:space="preserve">UPMC II, no regional association </t>
  </si>
  <si>
    <t xml:space="preserve">Damn, I'm really hoping for this one. Hopefully they will send more// they had 6 dates from nov 23-jan 7, hopefully they'll add more!! // 6 dates available to schedule? </t>
  </si>
  <si>
    <t>Hoping and praying as well // in some other specialities, you can flag up to 5 programs. I wish that applied to PM&amp;R. This absolutely would have been on my list // flag? // like in ENT, they can send interest to a few programs before they submit applications. I have a friend that explained it to me apparently // damn that makes me so jealous. PM&amp;R could use that // I think it works for ENT since its such a small field with few programs and applicants</t>
  </si>
  <si>
    <t>Arkansas II, no regional</t>
  </si>
  <si>
    <t>Does VCU send out a form letter to all interviewees after the interview?</t>
  </si>
  <si>
    <t>Definitely want to know too. I got a thank you email saying I would make a good fit for the program but couldn't tell if it got sent to everyone //I'm curious if our emails were the same :"We wanted to thank you for joining VCU’s Department PM&amp;R virtual residency interviews on Friday! ...Please keep in touch with me in the coming weeks, as to your continued interest in our program.  I would also be more than happy to speak with you again or answer any questions you might have. We hope to see you soon!"- was that the same email?</t>
  </si>
  <si>
    <t>also got this email, same wording x4</t>
  </si>
  <si>
    <t>memorial ii, no regional // dang, sent a LOI recently. Did they have any open dates?x2//i saw two open when i signed up</t>
  </si>
  <si>
    <t>I sent a LOI two weeks ago and just got an interview today! I'm sure if someone drops you will get one too just hang tight</t>
  </si>
  <si>
    <t>––</t>
  </si>
  <si>
    <t>&lt;- love to see this x3</t>
  </si>
  <si>
    <t>anyone know if Mount Sinai in NY has spots still? x2</t>
  </si>
  <si>
    <t>On my interview day, they said they only interview 80 applicants from 600 applications, so I can imagine they're done // sad i really need this one for couples match :(</t>
  </si>
  <si>
    <t>Cancelled NYMC, SUNY Upstate, and Nassau. Hope they go to you guys!
Treat others how you want to be treated // Thank you sir/maam, those will help others out a lot!!! x2</t>
  </si>
  <si>
    <t>cancelled 5 interviews #teameveryonematches // you're a nice guy/gal :) // **in DJ Khaled's voice** "I appreciate you." //This is amazing//mwah</t>
  </si>
  <si>
    <t xml:space="preserve">You are so kind! </t>
  </si>
  <si>
    <t>Prepare for a very slow week....it's a good week to get things in order with LOIs, etc. I dont expect programs to send II's this week + programs also dont have any scheduled interview days this week either. // If you're going to send an LoI this week, do it before lunch today otherwise I wouldn't bother</t>
  </si>
  <si>
    <t>I have an interview tomorrow // and I oop... x4</t>
  </si>
  <si>
    <t>Has anyone heard from Univ Florida who was cancelled for 11/18? I couldn't find an e-mail anywhere for them so I sent an ERAS message, left a voicemail with coordinator, and still have yet to hear a thing. *</t>
  </si>
  <si>
    <t xml:space="preserve">I was just about to ask about this. I never heard back either. I hope they don't suddenly drop out of ERAS.  // never heard anything from these guys, what a weird way to run a program// havent heard from them either, going to send them another email today. //Same also haven't heard a word </t>
  </si>
  <si>
    <t>UK has filled all of their slots.</t>
  </si>
  <si>
    <t>If i get one more wildcat wednesday email...//L O L // and here I was hoping that attending most of those would get me at least an invite</t>
  </si>
  <si>
    <t>Has anyone sent LOI to UMich or Gtown?</t>
  </si>
  <si>
    <t>Sent one to Michigan. Got a response from coordinator thanking me for my interest // an invite too or just a thank you for liking us?// about to send one to Georgetown // let is know how that goes, wondering if theyre done or not</t>
  </si>
  <si>
    <t>Gonna send one in December and hope for the best</t>
  </si>
  <si>
    <t>Can you convince me on the benefits of home call? I really like the post-call day from in-house call, but a lot of programs have home call with a full day of work afterwards</t>
  </si>
  <si>
    <t>The "home" part - having done 4 30 hour shifts during my surgery rotation, post call day off is just to catch up on sleep. Not a real day off, kinda trash //gotta keep in mind PM&amp;R isnt surgery, the acuity isnt nearly the same. In general, PMR  call is a lot more chill, and a lot of residents say they sleep pretty well on their in house calls</t>
  </si>
  <si>
    <t xml:space="preserve">as a resident at a program that takes call from home - 1) you dont have to be at the hospital any more than you want to. 2) you can actually sleep in your own bed vs a crappy hospital bed. 3) you actually get paged less from nurses, knowing that your a bit away versus right down the hall. Most orders can be put in remotely. Pages stop coming in after 10-11, &amp; anything that requires you to show up in person is something major/serious. </t>
  </si>
  <si>
    <t>What are the pros and cons of doing a fellowship after PM&amp;R residency if one does not want to go into academics? Seems like everyone does fellowship these days</t>
  </si>
  <si>
    <t>Easier to get jobs. Kinda depends on which fellowship you do. A fellowship isn't always necessary - say if you want to work in general IPR or outpatient MSK // really? I thought outpatient MSK usually needed fellowships</t>
  </si>
  <si>
    <t xml:space="preserve">I've heard most msk  jobs u do need fellowship for nowadays, especially if in a major city </t>
  </si>
  <si>
    <t>Did anyone get any unsolicited emails or calls after their interview from the PD or residents saying they liked them or think they'd be a good fit?</t>
  </si>
  <si>
    <t>I think those tend to come in more when we're making our ROLs x2</t>
  </si>
  <si>
    <t>Can anyone who interviewed at Indiana remember if their call was in house or home? I can't find it in my notes :/</t>
  </si>
  <si>
    <t>It's in-house // thank you!</t>
  </si>
  <si>
    <t>Anyone can plz share any info you have on the tufts program ?</t>
  </si>
  <si>
    <t>Just have heard a program that overworks you and is a little malignant. Don't have much other than that, though. Maybe someone can expand./Malignant in what way?? Works you more than normal PM&amp;R programs or work you like medicine/surgery programs work you ?</t>
  </si>
  <si>
    <t>Check out the spreadsheet from last year. Seems like the main problem is the PD being hard to work with.</t>
  </si>
  <si>
    <t>Struggling to find concrete answers on which programs offer inpatient pediatric rehab rotations as part of their main curriculum - has anyone compiled a list of this that theyre willing to share? &lt;&lt; Ostate and U Cincinnati have heavy focus on peds rehab, Cincinnati actually has a triple residency program with Peds as your first year, the rest PM&amp;R</t>
  </si>
  <si>
    <t xml:space="preserve">Only a handful of programs offer inpatient peds rehab // it's more than just a handful. The programs with peds rehab fellowships certainly do but there are plenty of programs that have inpatient pediatric rehab rotations- especially one's that have rotations at a children's hospital but some have pediatric units at their main rotation sites. OP, the best way would probably be to research program websites // Thanks! I did try the websites but unfortunately a lot of programs just say "pediatric rehab" without specifying the site type. And I don't blame them, bc applicants like myself would be less likely to apply if we knew they didnt offer peds IPR! 
</t>
  </si>
  <si>
    <t xml:space="preserve">it really depends on the program but I would ask residents in the program what kind of exposure to pediatric rehab they get. It's pretty variable across the board. Some places it's only outpatient, others they have a pediatric IPR unit, others is a mix of outpatient peds and inpatient consults  </t>
  </si>
  <si>
    <t>It appears some programs call their preferred applicants unsolicitedly around rank list time telling them that we're a good fit there. How low are your chances of matching there if they don't call you?</t>
  </si>
  <si>
    <t xml:space="preserve">Still have a chance. Just because they call an applicant doesn't mean that applicant loves them in return. </t>
  </si>
  <si>
    <t>I know SRA PD said she does not give any indication to anyone...</t>
  </si>
  <si>
    <t>I never got a thank you email reply while others did from the same program.... maybe mine was too generic? (not making too much of this, but its from my top choice)</t>
  </si>
  <si>
    <t>Probably depends on the program. Which program was it? Maybe others can reply here if they received a response so you know really what % of applicants did.</t>
  </si>
  <si>
    <t>Is there a list anywhere to sort of gauge which programs are chill and which are more workhorse programs?</t>
  </si>
  <si>
    <t>spreadsheets from previous years help a lot / can you share link?</t>
  </si>
  <si>
    <t>https://docs.google.com/spreadsheets/d/1fXWqBmCyBBILb-L0_iR9umSvGINR7xIBaS7l0DwIeCM/edit#gid=1616165871</t>
  </si>
  <si>
    <t>https://docs.google.com/spreadsheets /d/1IElC4r2LckzippdxN0YCtWLF_xYSth1yZqQWsOugH00/edit#gid=38643543</t>
  </si>
  <si>
    <t>Name and Shame was way more interesting in past years...</t>
  </si>
  <si>
    <t>Any one else super impressed with VCU? Seems like a hidden gem and one of the best programs in the country low key / yeah wish i got an II there // shoot a LoI. Sent one last Sunday, got an interview on Friday.</t>
  </si>
  <si>
    <t>I agree, pretty unparalleled research, residents seemed nice, great variety of facilities, Richmond seems cool, little rough around the edges but cool. // unparalleled?? Nah</t>
  </si>
  <si>
    <t>I really really like VCU (my #1 since day 1), and my attending was a resident/fellow there, but I doubt I'll even get an interview from them :///keep the faith, my LOI is the only reason I got an ii there x2 // Yea I sent them an LoI and that attending hopefully put in a good word for me but we'll see, thanks guys</t>
  </si>
  <si>
    <t>I think "one of the best programs in the country" is a stretch. Not even close imo//what are your thoughts on their shortcomings? // I think it's pale in comparison to the actual top programs- Harvard, UPMC, SRAL, , Rutgers, Mayo, NYP... &lt;&lt; how tho // I'm not saying it's a bad program by any means. I think it's great. I'm just saying I could name at least 20 programs that have better notoriety // notoriety isn't everything. Just because a program has a "big name" doesn't mean its the best. There are plently of hidden gems that offer equal, if not better, training than the "big names" but just don't have the notoriety. &lt;&lt; yeah lol everyone i've talked to says harvard is a crap program despite it being first on this guy's "actual top programs" // haha okay harvard is crap, you're right /s</t>
  </si>
  <si>
    <t>UVA&gt;VCU didn't get invite for either though // from what i'ev heard UVA is only good in outpatient, VCU much better all around, /////would you guys say Carolinas&gt;VCU or the opposite?? // Carolinas&gt; VCU x2</t>
  </si>
  <si>
    <t>VCU is also fellowship heaven</t>
  </si>
  <si>
    <t xml:space="preserve">lol it's almost like "notoriety" isn't the most proximal concern for most applicants // it's important if you're considering a fellowship // not necessarily. It seems like a lot of programs have pretty good track records with helping their residents get fellowship // yeah, but the top programs are better at it </t>
  </si>
  <si>
    <t>If they don't have a big name then they don't get my name 😩 x2</t>
  </si>
  <si>
    <t>VCU has weak peds exposure // so do a ton of programs. I don't think a lot of programs do. // false // explain please</t>
  </si>
  <si>
    <t>What even is Peds rehab...// CP! dystrophies! literally any reason a child would need help with function related to MSK/neuro/cancer</t>
  </si>
  <si>
    <t>Dropped Miami, ECU, Marianjoy &lt;&lt; thank you for the Miami one, just sent them a LoI!</t>
  </si>
  <si>
    <t>Just FYI, reply from a LoI I sent out to San Antonio. They have filled their slots.</t>
  </si>
  <si>
    <t>Plan on dropping San Antonio and JFK Rutgers on Monday so good luck everyone! &lt;&lt; THANK YOU &lt;3!</t>
  </si>
  <si>
    <t xml:space="preserve">UT Austin/ Dell invite just now...on a Saturday x8 &lt;&lt; anyone know how many they interview for such a smol program </t>
  </si>
  <si>
    <t xml:space="preserve">Sent an LoI to them, checking e-mail but didn't see a thing, hopefully they have more waves than just this. They told me in reply to the LoI that this was their first IV wave. // I scheduled with them for now but might end up dropping later </t>
  </si>
  <si>
    <r>
      <rPr>
        <rFont val="Arial"/>
        <color rgb="FF000000"/>
        <sz val="10.0"/>
      </rPr>
      <t xml:space="preserve">So its officailly confirmed that there was a troll puttin in fake dates for invites for them smh x2 &lt;&lt; Yes, PC told me directly they had not yet sent out any invites. x2 // </t>
    </r>
    <r>
      <rPr>
        <rFont val="Arial"/>
        <b/>
        <color rgb="FF000000"/>
        <sz val="10.0"/>
      </rPr>
      <t>wait so this was not an official II?? &lt;&lt; it was official, someone had written in the ii offers tab that theyd had them previously, but thatw as wrong</t>
    </r>
  </si>
  <si>
    <t>Austin is dope// what do these shitstain trolls gain from faking interview invites // For real //maybe someone from another specialty?  // Someone could've also been mistaken, there are a lot of similarly named Texas programs</t>
  </si>
  <si>
    <t>To anyone who may have dropped a VCU interview, thank you! I &lt;3 u. // oooh!! I just dropped it a couple hours ago!! So glad it went to another deserving applicant!! :)x3 // you the bomb.com</t>
  </si>
  <si>
    <t>Having a tough time deciding whether I should choose an unranked, no-name program that I really like in a great city, or a top-tier big name program where I would probably like, but have no support system there. Advice?</t>
  </si>
  <si>
    <t>just my two cents as I feel that i'm in a similar situation, I personally value culture and fit and happiness and I'll value those more in my ranking than name brands x4 // What if I would be a good fit at either program, but would be a *little* happier at the no-name?// Go where you would be happier! x2</t>
  </si>
  <si>
    <t xml:space="preserve">same boat, my friend. I think it's important to ask yourself why you think you'd be happier at a program, perceived work life balance, proximity to support system, location, and go from there. I agree I think happiness is the main goal. </t>
  </si>
  <si>
    <t xml:space="preserve">happiness &gt; name brand. </t>
  </si>
  <si>
    <t>I also think it depends on your ultimate career goals x2</t>
  </si>
  <si>
    <t>This is really hard. I'm going to have a hard time ranking but I think certain brand names will open so many doors that it would be hard to turn down, especially if you would consider doing a fellowship down the line. It's okay to sacrifice lifestyle a little bit but if you'll be unhappy, then the choice is obvious</t>
  </si>
  <si>
    <t>Yes I feel you. Currently thinking through the same thing. I keep coming back to the fact that a shiny name brand will inevitably lose its shininess. When you're on call and you get another late admission, or when you get another silly page, or work with another annoying attending, the name may not give you the same warm fuzzies. But also it's fair not to pre-worry about that just yet. Interview season is still in full swing and it's ok to give every program its fair shot since rank lists aren't due for a few more months</t>
  </si>
  <si>
    <t>I mean but even some of the top programs seem to treat their residents well and have pretty manageable work hours + home call. Obviously not all of them though // imo home call is worse b/c you usually don't get postcall day off // the top programs I know about including seattle, spaulding, northwestern all DO NOT have reasonable workhours, whearas the newer programs which aren't "resident dependent" i.e. they could get along without you, you're there mostly to learn, do not have horrible workhours</t>
  </si>
  <si>
    <t xml:space="preserve">Is anyone planning on dropping a Univ of Michigan interview? </t>
  </si>
  <si>
    <t>anyone who has had interview with sinai hospital in baltimore was it interviewy or conversational? not asking for details, just if they were pleasant interviewers? :D haha</t>
  </si>
  <si>
    <t xml:space="preserve">I had a pleasant conversation with the PD and other interviewer.  I can't compare though since most of my interviewers in general have been conversational except 1-2 TY/prelim ones.// Thanks! I had UKentucky today which had a good number of actual interviewy questions </t>
  </si>
  <si>
    <t>Yeah Sinai was pretty chill and pleasant //thanks guys!</t>
  </si>
  <si>
    <t>hahahaha who wrote spaulding in the column to the left// oof // lollll</t>
  </si>
  <si>
    <t>spaulding</t>
  </si>
  <si>
    <t>Can anyone who has done an interview with NYMC tell me what the time of the interview is?</t>
  </si>
  <si>
    <t>&lt; same w Penn State, anyone know timing?</t>
  </si>
  <si>
    <t>UMiami II</t>
  </si>
  <si>
    <t xml:space="preserve">Does anyone have the email of the PD or PC of University of Kentucky by any chance? I am trying to cancel my interview but it seems my date in Thalamus got locked today lol. </t>
  </si>
  <si>
    <t>leslie.combs@uky.edu// Thank you. Hope my cancellation helps someone out.</t>
  </si>
  <si>
    <t xml:space="preserve">Cancelled. Hope it helps someone :)// :D </t>
  </si>
  <si>
    <t>How does being on a waitlist work on ERAS? Will it move the first person on the waitlist directly from the waitlist into the schedule or will it send a notification that a spot opened up to everyone on the waitlist for that day?</t>
  </si>
  <si>
    <t>ERAS automatically moves the first person on the wailist into the schedule and then sends you a notification that youre now scheduled</t>
  </si>
  <si>
    <t>So this is going to be a stretch, but i got invited to the waitlist at Carolinas. I'm supposed to pick three dates that would work for me. I'm really struggling for interviews (only 3 so far), and i really want this one. Do you all think choosing the later dates would increase my chances of getting moved off the waitlist if people are getting burnt out on interviews? I feel like no one wants to cancel their interview there lol, but any advice from you all would be appreciated :)// agreed that a later date might be a better choice, i really hope you get it!</t>
  </si>
  <si>
    <t>That seems to me like a strategy that makes a lot of sense// agree with your strategy but would maybe tell the PC your very interested in this program and would attempt to make another date work if it opened up// yeah I would email PC and see which date has shortest waitlist</t>
  </si>
  <si>
    <t>OP, i plan on canceling my interview there actually. Right now scheduled for a slot on January 8th  // OP here: thanks for the information! I emailed them picking a few dates, january 8 being the top choice. I also emailed them saying i was basically available at any time haha. Thanks to everyone who gave advice!</t>
  </si>
  <si>
    <t>&lt;—- this is a nice person x9 // what a guy/girl :) // This exchange gave me the warm fuzzies// i love people &lt;3 // Thanks everyone for the kind words, OP I'll cancel on Monday so just keep an eye out! :)</t>
  </si>
  <si>
    <t>What's your fav holiday treat? // interview invites x5// pumpkin and apple pie :) // sweet potato casserole with candied pecan topping x2// UMM PECAN PIE // mulled wine // tequila</t>
  </si>
  <si>
    <t>egg nog // the crispy onions that go on top of the green beans x2 // 5-cheese Mac n cheese // give me ALL that stuffing x2</t>
  </si>
  <si>
    <t>anyone receive "we intend to rank you.." letters from any programs post-interview? Heard some people receiving one post interview in other specialities</t>
  </si>
  <si>
    <t>nope lmao// some replies to thank you notes but no mention of ranking// got a response from a PD saying I'd be a good fit and I was received well... not sure if its a generic reply they send to all/most interviewees though</t>
  </si>
  <si>
    <t xml:space="preserve">I got this letter that said "rejection" but I'm pretty sure that was a typo // hmmm, I've gotten several with that same typo//yeah, I had to look up that word on Webster and I'm pretty sure they meant to send that email to someone else lol </t>
  </si>
  <si>
    <t>anyone interview at UCF PM&amp;R? Literally cant find any information about their program on their website. Anyone have a link to their residency information? // lol nope, going in completely blind</t>
  </si>
  <si>
    <t>I interviewed there and it was really chill. Felt like they were trying to sell the program to me. // same! and they were gushing over me and my application - felt very loved and wanted (a nice change)</t>
  </si>
  <si>
    <t xml:space="preserve">Just interviewed there, seemed like they were selling the program as well. PD is a very nice lady who is super accomplished in the field. Other faculty were also extremely nice. Program seems like it will have a strong outpatient pain component and rotation. </t>
  </si>
  <si>
    <t>For who already interviewed at Kessler, how long was your interview day?</t>
  </si>
  <si>
    <t>12-2:15 PM EST (PM session obviously) // thank you</t>
  </si>
  <si>
    <t>to all the UKentucky people just now, i definitely wanted to add your numbers but totally signed off of zoom accidentally and missed all of them :( // I think all of emails have us listed!</t>
  </si>
  <si>
    <t>MedStar said they do not expect thank you notes. Does that mean we shouldn’t send? What have others done?</t>
  </si>
  <si>
    <t>I'm not sending one// Don't send // only send if you have a question to ask</t>
  </si>
  <si>
    <t>Anyone get waitlisted at Washington University/ anyone plan on canceling there?</t>
  </si>
  <si>
    <t>dont plan on cancelling x2 // I cancelled my interview a couple days back! // was your interview this week?? If so I think I picked it up, THANK YOU</t>
  </si>
  <si>
    <t>you must be crazy to cancel an interview from Washington university // wait why? //  or Wash U? big difference lol x2 // very different programs but wash U definitely a lowkey awesome program.  will beat your ass to death, but i'm sure you'll come out strong there too// ya loved Wash U, solid training with very high procedure volume for MSK and pain and great lifestyle</t>
  </si>
  <si>
    <t>Anyone interview at Rush? If so, how was it?</t>
  </si>
  <si>
    <t xml:space="preserve">I really enjoyed it, plagued a bit by similar problems of just asking why pmr and why here and then questions for them - I tried to just have a conversation and learn about the program rather than flaunt my medical expertise. Overall positive vibes </t>
  </si>
  <si>
    <t>Did you get to meet/interact with any of the residents?</t>
  </si>
  <si>
    <t xml:space="preserve">Yup, but knew them from the virtual rotation </t>
  </si>
  <si>
    <t>Such an underrated program.</t>
  </si>
  <si>
    <t>What have people been doing when you find someone to interview trade with? Emailing the PC?</t>
  </si>
  <si>
    <t xml:space="preserve">Anyone else have absolute radio silence for the last week+ ? x10 // nothing outside of a few rejections haha </t>
  </si>
  <si>
    <t>Only rejections. At least closure is nice with these programs. &lt;&lt; I agree.Oddly enough, I also appreciate the rejections x3</t>
  </si>
  <si>
    <t xml:space="preserve">Yeah very slow week ... sad :( </t>
  </si>
  <si>
    <t>The bulk of invites are probably outx3</t>
  </si>
  <si>
    <t>Anyone else have 20+ interviews and really want to cancel to get to 15 interviews to open up interview spots but also very nervous about cancelling lower tier interview invites just because of how weird this season is? // im at 15+ and i feel the exact same way x2 // How well do you interview? I'm a neurotic son of a female dog, but I'm still going to cancel once I hit 15+. Everyone should match if you've got 15+ interviews, remember that categorical and advanced spots count as 2 ranks on ERAS. Like, if you don't match wtih 15+ its your interviewing thats a serious problem. // With 15 IIs the ball is in your court. Go get it king // I'm in your boat, and canceled down to 15. Firm believer in anti-interview hogging and wellness. It's also really hard to fake interest in your safety programs. x3 // I'm going to cancel several interviews to get down to 15. I'm a big believer in "do unto others...". If I didn't have that many interviews and other people had 15-20 I would hope that they would cancel some for me // I have 15+ and cancelled 3 today. Hoping that it makes someone's day. I will continue cancelling as more invites come in. Gotta be a team player in PM&amp;R and you're gonna match w/ II to 15 programs regardless of how bad of an interviewer you are</t>
  </si>
  <si>
    <t>Cancel! 16 interviews won't make a difference compared to 15 and neither will 20. It will allow you to be fresher and more excited for the 15 you like the most, I'm guessing you aren't very excited about #'s 16-20 anyway // I'm also in this boat &amp; I totally relate ... also because I'm struggling to rank my top 15 of those progams when everything is vritual and I don't ~actually~ know where I would fit yet, especially before interviewing. x2// definitely go by location and look at last year's spreadsheet .</t>
  </si>
  <si>
    <t xml:space="preserve">Drop some for the rest of us!! x6 // maybe PDs should distribute interviews better </t>
  </si>
  <si>
    <t>If you're that nervous because its a wonky season you're better off putting the nervous energy towards staying in touch with the programs you really like (think your top 5 programs) and conveying your continued interest in them, versus spending more time on zoom interviews you don't want to be doing. Programs are putting even more weight on perceived interest this year</t>
  </si>
  <si>
    <t>Y'all need to chill out. People can only match to one program // what do you mean? cant figure out what side you are arguing // I mean that it doesn't matter how many interviews he/she takes. They can only match to one place. The amount of spots leftover is unchanged. Programs will either fall further down their rank lists or end up soaping // Well if they keep their interview, that will limit an interview spot for someone else x3 &lt;- dat part // unless programs are interviewing MORE people, and in almost all cases they arent, then your argument is flawed. as long as programs continue to interview the same amount of people then interview hoarding 100% will have an impact on a lot of mid and lower tier applicants // PREACH x 9 // i will take as many interviews as I am comfortable attending....x4 // just wait until you finish a few interviews and feel the burnout. // okay, thanks, will wait</t>
  </si>
  <si>
    <t>Y'all freakin about 15+ lol x10// yalllllll can we NOT ARGUE UP IN HERE hahahahaha x99999</t>
  </si>
  <si>
    <t>meanwhile i'm over here praying if i can even get to 10 at this rate... x6 // LOL your at 10?? Im just tryna get to 7 at leat x2</t>
  </si>
  <si>
    <t>Just do you, booboo</t>
  </si>
  <si>
    <t>UPenn II - was given one specific date so seems like someone may have cancelled</t>
  </si>
  <si>
    <t>Nice, that's what I thought too. Weird that they only offer one date though // yea especially now that ERAS has been open for a month, but maybe they figure they have enough applicants to fill any declined offers</t>
  </si>
  <si>
    <t xml:space="preserve">They did the same thing early in the season, responded to the PC and she didnt respond until a week and a half later with another single date option. </t>
  </si>
  <si>
    <t>Loma Linda II x4</t>
  </si>
  <si>
    <t>Anyone not get a rejection or II?// right here // I hope that is good news for us lol</t>
  </si>
  <si>
    <t xml:space="preserve">Loma Linda rejection x11 &lt;&lt; knew it was coming soon haha </t>
  </si>
  <si>
    <t xml:space="preserve">i hope there's hope if i didnt get a rejection :( // CA hometown, rejected :( </t>
  </si>
  <si>
    <t>Why do people put future dates on the interview invite tab</t>
  </si>
  <si>
    <t>because they be confused x3</t>
  </si>
  <si>
    <t>oop! I can anonymously cop to being one of those people. I mistakenly thought the tab was asking for the days the programs are interviewing, not the days they send out invites. I'm sorry for messing that up!</t>
  </si>
  <si>
    <t>When UT Austin eventually sends invites, it will be via InterviewBroker per their PC</t>
  </si>
  <si>
    <t>Any idea on their timeline? // she did not say - "The Selection Committee is aware of your application, and is completing their review.  We have not yet sent out invitations," was her email x2</t>
  </si>
  <si>
    <t>I guess there is weed in Austin too &lt;&lt;  Lmao</t>
  </si>
  <si>
    <t>Anyone think ECU is done sending II? Was hoping to hear from them, sent LOI and nothing at all</t>
  </si>
  <si>
    <t>theres s couple open dates in eras // cancelled mine today, good luck // canceled mine for 1/13 the other day too!</t>
  </si>
  <si>
    <t>dropped Detroit Medical Center/WSU, Nassau, and most likely Albany</t>
  </si>
  <si>
    <t>Dropped Nassau, Albany, and Burke</t>
  </si>
  <si>
    <t>Hoping to get to the point where I am able to drop some.... haha</t>
  </si>
  <si>
    <t>Dropped Marianjoy 1/14!</t>
  </si>
  <si>
    <t>Dropped my interview from Indiana. Hope it goes to one of you!</t>
  </si>
  <si>
    <t>&lt;- Thank you!! // &lt;3</t>
  </si>
  <si>
    <t xml:space="preserve">I know in the past that your interview with Zucker/Hofstra was also interviewing for their prelim year. Anybody know if this is true? </t>
  </si>
  <si>
    <t xml:space="preserve">that was not true for this year! interviewed with them and there was no mention of prelim year, that interview was separate x 2 // the poster to the right has info from the PC that says otherwise </t>
  </si>
  <si>
    <t>from the pc: "The way it works is that we send her a list of candidates we interview and she contacts them, they review the application without having to interview the candidate" // wait, so the interview did count for their prelim?// yes i believe so. she sent a copy of the email from the prelim coordinator that read as " in an effort to reduce the interview burden for the preliminary program, all applicants who interview for PM&amp;R will be eligible for our preliminary program without having to interview for the preliminary program" // would it be appropriate to reach out to the PC and see if this holds bc then I could cancel my prelim interview date...</t>
  </si>
  <si>
    <t>&lt; Awesome, thanks!//Sweet thanks for the good news</t>
  </si>
  <si>
    <t>I dont think this counts for all of the Zucker/Northwell interviews... Because I interviewed for a prelim position this week at Forest Hills</t>
  </si>
  <si>
    <r>
      <t>Thoughts on</t>
    </r>
    <r>
      <rPr>
        <rFont val="Arial"/>
        <b/>
        <color theme="1"/>
        <sz val="10.0"/>
      </rPr>
      <t xml:space="preserve"> The</t>
    </r>
    <r>
      <rPr>
        <rFont val="Arial"/>
        <color theme="1"/>
        <sz val="10.0"/>
      </rPr>
      <t xml:space="preserve"> Ohio State PM&amp;R residency in general?</t>
    </r>
  </si>
  <si>
    <t xml:space="preserve">Solid program, lots of sports/MSK from what I have heard from a current resident there. </t>
  </si>
  <si>
    <t>really strong, well rounded, big name faculty, down to earth people, reasonable work schedule, I'm a big fan</t>
  </si>
  <si>
    <t xml:space="preserve">Anyone have their Marianjoy interview tomorrow (11/20)? Haven't heard from the PC about the itinerary for tomorrow's interview </t>
  </si>
  <si>
    <t>I haven't heard anything either so you arent alone! /when would it be fair to contact the PC? / the invite says that theyll send the zoom link the day before, its only 10 am there so I was at least going to give them until 3 or 4 before I start pestering them/ Looks like they sent it!/ got it! Good luck tomorrow, you'll kill it!</t>
  </si>
  <si>
    <t xml:space="preserve">So USF supposedly sent all interviews already but I haven't received a rejection letter. Does that mean I am waitlisted or that they didn't reach my application? </t>
  </si>
  <si>
    <t>So as someone who just got an interview invite for OSU out of the blue, I think they've put you on a "silent waitlist." Basically if a spot opens up, they'll offer you 1-2 interview dates. Obviously this then comes down to luck since it'll depend on your availability vs what gets offered to you.// Thanks!!</t>
  </si>
  <si>
    <t xml:space="preserve">Is there a housing stipend for LA VA PM&amp;R?/ yes 11k housing stipend for the year plus salary of 66.5, 69.1, 71.9k for PGY 2,3, and 4 respectively </t>
  </si>
  <si>
    <t>Thank you!!!!</t>
  </si>
  <si>
    <t>umm anyone for the stanford meet and greet gotten in yet?</t>
  </si>
  <si>
    <t>Is it just me or has it been super quiet from a prelim/TY perspective. Applied to 10 each which isnt a ton but still have only heard back from 4 total. Anyone else experiencing something similar?</t>
  </si>
  <si>
    <t xml:space="preserve">I have had like 5 interview invites so yeah kind of slow &lt;&lt; same and two of them I haven't been able to actually schedule </t>
  </si>
  <si>
    <t>I applied to &gt;60 combined and have 10 interviews. They're more competitive than people realize ... I have heard that prelim sends their IIs after categorical IM so maybe you'll have some luck with them later in the cycle   &lt;&lt; same, we were advised that prelim interviews are pretty sporadic throughout the season // I also applied very broadly just by location to ~50 and have 11 interviews. I emailed the IS programs but haven't heard back so hoping they'll trickle in later</t>
  </si>
  <si>
    <t>Applied to 15 each, only 1 interview.</t>
  </si>
  <si>
    <t>Is there a list of programs that doesn't rank all interviewees? I know a bunch of programs don't do this,  but any specific names? &lt;&lt;&lt;&lt;???????? I dont think this would serve the program well, unless they way over interview people // a large amount of programs, especially the top ones, don't rank everyone they interview</t>
  </si>
  <si>
    <t>Spoke with a PD, read: not PMR and smaller program, who said the philosophy is "would I rather have this person than an empty seat" which I think is a reasonable way of thinking about it</t>
  </si>
  <si>
    <t>Anyone have any luck with interest letter emails so far?</t>
  </si>
  <si>
    <t>No/nope just confirmation that I'm waitlisted// did anyone send more than 4 or 5 LOI's?  My interest letters aren't the same as letter of intents and I felt it was ethical to send multiple b/c we arent mentioning in the letter that we will rank the program #1, we're literally just begging for an interview..// I did actually have success with one. I emailed reiterating how interested I was in their program and the reason why, and then the next day the PC responded with an interview invite! Keep hope people!</t>
  </si>
  <si>
    <t>I wrote a letter of interest and got a savage direct reply from the PC 3 hours later saying i was rejected lmao..&lt;&lt; SAME 😂 x3 // mine was within 9 minutes :'(</t>
  </si>
  <si>
    <t>Just curious but what program was that? // OP here, i'll put it in the name and shame at the end of cycle.. dont want bad juju // mine was njms. it wasn't a mean email though</t>
  </si>
  <si>
    <t xml:space="preserve">No luck on the one's I sent </t>
  </si>
  <si>
    <t>Not for pmr but yes for prelim/ty x2</t>
  </si>
  <si>
    <r>
      <rPr>
        <rFont val="Arial"/>
        <b/>
        <color rgb="FF000000"/>
        <sz val="10.0"/>
      </rPr>
      <t xml:space="preserve">I'm 4 for 11. But I think 1 I would have maybe gotten anyways, I sent it before they had even sent any invites out. The other three were 100% because of my email. // </t>
    </r>
    <r>
      <rPr>
        <rFont val="Arial"/>
        <b val="0"/>
        <color rgb="FF000000"/>
        <sz val="10.0"/>
      </rPr>
      <t xml:space="preserve">You must be a good writer </t>
    </r>
  </si>
  <si>
    <t xml:space="preserve">I dont think its unethical to send multiple LOI just as long as youre absolutely going to take the interview and will rank the program. </t>
  </si>
  <si>
    <t>2 for 4</t>
  </si>
  <si>
    <t>silly Q but have people actually had a drink or something during these virtual "happy hours".... bc these interviews got me in serious need for a glass of wine lol</t>
  </si>
  <si>
    <t>At one of the meet and greets I went to, nobody was drinking. It was a rough one to sit through and was exceptionally long. Might start pouring a beverage in a cup to make them more bearable  &lt; is it iced tea or amaretto, no one knows // exactlyyy</t>
  </si>
  <si>
    <t xml:space="preserve">&lt;tbh I've been putting beer in a mug// hahahaha// red wine in a red mug for me loll // I want to do red wine but scared itll stain my teeth/tongue!  // Yaassss my kind of people // white wine in wine glass with bottle next to me hahaha </t>
  </si>
  <si>
    <t>I went with a white claw tonight. Basic af // i straight up drank a beer out of the can. I think that's what these are meant for. some residents were too</t>
  </si>
  <si>
    <t>Is everyone on the same footing after interview invites, or are we "ranked" before interviews too? I'm concerned if they rank us based solely on the "tell me about yourself" and "why PM&amp;R" questions that I get before they ask "do you have any questions for us". I haven't been asked anything else</t>
  </si>
  <si>
    <t xml:space="preserve">I wonder the same// how many interviews have you done, i feel like ive gotten asked a bit more than just that so it might just depend on the proram too // other inteviews asked only behavioral questions.. wth is the point of our CV if our rank is solely dependent on behavioral responses//maybe its not just based on our responses but just our general demeanor and how it will fit with other residents, idk // how can they determine fit based on behavioral questions and/or "why PMR" if that's all Im asked // at every program's website that says how they rank (see  seattle for exampel), they show how the interview is just one component of your eventual ranking. i'm sure it's a big component, but it's obviously not everyhting. </t>
  </si>
  <si>
    <t>I've heard of some programs that pre-rank and others that don't. Who knows?</t>
  </si>
  <si>
    <t>yep</t>
  </si>
  <si>
    <t>Is anyone else having problems entering the social or is it just me? Lol || says saiting for the host to start it for me//same// still waiting? // I leftx2</t>
  </si>
  <si>
    <t>sooooooooooooooooooooooooo how long do we wait// IT'S A TEST!//this is getting ridiculous // I emailed the PC lol x2//something tells me this ain't happening</t>
  </si>
  <si>
    <t>univ washington waitlist x33//feeling proud to be waitlisted with all of you &lt;3 x3 &lt;&lt; truly so honored that they saw my app and put me on the backup list. I would pay to lick the floors at ash. I mean, wow x2/ did anyone get rejected&lt;&lt;I got rejected, from the PNW as well...// i felt special being on the waitlist, now it's starting to feel like we all got waitlisted and no rejection letters went out hahaha x4</t>
  </si>
  <si>
    <t>"We have received an incredible amount of interest in our program, and currently our interview slots are all full. However, we have placed you on our waiting list, and you will be contacted should we have any openings in our schedule to see if you would like to schedule an interview."// LOL just came to add my number BUT WE ALL WAITLISTED? We must be an awesome bunch haha</t>
  </si>
  <si>
    <t xml:space="preserve">Curious how big of a waitlist boat we are on // seems yacht sized // yea doubt many of us will get off of it tbh // always wondered if they rank those on the waitlist (haha // I'm sort of having fun watching the waitlist number climb x2// how big are waitlists normally? </t>
  </si>
  <si>
    <t>Someone deleted the waitlist count, oh no // ugh rude (last I saw it was at 11) // I saw 15</t>
  </si>
  <si>
    <r>
      <rPr>
        <rFont val="Arial"/>
        <color rgb="FF000000"/>
        <sz val="10.0"/>
      </rPr>
      <t xml:space="preserve">X19 // the hero we needed // </t>
    </r>
    <r>
      <rPr>
        <rFont val="Arial"/>
        <color rgb="FF000000"/>
        <sz val="10.0"/>
      </rPr>
      <t>will they send us all on the WL an email at the same time when a spot opens up, or will they contact us individually? Prepare for chaos//may the odds be in our favor? XD// i feel like they send it individually. i got off the waitlist at two programs and they sent me an email saying "are you available on this date and time, respond as soon as you can" type of email. so i feel like they might have a waitlist list that they will go down one by one... maybe. // I'm sure that's how it is. They won't contact 25+ people at once</t>
    </r>
  </si>
  <si>
    <t>seems like they invited everyone on monday and sent out waitlist today</t>
  </si>
  <si>
    <t xml:space="preserve">I got straight up rejected. Above average boards, decent letters, extracurriculars, blah blah blah... pretty bitter pill to swallow when it seems like everybody else got waitlisted at least. Good luck y'all </t>
  </si>
  <si>
    <t xml:space="preserve">honestly, 28 people won't get off the waitlist anyway </t>
  </si>
  <si>
    <t>It's been a pretty slow week x2</t>
  </si>
  <si>
    <t xml:space="preserve">Very// extremely // still haven't heard from my number 1 program :(  but I think they are done sending interviews </t>
  </si>
  <si>
    <t>i feel like i wont get anymore interviews at this stage in the game...ugh // same</t>
  </si>
  <si>
    <t xml:space="preserve">Cancelled Hopkins, Emory, and Burke. Hoping someone gets some good news. </t>
  </si>
  <si>
    <t>ahhh tahnks! // Thank you!</t>
  </si>
  <si>
    <t>I feel like most of my interview sessions (for PM&amp;R and intern years) have been 1-2 questions followed by "do you have any questions about our program?"  ... is thisn normal? Am i a terrible interviewer so no one is asking me real questions? Idk how to feel about it. // its been the exact same way for me. 3 interivewy questions followed by them asking if i have questions about their program</t>
  </si>
  <si>
    <t>I had one program tell me that they have 2 q per interview that are standardized to reduce variability between interviews, then they do more conversational stuff</t>
  </si>
  <si>
    <t>Pretty standard. I think they limit the number of questions they ask because they truly want you to answer them thoughtfully. For some, that means 5-10mins of giving context and responding and for others it may be concise and short. One way isn't right and one way isn't wrong. Show personality and find what makes you unique and somehow find a way to inject that into an answer or part of a question // thank you that makes me feel a lot better lol, was starting to feel uncomfortable. One interviewer literally only asked me about my hobbies section for the whole 15 mins.</t>
  </si>
  <si>
    <t>Any information on Wash U's program? I didn't see anything on the info page.</t>
  </si>
  <si>
    <t>unbeatable MSK/sports, amazing (no call, wards are 1-on-1 w hosptialists) pgy1, (very) weak inpatient // can you elaborate on the weak inpatient?  // attendings are not the same caliber as outpatient, small inpt facility // thanks you da best</t>
  </si>
  <si>
    <t>Do you mean Wash in St. Louis or Seattle? &lt;st louie</t>
  </si>
  <si>
    <t>Just curious, where did you get this info from? &lt; away rotation, talked to residents</t>
  </si>
  <si>
    <t>Anybody OOS SE region with No love from any TX programs? I applied to every TX program with 25X/26X and no love so far :(</t>
  </si>
  <si>
    <t xml:space="preserve">Not SE but NE I got an II for Baylor Houston (DO student) with nowhere near your stats. I know they are still sending II still based on openings. Stay positive/send LOI you got this! </t>
  </si>
  <si>
    <t>got baylor as well with lower stats // low stats got Baylor and UTSW interview invites, out of state. X2 // OOS got san antonio II after an LOI</t>
  </si>
  <si>
    <t>OOS Baylor Houston/Dallas and San Antonio</t>
  </si>
  <si>
    <t xml:space="preserve">is there "Charting the match" type data for prelim programs? wondering how many I should hope to rank to be comfortable </t>
  </si>
  <si>
    <t xml:space="preserve">there isn't but I think the consensus is to rank 8-10 to be relatively comfortable to match &lt;&lt; sitting about half of that regarding prelim/TY interviews with one of them unable to schedule an interview hopefully im still good  </t>
  </si>
  <si>
    <t>All it takes is one//this is what im banking on xD</t>
  </si>
  <si>
    <t>From Rutgers PC "We have selected all interview applicants for this season."</t>
  </si>
  <si>
    <t>via email? Ya, I sent an LOI and that was their response // so i guess for people who didn't sent an email, it's silent rejection... // Rutgers Kessler or Rutgers JFK? // Rutgers Kessler</t>
  </si>
  <si>
    <t>Lol I'm in state and got no love</t>
  </si>
  <si>
    <t>Did UPenn send out a confirmation email after you accepted their II?</t>
  </si>
  <si>
    <t>They sent an email three days before the interview date for me// yes, I got a confirmation today for their 12/1 II</t>
  </si>
  <si>
    <t>&lt; OP here, got mine too. Thanks!</t>
  </si>
  <si>
    <t>Anybody know what Michigan State is doing as far as sending out IIs? x2</t>
  </si>
  <si>
    <t>whats going on with temple? do you guys think they'll do the same as EVMS and not participate given Moss created their own residency?</t>
  </si>
  <si>
    <t>doubt it, that residency program is too large x2. If anything, they may cut down in class size.</t>
  </si>
  <si>
    <t>Those Einstein/Moss invites feel a bit more significant the longer Temple takes...</t>
  </si>
  <si>
    <t>Hi everyone, I'm currently looking at a 3-day interview streak in January that is all PMR programs I like. For those of you who have done a few back-to-backs, will this geniunely affect my interview quality? Seems like zoom fatigue is real</t>
  </si>
  <si>
    <t>I've done it. Power through, drink some caffeine x2. &lt;&lt; same, power through. Lightly prepare the night before each one, have your meals prepped, and be both grateful and humbled by this process //I have 4 this week, it's honestly not bad at all, just make sure to sleep // Thank you all for the honest responses. Best of luck to everyone in continuing to get invites and interviewing!</t>
  </si>
  <si>
    <t>Do something fun after each is over. You have plenty of time the rest of the day.</t>
  </si>
  <si>
    <t>Great advice given, also if they are programs you are very excited about, it will be a little bit harder to burn out. Let your excitement take over some.</t>
  </si>
  <si>
    <t>Bruh I have 5 days in a row one week // I'm doing that this week 
and it's rough// 6 in a row this week but caffeine and food help! my eyes hurt from my light though lol def spacing others out where I can</t>
  </si>
  <si>
    <t>&lt; Sucks when they give you no other choice for dates!</t>
  </si>
  <si>
    <t xml:space="preserve">Anyone with a SUNY downstate II but no confirmation email? </t>
  </si>
  <si>
    <t>same here//they just confirmed for me</t>
  </si>
  <si>
    <t xml:space="preserve">Montefiore email, single date in January so looks like they're on the tail end </t>
  </si>
  <si>
    <t>Has anyone received an email with instructions for the interview from NY medical college/metropolitan?</t>
  </si>
  <si>
    <t>No - heard 0</t>
  </si>
  <si>
    <r>
      <rPr>
        <rFont val="Arial"/>
        <color theme="1"/>
        <sz val="10.0"/>
      </rPr>
      <t>I</t>
    </r>
    <r>
      <rPr>
        <rFont val="Arial"/>
        <color theme="1"/>
        <sz val="10.0"/>
      </rPr>
      <t>f I have not heard from programs that have sent both II and rejection, does that mean I’m waitlisted?</t>
    </r>
  </si>
  <si>
    <t xml:space="preserve">that or they have not seen your application yet x2 // likely this. </t>
  </si>
  <si>
    <t xml:space="preserve">Likely at least you passed some kind of threshold. Otherwise I'm suprised they sent out rej without knowing the remaining pool at all x2 // some programs look at batches of applications and send out a number of interviews based on that batch and either WL or reject the others. They then move on to the next batch of applications. </t>
  </si>
  <si>
    <t>Not waitlisted but you're still in the game // I e-mailed a couple programs that I'm particularly interested that never sent me any info and they both said their interview slots were full and that they'd only be sending more if there were cancellations :(</t>
  </si>
  <si>
    <t xml:space="preserve">Depends on the program but there are plenty of applicants who won't take all of their interviews. The drops will come </t>
  </si>
  <si>
    <t xml:space="preserve">UPenn interview on 12/1 that I'm looking to trade out of for later dates, check trade page for info </t>
  </si>
  <si>
    <t>How many Interview dates are left for UMiami?</t>
  </si>
  <si>
    <t>one or two i believe// im gonna cancel umiami tomorrow! X2</t>
  </si>
  <si>
    <t xml:space="preserve">No one can answer this  dunno what you're looking for </t>
  </si>
  <si>
    <t>I think that's a fair question. I'm just not sure how to gauge what that would be with how weird this interview season is</t>
  </si>
  <si>
    <t>I got 5/ I have around 15, I would say average would be around 8-10 if I had to guess // I would say average is 10 but not sure</t>
  </si>
  <si>
    <t>Has anyone actually gotten an ii from UT Austin Dell? I was told that they had not sent out any interviews yet... // interview sent out 11/21</t>
  </si>
  <si>
    <t>None here, I'm a Texas resident as well.x5</t>
  </si>
  <si>
    <t>The coordinator told me they haven't sent any out as of last week x2</t>
  </si>
  <si>
    <t>Yet the invite tab says they've sent out invites on 5 separate days...// sooo, someone trolling? // yea, I think someone said they thought someone was trolling. idk why anyone would troll, PMR is supposed to be mostly void of jerks.// right?!!</t>
  </si>
  <si>
    <t>A resident told me there are a lot of "closet type A" people in PM&amp;R. It would be pretty messed up to be falsifying information on this spreadsheet so if someone is doing that, I hope he/she goes unmatched lol</t>
  </si>
  <si>
    <t>UC Davis II via InterviewBroker, check emails x3 //whats interview broker??? sorry me noob</t>
  </si>
  <si>
    <t>&lt;- regional ties? // yes x 5 no x2</t>
  </si>
  <si>
    <t>Ah poop// rejected w regional ties.. // sorry, keep your head up :( theres other programs in CA and even if not CA theres tons of programs that you will be happy at</t>
  </si>
  <si>
    <t xml:space="preserve">This rejection hurts haha </t>
  </si>
  <si>
    <t>did stanford have a lot of dates available for scheduling interviews? // they do all interviews in 4 dates so nope//thanks!</t>
  </si>
  <si>
    <t>Is Davis inviting ppl over the phone? I got a call from NorCal number but idk if it was just spam. No voicemail /// coincidence? great timing with the post lol. Davis just sent II's via InterviewBroker, check emails// lol it was very uncanny timing. it'd be weird for them to call in addition to sending the interview broker invite : D</t>
  </si>
  <si>
    <t>Last year's spreadsheet said they used InterviewBroker to send invites. // ok cool. Good to know! Glad I didn't answer that call then // I have answered so many spam calls//they will be sending IV this week &lt;&lt; how you know?!?</t>
  </si>
  <si>
    <t>Ah poop// rejected w regional ties.. // rejected w/o regional ties 😕 // oh damn, does this mean more rejections to come this week if we havent heard back</t>
  </si>
  <si>
    <t>University of Miami II via ERAS//How many dates are still available?</t>
  </si>
  <si>
    <t>Someone messed up the applicant tab again. Only 3 applicants on there now... // This is just ridiculous and kind of funny haha. Maybe we should protect some of the cells and only allow interview invite columns to be editable.</t>
  </si>
  <si>
    <t>there was a filter on it but I think it's back to nomal now but protecting the cells is def a good idea lol</t>
  </si>
  <si>
    <t>anyone hear from seattle today? // negative. // anyone with an interview see if there's still dates open?// interviews were schedule through email not eras so its hard to see availability</t>
  </si>
  <si>
    <t>Are we able to rank like this: 1) Program A - Prelim A 2) Program A- Prelim B 3) Program B - Prelim A  4) Program A - Prelim C (can we go back to ranking a previous program with a different prelim after ranking another program) ?</t>
  </si>
  <si>
    <t xml:space="preserve"> I don't think you can do this. My understanding is that you can only rank your main programs and then have one sub-list for prelim years for each main program rank // yea this is my understanding as well, something like: 1. Program A - Prelim A, B, C, D. 2. Program B- Prelim B, A, C, D and so on... // How will this change with categoricals? // You won't rank prelim spots for categoricals. Each advanced program gets its own prelim rankings, categoricals don't. &lt; Thanks/// you can have several different prelim supplemental rank lists, so you can assign a different one for each advanced program</t>
  </si>
  <si>
    <r>
      <rPr>
        <rFont val="Arial"/>
        <color rgb="FF000000"/>
        <sz val="10.0"/>
      </rPr>
      <t xml:space="preserve">So for each program you have which requires a prelim you can create a separate prelim list- can create as many of these prelim lists as you want. For example lets say program A and b have both, program c is cat only and program d is advanced only. For example you can rank Program A cat, program A advanced and link with your prelim list, Program B advanced + link the prelim list, Program B cat, Program C cat and Program D advanced + prelim rank list. You also could rank program A cat, program B cat, Program C cat and then go through and rank the advanced programs if you don't want to risk moving around. Hope that helps! // </t>
    </r>
    <r>
      <rPr>
        <rFont val="Arial"/>
        <b/>
        <color rgb="FF000000"/>
        <sz val="10.0"/>
      </rPr>
      <t>so we can't do 1) Program A advanced + some prelim list, 2) Program B categorical, 3) Program A advanced + more prelim list?</t>
    </r>
  </si>
  <si>
    <t xml:space="preserve">&lt;you can do that </t>
  </si>
  <si>
    <t xml:space="preserve">https://www.nrmp.org/creating-supplemental-rank-order-lists-video/  </t>
  </si>
  <si>
    <t>Really quiet this week so far except for Baylor rejection.</t>
  </si>
  <si>
    <t>Which Baylor? &lt;&lt; Houston. Baylor College of Medicine // Thank you &lt;3</t>
  </si>
  <si>
    <t>Canceled my U of Rochester, ECU, NYMC interviews -- hope this helps some of you guys out!!</t>
  </si>
  <si>
    <t xml:space="preserve">ECU as in East Carolina? // yes! </t>
  </si>
  <si>
    <t>thank you!!</t>
  </si>
  <si>
    <t xml:space="preserve">I know the conversation was down there somewhere.... but it seems like a good goal for IVs for our cycle is 12-15? </t>
  </si>
  <si>
    <r>
      <rPr>
        <rFont val="Arial"/>
        <color rgb="FF000000"/>
        <sz val="10.0"/>
      </rPr>
      <t xml:space="preserve">Yes I think so! The mean number of contiguous ranks last year was 13.5 with a greater than 95% chance of matching if ranking 15 or more programs. This also includes programs that have both advanced and categorical spots, so if you rank 8 advanced programs and 4 programs that have both adv and categorical spots, you would have 16 spots ranked in total (This data is for MDs so it may vary slightly for DOs and IMGs) // Where did you find this data? I have 6 interviews and wondering what the chance is of matching when ranking 6 programs // NRMP match data for 2020. </t>
    </r>
    <r>
      <rPr>
        <rFont val="Arial"/>
        <color rgb="FF000000"/>
        <sz val="10.0"/>
      </rPr>
      <t>https://mk0nrmp3oyqui6wqfm.kinstacdn.com/wp-content/uploads/2020/07/Charting-Outcomes-in-the-Match-2020_MD-Senior_final.pdf</t>
    </r>
    <r>
      <rPr>
        <rFont val="Arial"/>
        <color rgb="FF000000"/>
        <sz val="10.0"/>
      </rPr>
      <t xml:space="preserve"> // so that 13.5 includes cat+advanced (the same program counting as 2 if it has both cat and advanced spots)? So in theory if you interviewed at 4 programs that had both cat and adv spots, that's 8 of the 13.5?? // Yep! I was so relieved when I found this out! // Do you have a source for this? I remember hearing that one program (cat and/or adv) counted as one rank...</t>
    </r>
  </si>
  <si>
    <t xml:space="preserve">I'm sitting at 4 total right now / same / only 1 </t>
  </si>
  <si>
    <t>PSU II</t>
  </si>
  <si>
    <t>regional/audition connections?// No</t>
  </si>
  <si>
    <t>Montefiore/Albert Einstein today. At least second wave I believe.</t>
  </si>
  <si>
    <t>Schwab Rehab II -- "I am inviting just enough people to fill our interview spots, but after 72 hours, if I have not filled all the spots, I will be inviting others to fill those spots.  Once all spots have been filled, I will send out confirmations" x5</t>
  </si>
  <si>
    <t>thoughts about Marianjoy vs Schwab? x2 // really interested in hearing what people have to say! // just based on where theyre located, i'm guessing that the patient populations are vastly different. (This is true, did a rotation at Schwab, you service an underserved population, its a community safety net hospital) // Schwab vs rush?</t>
  </si>
  <si>
    <t xml:space="preserve">Having done an audition there, I would say was very impressed with leadership at Schwab. Would definitely learn quite a bit. Not a huge fan of the area, PGY2s were all nice as well. // I felt all the residents were super nice! Seemed like they all enjoyed spending time with each other :) // Auditioned here, it seems like the residents got along very well. All the residents and attendings had a casual relationship and it was a great atmosphere to be in as a student. The hospital is not aesthetically pleasing and the program does not have the "wow" factor that Rush and Shirley Ryan have in my opinion, but overall strong department. </t>
  </si>
  <si>
    <t>This one stings man, thought I had a good shot with Schwab</t>
  </si>
  <si>
    <r>
      <rPr>
        <rFont val="Arial"/>
        <color rgb="FF000000"/>
        <sz val="10.0"/>
      </rPr>
      <t>Schwab &gt; Marianjoy and it's not even close</t>
    </r>
    <r>
      <rPr>
        <rFont val="Arial"/>
        <color rgb="FF000000"/>
        <sz val="10.0"/>
      </rPr>
      <t>// Marianjoy &gt; Schwab // Lol Schwab over marianjoy easy. PD is president of AAPMR and universally known/well respected. Facilities aren't shiny and new, but the UChicago affiliation helps as well when doing rotations there PGY3/4. Safety net hospital, but great attendings and great exposure</t>
    </r>
  </si>
  <si>
    <t xml:space="preserve">    </t>
  </si>
  <si>
    <t xml:space="preserve">Read down a handful of lines - they sent multiple waves yesterday. &lt;-Ah missed that thanks  </t>
  </si>
  <si>
    <t>Do you think these programs will be offering second looks or anything similar? Virtually or not?</t>
  </si>
  <si>
    <t xml:space="preserve">The program director at UK said they might do that later in February or before match. Sorry that doesn't help a lot haha </t>
  </si>
  <si>
    <t>Carolinas is doing second look which sounds like another resident meet and greet or Q&amp;A</t>
  </si>
  <si>
    <t>Could people with invites tell me if any of these programs appear to have interviews available to schedule? Sinai, NYU, Georgetown, Michigan</t>
  </si>
  <si>
    <t>I would also like to know if UMich has any openings</t>
  </si>
  <si>
    <t>Georgetown sent out mini waves so i only had access to like two dates which were booked up, NYU is fully booked up</t>
  </si>
  <si>
    <t>Michigan is fully booked as of now, but someone said they cancelled earlier</t>
  </si>
  <si>
    <t>Anyone with a Nassau invite hear back about being able to actually schedule a date? Not yet! x8</t>
  </si>
  <si>
    <t>II"s have really slowed down for me...anyone else? // Yes, this week has been quiet for me x4</t>
  </si>
  <si>
    <t>It has been quiet all around x8</t>
  </si>
  <si>
    <t xml:space="preserve">Definitely </t>
  </si>
  <si>
    <t>They don't want us to be doctors &lt;&lt; upon graduation, you will be a doctor. Nobody can undo that &lt;- just unemployed lol</t>
  </si>
  <si>
    <t>Albany II, no regional association</t>
  </si>
  <si>
    <t xml:space="preserve">Any info on Arkansas? Are they finished offering invites? What is the general opinion on sending emails of interest to programs that haven't extended you an interview?// worst thing they can say is no // I sent an LOI and got an invite- not sure if that is what did it or coincidence, but definitely worth a shot, it won't hurt. the PC is super nice. </t>
  </si>
  <si>
    <t>Shoot your shot</t>
  </si>
  <si>
    <t>Anyone know if invities are over from Arkansas?</t>
  </si>
  <si>
    <t xml:space="preserve">Don't know but I'm likely cancelling mine there so there will be an opening :) It looks like a great program </t>
  </si>
  <si>
    <t>i'll prob cancel my Arkansas one too tbh</t>
  </si>
  <si>
    <t>Just withdrew from Baylor, hope someone gets a new invite!</t>
  </si>
  <si>
    <t>Dallas or Houston? x2 &lt;&lt; it was houston</t>
  </si>
  <si>
    <t>so does EVMS wanna give our money back or nah? x4 // same for BU prelim - they cancelled their spots one day after ERAS opened</t>
  </si>
  <si>
    <t>bruh this system is such bullshit x3</t>
  </si>
  <si>
    <t>I'm sending them a strongly worded email. They had to have known they were thinking of doing this for at least the amount of time applications have been live. If there was even a doubt that they were not participating in match, THEY SHOULDN'T HAVE ACCEPTED APPLICATIONS</t>
  </si>
  <si>
    <t>I would maybe avoid that. They said they may take PGY-2 spots for 2022 next year. Sounds like they may offer physician only spots which may be helpful if you don't match but still decide to pursue PM&amp;R again.</t>
  </si>
  <si>
    <t xml:space="preserve">You're right. After i cooled off, i decided not to send anything. It's not a fight we'd win and better not to burn bridges. I appreciate the advice, love that we're all looking out for each other  </t>
  </si>
  <si>
    <t>so who else got that EVMS bombshell?</t>
  </si>
  <si>
    <t>what did it say? // they are not participating in match // wait WHY? what was their reason? also does that mean their program is discontinuing residency..?</t>
  </si>
  <si>
    <t>that's messed up</t>
  </si>
  <si>
    <t xml:space="preserve">-__- and they just couldn't figure this out.. MONTHS before? </t>
  </si>
  <si>
    <t>Posted interview trades for UTSW and UT San Antonio in Interview trades tab. Let me know if anyone wants to swap! Thanks!</t>
  </si>
  <si>
    <t>How do NY PM&amp;R programs compare to other specialty NY programs? Always hear how toxic NY is but all the PM&amp;R residents at NY programs seem happy so far. Is there a huge difference between specialities at the same hospital?</t>
  </si>
  <si>
    <t xml:space="preserve"> It wouldn't be beneficial to simplify all NY programs and categorize them together by culture, they vary greatly. most residents that are happy are usually from the area so they're happy because they're familiar and comfortable with the culture/are close to family/friends. In general none of the programs are "toxic" by any means, but workload is high. </t>
  </si>
  <si>
    <t xml:space="preserve">NYU has a tough PGY2 year I've heard and reports of malignancy. NYMC* has a pretty heavy call schedule. Not sure about how the other ones are // the only "bad" thing about NYU is the Bellevue rotation. Every other aspect of NYU is awesome </t>
  </si>
  <si>
    <t>&lt; Yeah, and I've heard Bellevue is really bad</t>
  </si>
  <si>
    <t>UC Davis, UC Irvine, Schwab - only three that have not sent initial wave of offers yet?</t>
  </si>
  <si>
    <t>There come Tufts and Temple</t>
  </si>
  <si>
    <r>
      <rPr>
        <rFont val="Arial"/>
        <b/>
        <color rgb="FF000000"/>
        <sz val="10.0"/>
      </rPr>
      <t xml:space="preserve">Created a discord for all of  us as I saw other specialties did so as well. Could use help organizing it, making it a bit better, but hopefully the idea of it is nice. Join here! </t>
    </r>
    <r>
      <rPr>
        <rFont val="Arial"/>
        <b/>
        <color rgb="FF1155CC"/>
        <sz val="10.0"/>
        <u/>
      </rPr>
      <t>https://discord.gg/DdmcDrPx</t>
    </r>
  </si>
  <si>
    <t xml:space="preserve">Great idea - Discord &gt;&gt;&gt; GroupMe, everyone please join! </t>
  </si>
  <si>
    <t>Any programs sending swag?// Casewestern got us ubereats up to 25 dollars // that's great // U of Kentucky sent a box of stuff prior to interview</t>
  </si>
  <si>
    <t>The PDs all mutually agreed not to send anything this year.  real bummed im not getting those ubereats coups x2</t>
  </si>
  <si>
    <t xml:space="preserve">Wish we were getting swag / grubhub codes :(  </t>
  </si>
  <si>
    <t xml:space="preserve">that's a huge bummer. All my IM friends getting grubhub coupons each week smh // my EM friends too </t>
  </si>
  <si>
    <t>Will i be employed in July y/n// yes x2</t>
  </si>
  <si>
    <t>I'd hire you x6 // =D</t>
  </si>
  <si>
    <t>Anyone's Marianjoy interview randomly get dropped? I was scheduled for 12/1 and it randomly got deleted on ERAS and i just had to reschedule it...</t>
  </si>
  <si>
    <t>some of the dates were for the virtual social hours. In a follow-up email, the PC said she would get rid of these. The original II email has all the dates for the actual interviews and dates for social hours. It looks like the only open real intervew date is January 29th.</t>
  </si>
  <si>
    <t xml:space="preserve">For those whose Univ of Florida PMR interview date on 11/18 was cancelled, did they ever get back to you on alternative dates? </t>
  </si>
  <si>
    <t>nope, and in their reply they referred to me as someone else lol //oh noo, how rude // Nope, not yet x2</t>
  </si>
  <si>
    <t>I never even got a reply...x5</t>
  </si>
  <si>
    <t xml:space="preserve">I replied and told them I was withdrawing my app  // spicy </t>
  </si>
  <si>
    <t>I had to revert the Applicant Data portion of the spreadsheet because there was a frameshift mutation. I didn't change any other tabs. Please update your info and be careful not to change other people's info. You're not able to sort the columns without changing people's data. Thanks!</t>
  </si>
  <si>
    <t>Cancelled my interview at University of Michigan // Cancelled mine @ University of Miami// when was your Miami one?A</t>
  </si>
  <si>
    <t>Hidden benefit of cancelling: Other applicants are more likely to go into one of the programs you cancelled at, and lessens your "competition" overall for spots. If you have &gt;15 and you're not couple's matching, you're probably gonna be pretty safe lol x2</t>
  </si>
  <si>
    <t>Not really- the more programs someone ranks, the more likely he/she will match. At around 15-17, this match percentage starts to level off. Giving one spot to another applicant does not change the overall competition for spots. It just makes whoever gets the spot more likely to match than soap</t>
  </si>
  <si>
    <t>Keep in mind that 15-17 ranked could actually be 11-12 programs, since programs that have both advanced and categorical spots must be ranked separately</t>
  </si>
  <si>
    <t xml:space="preserve">&lt; great point. I hadn't thought about that at all but makes sense </t>
  </si>
  <si>
    <t xml:space="preserve">If any one plans on cancelling an LSU interview please post here  I was told by the PC I was next on the list and just waiting for one person to cancel </t>
  </si>
  <si>
    <t>&lt;-gl yo</t>
  </si>
  <si>
    <t>Albany II via ERAS, first wave x6</t>
  </si>
  <si>
    <t>Are people emailing the PC to schedule? I wasn't sure from the interview invite email /// yes email PC // thanks!</t>
  </si>
  <si>
    <t xml:space="preserve">I got hella excited when I got the email and then I read it lol//seems like the original post was deleted but UC-Irvine sent an email stating that they are reviewing applications </t>
  </si>
  <si>
    <t>The most useless email yet // same -__-// haha maybe not useless considering many of us were reaching for any form of communication regarding the status of their interviews. x2</t>
  </si>
  <si>
    <t>Do you think it means anything if I haven't received that email from them? // the email essentially just said "I am writing to let you know that your application is complete." is your applicaton incomplete by any chance? make sure you submitted an app to them + assigned everything.  // it sounds like those of us who got the email had our applications looked at by them. It will probably be another few days until we hear whether we get an interview or not. &lt;&lt; why do you say a few "days"? // the email also made it sound like we would get a more definitive answer pretty soon. idk, wishful thinking by me.</t>
  </si>
  <si>
    <t>i understood it as a general email to everyone, not specific people x3 // Hm, I wonder why I never got that email. My application is complete, though I wonder if it's because I'm a DO with only COMLEX scores and no USMLE</t>
  </si>
  <si>
    <t>Anyone willing to switch their Cincinnati PM&amp;R interview date? Emailed one minute too late and I am looking for 12/14.</t>
  </si>
  <si>
    <t xml:space="preserve">you can add it to the interview trades tab </t>
  </si>
  <si>
    <t>Montefiore Einstein via ERAS 😃😭/ they give an interview date and you reply through ERAS to confirm</t>
  </si>
  <si>
    <t>Casual interview day, everyone is great - good luck!</t>
  </si>
  <si>
    <t xml:space="preserve">Are there still spots available?// Nvm they just sent me a "2nd wave" with dates in Dec 16, 17 and Jan 5th. </t>
  </si>
  <si>
    <t>Do people think there are still more interviews to be extended or are they mostly all out at this time?</t>
  </si>
  <si>
    <t>there will be more but only as peopel cancel so just a trickle// just dropped an interview so definitely!//I cancelled four last night! I'm sure others will be doing the same soon!</t>
  </si>
  <si>
    <t>&lt; disagree i think there will be a few more waves for the next week or two x2// Also very odd season we find ourselves in // to be clear, ithink there will be a lot of trickel in because people probably over-applied this season and we will see lots of cancelations // def agree that people tended to over-apply and more will come due to cancellations</t>
  </si>
  <si>
    <r>
      <rPr>
        <rFont val="Arial"/>
        <color rgb="FF000000"/>
        <sz val="10.0"/>
      </rPr>
      <t xml:space="preserve">less/close to no trickle down in the top programs for sure x2 // I wonder this for Northwestern and Umich. Some pp got rejected while some pp heard nothing yet... // </t>
    </r>
    <r>
      <rPr>
        <rFont val="Arial"/>
        <b/>
        <color rgb="FF000000"/>
        <sz val="10.0"/>
      </rPr>
      <t>Is UMich a "top" program?</t>
    </r>
  </si>
  <si>
    <t>We will see both trickle down and programs still needing to fill interviews they haven't sent out yet. There will definitely be more over the next few weeks</t>
  </si>
  <si>
    <t>University of Washington II via ERAS message, schedule by emailing or calling PC x7</t>
  </si>
  <si>
    <t>fuhhhhhhk assuming no news is bad news// :( same x5 /// anyone actually get a rejection/waitlist from them yet? // from prior year it looks like they took 4 weeks to send the first invite then sent for multiple days, so i would assume more IIs will be coming out soon//&lt;-- this is reassuring // also just got an interview from them (3:15pm EST) so theyre clearly doing waves in the same day too! Keep your head up.//more hope yay// just got an II 3:24 CST, definitely waves x2</t>
  </si>
  <si>
    <t xml:space="preserve">Available dates/time for interviews: 
Monday, November 30:       8:00a-12:00p OR 1:00p-4:00p (PST)
Friday, December 4:         8:00a-12:00p OR 1:00p-4:00p (PST)
Friday, December 11:        8:00a-12:00p OR 1:00p-4:00p (PST)
Friday, December 18:        8:00a-12:00p OR 1:00p-4:00p (PST) 
Thursday, January 7:        1:00p-4:00p only (PST)
Friday, January 8:            8:00a-12:00p OR 1:00p-4:00p (PST)
Monday, January 11:         8:00a-12:00p OR 1:00p-4:00p (PST)
Friday, January 22:            8:00a-12:00p OR 1:00p-4:00p (PST)  </t>
  </si>
  <si>
    <t>&lt;- thank you x2</t>
  </si>
  <si>
    <t>Friday, December 11:        8:00a-12:00p  (PST)
Friday, December 18:        8:00a-12:00p OR 1:00p-4:00p (PST) 
Friday, January 8:            8:00a-12:00p OR 1:00p-4:00p (PST)
Monday, January 11:         8:00a-12:00p OR 1:00p-4:00p (PST)
Friday, January 22:            8:00a-12:00p OR 1:00p-4:00p (PST) - current options</t>
  </si>
  <si>
    <t>Today slow for others? Hoping its a post conference lag not just me//rejection delays fine with me XD &lt;- feel that</t>
  </si>
  <si>
    <t>Same here lolz</t>
  </si>
  <si>
    <t>Is there a prelim/TY version of this spreadsheet out there?</t>
  </si>
  <si>
    <t>https://docs.google.com/spreadsheets/d/1e_Gw-UodJp7QM8EabjnvP4StJd-xRPakV7nqaoTDu6g/edit</t>
  </si>
  <si>
    <t>The applicant data tab is messed up again for # of interview invites // Someone has changed my step 1 score atleast 5 times</t>
  </si>
  <si>
    <t>I think when someone sorts the column, the info gets screwed up</t>
  </si>
  <si>
    <t>theres a lot of stuff that got deleted</t>
  </si>
  <si>
    <t>New week, les get it, leggooooo!!! Rooting for all of us ❤️x 100000000000000000</t>
  </si>
  <si>
    <t xml:space="preserve">&lt;3 &lt;3 </t>
  </si>
  <si>
    <t>Whats everyone watching on Netflix or TV, any suggestions?</t>
  </si>
  <si>
    <t xml:space="preserve">Schitts Creek x5 // Queens Gambit x7 cant recommend highly enough this show is amazing// Dark, Last Kingdom x3, La Revolutión, Ripper Street, Barbarians//The haunting of hill house and bly manor x3// EUPHORIA// Shameless!!! </t>
  </si>
  <si>
    <t>Forced to watch bly manor - I am a wuss, but queens gambit was AHMAZIN</t>
  </si>
  <si>
    <t>Just started watching mindhunter and it seems really good. Recommend breaking bad, Dark, American Vandal, You</t>
  </si>
  <si>
    <t>Ted Lasso, Central Park (both apple TV +), all the Black reruns on Netflix (Half and Half, One on One, Girlfriends, Sister Sister)</t>
  </si>
  <si>
    <t>Puffin Rock, Octonauts, Hello Ninja... whatever my 3 y/o daughter decides to watch as her reward for pooping in the potty. =P</t>
  </si>
  <si>
    <t>What kinds of PM&amp;R jobs can I get straight out of a low/mid-ranked residency with no fellowship?</t>
  </si>
  <si>
    <t>One of the toledo grads just got an inpatient job with the cleveland clinic, so i think you can get mostly anything you want, i know some residents have said that of three traits, big city, money, and lifestyle/vacation you can pick 2. In general inpatient can be found most places according to recent grads, and outpatient can be more saturated in bigger cities</t>
  </si>
  <si>
    <t>&lt; what if I do residency at a place that isn't strong in either inpatient or outpatient. Can I still get a solid job without a fellowship?//I'd ask someone who just graduated, my personal unprofessional opinion is that most programs provide a solid level of teaching and doctors in general don't have real issue finding jobs</t>
  </si>
  <si>
    <t>Can I work in a subacute rehab in a good city without a fellowship?</t>
  </si>
  <si>
    <t>Nope &lt; what would I need?///why is the answer such a hard no?  ///yeah you can! Why the hate? // you definitely can. During my away rotation, some fourth years were interviewing for jobs with local subacute rehab centers.</t>
  </si>
  <si>
    <t>Anyone who had an II from University Hospital Ohio this week have their interivew scheudled yet?</t>
  </si>
  <si>
    <t>&lt;Nope, not yet x2// I got it scheuduled, but that might be bc my date is this week. You will probably get a link closer to your interview date. // That's fair. She did say 3-5 business days to get back to us, so we will probably hear something by Tuesday. // Cool just double checking :)</t>
  </si>
  <si>
    <t>to those of you who have done these pre-interview socials with residents, what did you wea/did you drink and eat on camera with the residents? and was it just students asking questions or did residents ask you guys questions as well! thanks :)</t>
  </si>
  <si>
    <t>I wore a nice crew neck shirt, people have had drinks and it's fine. Residents may ask where you're from and stuff, but it's really just casual chatting and a chance to ask the residents about the program// thanks!!</t>
  </si>
  <si>
    <t>Do not eat. But drinking is totally fine. In my opinion anything above a T-shirt is fine// okay perfect, thanks guys!&lt;&lt; hahaha you absolutely could eat during these. you could also drink during these events. Just don't do anything that you think will be embarrassing or give the wrong impression</t>
  </si>
  <si>
    <t>You "can" eat. If there are 10 of you, don't eat. If there are 40, go for it. &lt;&lt; that's wild to me that there are students telling other students that they should not eat during an event that, if was done in person, would have included at least apps to eat anyway. If you want to eat, eat. 😑 // (Sorry felt the need to bold this bc who cares?!) // I ate a pint of Ben and Jerry's and I feel like it was well received. Definitely not trying to go to a place that does not allow me to eat when I am hungry.</t>
  </si>
  <si>
    <t>Are the UC programs good? Not that they sent out invites yet, but wanted to know what ppl thought of them. // they're really dope 😎 // could you elaborate :)?</t>
  </si>
  <si>
    <t>UCs in general = good reputation in CA = job opportunities in CA</t>
  </si>
  <si>
    <t>They're in California. Enough said // Just because it's in Cali doesn't mean it's a good quality program // but it's enough to be happy x5 &lt;&lt; exactly // Is the salary enough to afford COL in Cali though?//uhm pardon, whats COL lol//COL = cost of living</t>
  </si>
  <si>
    <t>Where you go matters but location doesn't make someone happy//I miss sunlight</t>
  </si>
  <si>
    <t>Wanting to cancel interview to open up opportunity for others but I’m in the freeze date on ERAS. Offered interview on 11/12, freeze date today 11/15, interview on 11/17. Will it make me look bad to cancel this late? Should I just do the interview? Appreciate your thoughts.</t>
  </si>
  <si>
    <t xml:space="preserve">if it's not a place you can see yourself going, then better late than never. Ideally not supposed to cancel within 1-2 weeks but oh well. I'm sure it's not as hard to fill slots with everything being virtual//Thanks, definitely dont know how it would mess with me since I was only offerred the interview 3 days ago opportunities </t>
  </si>
  <si>
    <t>Yea, if you don't feel you need the interview and don't have interest in the program, I say it is better to cancel and not take up their time on a candidate they probably won't match with. //i'd probs send them a quick message on ERAS too informing them you officially cancelled so they can fill the spot</t>
  </si>
  <si>
    <t>Good luck this week everyone! We will get more interviews x 1000000000000000000000000000000000000</t>
  </si>
  <si>
    <t>Are the # of applications on the "Applicant data" incuding transitional/prelim programs? or are they strictly just Pm&amp;R programs?</t>
  </si>
  <si>
    <t>Just PM&amp;R. There's another column for prelim/TY interview invites//However, I think some people might be putting their total IV number in the first column// I don't think so. I think some people are just getting a lot invites and other people are getting few</t>
  </si>
  <si>
    <t>Utah waitlist email :( x7 // Better than a rejection e-mail like me ;) x7 // ah shit I'm sorry</t>
  </si>
  <si>
    <t>did anyone else just get an invite to sinai hospital baltimore or did i just get off the waitlist or somethng since they just emailed me one date lol</t>
  </si>
  <si>
    <t>they only sent out like 3 dates for november (all Sat o.o) - so maybe someone declined</t>
  </si>
  <si>
    <t>someone has deleted negative experiences from the name and shame page</t>
  </si>
  <si>
    <t>Had to revert back to an old version because somebody messed up the Applicant Data tab. Feel free to add things back</t>
  </si>
  <si>
    <t>Any guesses on what % of invites have been sent out by all programs?</t>
  </si>
  <si>
    <t xml:space="preserve">💯 // 60-70% maybe </t>
  </si>
  <si>
    <t xml:space="preserve">&lt; seems like an accurate estimate to me </t>
  </si>
  <si>
    <t>Dropped ECU interview for 1/15, so have at it</t>
  </si>
  <si>
    <t>I have never been this familiar with my Junk mailbox and my god there are so many attractive moms in my area who want to talk to me who knew!!</t>
  </si>
  <si>
    <t>Weird, they wanna talk to me too...</t>
  </si>
  <si>
    <t xml:space="preserve">I had to restore an old version because someone messed up the applicant tab. Be careful not to shift or delete other people's data. Hopefully kept all of the newer comments on here </t>
  </si>
  <si>
    <t>The applicant tab is no longer updated. Go add how many interviews you have etc.// it should've only changed slightly since I changed it to a version from yesterday but it beats having completely incorrect data // I understand your point. But you changed it back to when my data was messed up... I had fixed it last night and you reverted it back lol</t>
  </si>
  <si>
    <t>&lt; Then fix your data. Everyone else's should be back to how it was yesterday. You're welcome</t>
  </si>
  <si>
    <t xml:space="preserve">Did someone mess with the applicant tab? Saw my data was changed... // fixed this </t>
  </si>
  <si>
    <t>Same someone changed my step 1</t>
  </si>
  <si>
    <t>I think it got reshuffled somehow because a lot of people's data is changed x2</t>
  </si>
  <si>
    <t xml:space="preserve">Ya my step 1 score was changed // should be fixed </t>
  </si>
  <si>
    <r>
      <rPr>
        <rFont val="Arial"/>
        <color rgb="FF000000"/>
        <sz val="10.0"/>
      </rPr>
      <t>Wondering if I should be worried sitting on 1 interview still with 222 step 1 and 217 step 2. Had a major family crisis during step 2 all month, did my absolutely best, it just wasn't enough. Hoping somehow programs see past the score.// YOURE GONNA DO GREAT</t>
    </r>
    <r>
      <rPr>
        <rFont val="Arial"/>
        <b/>
        <color rgb="FF000000"/>
        <sz val="10.0"/>
      </rPr>
      <t>.</t>
    </r>
    <r>
      <rPr>
        <rFont val="Arial"/>
        <color rgb="FF000000"/>
        <sz val="10.0"/>
      </rPr>
      <t xml:space="preserve"> apply to more programs and send LOI, my sister got extra interviews from sending LOI!  YOU GOT THIS KEEP YOUR HEAD UP &lt;&lt; the bold police is watching you // lol what am i not supposed to bold? didnt know</t>
    </r>
  </si>
  <si>
    <t>I don't think the scores alone are gonna hold you back, I would apply super broadly(70+) and maybe consider sending letters of interest to the programs you really would like to be at.</t>
  </si>
  <si>
    <t>I guess I'm sending in another 30 apps then, had already done 40 total but not much else to do. Already sent 2 LoIs, considering doing at least 10 though.</t>
  </si>
  <si>
    <t>I want to be positive but I would be pretty worried with just 1/40 interviews. Definitely think LOI's to some of the more attainable programs wouldn't hurt you//// this I agree I'd apply all pmr and back up if I were you but that's just my opinion</t>
  </si>
  <si>
    <r>
      <rPr>
        <rFont val="Arial"/>
        <b val="0"/>
        <color rgb="FF000000"/>
        <sz val="10.0"/>
      </rPr>
      <t>It's early and people will start cancelling soon  programs are aware of the uniqueness of</t>
    </r>
    <r>
      <rPr>
        <rFont val="Arial"/>
        <b/>
        <color rgb="FF000000"/>
        <sz val="10.0"/>
      </rPr>
      <t xml:space="preserve"> </t>
    </r>
    <r>
      <rPr>
        <rFont val="Arial"/>
        <b val="0"/>
        <color rgb="FF000000"/>
        <sz val="10.0"/>
      </rPr>
      <t>this cycle and that students are applying to more programs and accepting more interviews than usual. Keep hope, apply to more, TALK TO YOUR DEAN, and definitely send letter of interest  you shouldn't be screened out based on those scores so maybe briefly explain the slight drop but know that you still did a good job and should be proud of yourself</t>
    </r>
    <r>
      <rPr>
        <rFont val="Arial"/>
        <b/>
        <color rgb="FF000000"/>
        <sz val="10.0"/>
      </rPr>
      <t xml:space="preserve">  // </t>
    </r>
    <r>
      <rPr>
        <rFont val="Arial"/>
        <b val="0"/>
        <color rgb="FF000000"/>
        <sz val="10.0"/>
      </rPr>
      <t>this encouragement is everything</t>
    </r>
  </si>
  <si>
    <t xml:space="preserve">Thanks man, really needed to hear that. // &lt;3 </t>
  </si>
  <si>
    <t>Marianjoy via ERAS, no regional connection x7</t>
  </si>
  <si>
    <t>How do we sign up for the optional resident / faculty social hours? /// I emailed the coordinator my dates // shoot, I responded via ERAS. Am I ok? Am I overthinking it? // I think it should be okay? I just emailed in case... // PC said she'll probs send out all links later for social hours x2 // Updated email from PC :)</t>
  </si>
  <si>
    <t>Who deleted our Marianjoy rejection party over here</t>
  </si>
  <si>
    <t>To clarify, social hour event sign-ups will be sent at a later date, confirmed by PC. x2</t>
  </si>
  <si>
    <t xml:space="preserve">is marianjoy a good program y/n // I know a PGY-2 up there currently and he likes is so far. // according to their instagram, 3 residents matched pain this year// I did an audition rotation there and can say a lot but in summary, PGY-2 is VERY inpatient heavy, but it gets balanced with outpatient in the later years. PD is SUPER friendly. // Tbh you'll find few programs in the country that aren't "inpatient heavy" during PGY-2. </t>
  </si>
  <si>
    <t>Anyone with low step 1 score getting interviews? I feel I did well to explain the reason for step 1 score such as 5 deaths in my family and marriage issues during 2nd year. I scored well on step 2 25x however I feel my application is just not getting reviewed due to programs having to set filters due to high application volume. Still have no IIs anyone else getting interviews with low step 1 score.</t>
  </si>
  <si>
    <t>How broad did you apply? 21x step 1, 25x step 2. Not interviewing at northwestern, but I've had decent success// I applied to most categorical programs as I have a family and do not want to up root them after 1 year. I was hoping to at least receive an interview at my home program however I was told all spots were filled early and due to high application numbers they were required to set step 1 filter but was told if 1 person were to cancel I would receive an interview, just dont see anyone cancelling being it's all virtual and there is no need to cancel// that's a little shitty for your home program tbh</t>
  </si>
  <si>
    <t>My step one is garbo, step 2 was better. Have 4 II. Would love some more if I can but at this point it is what it is, I'm pretty numb to it all. &lt;&lt; similar trash step 1 score, better step 2. Have a a few interviews (5) including my home institution. Definitely due to other aspects of my app</t>
  </si>
  <si>
    <t>&lt;&lt; this stuff confuses me so bad cause I see people with 21x scores with 10+ interviews and I'm 23x with 8 so it just shows the scores aren't the rate limiting factor IMO. Also PMR is notoriously slow so don't give up OP just send LOIs and wait it out</t>
  </si>
  <si>
    <t>It seems tl be an almost random process at times. But in the end it's a numbers game, especially with the uncertainty of this years process, applying extra broad is the safest bet. Even if it's not the most ideal program (i also have a family, and don't love the idea of moving twice, but you do what you gotta do).</t>
  </si>
  <si>
    <t>&lt;215 Step 1 with 20+ interviews //How many apps did you send out?</t>
  </si>
  <si>
    <t>Is it weird that Temple hasn't sent out II's yet? Or have they? Going by the interview dates tab</t>
  </si>
  <si>
    <t>Congrats to the person who's 31/31 on invites/applications :O</t>
  </si>
  <si>
    <t>&lt;&lt; just gonna assume they invented this new covid vaccine x3 // LOL I'd be proud he/she is part of our PMR fam</t>
  </si>
  <si>
    <t>Nah, he/she is just a freaking baller with 26x/27x!</t>
  </si>
  <si>
    <t>Those of you who have sent an interest email, what did you include in it? // likewise, those who sent one with success, what did you include?&lt;&lt; Just make it personal. We all are attracted to specific programs for our own reasons. Avoid making it generic.</t>
  </si>
  <si>
    <t>Tell the program that you are highly interested in them for x,y, z reasons (make the reasons specific and thoughtful so your genuine interest and effort come through) and you hope they will consider your application for interview so you that you may have the opportunity to discuss your interest in the program further.</t>
  </si>
  <si>
    <t>Anyone else getting crushed by scam phone calls that you cant help but answer bc maybe just maybe its an interview</t>
  </si>
  <si>
    <t>&lt; hi, yes me //Yep. I'm pretty sure my telemarketer calls have increased since submitting ERAS. It's like they know.//Seriously, the area code and cities that show up even match what I'm hoping for X2</t>
  </si>
  <si>
    <t>Anyone who was offerend and scheduled an interview with colorado get an email saying that "We cannot offer you an interview and youre on the waitlist"? I already got an invite and scheduled it and it still shows as scheduled on ERAS. Could this be a technical glitch? /CORRECTION it was for the prelim year sorry for the confusion</t>
  </si>
  <si>
    <t>You sure this wasnt for their prelim year? // i got the same and it was for the intern year, wished it was for the main PMR</t>
  </si>
  <si>
    <t>&lt; any DO's get an interview with CO?// lmao I'd be shocked if they took a DO</t>
  </si>
  <si>
    <t>&lt;I'm a DO and I got an interiew w COx2</t>
  </si>
  <si>
    <t>Tell the program that you are highly interested in them for x,y, z reasons (make the reasons specific and thoughtful so your genuine interest and effort come through) and you hope they will consider your application for interview so you that you may have the opportunity to discuss your interest in the program further.// thanks :) do you guys think today or monday of next week is too early to send this or is it a good time to go ahead and send!</t>
  </si>
  <si>
    <t>If it's been radio silence from your top programs, I think it's time you can send a follow up! Our school told us that this week was a great time to start reaching out x2</t>
  </si>
  <si>
    <t>how have the PMR interviews been so far for people who have had them? conversational/lots of PMR related questions?</t>
  </si>
  <si>
    <t>lots of behavioral and situational questions.x3 Not a lot asking about me actually. Been asked about research as well x2</t>
  </si>
  <si>
    <t>&lt;&lt; I've had the opposite. Most have been just conversational, with some behavioral stuff sprinkled in x3. Except Upenn which was 100% behavioral x3</t>
  </si>
  <si>
    <t>I've talked a lot about food... x2 // I've been talking about fishing // really conversational and talking about creative writing and boxing //I had a lot of questions about my research, even though research was a very small part of my application</t>
  </si>
  <si>
    <t>Hobbies and interests section brought up with almost every interviewer x2</t>
  </si>
  <si>
    <t>Mayo Clinic rejection via bERAS, whatever, didnt want to wear a suit to work everyday anyway. / Rejected me too lets goooooox5 AYYY REJECTS// wait they require a suit everyday? // yes, all mayo residency programs requires full suit daily. even medical school.</t>
  </si>
  <si>
    <t>these rejections are starting to sting less and less// really? they are starting to sting me more hahaha id rather just never hear from them than get excited about an email and see its a rejection // closure is nice, i'd rather get rejections then blindly waiting in Dec/Jan and trying to send interest emails for someone thats gonna reject me x3// okay true true</t>
  </si>
  <si>
    <t>Friday the 13th...</t>
  </si>
  <si>
    <t>also rochester, mn is no bueno lol // I've heard the opposite. Especially if you have a family, it's a good place x2. / I rotated at mayo and loved Rochester. Small city vibes for sure, but great hiking and outdoors stuff if you're into that. Really well established park system. // YMMV. For people that can tolerate cold for 5-6 months/year, it's great. For others, who don't like cold/outdoor stuff, not so great</t>
  </si>
  <si>
    <t>Anyone else think Doximity rankings are nonsense? sometimes I see programs ranked and I can't help but wonder why one is above another, and what methodology they use</t>
  </si>
  <si>
    <t>I think it is based on votes within program or something /// a lot of doximity ratings are based on reputation and reputation can help with fellowship and job offers. so they are not complete nonsense.</t>
  </si>
  <si>
    <t>What is a good ranking of programs? I want to see a ranking list, and I don't like USNEWS either</t>
  </si>
  <si>
    <t>&gt;4 PD's I've worked with think colorado is the best, and doximity doesn't even have it in the top 15 // Any info as to why? Best in what way??? // def best for peds, that's all i know // OP: best for procedures, peds, and fellowship placements. Have nearly every fellowship in house too</t>
  </si>
  <si>
    <t>Any other advice on how to rank programs...?//your gut...what you look for in a program and see as a strength can be completely different from someone else and thats ok!!// my biggest concern is I like X program for feel, residents, location etc, but might be a lesser known program that can't set me up as well for fellowship and at that point it's like what do you do -__-</t>
  </si>
  <si>
    <t>I think a good majority of programs will be able to set you up for whatever fellowship you want to go in to. Go with your gut. &lt;&lt;&lt; look at the fellows at any name brand program, theyre just as likely to come from no name places as big programs. i really dont think it matters as long as there's some sort of opportunities during residency in your field of interest</t>
  </si>
  <si>
    <t>Is it me or has this morning been a little slow?// i feel like this week was slow after like wednesday haha, at least for me x4</t>
  </si>
  <si>
    <t>very x2</t>
  </si>
  <si>
    <t>they may be done for the week, guess we wait for Monday// with aapmr going on right now, I wouldnt be surprised if we dont hear much today</t>
  </si>
  <si>
    <t>Is it bad that I already have interview fatigue after only 2 interviews? x2</t>
  </si>
  <si>
    <t>No, SAME. Zoom interviews are so rough. Having someone stare at your face for an entire day is definitely not normal lol x3 // OMG YES IM SO SELF CONSCIOUS// literally trying to keep a smile on my face all day is exhausting x2 YES</t>
  </si>
  <si>
    <t>I have three in 4 days next week, and 2 have socials the night before. I'm terrified of the zoom fatigue</t>
  </si>
  <si>
    <t>Added interview trade for Emory!</t>
  </si>
  <si>
    <t>Has emory done sending II?</t>
  </si>
  <si>
    <t>Did USF send out all its invites already or is another batch of interviews coming? Haven't received a rejection email so that means they are still going through applications right?</t>
  </si>
  <si>
    <t xml:space="preserve">I think they sent all of their interviews out. Last year they only interviewed 7% of applicants (30 total). There were 5 dates sent out so I assume that's going to be it unless people decide to drop. They only have 3 residency positions so it seems they interview 10-12 applicants per spot </t>
  </si>
  <si>
    <t>Anyone have an invite to UT Austin? I know it says that interviews have been sent on multiple days. But I was also told they haven't sent out interviews yet...</t>
  </si>
  <si>
    <t>I was told that about Baylor Dallas.... I think there might be some trolls on here.</t>
  </si>
  <si>
    <t>can confirm Baylor Dallas sent II but idk about Austin x2</t>
  </si>
  <si>
    <t>I should clarify. I was told Baylor Dallas hadn't sent anything out before getting an interview on Wednesday. Did anyone get a Baylor interview before then?</t>
  </si>
  <si>
    <t>Why is CA lagging so hard? UC Davis, Irvine no invites sent out yet. Loma Linda and UCLA seem like they just started sending. Stanford sent all invites this week.</t>
  </si>
  <si>
    <t>Too much weed. Slows cognitive function x420 // ditto.</t>
  </si>
  <si>
    <t>Are there really only two dates available to interview with Baylor Houston so far or has the spreadsheet just not been updated yet?//got II last night just two days indeed</t>
  </si>
  <si>
    <t xml:space="preserve">There was 1 with open spot from what I saw (3 total) </t>
  </si>
  <si>
    <t>that was not very cash money of them x2</t>
  </si>
  <si>
    <t xml:space="preserve">Is UC-Irvine virtual fair available? Could not find it on Spotify // when is that UCI interview?? Anyone know?&lt;&lt; They haven't sent out invites yet. Was just asking about the virtual fair </t>
  </si>
  <si>
    <t xml:space="preserve">Any prelims out there getting interviews to the PGY-2 spots? </t>
  </si>
  <si>
    <t>What do you mean? I mean if your currently a prelim and applied to a physician only spot</t>
  </si>
  <si>
    <t>For anyone who interviewed at Johns Hopkins, was there a virtual event the night before the interview?</t>
  </si>
  <si>
    <t>When you guys are getting PM&amp;R II are you reaching out to the PM&amp;R PC where there is also a TY/prelim at the same institution to see if you can get an II even if the PM&amp;R has both advanced and categorical spots?</t>
  </si>
  <si>
    <t>Not to the PM&amp;R PC, no- if it's an important enough prelim that I really want an interview at, I'd email the PC for that prelim program</t>
  </si>
  <si>
    <t>Just curious if others have heard about the influence of step 2 scores on rank lists if they're submitted after interviews? Performed competitively on Step 1, underperformed on step 2.</t>
  </si>
  <si>
    <t>I think once you get an interview, STEP scores don't matter as much.</t>
  </si>
  <si>
    <t xml:space="preserve">Icahn II, OOS x 3 </t>
  </si>
  <si>
    <t>Just cancelled at Colorado. Wishing someone good luck. &lt;&lt; thank you!!</t>
  </si>
  <si>
    <t>Thank you sir/m'am! x2</t>
  </si>
  <si>
    <t>Nassau II, no regional connection x7 // regional connection x3</t>
  </si>
  <si>
    <t>No opportunity to schedule yet, will receive scheduling info in next few days x6 // just got this too, is this the same for everyone? /// everyone as in everyone that got an II to Nassau? probably. other PM&amp;R programs? no this is the first time I've seen something like this // seems like everyone who got a nassau II.</t>
  </si>
  <si>
    <t>SUNY upstate II via ERAS x2</t>
  </si>
  <si>
    <t xml:space="preserve">&lt; any regional assocation? // no. </t>
  </si>
  <si>
    <t>Larkin Community II via ERAS x 5</t>
  </si>
  <si>
    <t>Anyone else get an email from Loma Linda asking applicants to be courteous if needing to cancel interviews?</t>
  </si>
  <si>
    <t>Yep. Who fucked up lol x3</t>
  </si>
  <si>
    <t>I cancelled today but I thought it was very courteous // hopefully this is sarcasm// lol it's not, I was super nice about it and it was bec my SO didn't get an interview from them</t>
  </si>
  <si>
    <t>lol Loma Linda needs to chill, i dont get why they care so much how people cancel and interview</t>
  </si>
  <si>
    <t>NYU II // any regional ties? No, from midwest</t>
  </si>
  <si>
    <t>I'm from NY, went to school in the area, but no II's from NYU or NYP lol (10+ IIs from other programs though)</t>
  </si>
  <si>
    <t>is Johns Hopkins done sending interviews?</t>
  </si>
  <si>
    <t xml:space="preserve">I just cancelled my IV there so maybe not </t>
  </si>
  <si>
    <t>Anyone who is scheudled to interview at LSU this friday recieve zoom info yet? // It is on the bottom of the email that had the Candidate information PDF</t>
  </si>
  <si>
    <t>I never recieved an interview schedule overview for tomorrow, do we just click the zoom link ending in   OUT09 at 10:30 CST to start the interview day?</t>
  </si>
  <si>
    <t xml:space="preserve">I think so, I have it tmrw as well and they haven't given a schedule per se that I've seen. </t>
  </si>
  <si>
    <t>Had to reschedule Baylor Houston. 1 Availabale date for 11/20</t>
  </si>
  <si>
    <t>Penn State, email, no regional association</t>
  </si>
  <si>
    <t>Beaumont Royal Oak II (regional association)</t>
  </si>
  <si>
    <t xml:space="preserve">Its still very early, so don't fret too much. According to a mentor of mine, a lot of interviews are still to be given out.x4 // Praise be </t>
  </si>
  <si>
    <t>It's impossible to tell how early or late we are in the cycle. I think there are certainly more waves coming and there's time for shifting of interviews when people start to drop them. Good luck!</t>
  </si>
  <si>
    <t>Happy for everyone getting all these interviews. For those of us who are still below our target interview #, can we talk strategy / tips for landing interviews? Should we patiently wait? Reach out? Any feedback and suggestions welcome. x2 &lt;&lt; step 1: try not to spend too much time on this document. It's biased. step 2: really target a couple programs and reach out to the program coordinator. step 3: reach out to your dean or the PD of your home institution (if your institution has a PM&amp;R department) // thank you!!</t>
  </si>
  <si>
    <t xml:space="preserve">I was told its best not to, but tbh i don't see the problem taking notes during presentation portions of interviews. x2// I have taken notes for every interview I had thus far. I inform them that I am doing so and they are cool with it. It's for my personal reference to use at a later date when giving a final review of my pros and cons for these programs since the idea of a  "gut 5" is sorta out the window // Thanks! </t>
  </si>
  <si>
    <t>I take notes, I don't tell them// they can definitely see it on camera if you do // yeah, and it looks like you're paying attention and writing notes x2</t>
  </si>
  <si>
    <t>serious question, can we take notes during interviews?</t>
  </si>
  <si>
    <t>yes, i think its suggested to write notes on a notepad or something not on your laptop!</t>
  </si>
  <si>
    <t>If anyone would like to trade interviews, let me know in the Interview Trade tab!</t>
  </si>
  <si>
    <t xml:space="preserve">Did they actually send out all of their invites on that one date? Or you think their will be a 2nd wave?//tbh probably not unless someone drops </t>
  </si>
  <si>
    <t>&lt; literally how can any of us know that? // the way they worded their message I suppose. "This year, we received over 500 applications through ERAS and have invited approximately 115 applicants to interview." x3// If you have't gotten an official rejection, don't officially count yourself out // Good news, I heard from a chief, there are still a lot to go out. I would give it a couple more weeks. // Awesome! Thanks for the info</t>
  </si>
  <si>
    <t>Has anyone had their Hopkins dates confirmed?// yes x4//thanks i emailed and she confirmed just now</t>
  </si>
  <si>
    <t>I'm assuming that not hearing back means they are still looking through apps? // I hope so!! x3</t>
  </si>
  <si>
    <t>Northwestern rejection via ERAS x8 // this one stings x2/// ikr? :( // :( brb while i go cry.//It's all good everyone, there's plenty of good PM&amp;R programs, this is just one of them</t>
  </si>
  <si>
    <t>reporting bias- those with better stats are reporting their numbers on the spreadsheet. It definitely feels like it's peak invite time though (at least for me)/// I know its really high that's why I'm wondering what thoughts are on for the average right now not including TY // it's likely much lower than what's reported on here is what I'm saying</t>
  </si>
  <si>
    <t>does the interview invites include TY/Prelim years or just PM&amp;R invites? // just PM&amp;R. There's another column for prelim/TY</t>
  </si>
  <si>
    <t xml:space="preserve">Bro I'm at like 4 - idk about all this double digit nonsense // people going on more interviews than normal cause its virtual means that programs are going to have to send out more interviews and that the last month or so of the season will be chaotic with people dropping and whatnot.... dont give up hope. It's very early.// Yeah i imagine that the nature of the interviews being virtual complicates things and normal range of applicants, of interviews, of rejections, etc. are all screwed up because students lose nothing from overapplying (if this was normal cycle, you wouldn;t want to travel as much maybe) with no real incentive to cut back. Hopefully, those with a surplus of interviews will begin to cancel soon to free up spots for others </t>
  </si>
  <si>
    <t>LOL I'm currently sitting at 2. Praying people cancel so I might have a shot at more!// I have double digit and am beginning to cancel this week I think (hope) many will do the same! still only looking to IV in the 15~ range x3//&lt;- thanks!</t>
  </si>
  <si>
    <r>
      <rPr>
        <rFont val="Arial"/>
        <color rgb="FF000000"/>
        <sz val="10.0"/>
      </rPr>
      <t xml:space="preserve">Currently at 5. If you have three or more I think you should be good right now. Anything less maybe be a little worried. It's still early though. // </t>
    </r>
    <r>
      <rPr>
        <rFont val="Arial"/>
        <color rgb="FF000000"/>
        <sz val="10.0"/>
      </rPr>
      <t>you think so? Im currently at 5 too and really nervous about it. I thought it was getting to be late in the cycle as so many programs have sent out II</t>
    </r>
  </si>
  <si>
    <t>Currently at 6. It is not late in the cycle. I encourage everyone to go look at last year's spreadsheet. Interviewings kept trickling throughout November, with some in December. They started 5 weeks before we did. How is anyone even doing 15+ interviews. I just did one and it's exhausting.</t>
  </si>
  <si>
    <r>
      <rPr>
        <rFont val="Arial"/>
        <color rgb="FF000000"/>
        <sz val="10.0"/>
      </rPr>
      <t xml:space="preserve">I'm at </t>
    </r>
    <r>
      <rPr>
        <rFont val="Arial"/>
        <color rgb="FF000000"/>
        <sz val="10.0"/>
      </rPr>
      <t xml:space="preserve">10 PMR right now. I am still waiting to hear back from some places and if I get the 4 I reallllyyyy want, I'm going to cut back on a few of the interviews I scheduled earlier. Definitely don't give up hope yet, I think december and january are going to be prime time to hear back and get off of waitlists. </t>
    </r>
  </si>
  <si>
    <t>&lt; I applied to 55, overapplied to be safe // 32 PMR with 20 II currently</t>
  </si>
  <si>
    <t xml:space="preserve">For the ones here with 10+ PMR, how many did you apply to? &lt;-- I applied 49 places </t>
  </si>
  <si>
    <t>Currently at 22 PM&amp;R interviews, will be canceling to get to around 15 sometime this month // I also have 17 and will be canceling some in Dec once my SO and I sort out our overlapping invites. I don't want to do all these interviews as much as you guys don't want us to have so many lol, I'm quite sure Dec will be busy with cancellations</t>
  </si>
  <si>
    <t>I know average interview right now is 11-12 based on applicant but honestly what is a reasonable number to be at right now and feel comfortable that you'll be hitting 15 by the end??//Is that really the average this early in the cycle? geez  // No it isn't the average. It's the average on this spreadsheet, though. Selection bias is real.x3</t>
  </si>
  <si>
    <t>Unversity of Missouri-Columbia II via email</t>
  </si>
  <si>
    <t>bruhhhhh// wish I didnt have to but couples matching is complicated :( /// Ah understandable, good luck with the whole process! I'm sure you will match well if you got a Stanford interview</t>
  </si>
  <si>
    <t>Cancelling Stanford interview so hopefully someone on the waitlist will have a chance to schedule! &lt;&lt; GASP!</t>
  </si>
  <si>
    <t>you try too hard //ok // just saying, you don't have to write a novel// it was a short paragraph but for 4-5 people per day it takes some time! // true true</t>
  </si>
  <si>
    <t>I'm only writing them for the PD &amp; PC, with comments about how i enjoed my interviews w the other interviewers. but definitely dont have time for 4-6/day// ooh okay gotcha! thanks!!!</t>
  </si>
  <si>
    <t>I made a template for PD, Associated Faculty, and Program Coordinator. I modify them accordingly depending on the program   x2 //thanks!! :)</t>
  </si>
  <si>
    <t xml:space="preserve">&lt; that's a good idea. It can be pretty time consuming </t>
  </si>
  <si>
    <t>i feel like these thank you emails to all interviewers kinda takes forever to write out when personalizing them haha</t>
  </si>
  <si>
    <t>yesx8</t>
  </si>
  <si>
    <t>Does not seem to have their thing together.. somehow their response to someone else's ERAS message ended up in my inbox  // Me too!</t>
  </si>
  <si>
    <t>I've reached out to them a couple times after getting the invite email but haven't heard anything// yeah same, also havent heard anything</t>
  </si>
  <si>
    <t>Did anyone else get an email from UF Gainesville about their 11/18 interview date having to be rescheduled due to conflict on their part??? and they will just let you know when a date comes available, what</t>
  </si>
  <si>
    <t xml:space="preserve">do prelims send II's after they finish their categoricals?// from what i can tell they've been sending prelim and categoricals at the same time /// crap/// how many prelims did you apply to? // applied to lots, like 60-70 ?// oh shoot, i feel like you should be getting some, im really sorry :( there's still plenty of time though :) plus 15+ PMR is amazing still! </t>
  </si>
  <si>
    <t>When do you start getting worried about prelim/TY interviews? Have 15+ PM&amp;R interviews but 3 TYs and no prelims // end of November</t>
  </si>
  <si>
    <t>wait really? uh oh... where at? :O / UPenn was all behavioral type questions. Not 1 about me or my app.// ahh gotcha, so far ive just had prelim/TY interviews which luckily so far have been super conversational!!!</t>
  </si>
  <si>
    <t xml:space="preserve">i've had a mix of both conversational and question-heavy. most interviews I've had they start with 1-2 generic questions and then it transitions into conversational. especially if you make it more conversational it becomes more conversational &lt;&lt; yeah, i try to keep the conversation going as much as possible just so they'll be more conversational with me and ask less questions :( ahaha </t>
  </si>
  <si>
    <t>Not gonna lie these IV's have been much less "conversational" and much more question-heavy than anticipated // same</t>
  </si>
  <si>
    <t>Not on my calendar // thanks</t>
  </si>
  <si>
    <t>Sending out waitlist offers today // Any DO's get colorado II? Or did I waste my time applying there? With the $1,000 vs $100 fees for DO vs MD away rotations, I don't necessarily have a great feeling about it even though I love the program</t>
  </si>
  <si>
    <t>Any Colorado spots still open?</t>
  </si>
  <si>
    <t>I see one open Jan 6th</t>
  </si>
  <si>
    <t>For those of you receiving Memorial IIs, do they still have open spots?</t>
  </si>
  <si>
    <t>I'll send an email when I start to cancel mine to be courteous</t>
  </si>
  <si>
    <r>
      <rPr>
        <rFont val="Arial"/>
        <color rgb="FF000000"/>
        <sz val="10.0"/>
      </rPr>
      <t xml:space="preserve">If you're going to cancel always be courteous. Send an email thanking them for the opportunity but that for w/e reason you have to cancel. You never know who they will talk to. Never burn your bridges. Has helped me through life :), </t>
    </r>
    <r>
      <rPr>
        <rFont val="Arial"/>
        <color rgb="FF000000"/>
        <sz val="10.0"/>
      </rPr>
      <t xml:space="preserve">thanks guys!!! just didnt know if they wanted extra emails telling them we're cancelling when they're probably already bombarded with emails but will do for sure! :) </t>
    </r>
  </si>
  <si>
    <t>Our dean of MedEd said to only send cancellation emails if youre doing it within 2 weeks of your date OR if they scheduled via email. Idk if i like this advice from her, but just thought I'd share</t>
  </si>
  <si>
    <t>Are you guys sending emails to program when you cancel an interview, or just canceling the interview and thats that?</t>
  </si>
  <si>
    <t xml:space="preserve">fr this week has been active yay :D </t>
  </si>
  <si>
    <t>definitely the opposite for me, but glad y'all are having a good week :)</t>
  </si>
  <si>
    <t>I was thinking things were slowing down but it's been very active this week. Hang in there folks x4</t>
  </si>
  <si>
    <t xml:space="preserve">Woke me up over on the west coast. 3:30. Obviously happy, but now I can't sleep// dang i probably would have slept through my notification </t>
  </si>
  <si>
    <t>Case Western II x 5 (at 630 AM, dayum!)</t>
  </si>
  <si>
    <t>If you're not interested in going there anyway then what's the harm? x3// Try to give 2 weeks notice, so they can maybe find another applicant to interview.&lt;&lt; Honestly, even if it is the day before, I would still email to cancel. If they invite based on a set volume solely, this would still help someone else in the future. Also agree with the first comment in the box x4</t>
  </si>
  <si>
    <t>I've heard it's best to give a couple weeks notice if possible</t>
  </si>
  <si>
    <t>What is considered a too-late cancellation now that interviews are virtual?  Would love for someone else to get an interview at this location, but don't want to burn any bridges</t>
  </si>
  <si>
    <t>It shouldn't be too big of a deal. The virtual away is as much for you to learn about the program. If you don't feel strongly about the program after the rotation, then dropping it (if you have enough interviews) would be good so they can find someone else who might be more interested in them x2</t>
  </si>
  <si>
    <t>Is it messed up to cancel an IV from a program I did a virtual away at // if you absolutely didn't like it then why not?</t>
  </si>
  <si>
    <t xml:space="preserve">They're scheduled until early December so they could send out more, not sure </t>
  </si>
  <si>
    <t>Any spots open for UMich currently? Think they'll be sending out more invites? I'm hoping they'll had some January dates! //same altho I looked at last years spreadsheet, not sure if the timeline will be different this year?</t>
  </si>
  <si>
    <t>I am losing hope, only had 2 interviews so far, any luck this month for more interviews???// I still think COVID might be a factor for all the shear amount of applications they have compared to other years, so fosho// you got this!!! don't lose hope! &lt;3 // i feel like you still have all of november to get more invites, also people will start cancelling too!!!</t>
  </si>
  <si>
    <t>Beaumont Health Taylor in MI interview invite x9 , no regional association x7</t>
  </si>
  <si>
    <t>Got three rejections today, killing it!  x3 got two of those rejections and I almost called my mom lol</t>
  </si>
  <si>
    <t>Did USF send waitlist and rejections today? Yes // Sorry to those of you who got rejections. :( //thanks fam// So they sent out two different messages today? Took my waitlist as a rejection lol</t>
  </si>
  <si>
    <t>&lt; my email said "should a spot open, you will receive direct email contact from our program coordinator." Are people taking this as a rejection?// thats what mine said as well //Thought it was a rejection lol // if there is still a chance of getting an interview, it's not a rejection yet lol. // havent heard anything from south florida x2</t>
  </si>
  <si>
    <t>Has anyone gotten something saying something else?</t>
  </si>
  <si>
    <t>Damn was today rejection day or something x3, which rejetions? // stanford, umich, and south florida</t>
  </si>
  <si>
    <t>Doesn't seem like they're done now but I'd think near the end of the month//was hoping they were still offering in jan, need that LOR</t>
  </si>
  <si>
    <t>TY, ya gave me hope!</t>
  </si>
  <si>
    <t>Does it seem like most places are done giving interviews? Or...is there still hope to get an II in dec/jan time? // Hell no they aren't done. Even if there spots are full. We're going to enter the "trickle down" economics (which is bullshit economic policy, by the way x5) stage, where top applicants start cancelling II's now they've got 30+ and they fall down from the skies to us plebs, bitch *jesse pinkman voice* ! PLEBZ // TAKE ME ILL TAKE EM ALL x2 lol //</t>
  </si>
  <si>
    <t>&lt;&lt;workhouse programs i've heard about: ShirleyRyan x4, UCLA, San Antonio x4, Seattle, NYU; ///I've heard Baylor &amp; UTH burnout city x3 Cush: WUSTL // What do you mean by workhorse? Comparable to prelim surgery or more like 60 hours/week? 60 hours sounds very reasonable for residency, I'm just not looking for like 80+ // I heard Temple was workhorse too. Seattle and SRA routinely push 70-80 hrs during pgy 2 // Emory apparently a workhouse too // residents at Shirley Ryan said 80-90s hrs &lt;&lt; for PGY2 only or for all years? 80-90 hours for PGY2 sounds normal since most programs PGY2s are inpatient heavy. If it's 80-90 hours during PGY3-4 also then thats concerning</t>
  </si>
  <si>
    <t xml:space="preserve">whats georgetown considered to be  //
Is Spaulding workhorse? I know top program generally harder working but? </t>
  </si>
  <si>
    <t>other cush programs: LSU, Kansas &lt; I hope theres more cush programs than that // you may not get a clear answer to that question until post-Match xD</t>
  </si>
  <si>
    <t xml:space="preserve">&lt; most of PM&amp;R are pretty cush in general but those are the cushiest programs I've heard of </t>
  </si>
  <si>
    <t xml:space="preserve">:)// :D </t>
  </si>
  <si>
    <t>I check it all the time but its a huge source of anxiety for me too x3//all we need is 1, we got this!</t>
  </si>
  <si>
    <t>xt</t>
  </si>
  <si>
    <t>anyone else check this page super often and find some comfort knowing we're all together in this, hahaha &lt;3 // *cue High School Musical* // gotta support all the homies &lt;3// should have wrote "all in this together" x2</t>
  </si>
  <si>
    <t>For the Letter of interest below, I wouldn't send it out for a rejection - but if they sent interviews, didn't reject you, and they are a t op program for you, send a letter out to the coordinator (a short letter) saying w hy you want an interview. Don't expect a response, but they occasionally can land you an II// so should i just send the email to the coordinator or the PD too?  // send to PD and cc the coordinator cy V</t>
  </si>
  <si>
    <t>UMiami/ Jackson Interview invite x 1, no regional association x1</t>
  </si>
  <si>
    <t>already did x3 // late november, it's stil early// LOI is just letting programs know you're interested in them right? i was thinking of going ahead and sending one to georgetown/med star today, idk if thats a good idea or if its too early, i just really want an interview invite haha // can't hurt to send one!!</t>
  </si>
  <si>
    <t>worth a shot //should we do this for rejected interview ones too? &lt;&lt; my school toldme that occasionally people will be granted interviews if u send a letter after rejection, but in NO cases has it ever resulted in matching there//why is that, thats kinda weird // if you're already rejected, you have nothing more to lose at that program, so I'd prob try my luck with the LOI</t>
  </si>
  <si>
    <t>true dat // if you're rejected, you're not changing anything. LOIs are meaningless at that point</t>
  </si>
  <si>
    <t>So when is everyone planning on sending LOI emails? &lt;&lt; Januaryx2 // I mean for programs im interested in that haven't sent an II to me//was gonna do mid-dec</t>
  </si>
  <si>
    <t>Oh TX programs apparently don't want OOS applicants either no worries x4</t>
  </si>
  <si>
    <t>So if TX programs don't seem to want IS applicants, and OOS programs don't want us either.........???</t>
  </si>
  <si>
    <t xml:space="preserve">Any update if UMiami will be sending out more invites? </t>
  </si>
  <si>
    <t>Have all the Loma Linda dates been posted?</t>
  </si>
  <si>
    <t>SUNY Upstate II via ERAS x7</t>
  </si>
  <si>
    <t>does it seem like they are done sending invites or still likely to send out more? :(//what dates did they have available//they had two dates 11/24 and 12/01// okay hopefully that means they will send out more dates :( haha</t>
  </si>
  <si>
    <t xml:space="preserve">think it's too late to send georgetown a letter of interest? ugh //not sure, if it's one of your top choices I don't see the harm in sending one!// yeah its my top choice :( </t>
  </si>
  <si>
    <t>MedStar Health/Georgetown II via ERAS, how many people got invite from them today?</t>
  </si>
  <si>
    <t>Oh good!  I am still hoping to hear from them (late app). Best of luck!</t>
  </si>
  <si>
    <t>anyone waitlisted for HCA Florida interview? I am cancelling sometime this week and can coordinate timing // Which HCA? TY or UCF PMR program? // PM&amp;R program, HCA West Florida in Penoscola // didnt even know they sent anything yet</t>
  </si>
  <si>
    <t>Just changed Indiana U interview date, I think 11/30 is open now// just switched to that date, now Jan 11 is open</t>
  </si>
  <si>
    <t>II from University Hospitals Osteopathic via ERAS/email x11</t>
  </si>
  <si>
    <t>Anyone have an interview at Louisville on 12/4 able to switch for 11/20</t>
  </si>
  <si>
    <t>Is this their first or second wave? Vaguely recall a small smattering earlier in the cycle but don't know for sure // They sent out some interview invites last week</t>
  </si>
  <si>
    <t xml:space="preserve">:( damn, wanted this one haha/ think they'll send out another wave? Last year seemed to have a December wave </t>
  </si>
  <si>
    <t xml:space="preserve">Looks like 3 dates still have openings. They're scheduling until early January </t>
  </si>
  <si>
    <t>UPMC II via ERAS x7</t>
  </si>
  <si>
    <t>make up your mind stanford lulz // im still confused</t>
  </si>
  <si>
    <t>they sent out a clarification email x3</t>
  </si>
  <si>
    <t>stats for those who got a stanford invite? 248/262 // anyone with below 230? I've gotten 15 PM&amp;R IVs but I think Stanford screened me out, was really hoping for this one for family ties :( // try emailing them! I got an IV with step 1 &lt;230</t>
  </si>
  <si>
    <t>did anyone get both an invitation and a rejection from stanford? lol/ lord help this man //i did! 4 minutes apart one offer then reject, still in system though for i-view *shrugs*//me too!// they sent another message sorting it out we good</t>
  </si>
  <si>
    <t>Stanford rejection via ERAS x15 lmao</t>
  </si>
  <si>
    <t>4 dates available 11/20, 11/21, 12/4, 12/5</t>
  </si>
  <si>
    <t xml:space="preserve">I'm surprised they only had 425 applicants. I thought programs got &gt;500 // Standford seems to be biased against DOs every year, so maybe that factored into some of their lower numbers? // their interim PD is an ortho guy, prob some extra implicit bias thrown in </t>
  </si>
  <si>
    <t>Only 4 dates available, how many people do they interview per interview day? Even if 5 people per day that is ~4.5% of applicants // Last year they only interviewed 60 people// Did any DOs get an invite?? // yes DO invite x3</t>
  </si>
  <si>
    <t>Stanford II via ERAS x9 // anyone not from the West coas with no ties? // yes x8</t>
  </si>
  <si>
    <t>must be reviewing in mini-waves/continuously bc im surprised i didnt get one x4</t>
  </si>
  <si>
    <t>Would a letter of interest be out of the question? // cant hurt at this point // but rejected :0</t>
  </si>
  <si>
    <t>UMich rejection via ERAS x 15</t>
  </si>
  <si>
    <t>Is it reasonable to expect a 200k job in a big city working 8 - 5 PM with no fellowship, straight outta PM&amp;R residency?</t>
  </si>
  <si>
    <t>Yesx2 // even in a big city?</t>
  </si>
  <si>
    <t>Of course // Especially if you do EMGs or Botox. //can you do that without fellowship? // yes // can you get a job in that city if you have no prior ties to that area? and does the place you do your residency matter or can any graduate find a job like that in a "new" big city?</t>
  </si>
  <si>
    <t>Whats the starting pay in a big city if you do a fellowship like TBI right outta fellowship?</t>
  </si>
  <si>
    <t>If anyone is waiting on UAMS, make sure you have resent your USMLE scores- they want to see step 2! best of luck everyone :)</t>
  </si>
  <si>
    <t>Arkansas II, no ties x2</t>
  </si>
  <si>
    <t>Arkansas II, start rotation there soon and regional x 2</t>
  </si>
  <si>
    <t xml:space="preserve">Who else excited for that Stanford rejection today? x3// they're sending out rejections too or just interview invites // their message said that they'll respond to all applicants today </t>
  </si>
  <si>
    <r>
      <rPr>
        <rFont val="Arial"/>
        <color rgb="FF000000"/>
        <sz val="10.0"/>
      </rPr>
      <t xml:space="preserve">Me! Gonna be like college apps all over again LOL // </t>
    </r>
    <r>
      <rPr>
        <rFont val="Arial"/>
        <color rgb="FF000000"/>
        <sz val="10.0"/>
      </rPr>
      <t>stanfordrejects.com</t>
    </r>
    <r>
      <rPr>
        <rFont val="Arial"/>
        <color rgb="FF000000"/>
        <sz val="10.0"/>
      </rPr>
      <t xml:space="preserve"> </t>
    </r>
  </si>
  <si>
    <t>I'm excited to get some closure one way or the other // I got enough closure from Vandy yesterday so I'm good on that front lol x6</t>
  </si>
  <si>
    <t>Is Spaulding going to send another wave of invites or is it done? &lt; also wondering this</t>
  </si>
  <si>
    <t>Has anyone received any swag or gifts for the social meet and greets? I have friends who applied EM and another in Rads and they are getting $25 grubhub and $20 giftly gifts deposited directly to their bank for purchase of food for the meet and greets.</t>
  </si>
  <si>
    <t>&lt;-friend in neuro getting the same thing from everywhere, between swag bags and $25-30 for grubhub/postmates. one program offerred additional meal for a guest as well on top ($50 total). getting wined and dined over there opposed to us over here. grateful for ii's at all though.</t>
  </si>
  <si>
    <t xml:space="preserve">So apparently PM&amp;R directors met and they decided to not do that collectively because they thought it would be unfair to programs that had less money 2/2 COVID and budget cuts and they didn't want it to influence decision making. // I can corroborate//Still a bummer </t>
  </si>
  <si>
    <t xml:space="preserve">&lt; Whack // was really looking forward to being wined and dined :( but I guess that's fair // No, it's not fair. On a normal year, programs try to recruit applicants by wining + dining them and giving a tour of their faciilities. If they want to pay for our dinner, I think it should be allowed // I really want to know what programs are going to do with all the money they're saving this season </t>
  </si>
  <si>
    <t>I feel the anti-me bias is strong</t>
  </si>
  <si>
    <t>Anyone else from Texas feel as if the anti-Texas bias is strong so far? x3</t>
  </si>
  <si>
    <t>Definitely</t>
  </si>
  <si>
    <t>Not only that, I feel as if Texas programs aren't extending invites to in state students as much. At least in my experience right now.x4</t>
  </si>
  <si>
    <t>OOS- still no love from TX x3</t>
  </si>
  <si>
    <t>dropped a vandy spot for those on the waitlist</t>
  </si>
  <si>
    <t>thanks :D i was rejected but thanks from those on the waitlist still!</t>
  </si>
  <si>
    <t>Anyone know what time the UF Gainesville social is the night before?</t>
  </si>
  <si>
    <t>Is there a social? They don't have resdents//&lt;-- haha</t>
  </si>
  <si>
    <t>I haven't gotten any confirmation from them yet after I sent an email x4. did y'all call them? // Sent them e-mail through ERAS (they didn't give me an e-mail to reply to), Called twice now, no response, then they sent me ERAS messaging canceling my interview due to "scheduling conflicts" and will give me a later day "as they open"</t>
  </si>
  <si>
    <t>Einstein/Moss II invite today</t>
  </si>
  <si>
    <t>anyone know much about their program/if it's good? // I didn't even know this program existed //Looks like the name got deleted - which program is this? &lt;-- Einstein/Moss // my bad mightve been me my cat ran on my keyboard but, moss is a top 10 rehab facility so it should be great//thanks guys!</t>
  </si>
  <si>
    <t xml:space="preserve">Moss is a great facility; Used to mostly be managed by Temple </t>
  </si>
  <si>
    <t>are you guys sending 2-3 paragraph thank you emails after interviews? or just one short paragraph</t>
  </si>
  <si>
    <t xml:space="preserve">barely 6 senteces lol, is, cool ive seen some people sending super long thank you emails and it feels way too forced to me personally haha &lt;-- yeah, I'm deliberately keeping my thank you emails brief but personal </t>
  </si>
  <si>
    <t>If you meet with 4+ interviewers on one day do you think it's cool to only send a thank-you to the PD? I am lazy// id personally send it to all 4+ the PD and PC but up to you of course! from what i've seen online, it doesn't make a big difference (or really any difference) in decisions anyways</t>
  </si>
  <si>
    <t>I only sent a short paragraph</t>
  </si>
  <si>
    <t>Are you asking for the PD's email in the interview? I've sent a couple of thank you's to the PC because I don't have the PD email? Yea I dont have a single PD email, where are you finding them?</t>
  </si>
  <si>
    <t xml:space="preserve"> SUNY Upstate II via email x6, no regional association x6</t>
  </si>
  <si>
    <t>How many interviews are people aiming to attend?</t>
  </si>
  <si>
    <t>12 since that is the number to hit based off NRMP datax2.// like 15-17</t>
  </si>
  <si>
    <t>12-15 x9 // 8-10</t>
  </si>
  <si>
    <t>15-17 PM&amp;R interviews</t>
  </si>
  <si>
    <t xml:space="preserve">Are most people actually on track to hit that many?? I sure as hell am not, so far at least lol x3 // Keep in mind theres an insane selection and response bias with this sheet. It's top heavy all the way. </t>
  </si>
  <si>
    <t>Wash U II via email! x4</t>
  </si>
  <si>
    <t>WashU not Univ Washington right? // Correct</t>
  </si>
  <si>
    <t>Anyone think OSU will be sending out more invites or should I plead with them over email now? x2</t>
  </si>
  <si>
    <t xml:space="preserve">Same with Northwestern!?! Thoughts // i feel like NW has enough people pleading via email, not sure how much it helps for them </t>
  </si>
  <si>
    <t>Can't see it hurting to send a letter of interest x2</t>
  </si>
  <si>
    <t>Vanderbilt rejection via ERAS x26// any other places sent out rejections yet?</t>
  </si>
  <si>
    <t xml:space="preserve">atleast they sent out rejections nk // i appreciated the closure lol // Same it was the nicest rejection ever 😂// sad tho :( </t>
  </si>
  <si>
    <t>what does it mean if you didn't get a rejection letter/seconded ///// they could be doing rejections in waves similar to II's, just depends on when your app got reviewed. Or it could mean you are still in contention for interview. if you didnt receive a rejection, couldnt hurt to reach out to the program showing interest if its a top choice program</t>
  </si>
  <si>
    <t>Anyone who had to schedule with UVA, what was the typical response time?</t>
  </si>
  <si>
    <t>Mine was within a couple hours</t>
  </si>
  <si>
    <t>Cleveland Clinic II just now</t>
  </si>
  <si>
    <t xml:space="preserve">regional or audition ties? // none </t>
  </si>
  <si>
    <t>Regional x5</t>
  </si>
  <si>
    <t>University of Minnesota *no regional association II 11/9 x7</t>
  </si>
  <si>
    <t>MD student- haven't taken CS and i have interview offers (although just a couple) // do you mean CK? Because no one is doing CS this year // no, PE is the DO equivalent to CS so I doubt they would have meant CK. // Ya i guess that makes sense, but definitely don't think its affecting interviews because at least CS is postponed until 2021. // fair. I'm guessing OP is a DO because the NBOME didn't postpone PE until very recently.</t>
  </si>
  <si>
    <t xml:space="preserve">DO student here, no step 2CS and still a good amount of interviews, I don't think schools can hold this against you because of COVID // No PE for me, plenty of interviews as well </t>
  </si>
  <si>
    <t xml:space="preserve">Hoping for the best this week fingers crossed! Thanks for the insight. </t>
  </si>
  <si>
    <t>MD Student here w/o CS and I am getting interviews for PM&amp;R.</t>
  </si>
  <si>
    <t>Anyone without a USMLE STEP 2CS or COMLEX Level 2 PE score getting any PM&amp;R interviews? Wondering if the lack of a score is stopping me from getting IVs even though both exams are on hold.</t>
  </si>
  <si>
    <t xml:space="preserve">This is gonna be a great week for everyone :D// you guys the best &lt;3 </t>
  </si>
  <si>
    <t>Heres to an awesome week with much success for everyone!!! x4 !!!!</t>
  </si>
  <si>
    <t>Hope everyone gets to hear at least some good news this week :)xinfinity</t>
  </si>
  <si>
    <t>Baylor Houston still has interview slots open on thalamus // anyone know what dates are still open?</t>
  </si>
  <si>
    <r>
      <rPr>
        <rFont val="Arial"/>
        <color rgb="FF000000"/>
        <sz val="10.0"/>
      </rPr>
      <t xml:space="preserve">Ugh praying for SRA II x2 // is SRA done? are they filled? // </t>
    </r>
    <r>
      <rPr>
        <rFont val="Arial"/>
        <color rgb="FF000000"/>
        <sz val="10.0"/>
      </rPr>
      <t>not sure, time will tell fingers crossed!</t>
    </r>
  </si>
  <si>
    <t>Will Baylor, Spaulding, or Northwestern send out more invites?</t>
  </si>
  <si>
    <t>From what I have heard, some programs are still combing through applications. They probably send out a few at a time while still needing to review other applications.</t>
  </si>
  <si>
    <r>
      <rPr>
        <rFont val="Arial"/>
        <color rgb="FF000000"/>
        <sz val="10.0"/>
      </rPr>
      <t xml:space="preserve">It's very program-dependent. Take a look at last year's spreadsheet to see how many were sent out by each program, but things could definitely be different due to the virtual format.                </t>
    </r>
    <r>
      <rPr>
        <rFont val="Arial"/>
        <color rgb="FF1155CC"/>
        <sz val="10.0"/>
        <u/>
      </rPr>
      <t>https://docs.google.com/spreadsheets/d/1fXWqBmCyBBILb-L0_iR9umSvGINR7xIBaS7l0DwIeCM/edit#gid=1756715026</t>
    </r>
  </si>
  <si>
    <t>How many waves of interviews do programs typically send out? I see that there are 9 rows in the spreadsheet, but do they actually have that many waves?</t>
  </si>
  <si>
    <t xml:space="preserve">email// What shoud we include in the email? x2// Tell the program that you are highly interested in them for x,y, z reasons (make the reasons specific and thoughtful so your genuine interest and effort come through) and you hope they will consider your application for interview so you that you may have the opportunity to discuss your interest in the program further. </t>
  </si>
  <si>
    <t>Email PD or program coordinator?</t>
  </si>
  <si>
    <t>What is the best way to contact a program to express interest if we have yet to recieve an II from them?</t>
  </si>
  <si>
    <t>I dont see any harm in reaching out to the program.</t>
  </si>
  <si>
    <t>If we had an interview at a PM&amp;R program, but no II at the corresponding prelim/TY spot would it benefit us to reach out to the prelim?</t>
  </si>
  <si>
    <t>You'd need PMR letters</t>
  </si>
  <si>
    <t>People have done it before but you need to be very careful</t>
  </si>
  <si>
    <t xml:space="preserve">There are some PDs out there that do not like seeing people dual apply. Not to say you can't do it, but according to two of them I've talked to through rotation, they don't like seeing people treat PMR as a backup of sorts // well obviously you wouldn't be telling the PD you're dual applying lol // yea but it can be evident on your application without you saying it outright, PD's know the clues on an app that indicate you're dual applying, you need to have a strong answer to "why PM&amp;R" </t>
  </si>
  <si>
    <t>You'd also be like triple/quad applying if you include the TY and prelims required for PMR yikes // yup, honestly I can't imagine trying to just do PM&amp;R + TY/prelims in a normal year where you have to fly all over</t>
  </si>
  <si>
    <t>Is it possible to dual apply with ortho? I have an ortho IV set up in texas, just want to keep options open</t>
  </si>
  <si>
    <t>In state? // OOS with UTSW-specific sentence in PS x2 // OOS no sent x2</t>
  </si>
  <si>
    <t>Any other tx people not have much love from tx programs?// yes, and I'm kinda hurt by it//YesX7 :( // !!!</t>
  </si>
  <si>
    <t xml:space="preserve">Saving the best for last I guess :( </t>
  </si>
  <si>
    <t>UT Southwestern II via email x2</t>
  </si>
  <si>
    <t>3 TY 2 prelim, only 4 PMR tho :( // yes! 17 PMR but 3 prelim (I only applied to 10 prelims though)</t>
  </si>
  <si>
    <t>Yes 10 PMR but only 4 TY 0 Prelim</t>
  </si>
  <si>
    <t>applied to 40 prelims, go two IV (one from home), 2 rejections</t>
  </si>
  <si>
    <t>11 PM&amp;R Interviews and 4 TY Interviews</t>
  </si>
  <si>
    <t>applied 20 PMR/10 TY/10 prelim, so far 8 PMR II and 2 prelim II</t>
  </si>
  <si>
    <t>Anyone have 10+ PM&amp;R interviews but &lt;5 prelim/TY interviews? What numbers are people at for TY/Prelim?</t>
  </si>
  <si>
    <t>Roughly 10 +/- 2</t>
  </si>
  <si>
    <t>Anyone know based on previous data, what the magic number of interviews one needs to match into PMR. I know its variable, but Im curious what people say you need to have a good chance of matching.</t>
  </si>
  <si>
    <t xml:space="preserve">I've been sitting at two for a couple of weeks now haha  x2// dont lose hope y'all //sitting at 3... x3// hopefully people sitting on &gt;15 start cancelling some and more spots open up for y'all </t>
  </si>
  <si>
    <t xml:space="preserve">If you're going to cancel always be courteous. Send an email thanking them for the opportunity but that for w/e reason you have to cancel. You never know who they will talk to. Never burn your bridges. Has helped me through life :), thanks guys!!! just didnt know if they wanted extra emails telling them we're cancelling when they're probably already bombarded with emails but will do for sure! :) </t>
  </si>
  <si>
    <t>Where's my no PM&amp;R IV gang at? x5</t>
  </si>
  <si>
    <t>I hope they are still sending out II x3</t>
  </si>
  <si>
    <t>anyone know how many interview dates left for sra?</t>
  </si>
  <si>
    <t>So I guess the weekend isn't going to be completely quiet</t>
  </si>
  <si>
    <t>UVA II email, dates until February</t>
  </si>
  <si>
    <t>Not if you saw my step scores x10</t>
  </si>
  <si>
    <t>are they only sending 60 invites? &gt; IDK prob &gt; how many of those will be west coast ?</t>
  </si>
  <si>
    <t>Anybody else eager as hell for Stanford PM&amp;R november 10th II release?</t>
  </si>
  <si>
    <t xml:space="preserve">Yeah </t>
  </si>
  <si>
    <t>You could try some of the newer/community programs. I think it would be worth a shot // yeah might not help but almost certainly wont hurt right?</t>
  </si>
  <si>
    <t xml:space="preserve">Can't hurt </t>
  </si>
  <si>
    <t>Do y'all think it is too late to apply to a few more programs? Yes</t>
  </si>
  <si>
    <t>Right here x7 // keep the faith dudes</t>
  </si>
  <si>
    <t>No II this week crew, where u at?</t>
  </si>
  <si>
    <t>2 dates left (11/20 and 12/18)</t>
  </si>
  <si>
    <t>&lt;- Can you put all the dates on the speadsheet please??</t>
  </si>
  <si>
    <t>For those who recieved an II from Uof Miami, what are the interview dates that were offered? and are they all full?</t>
  </si>
  <si>
    <t>thank you! I was afraid they were already done with interview invites x2</t>
  </si>
  <si>
    <t>(11/10) Just got II for advanced and combined</t>
  </si>
  <si>
    <t>For Colorado peds/pmr applicants, they are extending the pmr-only II early next week</t>
  </si>
  <si>
    <t xml:space="preserve">Did the virtual rotation, didn't get an invite :( x3// might be more coming this weekend don't lose hope </t>
  </si>
  <si>
    <t>&lt; that's messed up // Rush PD is one of the nicest humans, I wouldn't lose hope yet! // I thought he seemed nice. On last year's spreadsheet, they said he could be pretty abrasive or edgy at times though // Dr. Kasi is fantastic, but there is another one that might be the one you are talking about.</t>
  </si>
  <si>
    <t xml:space="preserve">&lt; they said PD in last year's spreadsheet. Just relaying the info </t>
  </si>
  <si>
    <t>Rush II 11/6 (virtual rotation), no regional association  x5</t>
  </si>
  <si>
    <t>damn the dates were filled up after i checked in like 9 minutes, think they'll accomoddate if i email or no // lol they better &lt;-- did you not find an available date either? they weren't even available to waitlist so soon after the invite was sent....</t>
  </si>
  <si>
    <t>&lt;-- same issue and I went to go schedule my interview within a couple minutes after getting the invite. I'm starting to think that maybe they never made dates available in the first place? If anyone was able to schedule, please confirm :) // i was able to schedule mine. I would e-mail them.// okay thanks! i guess they just filled up super super quick, i emailed her! was hoping for a response today but i guess i might have to wait the weekend haha</t>
  </si>
  <si>
    <t>i was able to schedule mine</t>
  </si>
  <si>
    <t xml:space="preserve">Check ERAS. NYMC added more dates today </t>
  </si>
  <si>
    <t>NYMC invite 11/6, no regional association x5</t>
  </si>
  <si>
    <t>Maybe the PC could provide them for you if you ask?</t>
  </si>
  <si>
    <t>Anyone from UPenn's interview from yesterday have Dr. Distel and Dr. Lenrow's email, cant seem to find it anywhere.</t>
  </si>
  <si>
    <t>&lt;-- I couldn't make the date they offered and sent back my availability. Anyone else have to do this with other programs and actually get a new date?</t>
  </si>
  <si>
    <t>&lt;Eras slots seem full or no? // The email sent assigned me a date, no ERAS dates to choose from so idk// yeah they sent us just one date and asked if it worked for us lol &lt;&lt; i also emailed them with some dates for availability so its all good.</t>
  </si>
  <si>
    <t>Are these for the PGY-2 positions starting 2021, or Advanced started 2022? //starting 2022 for me</t>
  </si>
  <si>
    <t>University of Florida II via email x6</t>
  </si>
  <si>
    <t>Check it. Available to schedule 11/20, 12/11, 12/17 //Thank you!</t>
  </si>
  <si>
    <t>Can someone who has received a U of Colorado II post the dates on the interview dates tab? Thanks! x2</t>
  </si>
  <si>
    <t>Happened to me too. I emailed PC, waiting for reply x2 
They fixed it now // same happened for a TY program (dates were expired) - Update, there was just a lag in the posting and adding my name, PC was cool and just added my name. Seems like everyone is having a similar experience</t>
  </si>
  <si>
    <t>I got an invite message via ERAS for vanderbilt, but the ERAS scheduler does not show an invitation for them... has this happened to anyone else?? - nvm all set now</t>
  </si>
  <si>
    <t xml:space="preserve">Anyone hear back with date confirmation yet?//nah </t>
  </si>
  <si>
    <t>Emory II no regional connection x6</t>
  </si>
  <si>
    <t>Is it OK to assign a 4th LOR even if the program deadline was 10/31?</t>
  </si>
  <si>
    <t>PGY1 here: email the coordinators, they're the gatekeepers &amp; will know best. some places are more tied in than others. SUNY upstate for example, if you get the PM&amp;R invite they'll tell you to apply to the prelim IM spot &amp; if you rank both together, you'll get it. others will put a good word in. some have no ties even within the same GME. best way to find out is the PC // to clarify, you're referring to the PM&amp;R PC? // yes  &lt;&lt; Thanks!</t>
  </si>
  <si>
    <t>When you guys are getting advanced program interview invites are you reaching out to the possible TY/prelims at the same institution to see if they can schedule you? How are you going about doing this/are you submitting an application to those programs before contacting them? // wow did not know this was a thing??</t>
  </si>
  <si>
    <t>Good luck on your exam. Never say never</t>
  </si>
  <si>
    <t>DO with really low comlex I and II and 20x step. I'm scheduled to take Step 2 CK on Nov 17th but with score delays I won't get the score back until Dec 9th. Will all interviews be handed out by then?</t>
  </si>
  <si>
    <t>Any sense of whether or not they're doing waves/how many spots are left?</t>
  </si>
  <si>
    <t>Not sure, it was email based, not ERAS scheduling&lt;&lt;Thanks!</t>
  </si>
  <si>
    <t>Loma Linda invite, no regional connection x2</t>
  </si>
  <si>
    <t xml:space="preserve">SAMEx7// i thought i had so many different programs in the bag with my app..... just hoping that we truly are only just starting to recieve invites... x6 // </t>
  </si>
  <si>
    <t xml:space="preserve">I got an invite from a school i sent an extra paragraph to. A PGY-4 I messaged on Twitter said that was a really good move. </t>
  </si>
  <si>
    <t>i got a good amount of invites from the handful of programs i sent a personalized statement to so  ¯\_(ツ)_/¯</t>
  </si>
  <si>
    <t xml:space="preserve">&lt; sick </t>
  </si>
  <si>
    <t>Every program I wrote an extra paragraph for has neglected me. F ///SAME!</t>
  </si>
  <si>
    <t>1x with regional connection /2x IS</t>
  </si>
  <si>
    <t>II with no regional connection</t>
  </si>
  <si>
    <t>Saw some USF invites went out today, trying to get an idea on how many?</t>
  </si>
  <si>
    <t>In state? no, OOS &lt; did you write a paragraph?  // yes, not home program x2 // i did not write a paragraph &lt; thanks lmao maybe I came off too strong// also OOS no extra paragraph</t>
  </si>
  <si>
    <t>How far out are the interview dates currently? //1/26 is last date</t>
  </si>
  <si>
    <t>UT Southwestern II via email x 3</t>
  </si>
  <si>
    <t>5/8 still open</t>
  </si>
  <si>
    <t>Any Spaulding dates still open?</t>
  </si>
  <si>
    <t>I wore a button down shirt with no tie for my first one, but that program stressed multiple times that it was *not* part of the interview process and we could be as casual as we wanted. Not sure about other programs.</t>
  </si>
  <si>
    <t>I've been wearing just a button up shirt or a polo, they always stress that its casual// Awesome Thanks guys!</t>
  </si>
  <si>
    <t>From a girls perspective, i wear a sweater</t>
  </si>
  <si>
    <t>I just wore a nice crew neck shirt. I don't think people really care.</t>
  </si>
  <si>
    <t xml:space="preserve">How are people dressing for the "meet and greets" that are happening like the night before or after interviews? Is suit/normal interview attire expected? </t>
  </si>
  <si>
    <t>From what I can see no open dates but likely still able to waitlist</t>
  </si>
  <si>
    <t>Ended up sending a letter of interest to the PD since I haven't heard back yet</t>
  </si>
  <si>
    <t>Any Northwestern/SRAL dates still open?</t>
  </si>
  <si>
    <t>Based on the II tab, it looks like theres still about 1/4 of programs that haven't sent out II yet. Keep your head up, its still early!</t>
  </si>
  <si>
    <t xml:space="preserve">Still waiting on II, been almost 2 weeks since my last one :( </t>
  </si>
  <si>
    <t>In state? // yes x3 // OOS x4</t>
  </si>
  <si>
    <t xml:space="preserve">How many other ppl got II’s fro UCLA? </t>
  </si>
  <si>
    <t>I missed a call from them and called back, its just the main UCLA number. Anyone know what to do? // same, was in the middle of an interview ughhh // same here</t>
  </si>
  <si>
    <t>figured it out, go on ERAS and call the number for that applied to program // you're a god ty</t>
  </si>
  <si>
    <t>VA greater LA/UCLA II via phone call (area code 310)</t>
  </si>
  <si>
    <t>CWRU- no invites sent yet // UHOC TY II //</t>
  </si>
  <si>
    <t>Has anyone heard from Cleveland programs? (CWRU/CCF)</t>
  </si>
  <si>
    <t>I see 5/10 dates still open// thanks! x2</t>
  </si>
  <si>
    <t>any Colorado dates still open?</t>
  </si>
  <si>
    <t>Zoom link was sent today for interviews tomorrow x2</t>
  </si>
  <si>
    <t>Has anyone interviewed at Rutgers and when did they get the zoom link prior to the interview?</t>
  </si>
  <si>
    <t>Hard to know, they don't use the ERAS scheduler it was just replying to the coordinator with preference of 3 dates. I find it hard to believe they will only have 3 interview dates total so hopefully theres more dates opening soon</t>
  </si>
  <si>
    <t>Monte confirmed opening dates in December arriving in a few days. I wasn’t able to go to a date in nov so they confirmed w me.</t>
  </si>
  <si>
    <t>Anyone know of Monte has available dates still?</t>
  </si>
  <si>
    <t>I have somewhat of a regional association. It looks like they have scheduled out until mid December so there could be more to come. One of the early dates hasn't been filled yet // Thanks!</t>
  </si>
  <si>
    <t>No regional connection. // Thanks</t>
  </si>
  <si>
    <t>Anyone with University of Michigan II, any regional association or ideas when/if more rounds?</t>
  </si>
  <si>
    <t xml:space="preserve">Temple sent today// temple did? Or was it moss? Moss did // Moss and Temple aren't the same? x2//no, just this year Moss separated from Temple and is now Moss/Einstein, but its very confusing because the Temple program still mentions Moss. But if you got an invite that says Moss without mention of Temple, its not Temple // I wish i knew Moss was separate before 10/21 :( </t>
  </si>
  <si>
    <t>Jefferson invite today x4// no waitlist options but dates open thru Feb 2</t>
  </si>
  <si>
    <t>Any educated guesses as to when Temple or Jeff will send invites??</t>
  </si>
  <si>
    <t>95% sure they are done</t>
  </si>
  <si>
    <t>&lt; they're filled until early December. Not sure if that's all they'll send out</t>
  </si>
  <si>
    <t>Anyone know if LSU has filled all their interview slots or if it seems like they'll send more?</t>
  </si>
  <si>
    <r>
      <rPr>
        <rFont val="Arial"/>
        <color rgb="FF000000"/>
        <sz val="10.0"/>
      </rPr>
      <t>thalamus only //</t>
    </r>
    <r>
      <rPr>
        <rFont val="Arial"/>
        <color rgb="FF000000"/>
        <sz val="10.0"/>
      </rPr>
      <t xml:space="preserve"> </t>
    </r>
    <r>
      <rPr>
        <rFont val="Arial"/>
        <color rgb="FF000000"/>
        <sz val="10.0"/>
      </rPr>
      <t>If we haven't gotten any other invites through thalamus so we don't have an account, would we still be notified if an invite came to us and a school was using thalamus? yeah you'll get an email</t>
    </r>
  </si>
  <si>
    <t xml:space="preserve">Are all the slots filled?//nope, only 2 dates offered but 15-20 available on each day still </t>
  </si>
  <si>
    <t>Can someone who got a Baylor Houston II on 10/27 comment on how they recieved the invite? it says ERAS on the Invite offers page. But today we received them through Thalamus and there were some major typos in the invite. Just trying to figure out if I was duped lol</t>
  </si>
  <si>
    <r>
      <rPr>
        <rFont val="Arial"/>
        <color rgb="FF000000"/>
        <sz val="10.0"/>
      </rPr>
      <t xml:space="preserve">Any idea where we can get some more information on this program? Moss is a big name, but will this be a good program?/ </t>
    </r>
    <r>
      <rPr>
        <rFont val="Arial"/>
        <color rgb="FF000000"/>
        <sz val="10.0"/>
      </rPr>
      <t>https://www.einstein.edu/education/residency/mossrehab-pmr</t>
    </r>
  </si>
  <si>
    <t>&lt;as far as i can tell there arent a lot of details out (like rotation schedules, curriculum etc.,) but i did a rotation there and could give a little info</t>
  </si>
  <si>
    <t>&lt;good rotation at least?// I liked it a lot. Did two weeks at the MossRehab floor in the main Einstein Hospital. Then did 2 weeks at the main Moss campus at Elkins park. Elkins is in a nice suburban area of north philly, about 20-30 min drive from downtown philly. There's every aspect of PM&amp;R available at a high level. Jeff and Temple residents rotate there.//Thank you for that insightx2</t>
  </si>
  <si>
    <t>mossrehab is its own program now? what happened to Temple's affiliation? Thats a pretty big knock against Temple's program? // very big knock temple probably wont have a program anymore</t>
  </si>
  <si>
    <t>def seems like Temple is out of the game</t>
  </si>
  <si>
    <t>MossRehab II via ERAS x11</t>
  </si>
  <si>
    <r>
      <rPr>
        <rFont val="Arial"/>
        <color rgb="FF000000"/>
        <sz val="10.0"/>
      </rPr>
      <t>I interview on Friday, and I have not received anything. x3//</t>
    </r>
    <r>
      <rPr>
        <rFont val="Arial"/>
        <color rgb="FF000000"/>
        <sz val="10.0"/>
      </rPr>
      <t>Emails with more information and Zoom link were sent today for interviews tomorrow</t>
    </r>
  </si>
  <si>
    <t>Anyone initially confused with the thalamus invitation not mentioning baylor? also why does the thalamus invitation say categorical? // Super confused. Still confused tbh lol. very weird typo in the invite.</t>
  </si>
  <si>
    <t>&lt; Any regional connections? no x5 // yes</t>
  </si>
  <si>
    <t>Baylor II via Thalamus x6</t>
  </si>
  <si>
    <t>It would be more professional to reply and decline. Also allows other applicants to be interviewed// preferably let them know 1-2 weeks in advance</t>
  </si>
  <si>
    <t>&lt; Yeah, definitely email them to let them know so they could give the spot to someone else</t>
  </si>
  <si>
    <t xml:space="preserve">Yes I totally understand not taking a spot from someone else and if I accepted an interview, I'd without a doubt reach out to let them know I no longer planned to attend. I just didnt know if it was different if you hadn't scheduled anything yet that's all!    </t>
  </si>
  <si>
    <t>Oh I see. I would still say something like "thank you for the offer but I will not be able to attend" to keep them in the loop  &lt;agree</t>
  </si>
  <si>
    <t xml:space="preserve">Ok if you receive an invitation from a program you no longer want to interview at, do you reply &amp; say youre no longer interested? Do you just ghost them? </t>
  </si>
  <si>
    <t>it would be worth asking or trying to reschedule the other interview. Worst case scenario, just pick the program you like better</t>
  </si>
  <si>
    <t>Agree I think its totally reasonable to ask for another date(s), they should be expecting conflicts since eras has been open for 2 weeks// ty!!</t>
  </si>
  <si>
    <t>If a program sends an II and only provides one date that you already have another IV scheduled... will they be receptive to you emailing asking for another date?</t>
  </si>
  <si>
    <t>Looks like it's still up for me. If it goes down, you could still get email invites or from other interview services (thalamus/interview broker)</t>
  </si>
  <si>
    <t>If ERAS is closed for maintenance for a few days, does that mean we dont have to worry about any invites during this time or could we still get them through email?</t>
  </si>
  <si>
    <r>
      <rPr>
        <rFont val="Arial"/>
        <color rgb="FF000000"/>
        <sz val="10.0"/>
      </rPr>
      <t>https://www.nrmp.org/match-calendars/</t>
    </r>
    <r>
      <rPr>
        <rFont val="Arial"/>
        <color rgb="FF000000"/>
        <sz val="10.0"/>
      </rPr>
      <t xml:space="preserve"> ROL opens on 2/1 and the deadline is 3/3. Match day 3/19</t>
    </r>
  </si>
  <si>
    <t>When is the last day that programs have to interview applicants? When do we have to certify rank lists? I cant find it on the AAMC website.</t>
  </si>
  <si>
    <t>was really hoping for a big week this week and haven't heard from anyone</t>
  </si>
  <si>
    <t xml:space="preserve">I like to think it's a bit slow because of election day. Also we're kind of in between for those programs that like to send out invites early and those that haven't sent out much (if any)... nvm, got one </t>
  </si>
  <si>
    <t>Univ Arkansas II x2</t>
  </si>
  <si>
    <t>3 PM&amp;R, 1 TY. Been quiet last few days // im around the same x3</t>
  </si>
  <si>
    <t>9 PMR 4 PGY1 // 18 PMR (3 combined) + 5 prelim/TY</t>
  </si>
  <si>
    <t>9 PM&amp;R, 3 TY, 0 prelim</t>
  </si>
  <si>
    <t>Those not on the east coast, how many interviews are you at?</t>
  </si>
  <si>
    <t>Lol. I don't think you'll influence anyone to drop interviews over an anonymous chat  // worth a try lol // i actually dropped one today due to scheduling conflict</t>
  </si>
  <si>
    <t xml:space="preserve">&lt; scheduling conflicts will be your best bet </t>
  </si>
  <si>
    <t xml:space="preserve">You guys on the applicant data tab with 16+ interviews, mind dropping some for the rest of us? </t>
  </si>
  <si>
    <t>3 pmr/4 prelim &amp; TY...//// 6 prelim, 6 TY, 9 PMR</t>
  </si>
  <si>
    <t>2PM&amp;R, 2 TY</t>
  </si>
  <si>
    <t>3PM&amp;R, 2 Prelim, 3 TY</t>
  </si>
  <si>
    <t>how many IIs are people at right now?</t>
  </si>
  <si>
    <t>Regional // OOS w/ no regional connection here x2</t>
  </si>
  <si>
    <t>Have Colorado invites been local/home?</t>
  </si>
  <si>
    <t>word bruh x3 // me too. Havent heard anything since last Monday. Trying to keep faith :)</t>
  </si>
  <si>
    <t>Also feeling very stressed out right now. But we can do it! It's only been 2 weeks x2</t>
  </si>
  <si>
    <t>I'm with all of you here. We're in this together. x2</t>
  </si>
  <si>
    <t>Me too. Hoping for a nice wave before the weekend x2</t>
  </si>
  <si>
    <t>Been over a week since my last II...need some positivity fam x4</t>
  </si>
  <si>
    <t>&lt; has anyone reached out to them expressing interest after apps were submitted?// I was only told because I was talking to them about a neuro elective and mentioned i applied PM&amp;R</t>
  </si>
  <si>
    <t>I was told by USF's program coordinator they'll send invites out on Friday (incase anyone is wondering) // Thanks! x2</t>
  </si>
  <si>
    <t>California just chillin... // Stanford II release on Nov 10th</t>
  </si>
  <si>
    <t xml:space="preserve">Screw Spaulding. They arent all that! </t>
  </si>
  <si>
    <t>Is Spaulding done sending invites? Last year they had two straight days and nothing after</t>
  </si>
  <si>
    <t>Also have same question about Austin and Baylor Dallas? x3 and UTSW!</t>
  </si>
  <si>
    <t xml:space="preserve">For those who have gotten invites from Baylor Houston or UT Houston, did you have any regional connections? And are the dates filled up? </t>
  </si>
  <si>
    <t xml:space="preserve">Same! There's still time for us 😃 // Same, and I hope so :)/ it's been really slow :( </t>
  </si>
  <si>
    <t>11/4--- how bad a sign is it that I have only heard from 2 programs at this point?? // give it 2 more weeks before you start feeling concerned x2 (same here)...</t>
  </si>
  <si>
    <t>No new invites for me over the last week :( //x3</t>
  </si>
  <si>
    <t>do people in prelim interviews expect you to show interest in, like, staying in that area long term.... or do they know its just for prelim year</t>
  </si>
  <si>
    <t>&lt; good scores? // yes x2</t>
  </si>
  <si>
    <t>regional connection? // no</t>
  </si>
  <si>
    <t>good scores, no regional connection x4// good scores, regional connection</t>
  </si>
  <si>
    <t>UPMC II x4</t>
  </si>
  <si>
    <t xml:space="preserve">don't give up fam, a decent chunk of prgorams still haven't even sent out II's beyond initial roudns x5!!// YOU GOT THIS &lt;3 </t>
  </si>
  <si>
    <t>Hang in there!x3</t>
  </si>
  <si>
    <t>WE got this fam!!</t>
  </si>
  <si>
    <t>Rooting for you!!!! Stay strong!!!// Don't ever lose hope. Its 2020, anything can happen.</t>
  </si>
  <si>
    <t>I'm close to giving up fam. Happy for you all getting interviews though.</t>
  </si>
  <si>
    <t>Yes, I got an email about 2 hours ago with the zoom link</t>
  </si>
  <si>
    <t>Anyone interviewing at SUNY Downstate tomorrow not receive any information about how the interview day will go or with links to log on??</t>
  </si>
  <si>
    <t>Go to search programs in ERAS. If it's under TY, then it's that. If it's under Internal Medicine, then it's prelim</t>
  </si>
  <si>
    <t>The problem is there is a preliminary option under IM and a TY option too...</t>
  </si>
  <si>
    <t>They are separate invites. I got an invite for the IM Prelim and another for the TY. There aren't any available interview dates for the Prelim invite that I got today...</t>
  </si>
  <si>
    <t>Not sure if this is the right place to ask this, but for the preliminary internal medicine program at Northside Gwinnett in GA, there was only the option to apply to the categorical IM or preliminary IM, but on their website they have a tab specifically for a transitional year program. If I got an invite to the IM preliminary program, is this the transitional year program described on their website or a seperate program?</t>
  </si>
  <si>
    <t>Its hard to say, they sent a list of dates like one friday a week from mid November through mid January and said to respond back with top 3 choices of dates. We're supposed to find out which date we got soon, but idk if those dates will all be full.</t>
  </si>
  <si>
    <t xml:space="preserve">thanks for the response man, i think i may email now then// Yea if they're a top choice I would def email them and let them know, just one person's opinion.//thanks for the advice yeah they're firmly top 5, possibly top 2 for me </t>
  </si>
  <si>
    <t>Hey I want to thank you for that advice, I sent the email with a letter of interest 3 hours ago and just got an interview, I recommend this to anyone in a similar spot!!</t>
  </si>
  <si>
    <t>For people who've gotten VCU invites, did it seem like the dates were mostly filled up, or should I email them expressing interest in their program in a week or two if I don't hear back?</t>
  </si>
  <si>
    <t>Also received II from medical college of wisconsin, no regional association, no extra paragraph in PS</t>
  </si>
  <si>
    <t xml:space="preserve">MCW II via email; extra paragraph on PS. </t>
  </si>
  <si>
    <t>did it seem like hopkins went ahead and put out all their dates orr.... still a chance? haha also did you guys put extra paragraph for hopkins in your personal statements?</t>
  </si>
  <si>
    <t>they said they had over 500 applications and sent out 115 interviews (I'm assuming most, if not all today). No extra paragraph // Also no extra paragraph here, no region ties.  x 2</t>
  </si>
  <si>
    <t xml:space="preserve">I wrote one, but I also rotated with them so I wanted to point that out if they didn't remember. </t>
  </si>
  <si>
    <t>Johns Hopkins II x8</t>
  </si>
  <si>
    <t>Just got the zoom link for the social hour yesterday, but not one for the interview itself. Cool thats what I recieved as well just wanted to make sure, thanks!</t>
  </si>
  <si>
    <t xml:space="preserve">Anyone who is interviewing with UPenn this thursday receive the zoom link/ interview overview information yet? </t>
  </si>
  <si>
    <t>None here :(// also none// also also none// sigh none// merp //shmerp// burp</t>
  </si>
  <si>
    <t>Hopkins II x4 // JFK x1</t>
  </si>
  <si>
    <t xml:space="preserve">Any PM&amp;R invites today? </t>
  </si>
  <si>
    <t>It seems like they have filled interview dates through December, but I'm sure more IIs will come out for January!</t>
  </si>
  <si>
    <t>&lt;&lt; can confirm</t>
  </si>
  <si>
    <t>Any information on KU application process? Do they come out in waves or are they steadily coming out every day? I've been hoping to hear from them</t>
  </si>
  <si>
    <t>not me</t>
  </si>
  <si>
    <t>I haven't heard from either - I'm 99% certain at least Jeff hasn't sent any out yet</t>
  </si>
  <si>
    <t>Any invites from Temple or Jeff?</t>
  </si>
  <si>
    <t>Who else is super anxious between interview invites and the election today? Fuck x5</t>
  </si>
  <si>
    <t>I have someone keep my specific email open to respond when one comes in. They work on their computer most of the day so it works well</t>
  </si>
  <si>
    <t>SO and parents have access to all my accounts and know what to do</t>
  </si>
  <si>
    <t>&lt; I would not trust my parents lol. Not very tech-savvy // Same!! lol//youre 100% right about that, i just have them call me or my gf and we actually do it lmao// yeah sadly cant trust my parents hahaha</t>
  </si>
  <si>
    <t xml:space="preserve">Are you guys getting someone to "cover" for you/interview invites you might get while you're in the middle of another interview? i feel like i dont have anyone i could ask that could do it quick enough :'( </t>
  </si>
  <si>
    <t>I hope so!! x3</t>
  </si>
  <si>
    <t>I don't see why not</t>
  </si>
  <si>
    <t>Any invitations today (Tuesday) ?</t>
  </si>
  <si>
    <t xml:space="preserve">+TY/PY invites </t>
  </si>
  <si>
    <t>Think we'll get any II tomorrow with it being election day?</t>
  </si>
  <si>
    <t>Just PMR, further to the right there's a spot for prelims // ok coolio.</t>
  </si>
  <si>
    <t>On the "applicant data" tab, under the "# interview invites" column, are you guys just putting PM&amp;R number or PM&amp;R + prelim?</t>
  </si>
  <si>
    <t xml:space="preserve">I think most are interviewing a similar number of applicants as they would in a normal year (some may be more). Some send them out in waves, others are rolling. It's really program dependent - same with the # of dates they have </t>
  </si>
  <si>
    <t>Thanks!!!</t>
  </si>
  <si>
    <t>How many interview invite dates do programs usually have? Will this year be more due to more applicants? I assume most programs are doing rolling invites?</t>
  </si>
  <si>
    <t>Not through me but through my SO // no connections for mex2</t>
  </si>
  <si>
    <t>Whoever got a Georgetown II today, did you do an away there/have any ties to the area?</t>
  </si>
  <si>
    <t>sad, still no love x2</t>
  </si>
  <si>
    <r>
      <rPr>
        <rFont val="Arial"/>
        <color rgb="FF000000"/>
        <sz val="10.0"/>
      </rPr>
      <t xml:space="preserve">can someone share the area code of this phone call? </t>
    </r>
    <r>
      <rPr>
        <rFont val="Arial"/>
        <b/>
        <color rgb="FF000000"/>
        <sz val="10.0"/>
      </rPr>
      <t>732 area code, iphone lists it as "Metuchen, NJ" //</t>
    </r>
    <r>
      <rPr>
        <rFont val="Arial"/>
        <color rgb="FF000000"/>
        <sz val="10.0"/>
      </rPr>
      <t xml:space="preserve">Thank you!!!//This just saved me, thanks for sharing! </t>
    </r>
  </si>
  <si>
    <t>JFK II via phone call x2</t>
  </si>
  <si>
    <t>No, not unless it is very significant // thanks! // would an acceptance for an abstract at AAP 2021 be considered very significant?</t>
  </si>
  <si>
    <t xml:space="preserve">Depends; was the poster on an original research project or a case report/case study? If it's the former, then consider for your top couple of programs you want to interview at and haven't heard from, otherwise you might consider holding off. </t>
  </si>
  <si>
    <t xml:space="preserve">Is it generally recommended that applicants contact programs with updates to their CV? For things like accepted poster presentations and/or publications. </t>
  </si>
  <si>
    <t>Y</t>
  </si>
  <si>
    <t>Any PGY-1s here applyingo) got any interviews for the physician only spots?</t>
  </si>
  <si>
    <t>I don't know if that's correct tbh bc I'd assume that it would be alphabetical by last name and one of my friends has an interview there and his last name starts with an "s", unless it's reverse alphabetical or by first name (he's an a)</t>
  </si>
  <si>
    <t xml:space="preserve">A current resident told me Penn sent invites out alphabetically in the past... for those of you that have gotten an II, can you confirm lol </t>
  </si>
  <si>
    <t>&lt;--- I really hope so, they're my top choice and hope they show me some love :( . if they only gave two dates, did they fill up pretty quick??</t>
  </si>
  <si>
    <t>They were both very early in the interview cycle. I would definitely stay positive, seems like they are doing this in short waves!</t>
  </si>
  <si>
    <t>Both were for two weeks from now, I'm almost certain they'll have more dates down the line</t>
  </si>
  <si>
    <t>Georgetown this morning, only two dates tho///x2, maybe they are judt sending out invites methodically, like mini waves?</t>
  </si>
  <si>
    <t>umm when should i start being nervous about no prelim invites // prob mid-late November</t>
  </si>
  <si>
    <t>Im giving myself until the middle of November before i worry about interview invites lol. We'll get them!x2</t>
  </si>
  <si>
    <t>Anyone else still have no prelim or TY invites?x5</t>
  </si>
  <si>
    <t>&lt;&lt;&lt; For anyone not in the PMR groupme. // What is this for? // for PMR applicants to help each other out and ask questions.</t>
  </si>
  <si>
    <t>What is the vibe of this group (ex. chill, neurotic, helpful)? neurotic af, avoid lol</t>
  </si>
  <si>
    <t>I'd say pretty chill. You can always mute notifications and just come back to it every now and then // actually can be a little neurotic at times, but who isn't haha</t>
  </si>
  <si>
    <t>You're invited to my new group 'PM&amp;R Applicants 2020-2021 Cycle' on GroupMe. Click here to join: https://groupme.com/join_group/60246053/HSzQDskG</t>
  </si>
  <si>
    <t xml:space="preserve">Reading their site there isn't a residency fair per se this year just a q&amp;a with some residents on Sunday from noon to 1 </t>
  </si>
  <si>
    <t>darn, that's what it seems like, but I was in denial. Thanks!</t>
  </si>
  <si>
    <t>Is it the job and fellowship fair? Or is it on the med student program day?</t>
  </si>
  <si>
    <t>anyone able to find what programs will be at the residency fair at AAPMR this week and what time/day the fair is?</t>
  </si>
  <si>
    <t>https://discord.gg/48mP6GUV</t>
  </si>
  <si>
    <t>&lt;we don't really talk apps on here though. If you haven't been added to the GroupMe, try and get added to it to talk apps. // how can I get added to the GroupMe?</t>
  </si>
  <si>
    <r>
      <rPr>
        <rFont val="Arial"/>
        <color rgb="FF000000"/>
        <sz val="10.0"/>
      </rPr>
      <t xml:space="preserve">You're invited to my new group 'PM&amp;R Applicants 2020-2021 Cycle' on GroupMe. Click here to join: </t>
    </r>
    <r>
      <rPr>
        <rFont val="Arial"/>
        <color rgb="FF1155CC"/>
        <sz val="10.0"/>
        <u/>
      </rPr>
      <t>https://groupme.com/join_group/60246053/HSzQDskG</t>
    </r>
  </si>
  <si>
    <t>Anyone have a discord server link for PMR?</t>
  </si>
  <si>
    <t>Anyone else still not have any invites // yes x7</t>
  </si>
  <si>
    <t>I'm sure we could get them through email, but also this is PM&amp;R, we don't work weekends lol</t>
  </si>
  <si>
    <t>Someone tell that to New Mexico. I would consider midnight on a Friday part of the weekend. x3 // fair.</t>
  </si>
  <si>
    <t>Apparently JFK sent one today.</t>
  </si>
  <si>
    <t>No idea about the program itself, but I wouldn't be interested in living in Pensacola. If you're alright with that, you will probably get some solid training.</t>
  </si>
  <si>
    <t>Biggest downside is it's affiliated with HCA</t>
  </si>
  <si>
    <t xml:space="preserve">Why do you care what other people think about a program that you'll be interviewing to check out? Go with your gut. </t>
  </si>
  <si>
    <t>Any opinions on the new UCF program? Got an interview today and want to hear the consensus</t>
  </si>
  <si>
    <t xml:space="preserve">But how good was your extra paragraph??// i didnt put an extra paragraph for any programs cause i was being lazy :'( &lt;- neither did I. Dont worry </t>
  </si>
  <si>
    <t>New Mexico asked for a paragraph. And was super specific in what they wanted you to write.// wait really? i didn't realize that and never wrote an extra paragraph and somehow got an interview invite :O haha</t>
  </si>
  <si>
    <t>"While we recognize that most applicants use a generic personal statement for all applications, we are interested in learning about you personally and why you believe you are a good fit for our relatively new program in New Mexico, and not simply why you chose PM&amp;R. We want to know where you grew up, things you are proud of including accomplishments and interests outside of school, your passions, your research and leadership experiences, creative or unusual things you've done, and what you are thinking of doing beyond your residency. Specifically address why you feel our program fits with your interests and goals, and how you feel you can contribute to our residency. PLEASE INCLUDE THIS REQUIRED ADDENDUM at the end of your generic personal statement discussing these things not otherwise covered in your personal statement or the application"</t>
  </si>
  <si>
    <r>
      <rPr>
        <rFont val="Arial"/>
        <color rgb="FF000000"/>
        <sz val="10.0"/>
      </rPr>
      <t xml:space="preserve">&lt;awkward...I definitely didn't see or do that. Really happy/relieved I still got an II!// </t>
    </r>
    <r>
      <rPr>
        <rFont val="Arial"/>
        <b/>
        <color rgb="FF000000"/>
        <sz val="10.0"/>
      </rPr>
      <t>hahahaha i didn't either and somehow got an invite too, i hope it doesnt awkwarldy come up in my interview now though lmao</t>
    </r>
  </si>
  <si>
    <t>University of New Mexico invite at 12 AM eastern time haha, no regional association x6</t>
  </si>
  <si>
    <t>IMO i would send it to all, i feel like it cant hurt you, thoughts? // i think that is a good idea, too.</t>
  </si>
  <si>
    <t xml:space="preserve">&lt;&lt; is there anything wrong with not sending it at all? I think it's a good letter but if I got II's without it, is it really necessary?// yeah nothing wrong with not sending esp if you already got invites :) </t>
  </si>
  <si>
    <t>&lt;&lt; would it push me up the ranks if it was a strong letter?</t>
  </si>
  <si>
    <t>Got a new LOR uploaded today (my 4th)..should I send it to all PM&amp;R programs (even those i got interviews for), send it to those I didn't get interviews for, or not send it at all? (I already have 3 letters)</t>
  </si>
  <si>
    <t>Taking their time even for instate x6</t>
  </si>
  <si>
    <t>Seems like TX programs taking their time to send anything OOS.... ?</t>
  </si>
  <si>
    <t xml:space="preserve">they can afford to be selective! // yeah NYP's facilities and fellowship record is unreal. I threw an app in as a total hail mary lol </t>
  </si>
  <si>
    <t>Did they do that for the first wave too or only today's invites? // I had several options seems like I was invited in the "first wave"</t>
  </si>
  <si>
    <t>yeah i was probably a second or 3rd wave. i got the graveyard shfit interview; but oh well. better early than never</t>
  </si>
  <si>
    <t>got a NYP interview just now and they had only one date available to schedule, this  coming thursdady lol. is. that crazy or what?</t>
  </si>
  <si>
    <t>Rotated with them  // same state med school</t>
  </si>
  <si>
    <t>Miami, no connection x3 // &lt;good scores?// yes x2</t>
  </si>
  <si>
    <t>For the people who got interviews from VCU or Miami today, did you have any connections (local , rotated with them)?</t>
  </si>
  <si>
    <t>I'm going to reach out to first year residents I knew from last year and ask them for a template/what they did. It should be short and sweet.// can someone provide a brief example of what they'd say? x4</t>
  </si>
  <si>
    <t>How is everyone tackling emailing preliminary/TY programs after receiving an interview from the associated PM&amp;R program?</t>
  </si>
  <si>
    <t>got one also // regional association?//none! x3</t>
  </si>
  <si>
    <t>This is the program in PA right// yes</t>
  </si>
  <si>
    <t>Still hoping to get this one, but nothing yet. Do you think they still have spots? x3 // their interview options extended all the way to january, but I'd assume they'd add more or once people start to cancel they will send out more</t>
  </si>
  <si>
    <t>towerhealth II</t>
  </si>
  <si>
    <t>&lt; This was my first II. Definitely feeling a bit better now that one's in the bag!</t>
  </si>
  <si>
    <t>f</t>
  </si>
  <si>
    <t>virtual casinos, I'm assuming?</t>
  </si>
  <si>
    <t>Sunrise Health Las Vegas interview, no regional association, i say we just go hit the casinos the night before//let's do it</t>
  </si>
  <si>
    <t>Back to back is no big deal. 2 in the same day would be exhausting. Because they aren't all day, you can still have a pretty normal day after. 3-4 in a week is feesable x2</t>
  </si>
  <si>
    <t>You still want to leave enough time to prep for an interview + research their staff and curriculum so you look interested. Back to backs are fine just make sure you prep for both ahead of time.</t>
  </si>
  <si>
    <t>How much research should we do into staff? What does this research consist of?</t>
  </si>
  <si>
    <t>How many interviews in a week is too many to handle? Are back-to-back day interviews feasible if we have no other choice with scheduling?</t>
  </si>
  <si>
    <t>Ugh I don't like it// Last year's spreadsheet had over 800 rows, so I think this will be much faster and easier to switch it now than in February or March. x2</t>
  </si>
  <si>
    <t>I just don't like change. I'll get over it// hahahah</t>
  </si>
  <si>
    <t>I definitely scrolled to the bottom before I noticed anything was different. :) x2</t>
  </si>
  <si>
    <t>Just right click and insert a new row to add a question! Now we have much less scrolling! lol</t>
  </si>
  <si>
    <t>&lt; 15 would have a 95% match rate according to the NRMP data.</t>
  </si>
  <si>
    <t>I have seen the data, but since interviews are virtual, how many of you are going to try and fit in a ton of interviews and how many of you are going to stop after you hit a specific target?</t>
  </si>
  <si>
    <t>I'm going to be more liberal with accepting them for the first few weeks or at least until I (hopefully) get my top couple programs. Scheduling the ones I'm less interested in for January knowing that I might cancel if I feel good about where I sit in other programs before then?? Of course I have no idea if this is the right strategy or not so take it with a grain of salt</t>
  </si>
  <si>
    <t xml:space="preserve">Okay so for real, since this year is weird and virtual, how many interviews is everyone shooting for? I'm hoping for at least 13-15. </t>
  </si>
  <si>
    <t>that's a good idea, but if they don't, you can always search for todays date and it will take you to the bottom of the spreadsheet.</t>
  </si>
  <si>
    <t>Can we invert this Q&amp;A chat spreadsheet so the new posts show up on top instead of having to scroll to the bottom every time? x4// Done!//yessss thank youu</t>
  </si>
  <si>
    <t xml:space="preserve">hoping so! Got my only 2 II's on Monday but silence since// i feel like its been a pretty quiet week for most of us!! </t>
  </si>
  <si>
    <t xml:space="preserve">Things are about to turn up for us, I can feel it :)// i hope so!!! </t>
  </si>
  <si>
    <t>East Carolina invite this morning</t>
  </si>
  <si>
    <t>no regional association x3</t>
  </si>
  <si>
    <t>wow, that's gonna influence some rank lists for sure!</t>
  </si>
  <si>
    <t>Looks like Case Western Reserve just got approved to take 6 categoricals this year, instead of 3+3!</t>
  </si>
  <si>
    <t xml:space="preserve">yikes / big oof / sorry but without more info I'm skeptical </t>
  </si>
  <si>
    <t xml:space="preserve">&lt; not OP but it looks like they're scheduled full until the end of January so I think they're pretty close to being done with invites </t>
  </si>
  <si>
    <t>I think programs gradually open more spots on dates that may have previously been filled as they offer interviews. Theres no way they are done, it's only been a week</t>
  </si>
  <si>
    <t>&lt; they have 17 total dates, both AM and PM. I doubt they're adding more. People could end up dropping their invites though as the cycle goes on // 17? I count 12 dates with a morning and afternoon, seems nice to break it up and not have to spend a whole day in front of a camera</t>
  </si>
  <si>
    <t>17 total spots*</t>
  </si>
  <si>
    <t>NYU interview just now, no regional association, seems like they're almost done sending invites// how do you know they are almost done?//OP: I just meant to say that they're p much fully booked, but of course people may drop interviews and of course there could easily be further invites sent out down the line</t>
  </si>
  <si>
    <t>I only have 2 so far. Don't worry! Some programs are gonna send invites to similar applicants at completely different times. We have no idea what process is used to review applications and send invites. We'll all be fine :) // I also only have 2 II's so far</t>
  </si>
  <si>
    <t>Thanks, I appreciate it! Still feeling pretty demoralized though. // I have below average scores, grades, etc. and got 2 on Monday. I'm sure it's just a time thing.</t>
  </si>
  <si>
    <t>I'm pretty much right there  with you with all of that. Been super into the field and thought my application was fairly well thought out, sitting pretty at 0. It's honestly very hard but at least none of my top 5 have sent out any invites yet. Who knows anymore we did our best  // Yup that's how I feel. If it works out, it would be great, but life will go on for all of us</t>
  </si>
  <si>
    <t>Normally PM&amp;R invites come out super late so keep your head up! A lot of programs are probably still reviewing applications!</t>
  </si>
  <si>
    <t xml:space="preserve">More applications per program this year means it's going to take longer to go through all the apps. Don't be too worried just yet, like everyone is saying programs are definitely not done reading through apps. </t>
  </si>
  <si>
    <t xml:space="preserve">&lt; according to the ERAS preliminary data, there's only on average 10 more applications per PM&amp;R program this year. But still, we're only a week in </t>
  </si>
  <si>
    <t>&lt;- Can you post the link to the ERAS preliminary data? I tried to find it, but cant</t>
  </si>
  <si>
    <t>&lt; just click on the 'residency' link</t>
  </si>
  <si>
    <r>
      <rPr>
        <rFont val="Arial"/>
        <color rgb="FF000000"/>
        <sz val="10.0"/>
        <u/>
      </rPr>
      <t>https://www.aamc.org/</t>
    </r>
    <r>
      <rPr>
        <rFont val="Arial"/>
        <color rgb="FF000000"/>
        <sz val="10.0"/>
        <u/>
      </rPr>
      <t xml:space="preserve"> data-reports/interactive-data/eras-statistics-data</t>
    </r>
  </si>
  <si>
    <t>so how concerned   should I be to not have any invites yet? I thought I was a good candidate with good PM&amp;R exposure and experience, above avg board scores, and I haven't heard anything back from anyone. Seems like most people here have 5-10+ interviews. I'm wondering where exactly I went wrong, if somebody wrote something awful on a LOR, etc...</t>
  </si>
  <si>
    <t>spaulding people can you plz give me a range of your step? my dream spot but got a 217 not sure if I'm gonna get a II //  25x/26x (x3) //  24x/24x // 23x/23x // 24x/26× // we got some high scores here dang//nah, 21x/22x it's definitely possible for you!</t>
  </si>
  <si>
    <t>For those who already scheduled, are all the listed dates filled up? (waitlist option seen for all dates?). Appears their interview season is from 11/10 - 12/18 // looks like several dates are still open</t>
  </si>
  <si>
    <t>Spaulding II this morning x3 noon EST</t>
  </si>
  <si>
    <t xml:space="preserve">People are just confused and putting them under the wrong tab </t>
  </si>
  <si>
    <t>Why are there II dates on the spreadsheet that haven't come up yet? Are programs actually disclosing this?</t>
  </si>
  <si>
    <t xml:space="preserve">Yep! I think its a good sign programs are taking their time...stay positive :) </t>
  </si>
  <si>
    <t>Anyone else have some II's last week but have a really quiet last couple days?// yep! it's been pretty quiet this week so far for sure</t>
  </si>
  <si>
    <t>&lt;--- thanks// welcome! also above somewhere it says that PMR programs tend to send out invites later so im sure they are coming</t>
  </si>
  <si>
    <t xml:space="preserve">anyone who repeated a year got II as yet? sitting on zero wondering if this red flag is killing me// i feel like if anything, PMR would be more forgiving for this as long as it was explained well/showed you learned from it :( </t>
  </si>
  <si>
    <t>I plan on wearing either a button down or nice polo. My question on what is the etiquette on drinks&lt;-- qtna</t>
  </si>
  <si>
    <t>2-3 drinks PO QHS//lmao</t>
  </si>
  <si>
    <t>Shotgun a beer after introducing yourself x2 // please do this and I hope you are my future co-resident</t>
  </si>
  <si>
    <t xml:space="preserve">&lt; Power move </t>
  </si>
  <si>
    <t>Dress etiquette for pre-interview virtual socials? (dress shirt + tie; dress shirt + no tie; dress shirt, tie, and suit jacket)?</t>
  </si>
  <si>
    <t xml:space="preserve">&lt; sounds like that should help if anything dawg// thanks! i guess its too late to change anything anyways! :) </t>
  </si>
  <si>
    <t>Shit, im sorry, i. was asking a question and type your question intothis colum</t>
  </si>
  <si>
    <t>&lt;--- u have amazing grades why should u be concerned ?</t>
  </si>
  <si>
    <t xml:space="preserve">Still early </t>
  </si>
  <si>
    <t>Similar scores from NY program here and dont have NYP, keep your head up OP we have time!</t>
  </si>
  <si>
    <t>OP here, just have 4 invites. so far, i figured since im from. the area these programms would get back to me. nothing from. majority of NY ones that have given dates to applicants on eras.i have. NYU and Sinai. but nothing from other top hospitals</t>
  </si>
  <si>
    <t>25x/25x step,  NE DO, No IV for. kessler or NYP;  should i be concerned?</t>
  </si>
  <si>
    <t xml:space="preserve">Impossible to know for sure, one can only speculate. In a normal year, most interviews were extended during October (69% according to the PD survey) but this year was pushed back so I believe the bulk will be sent out in November. We're still only a week and a half in </t>
  </si>
  <si>
    <t xml:space="preserve">Realistically speaking, how many percents of interview invites have been sent? </t>
  </si>
  <si>
    <t xml:space="preserve">This is still mainly the first wave of invites since the cycle opened 1 week ago. I would maybe give it another week. Hang in there! </t>
  </si>
  <si>
    <t>When should I really start to worry if I don't get any interview invite?</t>
  </si>
  <si>
    <t>I've heard to wait a little longer. Since it's only been a week, it could come off like you are impatient. I'd give it a couple more weeks! I'm in the same boat!</t>
  </si>
  <si>
    <t>I'd recommend at the end of November</t>
  </si>
  <si>
    <t>Had a PC at another institution tell me to wait till around 11/10, but not much later</t>
  </si>
  <si>
    <t>When do people send LOI? Interested ina program and they've already sent out a huge backchat of interviews</t>
  </si>
  <si>
    <t>You'll get more! I've gotten two from places I didn't have a personalized statement for! Give it time!</t>
  </si>
  <si>
    <t>I haven't gotten any from places I customized my PS for. Don't worry about it x5</t>
  </si>
  <si>
    <t>&lt; yeah, I haven't gotten any love from the programs I customized mine for either. Gotten multiple from those that weren't customized x2</t>
  </si>
  <si>
    <t>My only II's have been from the programs I customized my personal statement. I only did that for my top 5... slightly regretting not doing that for more...</t>
  </si>
  <si>
    <t>&lt; Good for Missouri, that should be the trend!</t>
  </si>
  <si>
    <t>Missouri this AM, regional. Prelim included w interview</t>
  </si>
  <si>
    <t>yes x5</t>
  </si>
  <si>
    <t>I've gotten TY invites from my home state but not from my desired location. Should be plenty coming later on</t>
  </si>
  <si>
    <t>I'm not expecting prelim and TY invites until the winter (outside of home programs), that was the case for every PGY1-3 I've spoken to so far who wasn't a superstar applicant. &lt;-- this is very good to know, thank you x2</t>
  </si>
  <si>
    <t xml:space="preserve">For the Rutgers interview date selection, you guys just emailed the coordinator through the linked email to your ERAS right or did you respond directly from ERAS message portal? </t>
  </si>
  <si>
    <t>I was interviewed by 2 top 15 programs last year with Step 1 below that// &lt;-- did you have a lot of PMR ec's? // I had 1-2 PMR specific EC's several months PMR rotations at my home program, a PMR research experience, and a few noon lectures I gave to the department during my rotations</t>
  </si>
  <si>
    <t>&lt;210 step 1 and 3 interviews from top 10 programs already, no regional or audition connection. really depends on ECs and LORs in the field.// What did u do to make ur app attractive ?</t>
  </si>
  <si>
    <t>&lt;-- you give me hope homie!</t>
  </si>
  <si>
    <t>how much would a 214 step 1 hurt for top programs? In</t>
  </si>
  <si>
    <t xml:space="preserve">2//10-15 I gave a program speccific paragrah, most of them i at least did a regional one, but i haven't heard from any of the ones I wrote program specific paragraphs for//. ugh i did it for none and regret it right now &lt;- I did for none and have gotten a few PY/TY so don't sweat it, every program is different/ &lt;-- thanks guys :) </t>
  </si>
  <si>
    <t>I think I did 6 plus others for prelim/TY</t>
  </si>
  <si>
    <t>Did like 5 or 6 for the programs that specifically asked for one.</t>
  </si>
  <si>
    <t>how. many programs did you guys write personalized statements for?</t>
  </si>
  <si>
    <t>should we re email them if there's been no response for confirmation after several days haha// PC said she will send out confirmations shortly!// thanks!!!</t>
  </si>
  <si>
    <t xml:space="preserve">I emailed the program coordinator and she said she received my initial reply through the ERAS message system. </t>
  </si>
  <si>
    <t>For those that sent email to OPTI west to confirm interview, did they ever email you back? / not yet x4</t>
  </si>
  <si>
    <t>&lt; jealous! Pick meeeee UTSA</t>
  </si>
  <si>
    <t>San Antonio instate invite x4</t>
  </si>
  <si>
    <t>&lt;&lt; great question, wondering the same, anyone know?? :)</t>
  </si>
  <si>
    <t>hi- current resident here :)  your response should differ yes. TY/Prelim interviews they will typically ask what are you looking for in a prelim program so have a solid answer for what that is (regional reasons, IM foundation relevancy to PM&amp;R etc) Technically they could ask why PM&amp;R but from my memory none of my prelim interviews did. thank you!!!</t>
  </si>
  <si>
    <t>In general, the prelim interviews are less time-intensive as they are investing one year in you and not three. So their issues about fit for the specialty, etc. don't matter as much. They want to know that you'll be a hard worker, easy to work with, and provide good care for their patients. &lt;--thank you!!</t>
  </si>
  <si>
    <t>might be a dumb question, but should (and how should) our responses differ at all in our prelim/TY interviews vs PMR interviews or what  x2</t>
  </si>
  <si>
    <t>I think they only did one wave so far, with only one date option. There should be more to come/ okay yay!</t>
  </si>
  <si>
    <t xml:space="preserve">anyone know if georgetown has sent out most interview invites already? my top choice and no invite :( </t>
  </si>
  <si>
    <t>No, not that I know of // i think they can for EM which is why i just wanted to double check</t>
  </si>
  <si>
    <t>Nope, programs can't see how many programs or specialties that you've applied to</t>
  </si>
  <si>
    <t>can programs see how many places we have applied to/how many interviews we've accepted</t>
  </si>
  <si>
    <t>Any connection? Regional etc. Was hoping to get an II from them</t>
  </si>
  <si>
    <t>towerhealth II x2</t>
  </si>
  <si>
    <t>any update on your progress? they asked me to move mine up but so far nothing</t>
  </si>
  <si>
    <t>I had mine, was scheduled for four and the PC emailed me to do it earlier. I think they're trying to get out before the stormfront hits</t>
  </si>
  <si>
    <t>Anybody scheduled for a mini interview with one faculty at LSU today? Mine was supposed to be at 2:30 but I'm thinking Hurricane Zeta threw a wrench in the plans</t>
  </si>
  <si>
    <t>Did you try calling them back?</t>
  </si>
  <si>
    <t>Yeah says the number I dialed cannot be reached etc. feels like spam but just wanted to double check</t>
  </si>
  <si>
    <r>
      <rPr>
        <rFont val="Arial"/>
        <color rgb="FF000000"/>
        <sz val="10.0"/>
      </rPr>
      <t xml:space="preserve">&lt; YES, now I am worried about all the spam calls I get becasue I rarely pick up and would hate to miss a program offer. /// I'd be shocked if a program offers their invite </t>
    </r>
    <r>
      <rPr>
        <rFont val="Arial"/>
        <i/>
        <color rgb="FF000000"/>
        <sz val="10.0"/>
      </rPr>
      <t>ONLY</t>
    </r>
    <r>
      <rPr>
        <rFont val="Arial"/>
        <color rgb="FF000000"/>
        <sz val="10.0"/>
      </rPr>
      <t xml:space="preserve"> through phone. I've been called once and it was just a friendly greeting and was then sent an official invite via email the next day.</t>
    </r>
  </si>
  <si>
    <t xml:space="preserve">Anyone just get a call from a Pennsylvania program? I have a missed call from a PA number </t>
  </si>
  <si>
    <t>Anyone getting interviews from VCU not from the region?</t>
  </si>
  <si>
    <t>I was under the assumption on-site IV's were not allowed this cycle?/ technically no, just highly discouraged. It could be a mistake, I would email the PC to confirm.</t>
  </si>
  <si>
    <t>I received an invite for a TY program that has both virtual and on site interviews available - I was also very confused ...</t>
  </si>
  <si>
    <t>Programs have been given the recommendation from AAMC to not host any on-site interviews this cycle, even for those who may currently on a rotation at that site. This is in an effort to keep everyone on level footing (i.e. not having an improved ability to read nonverbal communication and build rapport through an in-person interview compared to a virtual interview)</t>
  </si>
  <si>
    <t>Just got an interview from Good Samaritan/Mercy in NY. It's an on-site interview in January. Anyone else get an on-site as opposed to virtual interview? It very clearly discusses lodging in the email. &lt;-- I was wondering the same thing, I had the same thought when they tossed in the blurb about lodging. Maybe just an artifact from previous years?</t>
  </si>
  <si>
    <t xml:space="preserve">I think just don't over think things anymore! Whats done is done at this point. Happy thoughts only :) &lt;-- i like your attitude </t>
  </si>
  <si>
    <r>
      <rPr>
        <rFont val="Arial"/>
        <color rgb="FF000000"/>
        <sz val="10.0"/>
      </rPr>
      <t xml:space="preserve">As a faculty member who reviews applications, I can say that in general we notice when someone takes the time to customize their PS for a program; I can't imagine that it would negatively impact you in any way. Also, for those that didn't customize their PS, we still review those just as much :) </t>
    </r>
    <r>
      <rPr>
        <rFont val="Arial"/>
        <b/>
        <color rgb="FF000000"/>
        <sz val="10.0"/>
      </rPr>
      <t>do you think whether we personalize or not makes or breaks whether we will get an interview invite from that program?</t>
    </r>
  </si>
  <si>
    <t>I don't think so. We read all the personal statements, and made decisions to bring someone in for an interview based on the strength of their application as a whole, their personal narrative as told by their experiences (volunteer, work, research), qualities that made candidates unique, and how well we think that they would be a good fit for our program and us a good fit for them. It's an imperfect process, but I would say only a handful of applicants had personal statements customized for our program; we had some that we invited and some that we have not. It was definitely not a make or break for our program by any means// &lt;-- thank you!!!</t>
  </si>
  <si>
    <t>I got II's for programs i didnt customize the PS for... For my top 10 I did personalize the PS and added almost 2-3 paragraphs (half page). I am starting to think this is giving off an overwhelming and negative impression?</t>
  </si>
  <si>
    <t>Any IMG or USMD/DO needing visa got interview invite? / DO student who needs a visa, 1 invite so far</t>
  </si>
  <si>
    <t>I'm from CA and hoping to get an invite from them, but still no luck :( Can you see if all their spots are full? // we can't see their spots, we had to msg them for our interview date preferences, but i doubt they are full bc they have so many dates</t>
  </si>
  <si>
    <t>Anyone get a confirmation on your dates? // No - emailed coordinator yesterday and said she got my ERAS message and that she would send a confirmation soon lol// yeah i havent received confirmation yet either.</t>
  </si>
  <si>
    <t xml:space="preserve">I just did the same thing, didn't read it fully the first time </t>
  </si>
  <si>
    <t>Opti West PMR Interview invite x3, no regional association</t>
  </si>
  <si>
    <t>OOS</t>
  </si>
  <si>
    <t>Indiana early AM II x7 nearby state</t>
  </si>
  <si>
    <t xml:space="preserve">As of 10:47a no  I emailed at 0350 this morning// luckily I was up playing video games and caught it, or else I'd have woken up without responding </t>
  </si>
  <si>
    <t>i emailed at like midnight last night, right after I got email. received confirmation from coordinator right away. just give coordinator some time....seems like they worked pretty late last night. i'm sure ull receive confirmation some point today. y'all neurotic af lol // well I emailed at 11:57 and no confirmation so now I'm more neurotic lol</t>
  </si>
  <si>
    <t>no confirmation from Rutgers (3:07 EST 10/27) x3</t>
  </si>
  <si>
    <t xml:space="preserve">Anyone had their email response to the Rutgers II confirmed yet? </t>
  </si>
  <si>
    <t>Not yet x 3/Just got the confirmation x2</t>
  </si>
  <si>
    <t>Anyone get an Ohio State confirmation after responding to the email?</t>
  </si>
  <si>
    <t>stay strong bois, they coming / uhh you forgot gurlz / and to be all inclusive, everyone!</t>
  </si>
  <si>
    <t>Who still riding this no interview train?! x7 // I think I read on the last spreadsheet that only 14% of interviews are offered in the first two weeks, keep the faith everyone.</t>
  </si>
  <si>
    <t>Has anyone heard anything from the new programs, Tower Health in PA or University of Florida?</t>
  </si>
  <si>
    <t>I've heard of the other way around : when PM&amp;R grants an interview but the associated prelim does not, reaching out for the prelim helps x2</t>
  </si>
  <si>
    <t>Agree, programs generally aren't going to move faster or bring an applicant in because they were offered a prelim interview in their city. They're likely still reviewing through applications. Give it some time and if you don't hear from the program you can reach out to express your interest, but personally I would stay away from mentioning you were already invited for a prelim in their city. Make sure your focus stays on your interest in their PM&amp;R program, not the other way around</t>
  </si>
  <si>
    <t>So if you get an interview invite for a prelim/TY but have not yet heard back from the associated PM&amp;R program, is it appropriate or advised to drop the PM&amp;R coordinator a line and be like "hey I'm interviewing with your prelim year and am very interested in your PM&amp;R program.”</t>
  </si>
  <si>
    <t>PGY-1 here. I wish I would have saved mine for middle of the season. Have some interview experience, but not yet exhausted from repetitive interviewing</t>
  </si>
  <si>
    <t xml:space="preserve">&lt; After what # of interviews is considered middle? Is 1-2 interviews before our top choices enough, or should we aim for 3+ before our top? </t>
  </si>
  <si>
    <t xml:space="preserve">Yea I guess middle is tough to quantify. I'd say try to have 2-3 under your belt. I had one before one of my top programs and wish I'd have had more experience before that </t>
  </si>
  <si>
    <t>&lt;&lt; what point in the cycle did you interview for the program you are currently at</t>
  </si>
  <si>
    <t>Schedule our top programs early in the cycle (ex: after 2 interviews) or later (ex: after 5 interviews)?</t>
  </si>
  <si>
    <t>5// 2//8 //1 // 1</t>
  </si>
  <si>
    <t>0 :'( x4</t>
  </si>
  <si>
    <t xml:space="preserve">you can see under the 'applicant data' tab </t>
  </si>
  <si>
    <t xml:space="preserve">How many PMR interview invites have people gotten total so far? </t>
  </si>
  <si>
    <t>Mary freebed 9pm and Mayo Clinic 6pm (x2 for Mayo)</t>
  </si>
  <si>
    <t>NYP II 9pm x5</t>
  </si>
  <si>
    <t>I got one late last night 11CST. I think they're just working through them</t>
  </si>
  <si>
    <t>I got my confirmation late last night too.</t>
  </si>
  <si>
    <t>Still no confirmation from Rutgers, replied to the initial email 6 minutes after it was sent last night... // received today 11 am</t>
  </si>
  <si>
    <t>:)</t>
  </si>
  <si>
    <t xml:space="preserve">Happy Monday everyone! Hopefully this week is good to all of us  </t>
  </si>
  <si>
    <t>also got invite, no regional association x2</t>
  </si>
  <si>
    <t>Got a Louisville invite this morning, regional association x2</t>
  </si>
  <si>
    <t>Got one on 10/27, no regional association</t>
  </si>
  <si>
    <t>Kansas invite this AM, also regional</t>
  </si>
  <si>
    <t>NYU invite early afternoon x5</t>
  </si>
  <si>
    <t>Another round of II on 10/27</t>
  </si>
  <si>
    <t>Ohio state invite, in state interview</t>
  </si>
  <si>
    <t>Zucker II today x3</t>
  </si>
  <si>
    <t>I got one, regional ties (live in KY)</t>
  </si>
  <si>
    <t>university of kentucky, no regional ties x5</t>
  </si>
  <si>
    <t>right there with ya</t>
  </si>
  <si>
    <t>I am right there with you all</t>
  </si>
  <si>
    <t>Same bro :'((</t>
  </si>
  <si>
    <t xml:space="preserve">Not even a week in, talk to PGY1's from last year, very few invites have been given so far! </t>
  </si>
  <si>
    <t>When do people start worrying? 3 weeks?</t>
  </si>
  <si>
    <t>The no invite club getting lonelier and lonelier x10</t>
  </si>
  <si>
    <t>the person who got San Antonio, any regional ties?</t>
  </si>
  <si>
    <t>Are you joking? They have to add more dates, right?</t>
  </si>
  <si>
    <t>I just got one from LSU with only one date offered, no waitlist though</t>
  </si>
  <si>
    <t>II LSU, but only waitlist available</t>
  </si>
  <si>
    <t>Detroit Medical Center/Wayne State x3</t>
  </si>
  <si>
    <t>Mine came through the message center</t>
  </si>
  <si>
    <t>you get an email but it can be slightly delayed</t>
  </si>
  <si>
    <t>So when someone gets an II on ERAS, does it usually come with a message or just pops up under the interviews tab?</t>
  </si>
  <si>
    <t>I have the same question, Im really confused. I responded on ERAS... fingers crossed I get a response.</t>
  </si>
  <si>
    <t>Okay that's what I did lol. I figured that's what we have to do but it's confusing asf- agreed. Let me know if you get a response! /// will do</t>
  </si>
  <si>
    <t>Just got a confirmation on10/29 at noon for 11/11</t>
  </si>
  <si>
    <t xml:space="preserve">Dumb question - IF I got an interview invite e-mail on ERAS, and it says to "reply to this e-mail" to schedule your interview... do I respond via ERAS messaging or via e-mail to the coordinator? Lol </t>
  </si>
  <si>
    <t>Any regional connection? no</t>
  </si>
  <si>
    <t xml:space="preserve">Rutgers II </t>
  </si>
  <si>
    <t xml:space="preserve">Doesn't look like it </t>
  </si>
  <si>
    <t>Not here</t>
  </si>
  <si>
    <t>Got one this weekend</t>
  </si>
  <si>
    <t>Did you add it to the invites tab?</t>
  </si>
  <si>
    <t>Anyone getting invites this weekend?</t>
  </si>
  <si>
    <t xml:space="preserve">Have someone you trust, like a lot, have access to all your stuff with email alerts while you are in interviews. If you are at a time in the 3-4 hour block that is not during an actual interview, respond away  </t>
  </si>
  <si>
    <t>Etiqutte on getting an interview invite from our top programs while in the middle of another interview?</t>
  </si>
  <si>
    <t>You should watch Ralph Breaks the Internet</t>
  </si>
  <si>
    <t>Still sitting on nothing. I need to take a break from the internet</t>
  </si>
  <si>
    <t>None here so far x 4</t>
  </si>
  <si>
    <t xml:space="preserve">I got a TY invite but it's still early. Check out the Prelim/TY spreadsheet </t>
  </si>
  <si>
    <t>I got a prelim from home institution. Nothing else so far.//Same</t>
  </si>
  <si>
    <t>One TY thus far, not home institution</t>
  </si>
  <si>
    <t>Any love from TY/ Prelim programs yet or is it too early?</t>
  </si>
  <si>
    <t>It's basically an interview scheduling service. If you get an interview from a program that uses it, you'll be able to create an account</t>
  </si>
  <si>
    <t>What is thalamus? Do we need to have this as well for invites??</t>
  </si>
  <si>
    <t>&lt;- thanks for the info!</t>
  </si>
  <si>
    <t>I needed to hear this today, thank you!</t>
  </si>
  <si>
    <t>As someone with 1 invite with a &gt;240, I wouldn't say it's just board scores. It probably depends on the program but they each have their specific criteria that they're looking for- home programs, insanely high board scores, regional preference. Best not to get to worked up about it, especially since most places still haven't been able to do a thorough review.</t>
  </si>
  <si>
    <t xml:space="preserve">I'm a PGY1 who wanted to share that of the 24 programs that have sent out interviews to date, I didn't get invited from any of those places last year. Despite this, I ended up with 20+ interview invites. My guess is that all the programs that sent out interviews this early only care about board scores, while the other programs actually care about your application and carefully go through it. </t>
  </si>
  <si>
    <t>I'm sure programs are just picking all the high Step 1 scores first before they have even looked through the applications</t>
  </si>
  <si>
    <t>I'm really worried about the same cohort getting selected for this cycle. Programs are going to need to host more interviews to get the same spread</t>
  </si>
  <si>
    <t xml:space="preserve">I spoke with a resident who said their PD received 4-500 applications and they interview 90. More applications than normal, but they are not increasing number of interviews. </t>
  </si>
  <si>
    <t>Based on residencyexplorer those numbers are similar to previous years tbh, particularly in denser regions</t>
  </si>
  <si>
    <t xml:space="preserve">Yeah, they normally interview around 20% regardless. The issue is that the top applicants can theoretically take more interviews this year because they're virtual. It'll all work out but there might be more people soaping this year </t>
  </si>
  <si>
    <t>How do some people have 4-5 II's already??</t>
  </si>
  <si>
    <t>&lt;- I feel like I've had my info deleted like 3-4 times already lol // Same! Lol</t>
  </si>
  <si>
    <t>Make sure not to write over other people's info when adding yours to the applicant data section! x2</t>
  </si>
  <si>
    <t>0 invites gang Day 3 wya x14</t>
  </si>
  <si>
    <t>Yes this is very much how I feel. Hang in there!!</t>
  </si>
  <si>
    <t xml:space="preserve">Anyone else panicking and thinking they didn't apply to enough programs or is that just me! </t>
  </si>
  <si>
    <t xml:space="preserve">right here, brah. It's early so no need to stress about it anytime soon </t>
  </si>
  <si>
    <t>damn right, everyone stay positive and enjoy the freedom of post-application 4th year!</t>
  </si>
  <si>
    <t>Woohoo!</t>
  </si>
  <si>
    <t>Stay strong!</t>
  </si>
  <si>
    <t>0 invites gang wya x19</t>
  </si>
  <si>
    <t>which one? Is it on the invites tab?</t>
  </si>
  <si>
    <t xml:space="preserve">interview invite, NY program </t>
  </si>
  <si>
    <t>regional connection? ||| not for me x3</t>
  </si>
  <si>
    <t>from GA and I got a LSU invite</t>
  </si>
  <si>
    <t>LSU II today x6</t>
  </si>
  <si>
    <t>Nebraska II, No ties</t>
  </si>
  <si>
    <t>pretty immediately for me.</t>
  </si>
  <si>
    <t>yup pretty much right after for me</t>
  </si>
  <si>
    <t>How long does it take for usmle scores to release once you apply</t>
  </si>
  <si>
    <t>Good luck everyone!</t>
  </si>
  <si>
    <t xml:space="preserve">Good question but no way to know now unfortunately </t>
  </si>
  <si>
    <t>Are there less people applying this year compared to last?</t>
  </si>
  <si>
    <t>Not yet, hopefully not</t>
  </si>
  <si>
    <t>A secondary was went out for University of Penn if you didn't include the "why here" and "why you would be a good fit" into your personal statement, but said you could disregard if you had already added that</t>
  </si>
  <si>
    <t xml:space="preserve">Whack </t>
  </si>
  <si>
    <t>PS was pretty general...didn't get this secondary... so....= rejection?</t>
  </si>
  <si>
    <t>Not sure if they sent secondaries to everyone</t>
  </si>
  <si>
    <t>So Penn specifically requested people add a paragraph to their PS as to "why our program?" on their website and ERAS, and then they request people fill out a secondary immediately? I hope this doesn't become a trend, students are fucking exhuasted from the last 6 months</t>
  </si>
  <si>
    <t>Nah, they asked people to send them a document or message them back to add an additional paragraph. Fortunately, that's the only PM&amp;R program (I think) to do that so far. I've heard other specialties, they've been doing a ton of secondaries (EM for example)</t>
  </si>
  <si>
    <t>Have any PM&amp;R programs sent out secondaries? Reports that some FM, EM, Derm and Psych sent them out today... Hopefully we don't :(</t>
  </si>
  <si>
    <t>just got first invite. but it's the home school, so they told us we'd have first pick</t>
  </si>
  <si>
    <t>None as well</t>
  </si>
  <si>
    <t>1 this afternoon</t>
  </si>
  <si>
    <t>anybody got any invites? none yet as of 2pm est 10/21 x8</t>
  </si>
  <si>
    <t>Got one from Carolinas today at around 1pm. Not from the region.</t>
  </si>
  <si>
    <t xml:space="preserve">Looks like a couple of the 260+ scorers got some love yesterday. Respect </t>
  </si>
  <si>
    <t>Any invites from NOT home program and NOT somewhere you had an away/virtual? x4</t>
  </si>
  <si>
    <t>I've seen some posted on their websites but not many at all. I think you mostly have to wait and see what they have. Rescheduling isn't too hard if you need to  &lt; thanks!</t>
  </si>
  <si>
    <t>The few programs that I saw post their dates on their website so far are Stanford, U of Utah, and U of Washington</t>
  </si>
  <si>
    <t>Any idea if progams make interview dates public to avoid scheduling conflicts?</t>
  </si>
  <si>
    <t>Good luck everybody! We got this</t>
  </si>
  <si>
    <t>you would have to soap for a prelim/TY spot// That's what I figured :(</t>
  </si>
  <si>
    <t>;</t>
  </si>
  <si>
    <t>Say you have applied to a program that has both advanced and categorical positions and you rank the advanced spot above the categorical. What if you don’t match into one of your prelims or TYs you listed on the supplemental ROL but you do match to the advanced spot. Would you have to SOAP or will it go to the categorical spot you ranked below it?</t>
  </si>
  <si>
    <t xml:space="preserve">Oh agree.. very awkward. </t>
  </si>
  <si>
    <t>I think harassing my letter writers to submit their LORs has been the worst part of this process so far x3</t>
  </si>
  <si>
    <t xml:space="preserve">Probably </t>
  </si>
  <si>
    <t xml:space="preserve">Last day and I'm still deciding whether to send a 4th LOR to all the programs. Currently have 3 but all from PMR docs across two schools, the 4th letter would be Family Med. I'm worried about programs getting annoyed by 4 letters but am I overthinking this? </t>
  </si>
  <si>
    <t xml:space="preserve">Already submitted but it doesn't matter as long as you do it before the 21st </t>
  </si>
  <si>
    <t>Are you guys submitting on the 19th or 20th?</t>
  </si>
  <si>
    <t>Yea, our school literally won't upload it until Monday at the earliest</t>
  </si>
  <si>
    <t>our school won't do it until Wednesday morning..</t>
  </si>
  <si>
    <t>Lol our coordinator was working till at least 10 PM last night uploading rip</t>
  </si>
  <si>
    <t>So my school still hasn't uploaded MSPE's or transcripts. Attending Medical School is fucking a torture device.</t>
  </si>
  <si>
    <t xml:space="preserve">I assigned 4 to all. If you think your 4th isn't good then by all means, you don't have to send it </t>
  </si>
  <si>
    <t>Assign 3 or 4 letters, if the 4th is only an average letter? x2</t>
  </si>
  <si>
    <t xml:space="preserve">Seems very well-rounded and solid overall. The issue with it is mostly the location honestly (at least for me) </t>
  </si>
  <si>
    <t>Thoughts on Umich PM&amp;R?</t>
  </si>
  <si>
    <t xml:space="preserve">prolly not </t>
  </si>
  <si>
    <t>All that matters is the Letter you got out of that sub-I</t>
  </si>
  <si>
    <t>Didn't honor my PM&amp;R sub-I (got a high pass).... did I lose my chance at top programs? x2</t>
  </si>
  <si>
    <t>Going over 1 page. Only doing this for a select few programs though x2</t>
  </si>
  <si>
    <t>Yea, I heard that it is okay to go a few lines over a page for these programs.</t>
  </si>
  <si>
    <t>So programs think including a few lines about "why their program" is good, but if I do that then I will 100% go over one page by a few lines. What are you guys doing in these situations?</t>
  </si>
  <si>
    <t>&lt;-- Had the same worries.  However, if low on time, a good tip I got was to write the letter for the writter and they can edit it. I know people may hate this suggestion but with your back to the wall this may help speed things up.</t>
  </si>
  <si>
    <t xml:space="preserve">I'll try that out. My attending has completely gone MIA on me so now worried about it being uploaded by the 21st. </t>
  </si>
  <si>
    <t xml:space="preserve">I'm still waiting for a couple which I requested months ago. Thankfully got an extra just in case </t>
  </si>
  <si>
    <t xml:space="preserve">&lt;-- Same deal happend to me also, been waiting for a couple months as well. Hopefully my suggestion will be helpful to you. // I have enough letters at the moment and would rather not write my own letter. I gave them a deadline so hopefully they abide by that. I could give another reminder next week </t>
  </si>
  <si>
    <t>Anyone else stressed about not having LORs uploaded in time for ERAS?</t>
  </si>
  <si>
    <t xml:space="preserve">Supposed to be a solid program, stronger in outpatient sports/pain. Tends to be more MD biased than most other programs  </t>
  </si>
  <si>
    <t>Highly overrated and disproportionately sought after for the quality of their program. Basically people choose it due to the name/location and not the actual training.</t>
  </si>
  <si>
    <t>Has anyone heard anything about Stanford's program?</t>
  </si>
  <si>
    <t>I think you could match if you apply strategically // so, broad? I'm really trying to weigh up if I should dual-apply IM as well</t>
  </si>
  <si>
    <t>I would apply broadly if I were you, can't be very picky at this point. Would probably be smart to apply to a backup specialty to have the best chance of matching</t>
  </si>
  <si>
    <t xml:space="preserve">PGY-1 here. Both my step 1 and 2 fell between 210-220. I had some research no pubs, a few volunteer and leadership opportunities, and a couple presentations. Applied broadly and matched to an academic program in the Midwest. I think you'll be good </t>
  </si>
  <si>
    <t>&lt;-Totally agree, don't sweat it you'll match based on the charting outcomes in the match things, assuming there's no red flags. Just apply broadly and keep an open mind to location</t>
  </si>
  <si>
    <t>207 step 1, 234 step 2 with pubs and research in rehab/spine, rehab relevant volunteering + leadership still competitive? Don't really care about getting into a top program, mostly regional NE</t>
  </si>
  <si>
    <t>Really, most of them from what I hear. You will recieve great training at any of the programs. Best to find the one that you feel is a right fit.</t>
  </si>
  <si>
    <t>It seems like PM&amp;R has great training across the board. Choosing programs comes down to "fit", location, and if they have departments or fellowships you specifically want to pursue (Peds, Pain etc.)</t>
  </si>
  <si>
    <t>What are some non-big name programs that provide excellent clinical training? I have no interest in research or fellowships. I want to graduate residency and just work</t>
  </si>
  <si>
    <t>One of my advisors told me that 10 would be enough, but I think that's crazy given my step/level 1 scores. Made up for them second go around, but unsure if that would be enough to feel comfy only applying to 10. So I'm applying to 30 prelim spots, mostly in areas where there are also advanced programs.</t>
  </si>
  <si>
    <t xml:space="preserve">&lt;-- obsolete advice.  I knew one who applied to around 15 or so and had to SOAP for their prelim. I think 30 is a good number if competitive and if not competive then apply for more. &lt;-- Agreed </t>
  </si>
  <si>
    <t>OP here, just talked to a PMR PGY-1, and she said she applied to about 20 programs. Obviously if you are applying to more advanced programs then that number would have to go up. I think I'm going to apply to around 30 just with the uncertainty of this year's cycle, with the goal of interviewing 7-10 programs.</t>
  </si>
  <si>
    <t>What's the "strategy" behind applying for Prelims? Do you basically apply to everything in your state/region or do you apply to multliple cities so you have a prelim roughly where your PM&amp;R interviews are? I'm trying to apply to a good amount but don't want to waste money on prelims that aren't even going to look at me if there's a regional preference</t>
  </si>
  <si>
    <t>I'm applying to all the prelim/TY programs in my state (which is only like 4 or 5) and the rest will be around the advanced programs I am considering.</t>
  </si>
  <si>
    <t>What are you all doing for TY/prelim? None of my advisors will give me a solid answer. Help!</t>
  </si>
  <si>
    <t>Are you asking which one is better? Hard to tell without having interviews or anything yet but according to last year's thread, NYU's has had some malignant vibes (which is pretty rare for PM&amp;R)</t>
  </si>
  <si>
    <t>&lt; yea, and there was something up with Temple, too. It seems like they didn't recruit those with the higher scores and a lot of applicants dropped their interview or didn't apply. Not saying that scores are all that matters but not having those applicants want to interview at your program sort of raises some flags.</t>
  </si>
  <si>
    <t xml:space="preserve">I thought Temple was more of a workhorse and some people had bad experiences during interview day but I wouldn't say that makes it malignant. NYU, on the other hand, people have outright said their PGY2 year is malignant, with little attending backup or help at their main site  </t>
  </si>
  <si>
    <t xml:space="preserve">OP here: I do not want to apply to places that are malignant. Remove both of them from my list? </t>
  </si>
  <si>
    <t xml:space="preserve">this was deleted but someone said that they heard both NYU and Temple were malignant </t>
  </si>
  <si>
    <t>&lt; good to know, thanks!</t>
  </si>
  <si>
    <t>Temple or NYU?</t>
  </si>
  <si>
    <t>I don't think so</t>
  </si>
  <si>
    <t>Friend applying optho just got secondaries to fill out, does anyone know if PM&amp;R sends out secondary apps?</t>
  </si>
  <si>
    <t>Tufts?</t>
  </si>
  <si>
    <t>see 2 rows above</t>
  </si>
  <si>
    <t xml:space="preserve">What are some malignant programs in PM&amp;R? </t>
  </si>
  <si>
    <t>Per NRMP data, 9.6% (DOs) and 5.7% (MDs) went unmatched last year who only applied to PM&amp;R (so it's not just those who apply to it as a backup). PM&amp;R has gotten more competitive over the years. People tend to like PM&amp;R as a backup specialty but I think programs are pretty good at weeding those applicants out. No one wants the be the 2nd fiddle.</t>
  </si>
  <si>
    <t>Anyone have any data on how many "unmatched" PMR applicants a year are just dual-applying ortho applicants? I've always heard this skewed the data never knew how much</t>
  </si>
  <si>
    <t xml:space="preserve">Lol I would but that would be extreme overkill. Applying to plenty of backups though </t>
  </si>
  <si>
    <t>I wouldn't apply to all. The interview season doesn't seem to be getting prolonged to compensate for the delay of ERAS either (losing one month), so there's going to be a limit to how many interviews you can even schedule within that time frame, plus prelims etc.//The dates look like the interview season is the same as usual. The time programs get to rank us is shorter</t>
  </si>
  <si>
    <t>Wasn't planning on it but will be applying to more than I would in a normal year</t>
  </si>
  <si>
    <t>Use the charting outcomes on NRMP and apply to +/- 10 programs depending on how your entire app looks. Be sure to have enough safety programs applied to, but if you really can't see yourself living somewhere or attending a specific program, take it off of your list.</t>
  </si>
  <si>
    <t>Anybody else kinda struggling trying to figure out how many programs to apply to this year?//Apply to all! // My DO school director said 30-40 for this year</t>
  </si>
  <si>
    <t xml:space="preserve">I'd say maybe more but probably about the same as any year. It'll be tricky because they won't see people in person to assess if they're the right fit </t>
  </si>
  <si>
    <t>I've actually heard less so. As long as you haven't failed or have a super low score, you should be fine. Just apply well based on how you scored and how the rest of your app looks.</t>
  </si>
  <si>
    <t>Are programs going to care more or less about Step/COMLEX scores this year?</t>
  </si>
  <si>
    <t>Categorical includes the intern year so you don't need to apply to anything else for those programs. For advanced, you need to find your own intern year (TY, prelim medicine, or prelim surgery)</t>
  </si>
  <si>
    <t>If I interview at a categorical spot, will their built-in prelim interviews be on the same day? Or a separate day?</t>
  </si>
  <si>
    <t>They will be the same exact interview. You will not need to interview for each seperate one.</t>
  </si>
  <si>
    <t>By definition, categorical spots don't have "prelim" spots. Intern year is part of the residency, so you're only interviewing for one program</t>
  </si>
  <si>
    <t>If I apply to a PM&amp;R program's categorical spot, do I still need to find that program's prelim spot and include it too, or does that PM&amp;R categorical spot include the prelim interview?</t>
  </si>
  <si>
    <t>supplementals? I've never heard of those for any residency program</t>
  </si>
  <si>
    <t>Well that's good to hear then. I've heard of some that require a specific extra letter explaining why there (some ophtho places), or there's a family Med program that requires a peds letter, things like that</t>
  </si>
  <si>
    <t>Does anyone know what programs, if any, are requiring supplementals? If so, is this info found on individual websites or somewhere on ERAS?</t>
  </si>
  <si>
    <t>https://imgur.com/e1H3Dfe</t>
  </si>
  <si>
    <t>Anyone have access or screenshots of PMR texas star data? My login stopped working and it seems to be a class-wide problem at my school</t>
  </si>
  <si>
    <t xml:space="preserve">PM&amp;R is a smaller field and less competitive, which is why you might not see as many on websites. But all advanced PM&amp;R residents end up in an intern year somewhere </t>
  </si>
  <si>
    <t xml:space="preserve">Some places list out where their residents go (derm, neuro, rads, etc). If they do'nt list PM&amp;R, does that mean they don't want us or that they just don't get a lot of us? I could just be reading into it and maybe they just didn't want to write out 'Physical Medicine and Rehabilitation' </t>
  </si>
  <si>
    <t xml:space="preserve">I've heard inconsistent amounts. ~40 for average applicants but one guy I knew only applied to 10. Consult your dean or IM faculty for advice but we are competing with Rads, Optho etc. for these spots so it will be more than you are probably told. Make sure to contact programs near places you've interviewed throughout the year as many people have told me this is how they picked up interviews. </t>
  </si>
  <si>
    <t>Do you apply to those TY/prelim programs first (Oct 1) and then contact them when you get interviews at PM&amp;R programs nearby? Or do you apply to those after you get the interview at the PM&amp;R program... I'm so confused // I assume you need to apply first in October and then follow up as the interview season progresses// Current PGY1 here. Yes, you need to apply initially, and then when you get a PMR interview near that program reach out if you havent already received an interview. Some prelim/TY programs want to make sure you are actually interested in the program/area before they offer invites. I got several interviews that way</t>
  </si>
  <si>
    <t>PGY1 here. The number of Prelim/TY programs to apply to really depends on your application. TY programs pick applicants essentially based off of board scores or previous connection to the program. Be aware that some Prelim programs are linked to the advanced PM&amp;R spots (although you can choose to go to a different Prelim/TY program.</t>
  </si>
  <si>
    <t>Hey everyone - anyone know how many prelim / transition programs to apply for? I'm a DO student.</t>
  </si>
  <si>
    <t>It definitely hurts but it depends on the rest of your app</t>
  </si>
  <si>
    <t>How much was repeating a year do to achademic reasons hurt?? Should I be looking at a different field ?</t>
  </si>
  <si>
    <t>&lt;---- My friend is a 4th year there. Said the PD is odd/rude so im not sure if thsts what turn people off</t>
  </si>
  <si>
    <t>What are yall thoughts on Tufts program?? Ive seen bad things said about it in previous years but not sure if they changed.</t>
  </si>
  <si>
    <t>&lt;------ PM&amp;R Scholars Virtual Residency Directory</t>
  </si>
  <si>
    <t>wow, thanks! +2</t>
  </si>
  <si>
    <t>https://docs.google.com/spreadsheets/d/1GSPz6MaazkxSJKoDUfAZvCvTPI7Poy1BprifxK6n4/edit#gid=0</t>
  </si>
  <si>
    <t>yes. given the option to include for all shelf scores, or none of them // how do you guys feel about it? I've heard arguments that not reporting it could help focus on evals, but then if you're the few applicants that don't report it can look like a red flag. What did your deans/PD's say?</t>
  </si>
  <si>
    <t>Haven't heard anything about this from my school</t>
  </si>
  <si>
    <t>With the field of PM&amp;R not focusing as much on scores, I don't think it would hurt one way or another. As long as you haven't failed a rotation or have any other red flags.</t>
  </si>
  <si>
    <t>Anyone else's schools offering the option to report third-year shelf scores? Seems like a very tough decision and possible red flag scenario. I'm not sure if anyone else's programs are also having this option/conversation with 4th years</t>
  </si>
  <si>
    <t>Didnt they participate in the PMR Scholars residency fair? // yes</t>
  </si>
  <si>
    <t xml:space="preserve">Where did you see that it was on probation? || I just happened to notice it on residency explorer and when I looked on the acgme website it said the same </t>
  </si>
  <si>
    <t>anyone know what happened to NYMC? Saw it was on probation and couldn't find it on eras ???</t>
  </si>
  <si>
    <t xml:space="preserve">That's not a red flag. My school doesn't even have honors // is it due to covid ?// No, my school only uses letter grades </t>
  </si>
  <si>
    <t>that's definitely not a red flag. "Red flags" are far more obvious things like unexplained abscences from education or work, failed boards, shelfs, or courses etc. +1</t>
  </si>
  <si>
    <t>My friend has a failed shelf exam retook it and passed and matched spaudling</t>
  </si>
  <si>
    <t>How many honors did yall have?? I was able to clinically honor every rotation but fell short on the exams, wondering how much of a red flag this is</t>
  </si>
  <si>
    <t xml:space="preserve">for peds- I'd research places that have a children's hospital as a rotation site or peds rehab fellowship program for their home institution. There are 3 combined peds/PM&amp;R residencies- Colorado, Jefferson, and Cincinnati </t>
  </si>
  <si>
    <r>
      <rPr>
        <rFont val="Arial"/>
        <color rgb="FF000000"/>
        <sz val="10.0"/>
      </rPr>
      <t xml:space="preserve">think tufts ahave a good peds program // that's not one I think of when talking about the best programs for peds rehab. Here's a list of places with peds fellowships- </t>
    </r>
    <r>
      <rPr>
        <rFont val="Arial"/>
        <color rgb="FF000000"/>
        <sz val="10.0"/>
        <u/>
      </rPr>
      <t>https://www.physiatry.org/page/Peds_fellowships</t>
    </r>
    <r>
      <rPr>
        <rFont val="Arial"/>
        <color rgb="FF000000"/>
        <sz val="10.0"/>
      </rPr>
      <t xml:space="preserve"> // thank u for correcting my ignorance</t>
    </r>
  </si>
  <si>
    <t>Thank you all for the references! I know some specialities its normal to do non-ACGME fellowships and is "valid" as long as your institution supports you. Any programs that may have good peds or neuro and not ACGME fellowships?</t>
  </si>
  <si>
    <r>
      <rPr>
        <rFont val="Arial"/>
        <color rgb="FF000000"/>
        <sz val="10.0"/>
      </rPr>
      <t xml:space="preserve">All of the fellowships are listed at this link. All peds rehab ones are ACGME accredited. </t>
    </r>
    <r>
      <rPr>
        <rFont val="Arial"/>
        <color rgb="FF000000"/>
        <sz val="10.0"/>
        <u/>
      </rPr>
      <t>https://www.aapmr.org/career-center/find-a-job-or-fellowship/find-a-fellowship-program</t>
    </r>
  </si>
  <si>
    <r>
      <rPr>
        <rFont val="Arial"/>
        <color rgb="FF000000"/>
        <sz val="10.0"/>
      </rPr>
      <t xml:space="preserve">Looking for programs with strong </t>
    </r>
    <r>
      <rPr>
        <rFont val="Arial"/>
        <b/>
        <color rgb="FF000000"/>
        <sz val="10.0"/>
      </rPr>
      <t>pediatrics</t>
    </r>
    <r>
      <rPr>
        <rFont val="Arial"/>
        <color rgb="FF000000"/>
        <sz val="10.0"/>
      </rPr>
      <t xml:space="preserve"> and/or </t>
    </r>
    <r>
      <rPr>
        <rFont val="Arial"/>
        <b/>
        <color rgb="FF000000"/>
        <sz val="10.0"/>
      </rPr>
      <t xml:space="preserve">neuro-rehab! </t>
    </r>
    <r>
      <rPr>
        <rFont val="Arial"/>
        <color rgb="FF000000"/>
        <sz val="10.0"/>
      </rPr>
      <t xml:space="preserve">Thank you in advance to anyone that can help me narrow my list. Not geographically limited, but hoping to stay toward the east or west coast. </t>
    </r>
  </si>
  <si>
    <t xml:space="preserve">Depending on MD/DO, last year's match percentage was 80-88%. Don't be at the bottom 1-2 out of 10 applicants. If you're really worried, then apply to a backup specialty to be safe  </t>
  </si>
  <si>
    <r>
      <rPr>
        <rFont val="Arial"/>
        <color rgb="FF000000"/>
        <sz val="10.0"/>
      </rPr>
      <t xml:space="preserve">How many applicants usually per cycle?// 628 total applicants last year (278 MD, 226 DO, the rest IMG/FMGs). 467 total spots last year </t>
    </r>
    <r>
      <rPr>
        <rFont val="Arial"/>
        <color rgb="FF000000"/>
        <sz val="10.0"/>
        <u/>
      </rPr>
      <t>https://mk0nrmp3oyqui6wqfm.kinstacdn.com/wp-content/uploads/2020/06/MM_Results_and-Data_2020-1.pdf</t>
    </r>
  </si>
  <si>
    <t>^ hopefully your PS doesn't show how much of a jerk you are x2</t>
  </si>
  <si>
    <t xml:space="preserve">Bros it seems like there are so many people who want to apply to PMR, I'm scared :(/ Whats ur step scores ? / Pretty decent, 23x/24x, but mediocre extracurriculars and literally zero research during med school // you do realize you are on the top when it comes to grades? </t>
  </si>
  <si>
    <t>seems pretty superficial to base a program’s diversity/inclusion off an answer on a zoom call. They have at least a few URM residents on their website, you’d probably get a better idea from one of them since that’s important to you</t>
  </si>
  <si>
    <t xml:space="preserve">Fair point but when asked directly about that and you could speak about it with any substance but spend so much time talking about your rank and all the beer gardens around kinda shows where ur priorities are. There are literally huge protest going on about this issue right now and to just brush it off sends a signal. </t>
  </si>
  <si>
    <t>If you're so bothered, then don't apply. It's not like they have a hard time receiving enough applications  x3</t>
  </si>
  <si>
    <t xml:space="preserve">&lt;-Im just telling people about my experience. The fact that they have alot of applicant trying to get in dont absolve them from any critisim. </t>
  </si>
  <si>
    <t xml:space="preserve">&lt;---- English isn't my first language but I will make sure of it thanks. But its wild that you would jump onto that when im trying to talk about something important. Deflecting much // I was the original responder. I didn't make the comment about the grammar fyi. I hope you get into program that values diversity and inclusion. Most programs I've seen in PM&amp;R seem pretty welcoming to people of all backgrounds </t>
  </si>
  <si>
    <t>NOT OP but the way yall responding is very worrying x8</t>
  </si>
  <si>
    <t xml:space="preserve">Spaulding had a talk about their program and was asked about diversity and inclusion. Their response was soo poor really turned me off from the program. Even if they dont care about it, I would expect such a big program to have some canned line ready for that question. They spend way more time talking about prestige and their US news ranking than anything about inclusion and diversity. URM applicants and allies beware </t>
  </si>
  <si>
    <t xml:space="preserve">Anyone accepted/enrolled in the Minnessota virtual elective on VSAS? What's it like? </t>
  </si>
  <si>
    <t>Average step score for matched applicants went up</t>
  </si>
  <si>
    <t>---&gt; to what ?/ 228 for MDs, 224 for DOs. It looks like it is going up across all specialties to be fair.</t>
  </si>
  <si>
    <t>But also don't get too caught up in scores, I know a couple of people from that match who scored well above that and didn't match while others with well below average scores did.</t>
  </si>
  <si>
    <t>Also, the average score for those who went unmatched was essentially the same as those who matched.</t>
  </si>
  <si>
    <t>2020 NRMP data is out if anyone wants to look at it</t>
  </si>
  <si>
    <t>Lol, Loyola is still on the list yet hasn't had a PM&amp;R program in 5 years..."updated"...</t>
  </si>
  <si>
    <t>what are these rankings based on? // no one really knows. Their own website is mad vague about how they rank, but TL;DR, its a popularity contest more than evidence based conclusions</t>
  </si>
  <si>
    <t>A part of ranking programs is based on how many students rank a program as their number 1. Some programs will tell stuents that they will get in so they rank them higher and make them look more competitive</t>
  </si>
  <si>
    <t>My understanding is that it relies heavily on perceived reputation. There are not so great programs ranked highly on doximity thanks to the reputation of their school or the hospital rather than for PM&amp; specific.</t>
  </si>
  <si>
    <r>
      <rPr>
        <rFont val="Arial"/>
        <color rgb="FF000000"/>
        <sz val="10.0"/>
      </rPr>
      <t xml:space="preserve">doximity lists is updated </t>
    </r>
    <r>
      <rPr>
        <rFont val="Arial"/>
        <color rgb="FF000000"/>
        <sz val="10.0"/>
        <u/>
      </rPr>
      <t>https://residency.doximity.com/programs?residency B_specialty_id=55&amp;sort_by=reputation&amp;location_type=region</t>
    </r>
  </si>
  <si>
    <t>Same I'm in a state with a slew of programs, but have not secured any audition rotations and will only have a letter from a private physiatrist. I think most applicants will be in the same boat as us.</t>
  </si>
  <si>
    <t>Is anyone in the same boat of not having a university program PMR rotation and only going to be able to get a LOR from one community-based/private PMR doc? In a covid hot spot and no where even in the region is taking students right now. Feel like my app is strong otherwise I just wonder how this will impact me</t>
  </si>
  <si>
    <t>Applied to 20+ and still have 0</t>
  </si>
  <si>
    <t>Got one virtual.... thats about it.</t>
  </si>
  <si>
    <t>Someone I know has 4 audition rotations... no idea how that is allowed to happen</t>
  </si>
  <si>
    <t>&lt; that's fucked.</t>
  </si>
  <si>
    <t>&lt; wow, good for them but that's pretty sus given the covid environment we're in. mind if I ask what region? // Not limited to just one region, sorry don't want to get specific</t>
  </si>
  <si>
    <t>&lt; that person is a POS x3</t>
  </si>
  <si>
    <t xml:space="preserve">Got one virtual. Received lots of rejections last few days due to filled seats so it seems the fall auditions are set. </t>
  </si>
  <si>
    <t>I suspect that away rotations will play less of a role this year with more emphasis on other parts of the application. It's kind of annoying that people aren't following the guidelines but karma</t>
  </si>
  <si>
    <t xml:space="preserve">So has anyone had luck getting aways/auditions? </t>
  </si>
  <si>
    <t>thinking the same thing, wonder how important away rotations are for this application cycle, i was lucky enough to have a PMR rotation at my home site at least and im hoping that will suffice</t>
  </si>
  <si>
    <t xml:space="preserve">PDs seem to understand how difficult getting away rotations is this year so I think any rotations will be looked on favorably. My opinion is that an in-person rotation at a private practice would be better than a virtual elective. </t>
  </si>
  <si>
    <t>I think PD's will also be pretty understanding if you don't do any virtual "aways". It seems like a good way to get to know a program, but not equivalent to a real rotation</t>
  </si>
  <si>
    <t>Happy Sunday everyone. I was wondering if anyone has experienced a virtual elective so far (may be too early)? What has your experience been like and how much time are you getting with Residents, Attendings, PD's, or anyone on a Rehab service (Nurses, PT's etc)? I've applied for some and yet to hear back, but when speaking to PD's weeks ago some had pretty negative or indifferent opinions of these virtual offerings, and I can understand why. But, with few/no real auditions available, I think we all have to take what we can get.</t>
  </si>
  <si>
    <t>pmr through einstien is through Moss. you interact with temple and jefferson (or drexdel? don't rmb) residents and attendings at Moss. participate in temple didactics which is at Moss. Luck of the draw though if you get to interact with the PD or any of the program leadership. PMR though temple you get to meet more of the leadership but you may rotate at Temple University Hospital.</t>
  </si>
  <si>
    <t xml:space="preserve">So long story short it's hit or miss if it's worth going i guess. Ideally i'd love to get in with temple or jefferson but it looks like through VSAS i'm ghosted and havent heard anything so that's why i'm just wondering if this is worth it overall. I've got letter but not a university program and with so many other people not even getting aways i know ideally I should just take this and go but if it's not gonna significantly benefit then i don't see anything other then the potential for extra work and slight harm if i'm not great out there </t>
  </si>
  <si>
    <t>Einstein Medical Center through VSAS for PM&amp;R is at Moss Rehab hospital. It's where Temple residents do their inpatient rotations and Jefferson residents rotate their as well for prosthetics. You will interact with a lot of attendings who work with Temple and are involved with admissions but not the primary Temple PD/APD. I think it would be valuable if you are interested in matching at Temple/Moss and unable  get a rotation at Temple</t>
  </si>
  <si>
    <t>Anyone know if the Einstein medical center in philadelphia is associated with any residencies? I know on VSAS the einstein of philly has available away rotations but it seems like it goes through Moss so i'm not sure if it's seperate from Temple or what. Any thoughts on how to make heads or tails of this program and if it's worth doing an away here?</t>
  </si>
  <si>
    <t>Rotate in it to see if you like it</t>
  </si>
  <si>
    <t>Rotations, reach out to some docs on twitter see if you can get more info about the field, volunteer with some organizations that are relevant to PM&amp;R such as Special Olympics or adaptive sports (if those opportunities are available during this pandemic).</t>
  </si>
  <si>
    <t>Hiya fellas! Whatcha fellas recommend I do if I'm interested in PM&amp;R?</t>
  </si>
  <si>
    <t>What do you mean?</t>
  </si>
  <si>
    <t>Already over this. One let down after another and the cylce hasn't even started</t>
  </si>
  <si>
    <t xml:space="preserve">What are yall writing for a personal statement for an audition rotation application? This makes little to no sense to me. </t>
  </si>
  <si>
    <t>I think the data is kind of meaningless until interviews go out</t>
  </si>
  <si>
    <t>I think a lot of people see the higher scores and are intimidated (like I was). Put my data on there noentheless, but definitely not near the top of that list. There will definitely be a little bit of a bias on that list from there being fewer applicants with lower scores posting.</t>
  </si>
  <si>
    <t>Someone needs to post the spreadsheet to reddit and SDN again.</t>
  </si>
  <si>
    <t>Hopefully Reddit will pin them again when we get closer to apps going out. Could also use some more #LowStepGang homies in there</t>
  </si>
  <si>
    <t xml:space="preserve">PGY1 lurking here. Just wanted to let you guys know, scores aren't everything, so don't be intimidated by high scores that people put up here. If you have passion for the field and can show it through your work and essay, you have a chance. Make sure you don't fail anything. That would be a red flag. Good luck everyone! And apply to your dream programs even if it seems like a reach. you never know! </t>
  </si>
  <si>
    <t>I feel like not that many people are putting their data in the applicant data tab this year...</t>
  </si>
  <si>
    <t>Basically just avoiding the South lol. Targeting bigger cities in the Northeast/west coast.</t>
  </si>
  <si>
    <t xml:space="preserve">&lt;-- I wouldnt do that, couple schools I see actually trying to recuit URM and some are in the South </t>
  </si>
  <si>
    <t>&lt;- where can I find that information?</t>
  </si>
  <si>
    <t xml:space="preserve">Colorado, , Northwestern, Miami, UPMC, NY Presby, Houston, UTSA </t>
  </si>
  <si>
    <t>Any URM on here targetting any programs that value diversity? If so what programs??</t>
  </si>
  <si>
    <t>How are y'all taking this extra paragraph? Byeond the nromal one page or within one page?</t>
  </si>
  <si>
    <t>I think its still 1 page total?</t>
  </si>
  <si>
    <r>
      <rPr>
        <rFont val="Arial"/>
        <color rgb="FF000000"/>
        <sz val="10.0"/>
      </rPr>
      <t xml:space="preserve">The AAP released their recommendations for this cycle regarding away rotations and virtual interviews: </t>
    </r>
    <r>
      <rPr>
        <rFont val="Arial"/>
        <color rgb="FF000000"/>
        <sz val="10.0"/>
        <u/>
      </rPr>
      <t>https://www.physiatry.org/page/VirtualInterviewTips</t>
    </r>
  </si>
  <si>
    <t>Looks like Tower Health, the new affiliate for Drexel, is starting a brand new PM&amp;R program</t>
  </si>
  <si>
    <t>PM&amp;R I think has the highest match rates for DOs. Its like 36% or somewhere near there, which is SUPER high. UPDATE: Just did the math based off NRMP data, in 2020 38.5% of PM&amp;R spots went to DOs.</t>
  </si>
  <si>
    <t>&lt; Yup. I believe MD has a slight edge in match percentage (89% vs. 81% for DOs if I'm doing my math correctly). PM&amp;R is pretty unique in that even most of the top 10 programs have DOs in their program so there's significantly less bias. It seems that MDs are still slightly favored at the top though  +1</t>
  </si>
  <si>
    <t>How much a difference between MD and DO in applying PM&amp;R? I know it's a big difference in some specialties but I assume it's less so for PM&amp;R?</t>
  </si>
  <si>
    <t xml:space="preserve">Idk if anyone would know this for sure. My guess is 240 on Step 1? Other cool things to do - AAPMR has some summer programs, but that's more geared towards MS1s/MS2s. But still go on the AAPMR website and look for ways to get active. For example they have a med student council. </t>
  </si>
  <si>
    <t>Thanks!!</t>
  </si>
  <si>
    <t xml:space="preserve">STUCK IN STEP HELL!!! quick question what kind of Step score would open doors at all programs? Like whats the minimum for the top 2 not to throw away ur app?Also any advice for cool things to bulster ur app other than research? Dont have a home program and noone responding to my research cold call emails. </t>
  </si>
  <si>
    <t>^ ditto</t>
  </si>
  <si>
    <t>^Do we go to the same school? lol</t>
  </si>
  <si>
    <t xml:space="preserve">I feel like that's gonna be PD dependent, but if I'm being honest, if I was in your shoes I'd take the rotations if they're being offered to me. </t>
  </si>
  <si>
    <t>Heard some places are making students sign a form stating that if you rotate with them, you are not allowed to rotate at any other residency program within the same specialty. I had to sign one of these for a program I want to rotate at. This isn't PM&amp;R specific, though. If I were you, I would email the PD/coordinator of both programs and ask. There is communication wihtin the PM&amp;R community about stuff like this, apparently, so they should give you a better answer.</t>
  </si>
  <si>
    <t>&lt;Appreciate the responses. I had to sign a release for one saying that my school was not able to provide me with a PM&amp;R rotation and that I needed elective rotations to graduate. Also you have to reside in same state as the program. They never said anything about only going to one so idk what to do. Maybe it will be better to ask for forgiveness than permission in this case.</t>
  </si>
  <si>
    <t>&lt;I would be weary. Heard a lot about doing multiple away rotations can make it look as if you are "not a team player" since you are potentially spreading COVID around as well as taking spots from applicants who are having trouble finding a rotation. Physiatry is a very team oriented field. Just something to think about.</t>
  </si>
  <si>
    <t>I currently have multiple away rotations set up for PM&amp;R since I don't have a home institution. Is this a bad look given so many other schools are not allowing their students to leave? It is either scheduling them as PM&amp;R or a BS elective at whatever random clinic allows me there. My school is apparently acting like the virus doesn't exist and we have no restrictions with scheduling (DO).</t>
  </si>
  <si>
    <t>Yea it looks like that is high enough to get your foot in the door at most places</t>
  </si>
  <si>
    <t>think 235 might be too low for top places // Like some others posting I matched into a "super six" program with a step 1 score verrrry close to that</t>
  </si>
  <si>
    <t xml:space="preserve">PGY0 here lurking... I had a 235 and got invites for 14/15 top programs! Ofcourse had research and volunteer opportunities to back my score. But I think I was a generally competitive applicant </t>
  </si>
  <si>
    <t>&lt; mind sharing where that 1/15 top program was? UMich lol// Any love from any NYC schools or Harvard? Yeah got invites from Haravrd, Mt Sinai, NYU</t>
  </si>
  <si>
    <t>Another PGY0 here, 236 got me into all top programs... except UMich as well??? and likewise had research and volunteer to backup scores, accepted to a top 3 program</t>
  </si>
  <si>
    <t>How yall frinding research in PM&amp;R? dont have a home program. Also what kind of volunteer oppurtunities are good?</t>
  </si>
  <si>
    <t xml:space="preserve">So basically a 235 is a good Step score to be competitive for top programs </t>
  </si>
  <si>
    <t xml:space="preserve">https://imgur.com/e1H3Dfe   </t>
  </si>
  <si>
    <t>&lt; thanks!</t>
  </si>
  <si>
    <t>^great hours, lots of procedures. Idk, I def could do either if I had the scores for derm,100%</t>
  </si>
  <si>
    <t xml:space="preserve">^ same bruh </t>
  </si>
  <si>
    <t>SOMEONE POST TEXAS STAR INFO PLZ</t>
  </si>
  <si>
    <t>Probably some selection bias with Reddit, but yeah it's a little spooky for this average applicant x2</t>
  </si>
  <si>
    <t>field is definitely getting more competitive for top 10 programs</t>
  </si>
  <si>
    <t xml:space="preserve">I think mostly people are starting to realize it's a fulfilling field and you can do cool stuff in it but also, like, enjoy life </t>
  </si>
  <si>
    <t>I think in gernal gunners gonna gun, I would guess alot of these people are ortho fallbacks especially due to the pandemic</t>
  </si>
  <si>
    <t>&lt;I did not meet a single ortho fallback on the interview trail last year FYI x4</t>
  </si>
  <si>
    <t>People wont broadcast that.  But we have a bunch from our school every year that match top programs</t>
  </si>
  <si>
    <t>I met ortho and derm people that were applying PMR as a backup</t>
  </si>
  <si>
    <t>&lt;--you applying to anything else?</t>
  </si>
  <si>
    <t xml:space="preserve">I'm 260s, still deciding between specialties, but PM&amp;R just kinda hits all of my interests </t>
  </si>
  <si>
    <t>I see alot of 250s-260s Step scores are these people applying as back up because thats seem like crazy outlier</t>
  </si>
  <si>
    <t>I was told top 10 on doximity are the super competitive "reach programs." The rest of the list is up for debate. I would use Texas Star and see where applicants from your school have matched before. Other than that, just look for programs based on which cities you can see youorself living in, programs with fellowships you are interested in, etc. // Where do we find Texas Star info?</t>
  </si>
  <si>
    <t>What's a good way to determine what programs to apply to? Do you determine competitiveness of a program based on their average step scores?</t>
  </si>
  <si>
    <t>People who flexed (4th year in two years) and did away rotations early in the spring?</t>
  </si>
  <si>
    <t>&lt; nah just lurking PGY0 filling in what I know</t>
  </si>
  <si>
    <t>Guys, how are there already responses on the "Away rotation survery" tab??? x2</t>
  </si>
  <si>
    <t>Anyone have the texas star info ?</t>
  </si>
  <si>
    <t xml:space="preserve">I'd pay serious attention to this. there's a lot of concern about this at every level, resident/attending/department head etc. anything you can say, you should. especially if you want to have you're future in the profession intact. </t>
  </si>
  <si>
    <t>&lt; could you elaborate? I know somethings need to be kept to the specialist, but what exactly are those things that need to be done by a physiatrist that cant be done by a NPP (nonphysician practitioner) My second thought besides that question is, is it becuase there just arent that many physiatrists out there? Waiting times, access to care etc? Genuinely interested :) Thank you!</t>
  </si>
  <si>
    <t>Consider helping Physiatry take a stand against midlevel encroachment: (remember, this is YOUR career) https://www.aapmr.org/news-publications/member-news/member-news-details/2020/05/26/advocacy-action-alert-help-fight-2021-irf-proposed-rule</t>
  </si>
  <si>
    <t>I don't know. I asked my advisor, he said that he had not heard any recommendations, and that our school would not be limiting geographically where we could go. Basically said to take whatever we could get for rotations at this point...</t>
  </si>
  <si>
    <t>Hmm... that sounds risky to do more than one. I wonder if someone could do more than one at the same institution though</t>
  </si>
  <si>
    <t>&lt;I agree that it sounds risky, especially considering the recommendations from a lot of other specialties. Wish the AAPMR would give some similar recommendations so we can really know. x3</t>
  </si>
  <si>
    <t>I think geographically it depends on what the program allows. On VSAS, there were some programs that listed specific neighboring states they would allow students from. Side note, do you guys think doing one away and a virtual rotation at two different programs would be frowned upon?</t>
  </si>
  <si>
    <t>Doing more than one will hurt you more than help x3</t>
  </si>
  <si>
    <t>Before my comment was deleted.. I was saying.. That you will be incredibly lucky to be able to do even one. So if you have the opportunity to do 2, then do it. It wont harm you, and why would it? PMR is very different than most residencies. It is competitive, but if you look ar NRMP match data, there are people with crazy good scores that dont get spots. It is largely based on YOU and your LETTERS. If you can go, GO. // If a school is allowing you to do an audition rotation, they're already going against said "recommendations". And if you feel bad, then wait two weeks, and be fully transparent. And besides that, you are a risk every day that you interact with any human being. You going to any hospital regardless of where you have been or what you have been doing is a risk.  // Yes, it is. And if you fall under that then good for you. And idk what you think you're doing in the first place by applying to residency. Your whole goal is to be the best applicant, that at its baseline, is being selfish. As far as negligence goes, you're definitely being dramatic. And I rest my argument with what I said before, if you feel like you might be a risk (I assume thats what youre meaning by negligent but I'm not entirely sure..) Then wait the two weeks, be transparent and let the next school/hospital decide. AND, like I said before, to get one you'll be lucky. To get two? Well, by all means be "selfish"</t>
  </si>
  <si>
    <t>&lt; I disagree. I think that would undermine the coalition's recommendations. I wouldn't feel right to go from one hospital to another and potentially being a vector. If they see that you have letters from 2 different residency programs, I think that would look fishy and could potentially be hurtful to your application // Allowing an away rotation is under the exceptions that the coalition laid out if you don't have a home residency program. To go and take as many away rotations as you can get is selfish and negligent. // Do you. I'll let my app speak for itself.</t>
  </si>
  <si>
    <t>&lt; this is what I figured. Thanks for your response!</t>
  </si>
  <si>
    <t>&lt;-- everyone should do what they think is best but my home program is one of the best in country in the NE that has been particularly hit bad by covid. They said they wish students to just do their hime programs and then students without do aways at programs nearby best if its in the same or neighbouring state. They said it would look negative if you do more than 1 away especially if you have a home program because you are putting your own app above the safety of the community. I was told its not worth it because it will hurt way more than any away can help. I am just relaying the info I got I think everyone should do what they think is best but be aware that it might backfire. Im not sure if PD elswhere have a different take on this might be regional</t>
  </si>
  <si>
    <t>Yeah considering PM&amp;R is one of the biggest team based and personality driven specialties, blatantly going against the rules really does NOT make you like a good team player, I think that will be seriously looked down upon on your application.</t>
  </si>
  <si>
    <t>For those without a home program- how far are we supposed to be able to travel for an away rotation? And I assume we only should do 1 right?</t>
  </si>
  <si>
    <t>It is one of the relatively few PM&amp;R programs that have their residents work 80hrs/week. When almost all other programs max out at 50 hrs/week it makes sense to rank temple lower. Temple is still a good program, but requires longer hours.</t>
  </si>
  <si>
    <t>Plus from the interview impressions, it sounds like the PD has made a bad impression with applicants, but I heard that he is no longer the program director for this upcoming cycle.</t>
  </si>
  <si>
    <t>Can anyone explain the disparity between Temple's reputation nationally and Doximity rank but then the comments people consistently have on the past few year spreadsheets? High % of applicants ranking them last, generally negative comments, etc</t>
  </si>
  <si>
    <t>It is, but it is also a good way to network and meet others in the field, especially with how smal PM&amp;R is. Embrace the cringe.-&gt; reccomend any people in PM&amp;R who are PM&amp;R to follow? //It just seems so gunnery and pandery, and feels like it's 75% social justice... // Exactly, but it is a way to get your name out there and recognized. You need to play the game sometimes, especially with how competitive this field is getting. It sucks, though. x3 -&gt; So glad that I didn't have to deal with the cringe SoMe bullcrap as a med student. It's sad how it has become a platform for self-promotion, complaining about life and medicine, and unconditional cheerleading on whatever the cause or however justified their tweets are...</t>
  </si>
  <si>
    <t>I say follow some programs and you will find other PM&amp;R residents and attendings to follow. One very good person to follow is Monica Verduzco-Gutierrez</t>
  </si>
  <si>
    <t>Dr MVG is the best, I am so sad she left houston.</t>
  </si>
  <si>
    <t>Anyone else think MedTwitter as a whole is very cringeworthy?</t>
  </si>
  <si>
    <t xml:space="preserve">Don't fall into that trap. A better way to conceptualize that is the number of unfilled spots post match. PM&amp;R barely had any: 480 spots total, 4 unfilled. Its not a lock just because the Step numbers make it seem that way </t>
  </si>
  <si>
    <t>And the 4 unfilled spots were planned by the new program in Florida. PM&amp;R went completely filled this year.</t>
  </si>
  <si>
    <t>Same here, except my school hasn't mentioned how close we have to be for the away.</t>
  </si>
  <si>
    <t>My school isn't affiliated with a residency. They aren't placing restrictions on where we can rotate if apporved by a site. +4</t>
  </si>
  <si>
    <t>Are you restricted to only one audition or permitted to do multiple?</t>
  </si>
  <si>
    <t>My school has officially accepted the recommendation of no away rotations if we have a residency or one of our affiliated hospitals has a residency. If you don't fall into this category you are allowed to do 1, inz our state. If you are unable to find one in our state you can request special permission for a neighboring state.</t>
  </si>
  <si>
    <t>I haven't seen any info about UF starting a PM&amp;R residency.</t>
  </si>
  <si>
    <t>They got there accreditation. I think it is discussed in last year's spreadsheet. I'm not sure if they are going to start accepting for this year though, but I would keep an eye on it.</t>
  </si>
  <si>
    <r>
      <rPr>
        <rFont val="Arial"/>
        <color rgb="FF000000"/>
        <sz val="10.0"/>
      </rPr>
      <t xml:space="preserve">Yep, you're right. If you search on the ACGME accredition page, both UCF and UF were approved in the last year. UCF said they are accepting applicants this year, I don't know about UF. </t>
    </r>
    <r>
      <rPr>
        <rFont val="Arial"/>
        <color rgb="FF000000"/>
        <sz val="10.0"/>
        <u/>
      </rPr>
      <t>https://apps.acgme.org/ads/Public/Programs/Search</t>
    </r>
  </si>
  <si>
    <t>Current UF student here - they are definitely accepting applicants this cycle</t>
  </si>
  <si>
    <t xml:space="preserve">So, there are two more Florida programs opening. One in pensacola and UF is said to be accepting applicants starting this cycle. </t>
  </si>
  <si>
    <t>I'd check out the interview impressions and tabs from last years sheet and the year before to get an idea. From heresay I've heard some not good things but everyone reacts to programs differently</t>
  </si>
  <si>
    <t xml:space="preserve">Tufts is a pretty consistent 8am-5pm sort of residency. The Q4 home call with no post call day off all through pgy2-4 is pretty sucky though. And you have to drive to Springfield, MA on certain fridays to get your EMG cases. </t>
  </si>
  <si>
    <t>Dam Q4 is crazy, I heard they are allowed to take 6 residents but still just take 3 and the PD is kinda wierd. I confirmed the PD rumor with a past student, seem like not the person u wanna work with and this been said for years and no change.  &lt;&lt; also offers the least amount of electives (2 weeks only!!). Not even sure if those two weeks are to be done within tufts or can be done outside but that's just rediculously little. Less vacation days as well if i recall (something like 10-15 days vs the norm of 20 days). &lt;-- friend of mine was told in his interview here that they suggest residents to use vacation time if they want more elective time</t>
  </si>
  <si>
    <t xml:space="preserve">Why is tufts bashing so common. Dam &lt; because they wreck their residents&lt;--- and every year people talk shit and they dont seem to change. Maybe if they go unfilled it will send a messge </t>
  </si>
  <si>
    <t>Ny BF just got a job in Boston, anyone have any idea how tufts is as a program ?</t>
  </si>
  <si>
    <t>I cleaned up the Doximity Info Tab a bit to reflect the most recent order of programs based on reputation. Not that it matters much, but thought it would be nice for you all to see that up to date</t>
  </si>
  <si>
    <t xml:space="preserve">I'd be curious to know what percentage of those results are from people who had PM&amp;R as their back up choice. A lot of people use this field as a backup to Ortho or other specialties and so may be more dissatisfied with it than those who had this as their preferred specialty --&gt; ive heard this excuse for years maybe something is actually going on in the field and this is just a cop-out // could be. I chose PM&amp;R because i wanted. Not sure if any data exists to prove the backup theory, i just know its one theory that goes around // I also think it may be that some people choose it only for the QOL, all the people I have talked to really love it for the diversity </t>
  </si>
  <si>
    <t xml:space="preserve">This spreadsheet originated from the 2018-19 application cycle, and a lot of the data and equations were lost when transferring it to the 2019-20 spreadsheet. I tried to clean up some of the equations and asthetics last year, but it looks like a looks like whoever created this sheet didn't carry over a lot of updates. It was a lot of work correcting everyting last year, so I would recommend you guys work as a team to create a more user friendly document. Right now the sheet looks like a mess, but it really makes a difference when you can easily see and sort through the comments. </t>
  </si>
  <si>
    <t>Programs definitely tend to interview applicants from particular schools based on historical matching</t>
  </si>
  <si>
    <t>Every year for the past 4 years my school has a match at Spaulding and columbia is that a sign that those 2 programs like ur applicants or they were just superstars ?</t>
  </si>
  <si>
    <t>&lt;--- If anyone wants some extra free PM&amp;R lectures</t>
  </si>
  <si>
    <t>https://campus.physiatry.org/Public/Catalog/Home.aspx?Criteria=114&amp;tab=2</t>
  </si>
  <si>
    <t xml:space="preserve">Incoming PGY-1 here, ask away! Happy to help =] Some of the things that come to mind to me right now: - Ask your school for a list of previous applicants who had matched into PM&amp;R programs, see which programs are most friendliest to your school and try to set up research/shadowing/auditions there. Since auditions are out of the picture, shadowing and observing is still fair game and try to set that up. </t>
  </si>
  <si>
    <t>Unsure. Been mostly radio silence, even for programs not through VSAS.</t>
  </si>
  <si>
    <t>Yeah I have noticed the same, most places I contacted said they won't allow students in June/July. How are we suppose to get strong PM&amp;R letters in before October is half our auditions are wasted?...</t>
  </si>
  <si>
    <t xml:space="preserve">Everyone is in the same boat, read the comment below. </t>
  </si>
  <si>
    <t>Anyone know of programs that are actually allowing auditions this summer/fall?</t>
  </si>
  <si>
    <t>https://www.change.org/p/medical-students-end-step-2-cs?recruiter=6893544&amp;recruited_by_id=0d27f700-248a-0130-7890-3c764e049b10&amp;utm_source=share_petition&amp;utm_medium=copylink&amp;utm_campaign=petition_dashboard</t>
  </si>
  <si>
    <t>As someone who just matched PM&amp;R, good luck y'all! Application season is super fun (and exhausting), but it all pays off in the end. Feel free to post any questions here and I can answer them. &lt;&lt; Agreed, also a rising PGY1. I'm so sorry you guys have possibly the weirdest application cycle ever. I'll also lurk and answer questions when I can.// thanks so much guys</t>
  </si>
  <si>
    <t>&lt; I know NYU failed its residents. Any other programs we know of that sucked at humanity?</t>
  </si>
  <si>
    <r>
      <rPr>
        <rFont val="Arial"/>
        <b/>
        <color rgb="FF000000"/>
        <sz val="10.0"/>
      </rPr>
      <t xml:space="preserve">When applying, remember how programs treated their resident during COVID crisis. </t>
    </r>
    <r>
      <rPr>
        <rFont val="Arial"/>
        <color rgb="FF000000"/>
        <sz val="10.0"/>
      </rPr>
      <t>E.g. forcing residents into seeing COVID + cases while wearing a garbage bag and old used N95 of questionable protection, reducing wages, cancelling vacations without reimbursement and refusing to allow you to schedule it later once COVID has resolved, and so forth. Highly suggested to list what you saw in Name and Shame tabs as a favor to all of your future colleages.</t>
    </r>
  </si>
  <si>
    <r>
      <rPr>
        <rFont val="Arial"/>
        <color rgb="FF000000"/>
        <sz val="10.0"/>
      </rPr>
      <t xml:space="preserve">Hey team, discovered this site recently from another med student. Has some pretty helpful resources for residency apps and interviews. Figured I would pass along.  </t>
    </r>
    <r>
      <rPr>
        <rFont val="Arial"/>
        <color rgb="FF000000"/>
        <sz val="10.0"/>
        <u/>
      </rPr>
      <t>https://medstudentedge.com/</t>
    </r>
  </si>
  <si>
    <r>
      <rPr>
        <rFont val="Arial"/>
        <color rgb="FF000000"/>
        <sz val="10.0"/>
      </rPr>
      <t xml:space="preserve">It’s free til midnight tonight, then I’m gonna charge a few bucks for it because I spent a lot of time on it. Really hope it helps you guys! &gt;&gt; Link: </t>
    </r>
    <r>
      <rPr>
        <rFont val="Arial"/>
        <color rgb="FF000000"/>
        <sz val="10.0"/>
      </rPr>
      <t>https://apps.apple.com/us/app/id1527905671</t>
    </r>
  </si>
  <si>
    <t>&lt;just saw this, any way you could still hook me up :'(</t>
  </si>
  <si>
    <t>Current ophtho intern here. I made an iOS app specifically designed to help MS4s plan and schedule interviews. It works for all major specialties. You can update the statuses of programs to which you applied, which auto-update to the calendar. Data syncs to the cloud, so you can use across multiple devices if they have the app. Easy to add interview dinner or other events too. Keeps track of your personal interview stats. Also has a quick copy to clipboard interview email reply template function.</t>
  </si>
  <si>
    <r>
      <rPr>
        <rFont val="Arial"/>
        <color rgb="FF000000"/>
        <sz val="10.0"/>
      </rPr>
      <t xml:space="preserve">Working with this company to spread the word as it is a pretty interesting model and created by a current IR resident. It has over 500 MDs looking to help edit essays and do mock interviews for specific residency programs. You set the budget so you don't pay a ton of money and the MDs compete for the job. </t>
    </r>
    <r>
      <rPr>
        <rFont val="Arial"/>
        <color rgb="FF000000"/>
        <sz val="10.0"/>
        <u/>
      </rPr>
      <t>www.flip-md.com</t>
    </r>
  </si>
  <si>
    <r>
      <rPr>
        <rFont val="Arial"/>
        <color rgb="FF000000"/>
        <sz val="10.0"/>
      </rPr>
      <t xml:space="preserve">I think someone had thrown this site in here before. They announced a series on PDs coming out over the next two weeks. Hopefully they have PM&amp;R PD that they were able to interview.  </t>
    </r>
    <r>
      <rPr>
        <rFont val="Arial"/>
        <color rgb="FF000000"/>
        <sz val="10.0"/>
        <u/>
      </rPr>
      <t>https://medstudentedge.com/2020/09/14/exclusive-advice-from-program-directors-on-how-to-succeed-in-the-2021-residency-application-cycle/</t>
    </r>
  </si>
  <si>
    <r>
      <rPr>
        <rFont val="Arial"/>
        <color rgb="FF000000"/>
        <sz val="10.0"/>
      </rPr>
      <t xml:space="preserve">stumbled uon this, interviews with program directors (6 or 7 total I think) on this application cycle. Pretty helpful advice.   </t>
    </r>
    <r>
      <rPr>
        <rFont val="Arial"/>
        <color rgb="FF000000"/>
        <sz val="10.0"/>
        <u/>
      </rPr>
      <t>https://medstudentedge.com/2020/09/14/exclusive-advice-from-program-directors-on-how-to-succeed-in-the-2021-residency-application-cycle/</t>
    </r>
    <r>
      <rPr>
        <rFont val="Arial"/>
        <color rgb="FF000000"/>
        <sz val="10.0"/>
      </rPr>
      <t xml:space="preserve"> </t>
    </r>
  </si>
  <si>
    <r>
      <rPr>
        <rFont val="Arial"/>
        <color rgb="FF000000"/>
        <sz val="10.0"/>
      </rPr>
      <t xml:space="preserve">Check out this resident-led resource for residency application and interview tips: @Inside_theMatch on Instagram </t>
    </r>
    <r>
      <rPr>
        <rFont val="Arial"/>
        <color rgb="FF000000"/>
        <sz val="10.0"/>
      </rPr>
      <t>https://www.instagram.com/inside_thematch/</t>
    </r>
  </si>
  <si>
    <t>LETS GO BOIIIIISSS (and girls)</t>
  </si>
  <si>
    <t>^^^ I couldnt agree more with your advisor x2</t>
  </si>
  <si>
    <t>^ I think virtual rotations are fair game for anyone</t>
  </si>
  <si>
    <t>^ agree</t>
  </si>
  <si>
    <t>^agreed.</t>
  </si>
  <si>
    <t xml:space="preserve">^how could someone have in interest in skin pathology then back it up with PM&amp;R.. </t>
  </si>
  <si>
    <t>^Nope, if I apply PM&amp;R, that's the only thing I'm applying. Just not sure yet bcuz COVID massacred my elective scheduling</t>
  </si>
  <si>
    <r>
      <rPr>
        <rFont val="Arial"/>
        <color rgb="FF000000"/>
        <sz val="10.0"/>
      </rPr>
      <t xml:space="preserve">Future Doctor Networking discord 	</t>
    </r>
    <r>
      <rPr>
        <rFont val="Arial"/>
        <color rgb="FF000000"/>
        <sz val="10.0"/>
        <u/>
      </rPr>
      <t>https://discord.gg/sn3HvjA</t>
    </r>
  </si>
  <si>
    <t xml:space="preserve">So I already had my interview at Zucker but never </t>
  </si>
  <si>
    <t>Name</t>
  </si>
  <si>
    <t>Contact Info</t>
  </si>
  <si>
    <t>Gender</t>
  </si>
  <si>
    <t>Roommate preferred gender</t>
  </si>
  <si>
    <t>Hobbies and Interests</t>
  </si>
  <si>
    <t>Clean or messy?</t>
  </si>
  <si>
    <t>Noisy or quiet?</t>
  </si>
  <si>
    <t>Pets/allergies?</t>
  </si>
  <si>
    <t>Anticipated move-in date</t>
  </si>
  <si>
    <t>Price Range</t>
  </si>
  <si>
    <t>City</t>
  </si>
  <si>
    <t>State</t>
  </si>
  <si>
    <t>Program (optional)</t>
  </si>
  <si>
    <t>Other</t>
  </si>
  <si>
    <t>Morgen</t>
  </si>
  <si>
    <t>reality TV, DIY, walking</t>
  </si>
  <si>
    <t>clean</t>
  </si>
  <si>
    <t>in between</t>
  </si>
  <si>
    <t>dog</t>
  </si>
  <si>
    <t>2nd week in June</t>
  </si>
  <si>
    <t>$2000 each</t>
  </si>
  <si>
    <t>NY</t>
  </si>
  <si>
    <t>Mt Sinai</t>
  </si>
  <si>
    <t>Residency</t>
  </si>
  <si>
    <t>#</t>
  </si>
  <si>
    <t>Medical School</t>
  </si>
  <si>
    <t>Internship</t>
  </si>
  <si>
    <t>Email</t>
  </si>
  <si>
    <t>Notes (Roommate/No Roommate)</t>
  </si>
  <si>
    <t>Twitter</t>
  </si>
  <si>
    <t>Insta</t>
  </si>
  <si>
    <t>AL</t>
  </si>
  <si>
    <t xml:space="preserve">University of Alabama at Birmingham </t>
  </si>
  <si>
    <t>University of Alabama at Birmingham</t>
  </si>
  <si>
    <t>AR</t>
  </si>
  <si>
    <t xml:space="preserve">University of Arkansas </t>
  </si>
  <si>
    <t>Categorical</t>
  </si>
  <si>
    <t>University of Arkansas</t>
  </si>
  <si>
    <t>AZ</t>
  </si>
  <si>
    <t>HonorHealth Program</t>
  </si>
  <si>
    <t>CA</t>
  </si>
  <si>
    <t>Casa Colina/OPTI West</t>
  </si>
  <si>
    <t>University of California (Davis)</t>
  </si>
  <si>
    <t xml:space="preserve">University of California (Davis) </t>
  </si>
  <si>
    <t>University of California (Irvine)</t>
  </si>
  <si>
    <t>VA Greater Los Angeles</t>
  </si>
  <si>
    <t>Loma Linda</t>
  </si>
  <si>
    <t>Stanford University</t>
  </si>
  <si>
    <t>CO</t>
  </si>
  <si>
    <t>University of Colorado</t>
  </si>
  <si>
    <t>University of Colorado Peds/PMR</t>
  </si>
  <si>
    <t>DC</t>
  </si>
  <si>
    <t xml:space="preserve">NRH/Georgetown </t>
  </si>
  <si>
    <t>FL</t>
  </si>
  <si>
    <t>Larkin</t>
  </si>
  <si>
    <t>Memorial Healthcare (Hollywood)</t>
  </si>
  <si>
    <t>UMiami/Jackson Memorial</t>
  </si>
  <si>
    <t>Sona Chowdhary</t>
  </si>
  <si>
    <t>University of South Carolina School of Medicine- Greenville</t>
  </si>
  <si>
    <t>Wellstar Kennestone TY- Marietta, GA</t>
  </si>
  <si>
    <t>Roommate</t>
  </si>
  <si>
    <t>sonacho1</t>
  </si>
  <si>
    <t>USF Morsani</t>
  </si>
  <si>
    <t>UCF-HCA Healthcare Consortium</t>
  </si>
  <si>
    <t>University of Florida 2021 start</t>
  </si>
  <si>
    <t>University of Florida</t>
  </si>
  <si>
    <t>Rosalynn Conic</t>
  </si>
  <si>
    <t>University of Belgrade</t>
  </si>
  <si>
    <t>UMD-GS; UCSD Preventive Medicine</t>
  </si>
  <si>
    <t>Zane Thompson</t>
  </si>
  <si>
    <t>FIU Herbert Wertheim College of Medicine</t>
  </si>
  <si>
    <t>Naval Medical Center San Diego - IM</t>
  </si>
  <si>
    <t>GA</t>
  </si>
  <si>
    <t>Emory University</t>
  </si>
  <si>
    <t>IL</t>
  </si>
  <si>
    <t>Marianjoy Rehabilitation Hospital</t>
  </si>
  <si>
    <t>Rush University Medical Center</t>
  </si>
  <si>
    <t>Evan Arbit</t>
  </si>
  <si>
    <t>MSUCOM</t>
  </si>
  <si>
    <t>Schwab/University of Chicago</t>
  </si>
  <si>
    <t>Dominic Corsello</t>
  </si>
  <si>
    <t>Texas A&amp;M College of Medicine</t>
  </si>
  <si>
    <t>University of Illinois</t>
  </si>
  <si>
    <t>Elikem Dorbu</t>
  </si>
  <si>
    <t>Tulane University School of Medicine</t>
  </si>
  <si>
    <t xml:space="preserve">Tulane </t>
  </si>
  <si>
    <t>epdorbu@gmail.com</t>
  </si>
  <si>
    <t>Shirley Ryan/Northwestern University</t>
  </si>
  <si>
    <t>Antonio Mondriguez</t>
  </si>
  <si>
    <t>Universidad Central de Caribe</t>
  </si>
  <si>
    <t>antonio.mondríguez007@gmail.com</t>
  </si>
  <si>
    <t>IN</t>
  </si>
  <si>
    <t>Indiana University</t>
  </si>
  <si>
    <t>Maxwell Langer</t>
  </si>
  <si>
    <t>University of Cincinnati</t>
  </si>
  <si>
    <t>Ascension St. Vincent</t>
  </si>
  <si>
    <t>mjlanger321@gmail.com</t>
  </si>
  <si>
    <t>KS</t>
  </si>
  <si>
    <t xml:space="preserve">University of Kansas </t>
  </si>
  <si>
    <t>Kerry Mian</t>
  </si>
  <si>
    <t>University of Kansas</t>
  </si>
  <si>
    <t>University of Kansas - Prelim IM</t>
  </si>
  <si>
    <t>KY</t>
  </si>
  <si>
    <t xml:space="preserve">University of Kentucky </t>
  </si>
  <si>
    <t>University of Louisville</t>
  </si>
  <si>
    <t>LA</t>
  </si>
  <si>
    <t>Louisiana State University</t>
  </si>
  <si>
    <t>MA</t>
  </si>
  <si>
    <t>Spaulding Rehabilitation Hospital</t>
  </si>
  <si>
    <t>Tufts Medical Center</t>
  </si>
  <si>
    <t>MD</t>
  </si>
  <si>
    <t>Johns Hopkins</t>
  </si>
  <si>
    <t>Stephen Ritter</t>
  </si>
  <si>
    <t>LECOM Seton Hill</t>
  </si>
  <si>
    <t>Blake Medical Center (Bradenton, FL)</t>
  </si>
  <si>
    <t>stephenritter8@gmail.com</t>
  </si>
  <si>
    <t>gf9oik,</t>
  </si>
  <si>
    <t>Sinai Hospital of Baltimore</t>
  </si>
  <si>
    <t>MI</t>
  </si>
  <si>
    <t xml:space="preserve">Detroit Medical Center/Wayne State </t>
  </si>
  <si>
    <t>University of Michigan</t>
  </si>
  <si>
    <t>William Beaumont (Royal Oak)</t>
  </si>
  <si>
    <t>M</t>
  </si>
  <si>
    <t>William Beaumont (Taylor)</t>
  </si>
  <si>
    <t>Roslyn Migdale</t>
  </si>
  <si>
    <t>American University of Antigua</t>
  </si>
  <si>
    <t>Rmigdale@gmail.com</t>
  </si>
  <si>
    <t>Mary Free Bed</t>
  </si>
  <si>
    <t>Rahul Nalamasu</t>
  </si>
  <si>
    <t>Western University of Health Sciences</t>
  </si>
  <si>
    <t>IU Health Ball Memorial Hospital</t>
  </si>
  <si>
    <t>rahulnalamasu@gmail.com</t>
  </si>
  <si>
    <t>Michigan State University</t>
  </si>
  <si>
    <t>MN</t>
  </si>
  <si>
    <t>Mayo (Rochester)</t>
  </si>
  <si>
    <t>Jacob Perera</t>
  </si>
  <si>
    <t>University of Missouri-Kansas City</t>
  </si>
  <si>
    <t>TY at Mercy Hospital St. Louis</t>
  </si>
  <si>
    <t>jbperera@sbcglobal.net</t>
  </si>
  <si>
    <t>University of Minnesota</t>
  </si>
  <si>
    <t>MO</t>
  </si>
  <si>
    <t>University of Missouri-Columbia</t>
  </si>
  <si>
    <t>Ben Boyett</t>
  </si>
  <si>
    <t>Texas A&amp;M</t>
  </si>
  <si>
    <t>Mizzou IM</t>
  </si>
  <si>
    <t>Boyettben@gmail.com</t>
  </si>
  <si>
    <t>Washington University/B-JH/SLCH</t>
  </si>
  <si>
    <t>Suma Ancha</t>
  </si>
  <si>
    <t>UMKC</t>
  </si>
  <si>
    <t xml:space="preserve">Brian Brady </t>
  </si>
  <si>
    <t xml:space="preserve">Wash U </t>
  </si>
  <si>
    <t>Shariq Khan</t>
  </si>
  <si>
    <t>WUSTL</t>
  </si>
  <si>
    <t>St Petersburg Gen Hosp TY</t>
  </si>
  <si>
    <t>skhan29@wustl.edu</t>
  </si>
  <si>
    <t>Feel free to email me about housing recs. Went to med school here</t>
  </si>
  <si>
    <t>Andrew Sloan</t>
  </si>
  <si>
    <t>SLU</t>
  </si>
  <si>
    <t>NC</t>
  </si>
  <si>
    <t>Carolinas Medical Center</t>
  </si>
  <si>
    <t>Jessica Edenfield</t>
  </si>
  <si>
    <t>USC Greenville</t>
  </si>
  <si>
    <t>Jason P</t>
  </si>
  <si>
    <t>NSU</t>
  </si>
  <si>
    <t>University of North Carolina Hospitals</t>
  </si>
  <si>
    <t>Vidant Medical Center/ECU</t>
  </si>
  <si>
    <t>NE</t>
  </si>
  <si>
    <t>University of Nebraska</t>
  </si>
  <si>
    <t>NJ</t>
  </si>
  <si>
    <t>JFK Medical Center</t>
  </si>
  <si>
    <t>Shirley Shen</t>
  </si>
  <si>
    <t>New York Medical College</t>
  </si>
  <si>
    <t>Morristown Medical Center</t>
  </si>
  <si>
    <t>sshen377@gmail.com</t>
  </si>
  <si>
    <t>Rutgers-NJMS/ Kessler</t>
  </si>
  <si>
    <t>NM</t>
  </si>
  <si>
    <t xml:space="preserve">University of New Mexico </t>
  </si>
  <si>
    <t>Alexis Hanson</t>
  </si>
  <si>
    <t>Des Moines University</t>
  </si>
  <si>
    <t>alexis.m.hanson@dmu.edu</t>
  </si>
  <si>
    <t>NV</t>
  </si>
  <si>
    <t xml:space="preserve">Sunrise Health GME Consortium  </t>
  </si>
  <si>
    <t>Cole Kretchmar</t>
  </si>
  <si>
    <t>Transitional Year Mountain View Hospital</t>
  </si>
  <si>
    <t>colek088@gmail.com</t>
  </si>
  <si>
    <t>Sunrise Health GME Consortium</t>
  </si>
  <si>
    <t>Albany Medical Center</t>
  </si>
  <si>
    <t>Albert Einstein (Montefiore)</t>
  </si>
  <si>
    <t>Mihir Jani</t>
  </si>
  <si>
    <t>Cooper</t>
  </si>
  <si>
    <t>Burke Rehabilitation Hospital</t>
  </si>
  <si>
    <t>Ricky Ju</t>
  </si>
  <si>
    <t>Philadelphia College of Osteopathic Medicine</t>
  </si>
  <si>
    <t>PCOM</t>
  </si>
  <si>
    <t>Good Samaritan Hospital</t>
  </si>
  <si>
    <t>Icahn SOM at Mount Sinai</t>
  </si>
  <si>
    <t>Morgen Owens</t>
  </si>
  <si>
    <t>UABSOM</t>
  </si>
  <si>
    <t>Caroline Lewis</t>
  </si>
  <si>
    <t>University of Illinois College of Medicine at Peoria</t>
  </si>
  <si>
    <t>carolinealewis3@gmail.com</t>
  </si>
  <si>
    <t>Ciara Espinoza</t>
  </si>
  <si>
    <t>TTUHSC SOM</t>
  </si>
  <si>
    <t>Baylor Scott and White Temple, TX</t>
  </si>
  <si>
    <t>Kingsbrook Jewish Medical Center</t>
  </si>
  <si>
    <t>Nassau University Medical Center</t>
  </si>
  <si>
    <t>Jack Leal</t>
  </si>
  <si>
    <t>Chicago College of Osteopthic Medicine</t>
  </si>
  <si>
    <t>Medical City Weatherford</t>
  </si>
  <si>
    <t>Aniroodh Reddy</t>
  </si>
  <si>
    <t>University of Toledo COM</t>
  </si>
  <si>
    <t>Promedica Monroe Regional Hospital TY</t>
  </si>
  <si>
    <t>areddy1995@gmail.com</t>
  </si>
  <si>
    <t>likely no roommate. Please hmu so we can all get in contact! 5678684306</t>
  </si>
  <si>
    <t>NSLIJHS/Hofstra North Shore-LIJ</t>
  </si>
  <si>
    <t>NYMC (Metropolitan)</t>
  </si>
  <si>
    <t>Apurva Chopade</t>
  </si>
  <si>
    <t>Howard University</t>
  </si>
  <si>
    <t>apurva.r.chopade@gmail.com</t>
  </si>
  <si>
    <t>NYP (Columbia and Cornell)</t>
  </si>
  <si>
    <t>Ahish Chitneni</t>
  </si>
  <si>
    <t>ATSU-SOMA</t>
  </si>
  <si>
    <t>Northwell Health-Peconic Bay TY</t>
  </si>
  <si>
    <t>ahishchitneni@gmail.com</t>
  </si>
  <si>
    <t>Madhu Elangovan</t>
  </si>
  <si>
    <t>Zucker School of Medicine (Hofstra/Northwell)</t>
  </si>
  <si>
    <t>Northwell- Plainview Hospital TY</t>
  </si>
  <si>
    <t>madhu.elangovan@gmail.com</t>
  </si>
  <si>
    <t>NYU School of Medicine</t>
  </si>
  <si>
    <t>Harrison  Haiden</t>
  </si>
  <si>
    <t>LECOM Bradenton</t>
  </si>
  <si>
    <t>NCH Naples TY</t>
  </si>
  <si>
    <t>hhaiden88@gmail.com</t>
  </si>
  <si>
    <t>Kishan Patel</t>
  </si>
  <si>
    <t>RowanSOM</t>
  </si>
  <si>
    <t>RowanSOM TY</t>
  </si>
  <si>
    <t>patelk45@rowan.edu</t>
  </si>
  <si>
    <t>SUNY Downstate</t>
  </si>
  <si>
    <t>Jason Do</t>
  </si>
  <si>
    <t>Jewish Hospital - Cincinnati</t>
  </si>
  <si>
    <t>jdo@atsu.edu</t>
  </si>
  <si>
    <t>SUNY Stony Brook</t>
  </si>
  <si>
    <t>SUNY Upstate</t>
  </si>
  <si>
    <t>University of Rochester</t>
  </si>
  <si>
    <t>OH</t>
  </si>
  <si>
    <t>Case Western (MetroHealth)</t>
  </si>
  <si>
    <t>Nirmal Maxwell</t>
  </si>
  <si>
    <t xml:space="preserve">Des Moines University College of Osteopathic Medicine </t>
  </si>
  <si>
    <t>Catergorical</t>
  </si>
  <si>
    <t>Nirmal.Maxwell777@gmail.com</t>
  </si>
  <si>
    <t xml:space="preserve">Cleveland Clinic </t>
  </si>
  <si>
    <t>Ohio State University Hospital</t>
  </si>
  <si>
    <t>University of Cincinnati Medical Center</t>
  </si>
  <si>
    <t>Allene Swick</t>
  </si>
  <si>
    <t>Othman Adil</t>
  </si>
  <si>
    <t xml:space="preserve">University of Toledo </t>
  </si>
  <si>
    <t>Paul Bluhm</t>
  </si>
  <si>
    <t>Western University COMP-NW</t>
  </si>
  <si>
    <t>University of Cincinnati Combined Peds</t>
  </si>
  <si>
    <t>Paige Morrison</t>
  </si>
  <si>
    <t>Categorical - Peds</t>
  </si>
  <si>
    <t>Morrispg@mail.uc.edu</t>
  </si>
  <si>
    <t xml:space="preserve">University Hospitals Osteopathic Consortium </t>
  </si>
  <si>
    <t>University Hospitals Osteopathic Consortium</t>
  </si>
  <si>
    <t>University of Toledo</t>
  </si>
  <si>
    <t>Angela Williams</t>
  </si>
  <si>
    <t>University of Toledo COMLS</t>
  </si>
  <si>
    <t>Mercy St. Vincent TY</t>
  </si>
  <si>
    <t>Angela.sipes@rockets.Toledo.edu</t>
  </si>
  <si>
    <t>PA</t>
  </si>
  <si>
    <t>Geisinger Health System</t>
  </si>
  <si>
    <t>categorical</t>
  </si>
  <si>
    <t xml:space="preserve">Geisinger Health System </t>
  </si>
  <si>
    <t>Penn State- Hershey Medical Center</t>
  </si>
  <si>
    <t>EHN/Moss Rehabilitation</t>
  </si>
  <si>
    <t>Temple?</t>
  </si>
  <si>
    <t>Thomas Jefferson University</t>
  </si>
  <si>
    <t xml:space="preserve">Sh'Rae Marshall </t>
  </si>
  <si>
    <t xml:space="preserve">Jefferson University (SKMC) </t>
  </si>
  <si>
    <t xml:space="preserve">SUNY Downstate (Brooklyn) </t>
  </si>
  <si>
    <t>sxm318@students.jefferson.edu</t>
  </si>
  <si>
    <t>summer nest</t>
  </si>
  <si>
    <t>rwjms</t>
  </si>
  <si>
    <t xml:space="preserve">Temple </t>
  </si>
  <si>
    <t xml:space="preserve">Scn52@rwjms.rutgers.edu </t>
  </si>
  <si>
    <t>@nestsummer</t>
  </si>
  <si>
    <t>Christian De Allie</t>
  </si>
  <si>
    <t>Columbia University</t>
  </si>
  <si>
    <t>Albert Einstein (philly)</t>
  </si>
  <si>
    <t>Cbd2124@cumc.columbia.edu</t>
  </si>
  <si>
    <t>Michael Leff</t>
  </si>
  <si>
    <t>Jefferson</t>
  </si>
  <si>
    <t>Sean Haynie</t>
  </si>
  <si>
    <t>Jefferson/SKMC</t>
  </si>
  <si>
    <t>University of Pennsylvania</t>
  </si>
  <si>
    <t>George Raum</t>
  </si>
  <si>
    <t xml:space="preserve">Philadelphia College of Osteopathic Medicine </t>
  </si>
  <si>
    <t xml:space="preserve">Categorical </t>
  </si>
  <si>
    <t>georgeraummed@gmail.com</t>
  </si>
  <si>
    <t>TN</t>
  </si>
  <si>
    <t>Vanderbilt University Medical Center</t>
  </si>
  <si>
    <t>TX</t>
  </si>
  <si>
    <t>Baylor (Houston)</t>
  </si>
  <si>
    <t>Royce Copeland</t>
  </si>
  <si>
    <t>Reading Towerhealth</t>
  </si>
  <si>
    <t>Baylor (Dallas)</t>
  </si>
  <si>
    <t>Justin Owens</t>
  </si>
  <si>
    <t>Scott &amp; White Internal Medicine</t>
  </si>
  <si>
    <t>UT Austin Dell Medical School</t>
  </si>
  <si>
    <t>UT Houston</t>
  </si>
  <si>
    <t>UT San Antonio</t>
  </si>
  <si>
    <t>UT Southwestern</t>
  </si>
  <si>
    <t>UT</t>
  </si>
  <si>
    <t>University of Utah</t>
  </si>
  <si>
    <t>Kristen Saad</t>
  </si>
  <si>
    <t>University of Utah SOM</t>
  </si>
  <si>
    <t>@SaadKristen</t>
  </si>
  <si>
    <t>Andy Kramer</t>
  </si>
  <si>
    <t>UNTHSC TCOM</t>
  </si>
  <si>
    <t>andrew.kramer.tcom@gmail.com</t>
  </si>
  <si>
    <t>@_andykramer</t>
  </si>
  <si>
    <t>VA</t>
  </si>
  <si>
    <t>EVMS</t>
  </si>
  <si>
    <t>University of Virginia</t>
  </si>
  <si>
    <t>VCU</t>
  </si>
  <si>
    <t>bryan slootsky</t>
  </si>
  <si>
    <t>nsu</t>
  </si>
  <si>
    <t>WA</t>
  </si>
  <si>
    <t>University of Washington</t>
  </si>
  <si>
    <t>Providence Sacred Heart</t>
  </si>
  <si>
    <t>WI</t>
  </si>
  <si>
    <t>MCW</t>
  </si>
  <si>
    <t>University of Wisconsin</t>
  </si>
  <si>
    <t>c</t>
  </si>
  <si>
    <t>Hometown/Region</t>
  </si>
  <si>
    <t>Med School/Region</t>
  </si>
  <si>
    <t>Degree (MD/DO/IMG)</t>
  </si>
  <si>
    <t>Did you match?</t>
  </si>
  <si>
    <t>USMLE  Step 1</t>
  </si>
  <si>
    <t>USMLE Step 2</t>
  </si>
  <si>
    <t>COMLEX 
Level 1</t>
  </si>
  <si>
    <t>COMLEX 
Level 2</t>
  </si>
  <si>
    <t>#Specialties</t>
  </si>
  <si>
    <t>Quartile/Alpha Omega Alpha status</t>
  </si>
  <si>
    <t>Couple y/n</t>
  </si>
  <si>
    <t>#Pubs</t>
  </si>
  <si>
    <t>Red flags?</t>
  </si>
  <si>
    <t>Auditions</t>
  </si>
  <si>
    <t># Apps</t>
  </si>
  <si>
    <t># Interview Invites</t>
  </si>
  <si>
    <t>Invite Percentage</t>
  </si>
  <si>
    <t># Interviews Attended/Ranks</t>
  </si>
  <si>
    <t># Rejections/ # Waitlist</t>
  </si>
  <si>
    <t># Transitional</t>
  </si>
  <si>
    <t># PrelimIM</t>
  </si>
  <si>
    <t># PrelimSurg</t>
  </si>
  <si>
    <t># T/P Interviews</t>
  </si>
  <si>
    <t>Anything else to add?</t>
  </si>
  <si>
    <t>Std Dev</t>
  </si>
  <si>
    <t>Mean</t>
  </si>
  <si>
    <t xml:space="preserve"> Median</t>
  </si>
  <si>
    <t xml:space="preserve">anon </t>
  </si>
  <si>
    <t xml:space="preserve">midwest </t>
  </si>
  <si>
    <t>midwest</t>
  </si>
  <si>
    <t>md</t>
  </si>
  <si>
    <t>n</t>
  </si>
  <si>
    <t>5</t>
  </si>
  <si>
    <t>jasonbourne</t>
  </si>
  <si>
    <t>West</t>
  </si>
  <si>
    <t>west</t>
  </si>
  <si>
    <t xml:space="preserve">md </t>
  </si>
  <si>
    <t>sadboinah</t>
  </si>
  <si>
    <t>northwest</t>
  </si>
  <si>
    <t>N</t>
  </si>
  <si>
    <t>1home</t>
  </si>
  <si>
    <t xml:space="preserve">Big daddy </t>
  </si>
  <si>
    <t>South</t>
  </si>
  <si>
    <t>Yeet !</t>
  </si>
  <si>
    <t>4th</t>
  </si>
  <si>
    <t>Home</t>
  </si>
  <si>
    <t>PleasantlyConfused</t>
  </si>
  <si>
    <t>SE</t>
  </si>
  <si>
    <t>DO</t>
  </si>
  <si>
    <t>AnonTuxedoCat</t>
  </si>
  <si>
    <t>3rd</t>
  </si>
  <si>
    <t>2 online</t>
  </si>
  <si>
    <t>2 / 2</t>
  </si>
  <si>
    <t>Anonah</t>
  </si>
  <si>
    <t>Midwest</t>
  </si>
  <si>
    <t>1 person, 2 online</t>
  </si>
  <si>
    <t>Anon</t>
  </si>
  <si>
    <t>Hiphopanonymous</t>
  </si>
  <si>
    <t>Yes!</t>
  </si>
  <si>
    <t>2/2</t>
  </si>
  <si>
    <t>flight of the conchords fan?? // lyrics are bottomless</t>
  </si>
  <si>
    <t>AnonFox</t>
  </si>
  <si>
    <t>Northeast</t>
  </si>
  <si>
    <t>8</t>
  </si>
  <si>
    <t>aaaaaa</t>
  </si>
  <si>
    <t>1 home</t>
  </si>
  <si>
    <t>1/4</t>
  </si>
  <si>
    <t xml:space="preserve">Anony mouse </t>
  </si>
  <si>
    <t xml:space="preserve">NE </t>
  </si>
  <si>
    <t xml:space="preserve">MD </t>
  </si>
  <si>
    <t>Yes!!</t>
  </si>
  <si>
    <t>Y-failed step 1</t>
  </si>
  <si>
    <t>14/13</t>
  </si>
  <si>
    <t>12</t>
  </si>
  <si>
    <t xml:space="preserve">I made a medical Twitter, i reached out to 20 programs that i was interested before we even submitted apps. I don't think some interviews came from this. Even though i failed step 1 the first time i was very happy this interview season. </t>
  </si>
  <si>
    <t>Anonymous midwesterner</t>
  </si>
  <si>
    <t xml:space="preserve">Honey Badger </t>
  </si>
  <si>
    <t xml:space="preserve">yes :) </t>
  </si>
  <si>
    <t>7</t>
  </si>
  <si>
    <t>Anondolph</t>
  </si>
  <si>
    <t>Yeopp</t>
  </si>
  <si>
    <t>20/17</t>
  </si>
  <si>
    <t>AAA</t>
  </si>
  <si>
    <t>Anon DKP</t>
  </si>
  <si>
    <t>0/1</t>
  </si>
  <si>
    <t>IMG</t>
  </si>
  <si>
    <t>4/3</t>
  </si>
  <si>
    <t>GreenvilleGal</t>
  </si>
  <si>
    <t>south</t>
  </si>
  <si>
    <t>3</t>
  </si>
  <si>
    <t xml:space="preserve">Anongoldeneagle </t>
  </si>
  <si>
    <t xml:space="preserve">South </t>
  </si>
  <si>
    <t>1st</t>
  </si>
  <si>
    <t>1 virtual</t>
  </si>
  <si>
    <t>4/4</t>
  </si>
  <si>
    <t>Anon Panda</t>
  </si>
  <si>
    <t>2 (1 was virtual)</t>
  </si>
  <si>
    <t>3/5</t>
  </si>
  <si>
    <t>Anonnn</t>
  </si>
  <si>
    <t>Southeast</t>
  </si>
  <si>
    <t>1</t>
  </si>
  <si>
    <t>Anonoct</t>
  </si>
  <si>
    <t>QAnon</t>
  </si>
  <si>
    <t>3/4</t>
  </si>
  <si>
    <t>2 virtual, 1 home in person</t>
  </si>
  <si>
    <t>Person</t>
  </si>
  <si>
    <t>Failed a class second year and had to remediate</t>
  </si>
  <si>
    <t>BallSoHardUni</t>
  </si>
  <si>
    <t>Anon7</t>
  </si>
  <si>
    <t>ye</t>
  </si>
  <si>
    <t>13/16</t>
  </si>
  <si>
    <t>BrokeMySpinal</t>
  </si>
  <si>
    <t>East</t>
  </si>
  <si>
    <t>2 home</t>
  </si>
  <si>
    <t>6</t>
  </si>
  <si>
    <t>Timmy</t>
  </si>
  <si>
    <t>MW</t>
  </si>
  <si>
    <t>1/Y</t>
  </si>
  <si>
    <t>Rando anon</t>
  </si>
  <si>
    <t>Anon CatDog</t>
  </si>
  <si>
    <t>1st/SSP</t>
  </si>
  <si>
    <t>1 virtual, 1 real</t>
  </si>
  <si>
    <t>8/6</t>
  </si>
  <si>
    <t>Rowdyrehab</t>
  </si>
  <si>
    <t>2 virtual, 1 real (home)</t>
  </si>
  <si>
    <t>2nd</t>
  </si>
  <si>
    <t>TBD</t>
  </si>
  <si>
    <t>2nd/SSP</t>
  </si>
  <si>
    <t>Undergraduate OMM Fellow</t>
  </si>
  <si>
    <t>Anong</t>
  </si>
  <si>
    <t>2nd/3rd</t>
  </si>
  <si>
    <t>2/1</t>
  </si>
  <si>
    <t>Nah</t>
  </si>
  <si>
    <t>6/4</t>
  </si>
  <si>
    <t>AnonArmadillo</t>
  </si>
  <si>
    <t>yes!</t>
  </si>
  <si>
    <t>16/20</t>
  </si>
  <si>
    <t>4/6</t>
  </si>
  <si>
    <t>anon</t>
  </si>
  <si>
    <t>6/3</t>
  </si>
  <si>
    <t>waitlisted at 2 prelim, 1 transitional. 6 of the prelims only did app review (no interview)</t>
  </si>
  <si>
    <t>kageyama</t>
  </si>
  <si>
    <t>ne</t>
  </si>
  <si>
    <t>y</t>
  </si>
  <si>
    <t>0/11</t>
  </si>
  <si>
    <t>Aron con pollo</t>
  </si>
  <si>
    <t>S</t>
  </si>
  <si>
    <t>1/N</t>
  </si>
  <si>
    <t>Blah Blah Blah</t>
  </si>
  <si>
    <t>No Idea/no</t>
  </si>
  <si>
    <t>COVID :/</t>
  </si>
  <si>
    <t>nope</t>
  </si>
  <si>
    <t>9</t>
  </si>
  <si>
    <t>Anon Badger</t>
  </si>
  <si>
    <t>0 sad</t>
  </si>
  <si>
    <t>noooo</t>
  </si>
  <si>
    <t>NYrunner</t>
  </si>
  <si>
    <t>ANON DO</t>
  </si>
  <si>
    <t>SouthEast</t>
  </si>
  <si>
    <t>Bottom</t>
  </si>
  <si>
    <t>Covid</t>
  </si>
  <si>
    <t>MeMyselfandTBI</t>
  </si>
  <si>
    <t xml:space="preserve">Applied in a mostly geographical pattern, focusing on larger cities/programs to accomodate couple's matching. Medtwitter is stupid and you don't need to do it. </t>
  </si>
  <si>
    <t>PM&amp;R4LIFE</t>
  </si>
  <si>
    <t>AnonBus</t>
  </si>
  <si>
    <t>Xx</t>
  </si>
  <si>
    <t xml:space="preserve">Europe </t>
  </si>
  <si>
    <t>Anon56</t>
  </si>
  <si>
    <t>AnonWolfTiger</t>
  </si>
  <si>
    <t>4/1</t>
  </si>
  <si>
    <t>AnonBB</t>
  </si>
  <si>
    <t>MIman</t>
  </si>
  <si>
    <t>5th</t>
  </si>
  <si>
    <t>CarCHI</t>
  </si>
  <si>
    <t>No idea</t>
  </si>
  <si>
    <t>flapper</t>
  </si>
  <si>
    <t>NA</t>
  </si>
  <si>
    <t>James Bond 007</t>
  </si>
  <si>
    <t>1st/AOA</t>
  </si>
  <si>
    <t>16/19</t>
  </si>
  <si>
    <t>shoyo hinata</t>
  </si>
  <si>
    <t>texas</t>
  </si>
  <si>
    <t>??</t>
  </si>
  <si>
    <t>boke hinata boke</t>
  </si>
  <si>
    <t>ChunkyMonkey</t>
  </si>
  <si>
    <t>17/20</t>
  </si>
  <si>
    <t>17 TY/ 2 prelim</t>
  </si>
  <si>
    <t xml:space="preserve">Anon </t>
  </si>
  <si>
    <t>2/N</t>
  </si>
  <si>
    <t>63 pubs???- Research year in orthopedics before I found out I didn't like the OR as much as clinic. Are you me? 63/3 though = can't wait for 2021-2022</t>
  </si>
  <si>
    <t xml:space="preserve">Anon squirrerl </t>
  </si>
  <si>
    <t>AnonfromTexas</t>
  </si>
  <si>
    <t>LOL</t>
  </si>
  <si>
    <t>AnonNarwhal</t>
  </si>
  <si>
    <t>6/5</t>
  </si>
  <si>
    <t>AnonLemur</t>
  </si>
  <si>
    <t>2 virtual</t>
  </si>
  <si>
    <t>18</t>
  </si>
  <si>
    <t>Ultradoc</t>
  </si>
  <si>
    <t>9/3</t>
  </si>
  <si>
    <t>Anonopottamous</t>
  </si>
  <si>
    <t>Anon$$$</t>
  </si>
  <si>
    <t xml:space="preserve">2nd </t>
  </si>
  <si>
    <t>AnOn*</t>
  </si>
  <si>
    <t>1st/Y</t>
  </si>
  <si>
    <t>Anon smile</t>
  </si>
  <si>
    <t>16</t>
  </si>
  <si>
    <t>Joe Schmo</t>
  </si>
  <si>
    <t>2</t>
  </si>
  <si>
    <t>Txanon</t>
  </si>
  <si>
    <t>14 (dropped/declined 26 due to SO)</t>
  </si>
  <si>
    <t>AnonCornDog</t>
  </si>
  <si>
    <t>Southwest</t>
  </si>
  <si>
    <t>yeppers</t>
  </si>
  <si>
    <t>Anonymous</t>
  </si>
  <si>
    <t>16 (Dropped 8)</t>
  </si>
  <si>
    <t>13</t>
  </si>
  <si>
    <t>AnalAnal</t>
  </si>
  <si>
    <t>damn how did you get those scores???-MS2</t>
  </si>
  <si>
    <t>A-ARON</t>
  </si>
  <si>
    <t>A-A-Ron! Is there an A-A-Ron present?</t>
  </si>
  <si>
    <t>ANON22</t>
  </si>
  <si>
    <t>SW</t>
  </si>
  <si>
    <t>TrashFork</t>
  </si>
  <si>
    <t>GarbageSpoon</t>
  </si>
  <si>
    <t>NW</t>
  </si>
  <si>
    <t>3rd/N</t>
  </si>
  <si>
    <t>1 + 1 Virtual</t>
  </si>
  <si>
    <t>17/19</t>
  </si>
  <si>
    <t>~100 total TY/IM/Surg prelims</t>
  </si>
  <si>
    <t>Got 0 prelim surg interviews, probably would just apply TY/Prelim IM if done again</t>
  </si>
  <si>
    <t>ANON91</t>
  </si>
  <si>
    <t>Europe</t>
  </si>
  <si>
    <t>&gt;100 (~50 pubs, ~80 abstracts all except 3 in another field)</t>
  </si>
  <si>
    <t>PhD, doing another residency</t>
  </si>
  <si>
    <t>PSCBJ</t>
  </si>
  <si>
    <t>Enter COMLEX Level 1 score</t>
  </si>
  <si>
    <t>avocadi</t>
  </si>
  <si>
    <t>25x</t>
  </si>
  <si>
    <t>Da Hustle</t>
  </si>
  <si>
    <t>Predicted COMLEX Level 2 score</t>
  </si>
  <si>
    <t>Enter Step 1 score 238</t>
  </si>
  <si>
    <t>Predicted Interview Invite %</t>
  </si>
  <si>
    <t>Enter Step 2 score</t>
  </si>
  <si>
    <t>Enter COMLEX Level 2 score</t>
  </si>
  <si>
    <t>Question?</t>
  </si>
  <si>
    <t>Answer</t>
  </si>
  <si>
    <t>Why Tufts?</t>
  </si>
  <si>
    <t xml:space="preserve">Lots of discussion in the "Interview Impressions" tab about positives and negatives. </t>
  </si>
  <si>
    <t>"Tufts - PM&amp;R
Teaching hospital for Tufts University School of Medicine
PGY2; inpatient 12 months (8 months stroke/TBI), 4 months SCI 
PGY3; 4 months inpatient general rehab VA, 4 months outpatient MSK, spasticity, pain, and spine, 4months outpatient pediatrics, inpatient consults, Spine @ Tufts
PGY4: 4 months EMG, 4 months MSK And movement disorder at VA, 4 months O&amp;P and spasticity (Tufts) and MSK (Boston Sports Performance Center )
New England Rehabilitation Hospital
Acute Rehab Call for 100 Pts
Overnight in-house call, post-call day off
7-8 nights/month
Outpatient Call (Tufts Medical Center)
Home call
Intrathecal Baclofen Pump emergencies, prescription refills
Weekends and non business hours
15 days per month, 4 months per year for PGY3/4
VA Spinal Cord Injury Service
Home call
Rounding on Sat/Sun Mornings
9 days/month for PGY2 x 4 months
Vacation 15 days/year, Personal Days 3/year, Conference 5 Days total
Moonlighting: physical exam course for Tufts Medical Students $100 for 2 hrs, can moonlight overnight at VA (400-500/night) 
Procedures: 
Botox, baclofen pump, phenol neurolysis, wound debridement, blind injections, US guided injections, fluoroscopic injections, EMG"</t>
  </si>
  <si>
    <t>here are my interview notes when I interviewed there</t>
  </si>
  <si>
    <t>prelim soap: What is your guy's strategy if you dont give a fuck about where you live? Im thinking 15 TY 15 IM 15 GS emphasis on all of the above with MANY unfilled spots not just one or two</t>
  </si>
  <si>
    <t>Had to SOAP prelim last year. Your home program should be able to tell you where you matched advanced or at least what state/city which may be enough to tell you exactly where. Focus on applying to prelim aroound that area as well as prelim near you now. Having a connection to the areas will help. But feel free to apply anywhere else you want as well if you see a fun area and dont mind moving twice. EMPHASIZE that you have matched to an advanced spot. That helps a ton. If you didnt apply GS originally have a reasoning why you think it would be beneficial even if its just something generic. Most interviews will be phone but some will be video so be ready to be dressed up from the waist up. For the places that you apply that are close to where you matched I believe youre allowed to say "matched to a program in the region or close by". I dont think youre allowed to tell them where you matched but maybe that was just something my program told me. Sorry, sort of word vomit. If you have any specific questions I can try to answer. You got this!!</t>
  </si>
  <si>
    <t>advanced soap: my email said " Because you matched to a one-year preliminary position, you will see only advanced positions on the list." Does that means I matched prelim IM and not TY?  Wondering because IM is my backup.</t>
  </si>
  <si>
    <t xml:space="preserve">Pretty certain that NRMP calls all one-year positions "preliminary" so that includes transitional year spots as well </t>
  </si>
  <si>
    <t>It does, I only had 2 TYs and got into one of them</t>
  </si>
  <si>
    <t>Which programs were the physician only spots on SOAP?</t>
  </si>
  <si>
    <t>#1</t>
  </si>
  <si>
    <t>#2</t>
  </si>
  <si>
    <t>#3 Program</t>
  </si>
  <si>
    <t>#4 Program</t>
  </si>
  <si>
    <t>#5 Program</t>
  </si>
  <si>
    <t>Last Program</t>
  </si>
  <si>
    <t>Other programs</t>
  </si>
  <si>
    <t>Final?</t>
  </si>
  <si>
    <t>Reasons/Comments/Discussion:</t>
  </si>
  <si>
    <t>Austin</t>
  </si>
  <si>
    <t>San Antonio</t>
  </si>
  <si>
    <t>Emory</t>
  </si>
  <si>
    <t>Nebraska</t>
  </si>
  <si>
    <t>Baylor Houston, Baylor Dallas, , OSU, UNC, LSU, Memorial, Spokane, LAVA, Loma Linda, Irvine, Georgetown, USF, Case Western</t>
  </si>
  <si>
    <t>NOPE</t>
  </si>
  <si>
    <t>Location, training family friendly</t>
  </si>
  <si>
    <t>Baylor (D)</t>
  </si>
  <si>
    <t>Baylor (H)</t>
  </si>
  <si>
    <t>University of Kentucky</t>
  </si>
  <si>
    <t>UTHouston</t>
  </si>
  <si>
    <t>HonorHealth, UAB, UNM, Georgetown, USF Morsani, Larkin</t>
  </si>
  <si>
    <t>Location</t>
  </si>
  <si>
    <t>Why UK over some of the other programs?</t>
  </si>
  <si>
    <t>Family tie to university. Plus their intern year and CMI - I like the medically-complex population they treat. Also, their residents genuinely get along and are friends.// Thank You had the same impressions!</t>
  </si>
  <si>
    <t>UNM</t>
  </si>
  <si>
    <t>UTSA</t>
  </si>
  <si>
    <t>UAB</t>
  </si>
  <si>
    <t>SRAL</t>
  </si>
  <si>
    <t>Johns Hopkins, Georgetown, U Penn, UT Houston, Thomas Jefferson, Univ Kansas, UT Austin, MCW, UNC</t>
  </si>
  <si>
    <t>location and fit most important</t>
  </si>
  <si>
    <t xml:space="preserve">Why UNM over UTSA? // Location to my SO for me. Honestly at the end of the day UTSA might be the better program but I think both would make me the doc I want to be. UNM also has great sports exposure and lots of sideline coverage which is a bonus for me. </t>
  </si>
  <si>
    <t>why is BUMC so high? // got great vibes on interview day and I like the location. The residents were chill and I got along with the PD well. Also liked the call schedule more than most programs. Also an advanced program is &gt; categorical for me d/t wanting to spend my PGY1 with my SO</t>
  </si>
  <si>
    <t>UF</t>
  </si>
  <si>
    <t>Case</t>
  </si>
  <si>
    <t>Arkansas</t>
  </si>
  <si>
    <t>WSU/DMC</t>
  </si>
  <si>
    <t>Tower</t>
  </si>
  <si>
    <t>PSU</t>
  </si>
  <si>
    <t xml:space="preserve">Feel, location, research (UF really impressed me interview day) </t>
  </si>
  <si>
    <t>New Mexico</t>
  </si>
  <si>
    <t>Memorial Health</t>
  </si>
  <si>
    <t>Georgetown/NRH</t>
  </si>
  <si>
    <t>Kentucky</t>
  </si>
  <si>
    <t>East Carolias, VCU, UVA, Moss, NYMC, sinai baltimore, providence st lukes</t>
  </si>
  <si>
    <t>nahhh</t>
  </si>
  <si>
    <t>fit, vibing with residents, strong program organization</t>
  </si>
  <si>
    <t xml:space="preserve">Why Memorial over UK? </t>
  </si>
  <si>
    <t xml:space="preserve">the residents seemed to get along much better and ft lauderdale def better location than kentucky. training wise UK was probbaly the better program but fit wise memorial got me </t>
  </si>
  <si>
    <t>Spaulding</t>
  </si>
  <si>
    <t>ECU</t>
  </si>
  <si>
    <t>UVA</t>
  </si>
  <si>
    <t>UNC</t>
  </si>
  <si>
    <t>NYP, Temple, Vandy</t>
  </si>
  <si>
    <t>Not even close</t>
  </si>
  <si>
    <t xml:space="preserve">location preference 1 v 2. Culture. </t>
  </si>
  <si>
    <t xml:space="preserve">I think this got deleted but why UNC last? </t>
  </si>
  <si>
    <t>want to experience something new</t>
  </si>
  <si>
    <t>Missouri</t>
  </si>
  <si>
    <t>Kansas</t>
  </si>
  <si>
    <t xml:space="preserve">HonorHealth </t>
  </si>
  <si>
    <t>Indiana</t>
  </si>
  <si>
    <t xml:space="preserve">Nebraska, Arkansas, UHOC, Sunrise, West Florida Hospital </t>
  </si>
  <si>
    <t>Top 3 100%</t>
  </si>
  <si>
    <t xml:space="preserve">Feel, Fellowships, Fellow placement, Training </t>
  </si>
  <si>
    <t>Cincinnati</t>
  </si>
  <si>
    <t>IU</t>
  </si>
  <si>
    <t>UTSW</t>
  </si>
  <si>
    <t>Mayo, UNC, UT Houston, Cleveland Clinic, UW, TJU, Emory, Univ of Rochester</t>
  </si>
  <si>
    <t>Program culture/vibe, location, fellowship opportunities</t>
  </si>
  <si>
    <t>U Minnesota</t>
  </si>
  <si>
    <t>Schwab</t>
  </si>
  <si>
    <t>UHOC</t>
  </si>
  <si>
    <t>St. Luke's</t>
  </si>
  <si>
    <t>Beaumont Taylor, UNebraska, Moss Rehab, UWisconsin, SUNY Upstate, Good Sam/Mercy Medical Center</t>
  </si>
  <si>
    <t>Culture, location, and categorical programs &gt; advanced programs due to few prelims and job prospects for SO w/o needing to move twice</t>
  </si>
  <si>
    <t>you're a keeper. thanks for being one of the realest on here // and also for not neurotically hoarding interviews (intentionally or unintentionally) like many here &gt;&gt; appreciate it!</t>
  </si>
  <si>
    <t>Cincinnati Combined</t>
  </si>
  <si>
    <t>Colorado Combined</t>
  </si>
  <si>
    <t>UW</t>
  </si>
  <si>
    <t>TJU/Dupont Combined</t>
  </si>
  <si>
    <t>SRAL, Colorado, Hopkins, Georgetown, OSU, U of M, Carolinas, Mayo Clinic, Case Western, Cincinnati, Jefferson, Wayne State DMC</t>
  </si>
  <si>
    <t>Why TJU combined last?</t>
  </si>
  <si>
    <t xml:space="preserve">Two big things stuck out for me -- the commute is forkng miserable. And on my interview, I was also told that there are minimal peds PMR procedures. A PGY4 combined resident said she'd done botox on 1-2 peds patients ever. I've done more than that as an MS4 :/ </t>
  </si>
  <si>
    <t xml:space="preserve">Yeah I'm not a fan of the commute either. I didn't know that the peds rehab procedures were so low though! Thanks for the heads up!! // of course! And it's totally preference on procedures - I just know I want to practice on screaming flailing kids before the real world, I'm sure it's possible to learn those skills as a young attending though! </t>
  </si>
  <si>
    <t>Colorado</t>
  </si>
  <si>
    <t>UK</t>
  </si>
  <si>
    <t>UT Dell</t>
  </si>
  <si>
    <t>U Penn</t>
  </si>
  <si>
    <t>SRAL, Kessler, Mayo, Utah, Michigan, Stanford</t>
  </si>
  <si>
    <t>Not yet</t>
  </si>
  <si>
    <t>Couples matching with SO who early matches. Might totally change</t>
  </si>
  <si>
    <t>Why UK number two?</t>
  </si>
  <si>
    <t>Great numbers, had a pretty good vibe, SO loves their program as well, seems like it'll be a nice place to fit into. Residents seemed really happy and the PD was great</t>
  </si>
  <si>
    <t>UCLA</t>
  </si>
  <si>
    <t>Monte</t>
  </si>
  <si>
    <t xml:space="preserve">UNC, Rutgers, LSU, UPENN, UM, OSU, USF, SRAL, memorial, Louisville,, Uw-Madison, LLU, MCW, Zucker, </t>
  </si>
  <si>
    <t>Getting there</t>
  </si>
  <si>
    <t>&lt; 2 vs 3 should be made based on your location preference. If you want to end up on the west coast long term, rank UCLA above Carolinas although Carolinas has better overall training. Colorado is the perfect balance of west coast + great training so hopefully you'll match there!</t>
  </si>
  <si>
    <t>OP-this is really helpful advice, thank you very much!</t>
  </si>
  <si>
    <t>Vanderbilt</t>
  </si>
  <si>
    <t>LSU</t>
  </si>
  <si>
    <t>LL, UTSW, Mich, Cleveland Clinic, Hopkins, UTSA, Monte, UW</t>
  </si>
  <si>
    <t>yes as of today!</t>
  </si>
  <si>
    <t>Procedural time/volume/experience (hands on!) combined with location and resident culture. Also want good inpatient training under my belt in a favorable/cool/exciting city (prefer categorical and warm weather for 4 years, i am tired of the NE lol)</t>
  </si>
  <si>
    <t>Why LSU above UCLA? And why monte so low?</t>
  </si>
  <si>
    <t>&lt;-- sorry i didnt rank the rest in order, just listed them, i just fixed that (but monte is actually low because of cold weather lol/Bronx/didn't get to spend much time with their residents)</t>
  </si>
  <si>
    <t>Georgetown</t>
  </si>
  <si>
    <t>Vandy</t>
  </si>
  <si>
    <t>NYP</t>
  </si>
  <si>
    <t>Schwab, U, NYU, UT Dell, Emory, UT Houston</t>
  </si>
  <si>
    <t>close</t>
  </si>
  <si>
    <t>location, resident culture, PD, fellowship match, exposures</t>
  </si>
  <si>
    <t>Kessler</t>
  </si>
  <si>
    <t>Stony Brook</t>
  </si>
  <si>
    <t>Zucker, Montefiore, Rochester, VCU, UVA, Nassau, SUNY Upstate, Marianjoy, Loma Linda, Albany, UNM</t>
  </si>
  <si>
    <t>Location, procedure and interventional curriculum, prestige/faculty for opportunities, resident cameraderie, program director perceived interest</t>
  </si>
  <si>
    <t>Hopkins</t>
  </si>
  <si>
    <t>NRH/Georgetown</t>
  </si>
  <si>
    <t>Marianjoy</t>
  </si>
  <si>
    <t>Baylor, Cleveland Clinic, Indiana, Toledo, Kingsbrook Jewish, Nassau, Montefiore/Albert Einstein, NYU</t>
  </si>
  <si>
    <t>no, but it's close to done</t>
  </si>
  <si>
    <t>would like to be on the east coast, fit/culture&gt;&gt;&gt;&gt;anything else</t>
  </si>
  <si>
    <t>Marianjoy last? why//no sports rotations or coverage</t>
  </si>
  <si>
    <t>Cleveland Clinic</t>
  </si>
  <si>
    <t xml:space="preserve">Wisconsin </t>
  </si>
  <si>
    <t>UCF</t>
  </si>
  <si>
    <t>MSU, Burke, SUNY Brooklyn, Penn State</t>
  </si>
  <si>
    <t>Louisville</t>
  </si>
  <si>
    <t>Montefiore</t>
  </si>
  <si>
    <t>UC Irvine</t>
  </si>
  <si>
    <t>New Mexico, Good Samaritan/Mercy Medical Center</t>
  </si>
  <si>
    <t>Fellowships, career interests, COL, family-friendly, interview day vibes</t>
  </si>
  <si>
    <t>Mayo</t>
  </si>
  <si>
    <t>Wash U</t>
  </si>
  <si>
    <t>UMissouri</t>
  </si>
  <si>
    <t>UKansas</t>
  </si>
  <si>
    <t xml:space="preserve">U Penn </t>
  </si>
  <si>
    <t>Stanford, Hopkins, Utah, Arkansas, Nebraska, Louisville, Michigan, Ohio state</t>
  </si>
  <si>
    <t>Certified</t>
  </si>
  <si>
    <t>Rotated at Mayo. Otherwise want to stay midwest with programs strong in sports. Good interview vibes from top 5.</t>
  </si>
  <si>
    <t>MSU</t>
  </si>
  <si>
    <t>UWisconsin</t>
  </si>
  <si>
    <t>MCW, Nebraska, Kansas, Kentucky, Minnesota, Missouri, Case Western</t>
  </si>
  <si>
    <t>Close</t>
  </si>
  <si>
    <t>Location, perceived fit, interactions with residents, reputation, interview vibes</t>
  </si>
  <si>
    <t>Why Indiana last?</t>
  </si>
  <si>
    <t>Indiana U</t>
  </si>
  <si>
    <t>Providence St. Luke</t>
  </si>
  <si>
    <t>MSU, NYJMC, SUNY Upstate, Larkin, Nassau, Geisenger</t>
  </si>
  <si>
    <t>Fit (resident vibe, culture), reputation, location, confidence in leadership, CAT&gt;ADV</t>
  </si>
  <si>
    <t xml:space="preserve">Honorhealth </t>
  </si>
  <si>
    <t xml:space="preserve">Geisinger </t>
  </si>
  <si>
    <t xml:space="preserve">Why Schwab last?//Same question </t>
  </si>
  <si>
    <t>Michigan</t>
  </si>
  <si>
    <t>UT-San Antonio</t>
  </si>
  <si>
    <t>Case Western, Rush, UTSW, Schwab, Cincinatti, Cleveland Clinic, University Hospitals, Sparrow/MSU, Toledo, Marianjoy, Louisville, Mount Sinai, Montefiore</t>
  </si>
  <si>
    <t>95% top 4, the rest who knows lol</t>
  </si>
  <si>
    <t>Vibe, opportunities following residency, COL, location, couples match dictated a few also</t>
  </si>
  <si>
    <t xml:space="preserve">Why UTSA last? // Couples matching and neither of us would have a support system out there. Nothing against the program however. </t>
  </si>
  <si>
    <t>Utah</t>
  </si>
  <si>
    <t>UPenn</t>
  </si>
  <si>
    <t>UT Houston, Mayo, UK, UT Dell, UTSA</t>
  </si>
  <si>
    <t>SO for 1 then program/family ties</t>
  </si>
  <si>
    <t>could you elaborate more on why UPenn last?// really just a gut feeling after the interview. Didn't enjoy my interview really. And as far as interviews have gone this year that's unique</t>
  </si>
  <si>
    <t>JFK</t>
  </si>
  <si>
    <t xml:space="preserve">Downstate </t>
  </si>
  <si>
    <t>Nassau</t>
  </si>
  <si>
    <t xml:space="preserve">Burke </t>
  </si>
  <si>
    <t>Mercy, Tufts, Metropolitan</t>
  </si>
  <si>
    <t xml:space="preserve">Yes </t>
  </si>
  <si>
    <t>Pain placements, location, workload</t>
  </si>
  <si>
    <t>Mount Sinai</t>
  </si>
  <si>
    <t>NYU</t>
  </si>
  <si>
    <t>Hofstra</t>
  </si>
  <si>
    <t>, Spaulding, UW, VCU, JFK, Stonybrook, Montefiore, Carolinas, UPMC</t>
  </si>
  <si>
    <t>Probably</t>
  </si>
  <si>
    <t>Temple</t>
  </si>
  <si>
    <t>Jeff, UPenn, UVA, VCU, Moss</t>
  </si>
  <si>
    <t>Why Mount Sinai and NYU over NYP? // Not sure what I want to specialize in or if I want to specialize, and NYP training is not particularly well rounded</t>
  </si>
  <si>
    <t>Mayo, Michigan, Baylor, Jefferson, Penn, OSU, UCLA, Marianjoy, Utah, UCI</t>
  </si>
  <si>
    <t>kinda</t>
  </si>
  <si>
    <t xml:space="preserve">location, feel/fit, significant other, interests </t>
  </si>
  <si>
    <t xml:space="preserve">Rush </t>
  </si>
  <si>
    <t>Sinai Baltimore</t>
  </si>
  <si>
    <t>UNC, UAB, Thomas Jeff, Emory, , NYP</t>
  </si>
  <si>
    <t>curious if you don't mind sharing why Rush at 3. x3</t>
  </si>
  <si>
    <t>&lt;&lt;&lt;Honestly, just thinking about location. I'd love to live in Chicago. Also did online elective w/ them and loved it. They have good emphasis on mental/emotional health of residents. But I have ties to DC, and Texas. Still working on the list though.</t>
  </si>
  <si>
    <t xml:space="preserve">Memorial </t>
  </si>
  <si>
    <t>Casa Colina</t>
  </si>
  <si>
    <t>UCLA/VA</t>
  </si>
  <si>
    <t>UNC, ECU, USF, NYU, UAlabama, UTHouston, Loma Linda, UNM, Kansas, Baylor (D), NYMC, UCF, UK</t>
  </si>
  <si>
    <t>Vibes, city, training, gut feeling, SO happiness</t>
  </si>
  <si>
    <t>MetroHealth</t>
  </si>
  <si>
    <t>CCF</t>
  </si>
  <si>
    <t>SRAL (A)</t>
  </si>
  <si>
    <t>SRAL (C)</t>
  </si>
  <si>
    <t>UHOC, Cincinnati, Beaumont Taylor, Beaumont Royal Oak, UPMC, IU</t>
  </si>
  <si>
    <t>Location, PD vibe, Training, COL, Interview experience, Research</t>
  </si>
  <si>
    <t>I was curious, why do you have SRAL C 2 spots lower than your SRAL A?</t>
  </si>
  <si>
    <t>Why Colorado last? // Location primarily. It's my wildcard</t>
  </si>
  <si>
    <t>LSU, Kentucky, NYU, Pensacola, SUNY Downstate</t>
  </si>
  <si>
    <t>Interested in research, sports medicine, regenerative medicine... Also dont want to live in NY</t>
  </si>
  <si>
    <t>What made you decide to put NM #1? x3</t>
  </si>
  <si>
    <t>UNM has solid sports medicine (with actual college sideline coverage), good opportunities for research, categorical program, and family in the area</t>
  </si>
  <si>
    <t>Jefferson, JFK, Penn state, Northwell, Burke, Moss, Sinai, UHS, MSU, SUNY-upstate, Nassau, Mercy</t>
  </si>
  <si>
    <t>Fit/culture, location, fellowship matches, reputation</t>
  </si>
  <si>
    <t>NYMC</t>
  </si>
  <si>
    <t xml:space="preserve">OSU, TJU, NYU, UTSW, Burke, Baylor (BCM), UC Irvine, Sinai Baltimore, SUNY downstate, UT Houston </t>
  </si>
  <si>
    <t>general vibe is there</t>
  </si>
  <si>
    <t>location, procedures/sports, fellowship ops, fit</t>
  </si>
  <si>
    <t>Why JFK over Monte, UW and TJU? Fellowship opps, procedures/sports, and locations are all better at the latter 3?</t>
  </si>
  <si>
    <t xml:space="preserve">JFK matches superbly well. family is in NJ so that's why! they are pretty weak in sports though </t>
  </si>
  <si>
    <t xml:space="preserve">NYP </t>
  </si>
  <si>
    <t xml:space="preserve">UW </t>
  </si>
  <si>
    <t>Kingsbrook</t>
  </si>
  <si>
    <t xml:space="preserve">SUNY upstate, Rochester, Albany, JFK, Hofstra, NYMC </t>
  </si>
  <si>
    <t>Minnesota</t>
  </si>
  <si>
    <t xml:space="preserve">Sunrise </t>
  </si>
  <si>
    <t>Beaumont Royal Oak, UHOC, Beaumont Taylor, Loma Linda</t>
  </si>
  <si>
    <t>Location, atmosphere at most programs was great, fellowship opportunities if I choose to</t>
  </si>
  <si>
    <t xml:space="preserve">Why Indiana last? Because I am an idiot and incorrectly filled it out :) All correct now. // Lol gotcha, the program seemed pretty nice so that def seemed odd </t>
  </si>
  <si>
    <t>IndianaU</t>
  </si>
  <si>
    <t>McGaw</t>
  </si>
  <si>
    <t>Cleveland Clinic, Mary Free Bed, Marianjoy, Toledo, Louiseville, MCW</t>
  </si>
  <si>
    <t>1-3 set, 4 &amp; 5 could flip flop</t>
  </si>
  <si>
    <t>Midwest 4 lyfe, good vibes only, proximity to family, sports/MSK exposure</t>
  </si>
  <si>
    <t>Beaumont RO</t>
  </si>
  <si>
    <t>Sparrow</t>
  </si>
  <si>
    <t>Beaumont Taylor</t>
  </si>
  <si>
    <t>Penn State, Suny Downstate, Marianjoy, Wayne State, Vidant</t>
  </si>
  <si>
    <t>Location, Culture, Personal and Professional Growth</t>
  </si>
  <si>
    <t>whats your reasoning for putting beaumont RO above DMC/Wayne?</t>
  </si>
  <si>
    <t>Rutgers Kessler</t>
  </si>
  <si>
    <t xml:space="preserve">Baylor Houston, Emory, VCU, UTSA, Rutgers/JFK, UC Irvine, U, Zucker/LIJ, </t>
  </si>
  <si>
    <t>Likely, might shift ranks 3-6</t>
  </si>
  <si>
    <t>location, well rounded, reputation, interview vibes</t>
  </si>
  <si>
    <t>UToledo</t>
  </si>
  <si>
    <t>Mary Free bed</t>
  </si>
  <si>
    <t xml:space="preserve">SUNY </t>
  </si>
  <si>
    <t>only have 4 :(</t>
  </si>
  <si>
    <t>I just wanna match somewhere.. :( // img?</t>
  </si>
  <si>
    <t>how many programs did you apply to? asking as a MS2</t>
  </si>
  <si>
    <t>us DO, 60 seems like i just got waitlisted for a lot of programs</t>
  </si>
  <si>
    <t>VA/UCLA</t>
  </si>
  <si>
    <t>UNM, UT Austin, Mary Free Bed, Marionjoy, John Hopkins, Burke, SUNY-upstate, University Hospitals</t>
  </si>
  <si>
    <t>Still shuffling</t>
  </si>
  <si>
    <t>Vibes, fit, Opportunities, reputation, interests</t>
  </si>
  <si>
    <t xml:space="preserve">Rutgers Kessler </t>
  </si>
  <si>
    <t>Sinai</t>
  </si>
  <si>
    <t>Mayo, Penn, NYU, Zucker, Jefferson, NYP, UC</t>
  </si>
  <si>
    <t>Fit/vibe, curricular opportunities, location/proximity to family</t>
  </si>
  <si>
    <t>Why Sinai over NYP? // I got a sense that the PD and chair were more supportive. NYP also has some long commutes between sites, which seemed less than ideal.</t>
  </si>
  <si>
    <t>SUNY</t>
  </si>
  <si>
    <t>Probs</t>
  </si>
  <si>
    <t xml:space="preserve">Applied top-heavy. </t>
  </si>
  <si>
    <t>is this a real/full list &lt;&lt; // added remaining programs</t>
  </si>
  <si>
    <t>Rutgers NJMS</t>
  </si>
  <si>
    <t xml:space="preserve">NYU, UPenn, Jefferson, Hopkins, SRAL, Einstein, Montefiore, </t>
  </si>
  <si>
    <t>likely</t>
  </si>
  <si>
    <t>Want to stay in the northeast</t>
  </si>
  <si>
    <t>Baylor</t>
  </si>
  <si>
    <t>Hofstra, Burke, Temple, JFK, Jefferson, UTSW</t>
  </si>
  <si>
    <t>Vibes, reputation, location</t>
  </si>
  <si>
    <t>UPMC (C)</t>
  </si>
  <si>
    <t>UPMC (A)</t>
  </si>
  <si>
    <t>NRH/Georgetown, UT Houston, Baylor (H), U of Colorado, U of K</t>
  </si>
  <si>
    <t>Culture, fit, mentorship, program leadership, reputation.</t>
  </si>
  <si>
    <t>&lt;-- which of these was the reason behind putting Penn State last?</t>
  </si>
  <si>
    <t>Stanford, UW, UCLA, Monte, Colorado, Emory, UMich, NYU, UPenn, Mayo. Carolinas, VCU</t>
  </si>
  <si>
    <t>Minor changes maybe</t>
  </si>
  <si>
    <t>Location, Well-roundedness, Sports coverage, Fellowship match/In-house fellowships, Interview Vibes</t>
  </si>
  <si>
    <t>Stanford</t>
  </si>
  <si>
    <t>Yep</t>
  </si>
  <si>
    <t>These aren't the only four you're ranking, correct? lol That is a strong 4 ranks.</t>
  </si>
  <si>
    <t>Is PMR your back up specialty?</t>
  </si>
  <si>
    <t>i only got 4 interviews and only pmr</t>
  </si>
  <si>
    <t>you only got 4 interviews and its all top 5 programs? lol wat</t>
  </si>
  <si>
    <t>U. Florida</t>
  </si>
  <si>
    <t>JHU</t>
  </si>
  <si>
    <t>UVA, Carolinas, , UT-Austin</t>
  </si>
  <si>
    <t>feel, sports research infastructure/connections</t>
  </si>
  <si>
    <t>Which Florida program? New one? Also, why nymc last when they have decent sports? &lt; NYMC told me they haven't matched anyone into sports in years and the resident I talked to said he was paving the way. I also hate the idea of a 1.5 hour one way commute OUT of manhattan. If you cant get me what I need for training in the biggest city in the world then what else are you missing out on</t>
  </si>
  <si>
    <t>Case Western</t>
  </si>
  <si>
    <t>Morsani USF</t>
  </si>
  <si>
    <t xml:space="preserve">MCW, Marianjoy, IndianaU, Cincinnati, Nebraska, MSU/Sparrow, UT Houston, </t>
  </si>
  <si>
    <t>yessir</t>
  </si>
  <si>
    <t xml:space="preserve">Sports Medicine interest, Location, Vibe </t>
  </si>
  <si>
    <t xml:space="preserve">U. of </t>
  </si>
  <si>
    <t>U. of Minnesota</t>
  </si>
  <si>
    <t>Montefiore, UPenn, UT Houston, UNC, Vidant, Memorial Health, Case Western, UC Davis</t>
  </si>
  <si>
    <t>Location, Resident Culture, Prestige (a little)</t>
  </si>
  <si>
    <t>why Uminn last?// Rude Chief Residents and Overall Interviewers (except the PD who was great), Very bland. Did not vibe at all with the residents. Overall unpleasant experience</t>
  </si>
  <si>
    <t>U</t>
  </si>
  <si>
    <t>MossRehab</t>
  </si>
  <si>
    <t>UFlorida</t>
  </si>
  <si>
    <t>Mountainview HCA</t>
  </si>
  <si>
    <t>Wayne State, MIZZOU, UT Austin, NYU</t>
  </si>
  <si>
    <t>Likely</t>
  </si>
  <si>
    <t>why moss over your others?</t>
  </si>
  <si>
    <t>WashU</t>
  </si>
  <si>
    <t>Albany</t>
  </si>
  <si>
    <t>Mizzou, Schwab, Marianjoy, Indiana, Nebraska, New Mexico, Casa Colina, ECU, MossRehab</t>
  </si>
  <si>
    <t>Yea</t>
  </si>
  <si>
    <t>Fellowship opps, SO, location, vibes</t>
  </si>
  <si>
    <t>Why Minnesota over UTSW?// personal ties. loved utsw tho</t>
  </si>
  <si>
    <t>Why Mossrehab so low assuming they retained Temple faculty// i didnt order that section. they arent that low, but honestly, just didnt vibe and a lotta unknowns/no seniors (i know others will still be rotating thru still)</t>
  </si>
  <si>
    <t>Pitt, Penn, Temple, Baylor</t>
  </si>
  <si>
    <t>Why is Hopkins last?</t>
  </si>
  <si>
    <t>from my interview day i felt like the leadership was not very respectful of the applicants time or tight with the residents (as we did not get to meet any residents other than the chiefs), in comparison i thought temple was a mess of a program but they were willig to admit it and the PC seemed like he would actually stick up for me.... my next 3 baylor pitt and penn i thought much more highly of</t>
  </si>
  <si>
    <t>personal</t>
  </si>
  <si>
    <t>WUSTL, NYU, UNC, Monte</t>
  </si>
  <si>
    <t>Warm weather, lol</t>
  </si>
  <si>
    <t>Why Stanford over UW? Just curious // OP, like bay better than seattle, hard decision, both my favorite locations</t>
  </si>
  <si>
    <t>not OP,  but they list weather to the left, so location must be important to them, among other things</t>
  </si>
  <si>
    <t>SUNY Upstate (DNR)</t>
  </si>
  <si>
    <t xml:space="preserve">UW, Baylor, UTSW, UPMC, Moss, UC Davis, Rush, Schwab, JFK, UT Houston, MCW, Tufts, HonorHealth, MSU, Larkin, UCF </t>
  </si>
  <si>
    <t>Top 5 final, order for rest not sure</t>
  </si>
  <si>
    <t>location, reputation, fellowship matches</t>
  </si>
  <si>
    <t>Can I ask what do you think of tufts? // I didnt get "malignant" vibes from them like others mentioned. But also may be hard to tell from an interview. It seemed like an okay program, actually decent matches, and in a big city (Boston). So I dont think it'd be the worst place to end up at.</t>
  </si>
  <si>
    <t>why UW so low?</t>
  </si>
  <si>
    <t>UC Davis</t>
  </si>
  <si>
    <t>No clue</t>
  </si>
  <si>
    <t>Las Vegas, HonorHealth, Utah, UNM, UTSA, UT Austin, Mayo</t>
  </si>
  <si>
    <t>:thinking face: (mostly location and outpatient exposure)</t>
  </si>
  <si>
    <t>why utah so low?</t>
  </si>
  <si>
    <t xml:space="preserve">Honestly there's a lot of bias in my list and Utah is a gem of a program. But they're a categorical program and I'm trying to stay a bit further west for at least a year for family, thus why they are where they are. </t>
  </si>
  <si>
    <t>Sunrise</t>
  </si>
  <si>
    <t>U Kentucky</t>
  </si>
  <si>
    <t xml:space="preserve">U Nebraska </t>
  </si>
  <si>
    <t>U Arkansas</t>
  </si>
  <si>
    <t>Only got 5 :\ &lt;&lt; only takes one! you got this!!  // aw :') tysm &lt;3</t>
  </si>
  <si>
    <t>I wish : esp Utah and HonorHealth :((((</t>
  </si>
  <si>
    <t>Mostly because of location. I have ties to the region and would like to be closer to home</t>
  </si>
  <si>
    <t xml:space="preserve">Why Kentucky below the others? // not OP but can def say sunrise some of the best benefits ive seen out of all the prorgams i interviewed at so i approve of the rank lmao </t>
  </si>
  <si>
    <t>U Colorado</t>
  </si>
  <si>
    <t>UT Health</t>
  </si>
  <si>
    <t xml:space="preserve">probably </t>
  </si>
  <si>
    <t xml:space="preserve">location &amp; professional opportunities </t>
  </si>
  <si>
    <t>IMG? probs</t>
  </si>
  <si>
    <t>NRH</t>
  </si>
  <si>
    <t>Spokane</t>
  </si>
  <si>
    <t>UTH Houston, UPenn</t>
  </si>
  <si>
    <t>Fit/culture, location &amp; exposure</t>
  </si>
  <si>
    <t>I also loved UCLA and Utah. How did you decide on UCLA first? // location - I would way rather live in LA than SLC. Plus I vibe with UCLA more than Utah.</t>
  </si>
  <si>
    <t>UCI</t>
  </si>
  <si>
    <t>SUNY downstate</t>
  </si>
  <si>
    <t>wayne state, beaumont royal oak, schwab, marianjoy, Uminn, moss, mary free bed, memorial, Lousville, Nassau, ECU, Burke</t>
  </si>
  <si>
    <t>1. location (eventually need to end up in SoCal). I'm still debating Utah and Davis. I like Utah more than Davis but UC system/connections might help me get back to SoCal. very stuck
2. outpatient/procedures (sports&gt;pain&gt;spine)</t>
  </si>
  <si>
    <t>If you eventually want to end up in socal, any UC school is probably better than any not UC school</t>
  </si>
  <si>
    <t>Good work atmosphere, close residents, CAT &gt; Adv, small cities. UF Seriously did well to impress on interview day and even more on 2nd look, so they are 1st despite being advanced.</t>
  </si>
  <si>
    <t>UPenn, UT Austin, Indiana, Rochester, , UVA, Vandy, Utah, UCF</t>
  </si>
  <si>
    <t>Location, work-life balance, COL, procedural experience, prestige (pretty much in that order)</t>
  </si>
  <si>
    <t>UKentucky</t>
  </si>
  <si>
    <t>U Toledo</t>
  </si>
  <si>
    <t xml:space="preserve">NYMC </t>
  </si>
  <si>
    <t xml:space="preserve">Penn State, Moss Rehab, U Nebraska, Indiana U, Cleveland Clinic, Tower Health, Stony Brooke </t>
  </si>
  <si>
    <t xml:space="preserve">Likely </t>
  </si>
  <si>
    <t xml:space="preserve">Fit- atmosphere between residents and attendings. Home away from Home </t>
  </si>
  <si>
    <t xml:space="preserve">NYU </t>
  </si>
  <si>
    <t>Moss</t>
  </si>
  <si>
    <t>Burke, Temple, NYMC, Nassau, DMC/Wayne</t>
  </si>
  <si>
    <t xml:space="preserve">Providence </t>
  </si>
  <si>
    <t xml:space="preserve">UNM, ECU, Kentucky, Sunrise, Cincinatti, Nebraska, Indiana, Johns Hopkins, Sparrow, Marianjoy, HonorHealth, </t>
  </si>
  <si>
    <t>Top 5 probably, rest may be change</t>
  </si>
  <si>
    <t>Cat&gt;Adv, location good for raising family, Fit/Culture</t>
  </si>
  <si>
    <t xml:space="preserve">why VCU&gt;Carolinas?//I really loved Carolinas and would be thrilled to go there but I am hoping to stay in same area for all 4 years and thinking of fellowship afterwards. VCU has more prelim spots available and more fellowships I'm interested in. </t>
  </si>
  <si>
    <t>Not OP but maybe COL/raising a fam?</t>
  </si>
  <si>
    <t>Ohio State</t>
  </si>
  <si>
    <t>Northwestern</t>
  </si>
  <si>
    <t>Location, Cost of Living, sports coverage opportunities.</t>
  </si>
  <si>
    <t>Kessler/Rutgers</t>
  </si>
  <si>
    <t>Geisinger</t>
  </si>
  <si>
    <t>NYP, Moss, Temple, Montefiore, Mount Sinai, Memorial, UPMC, SRLA, Rush, Schwab, Einstien/Moss</t>
  </si>
  <si>
    <t>Location because couple's match and in-person rotations</t>
  </si>
  <si>
    <r>
      <rPr>
        <rFont val="Arial"/>
        <color theme="1"/>
        <sz val="10.0"/>
      </rPr>
      <t>Why UPenn over Jeff?//OP very tough call I think both great programs. I think Jeff has stronger inpatient and Penn has stronger outpatient and I am more interested in sports or general outpatient and Penn has sports fellowship connections. /</t>
    </r>
    <r>
      <rPr>
        <rFont val="Arial"/>
        <b/>
        <color theme="1"/>
        <sz val="10.0"/>
      </rPr>
      <t>/ could you elaborate on the outpateitn sports training? How is their US training in terms of didactics, schedule, exposure to injections numbers, etc?</t>
    </r>
  </si>
  <si>
    <t>&lt;&lt; Jefferson anatomy course is supposedly really good though//I was looking at their didactic schedule and both have an 8 week anatomy cadaver lab at their respective med schools. // philly med student here, Penn's anatomy course doesn't hold a candle to Jefferson's anatomy course.  It's incredibly robust.  Their residents know their anatomy super well. //lol I think this is splitting hairs</t>
  </si>
  <si>
    <t>UPENN</t>
  </si>
  <si>
    <t xml:space="preserve">Baylor (H), Mayo Clinic, JFK, Hostra, Case Western, UTSA, Hershey, University of Kentucky, Carolina, UC Davis, Jefferson,  </t>
  </si>
  <si>
    <t>75% sure</t>
  </si>
  <si>
    <t>Why is Penn last?/ terrible interview process. It felt like I was just a number and not a person. I didnt get good vibes from their program compared to other cultures. x2</t>
  </si>
  <si>
    <t>Why UC Davis so low?</t>
  </si>
  <si>
    <t>Cincinnati, SRAL, UWash, UMN, Spaulding, NYP, UVA, Vanderbilt</t>
  </si>
  <si>
    <t>haha no</t>
  </si>
  <si>
    <t>Why Spaulding so low? -- COL, lots of commute time, family life</t>
  </si>
  <si>
    <t>why washu last?</t>
  </si>
  <si>
    <t>LSU, Mayo, Cleveland Clinic, USF, Utah, Michigan, Zucker/Hofstra, NYU, Case Western, UT Houston, MSU</t>
  </si>
  <si>
    <t xml:space="preserve">Rep, Well Rounded training, Location, Culture, Interview Vibes, Work-life balance. Advanced &gt; Categorical for me, Proximity to major airport </t>
  </si>
  <si>
    <t>why upenn last? // OP here. Not a fan of the interview vibes to say the least. One of the interviewers seemed a bit uninterested/condescending, maybe we just didn't connect. Spoke to the PD &lt;5min. Not crazy about their schedule for certain rotations/call. I think Penn's fancy name is the best thing going for them and does not equal great training/culture x2</t>
  </si>
  <si>
    <t>not OP but Their interview was trash //not OP but yeah the behavioral questions are no fun, I know several of the residents and they are great and cooperative though just so you are aware, it's too bad its hard to see that with behavior interviews</t>
  </si>
  <si>
    <t>Why Utah low? // Utah is an awesome program but being categorical makes it tough for me. Hoping to do a TY near my significant other. I wouldn't have much of a support system out there either</t>
  </si>
  <si>
    <t>U of Michigan</t>
  </si>
  <si>
    <t>Reputation, cost of living, well roundedness</t>
  </si>
  <si>
    <t xml:space="preserve">UPMC </t>
  </si>
  <si>
    <t>SRAL, Mount Sinai, Kessler, Michigan, Jeff, Upenn, NYU, UVA, Utah, Hopkins</t>
  </si>
  <si>
    <t xml:space="preserve">Culture, Location, Family </t>
  </si>
  <si>
    <t>Baylor (Houston), Mary Freebed, Beaumont, UVA, VCU, UPenn, Kentucky</t>
  </si>
  <si>
    <t>Almost</t>
  </si>
  <si>
    <t>Location, fit, fellowship match/in-house fellowship, reputation</t>
  </si>
  <si>
    <t>Baylor Houston, SRAL, Michigan, BUMC, UTSW, Ohio State, Carolinas, UC Davis</t>
  </si>
  <si>
    <t>90% sure</t>
  </si>
  <si>
    <t>Location (proximity to family), inpatient medicine, wife's opinion</t>
  </si>
  <si>
    <t>&lt; Baylor and SRAL are amazing for inpatient medicine. Why so low?// OP: I really like both programs, my wife isnt a fan of the location. Both have awesome residents and incredible opportunity  // Happy wife, happy life!</t>
  </si>
  <si>
    <t>Did you send Utah an LOI?//yeah, no response but got email and letter a month later</t>
  </si>
  <si>
    <t>Why UC Davis so low?// Was excited for the new rehab center (I like inpatient) but residents said dont bank on it being finished by the time I do neurorehab rotations</t>
  </si>
  <si>
    <t>UTHSA</t>
  </si>
  <si>
    <t>UAB, UT Houston, Minnesota, Schwab, Marianjoy, CC, Moss, Kentucky, ECU, Sinai</t>
  </si>
  <si>
    <t>Fit/culture, opportunities for fellowship, location</t>
  </si>
  <si>
    <t>Why was tufts last ?</t>
  </si>
  <si>
    <t xml:space="preserve">Mayo </t>
  </si>
  <si>
    <t>Providence / St. Luke's</t>
  </si>
  <si>
    <t>Michigan, Northwestern, WashU, Colorado, Stanford, Toledo, Louisville, Marianjoy, Loma Linda, UW, Wisconsin</t>
  </si>
  <si>
    <t>Location, fit/culture, well-rounded education, cost of living (loved SRAL and UW but way too expensive to live there)</t>
  </si>
  <si>
    <t>UAMS</t>
  </si>
  <si>
    <t>VCU, UNM, Schwab, Indiana, Tufts, Rutgers NJMS, UT Houston, UVA, UK, Louisville</t>
  </si>
  <si>
    <t>Yes :)</t>
  </si>
  <si>
    <t>Lifestyle, location, fit</t>
  </si>
  <si>
    <t>NYMC or NUMC</t>
  </si>
  <si>
    <t>UNM, Beaumonot Royal Oak, Cleveland Clinic, Marianjoy, Schwab, SUNY Upstate, U of Nebraska, Tufts, Tower Health, Sinai Baltimore</t>
  </si>
  <si>
    <t>certified</t>
  </si>
  <si>
    <t>general ~vibes~, SO, family, also didn't hate NYMC or NUMC just don't really want to live in NY</t>
  </si>
  <si>
    <t>Probs SUNY Downstate</t>
  </si>
  <si>
    <t xml:space="preserve">NYP, Wisconsin, Penn State, Louisville, Marianjoy, Sunrise, </t>
  </si>
  <si>
    <t>UAMS, LSU, Dell, Utah, , Colorado, UVA, VCU, MCW, Minnesota, Marianjoy</t>
  </si>
  <si>
    <t>Location/proximity to family, opportunities for SO, fellowship options, prestige, COL</t>
  </si>
  <si>
    <t xml:space="preserve">Carolina's Medical </t>
  </si>
  <si>
    <t xml:space="preserve">Schwab </t>
  </si>
  <si>
    <t>Kentucky ??</t>
  </si>
  <si>
    <t>UTHouston, UNC, VCU, UVA, Wayne State, San Antonio, U Penn, Einstein, Temple, , Louisville, Arkansas, NM</t>
  </si>
  <si>
    <t xml:space="preserve">lolll no </t>
  </si>
  <si>
    <t>Location (prefer Chicago or West Coast), fit  2-4 might change</t>
  </si>
  <si>
    <t>why kentucky last?? // Location. I just don't think of the options I would jive with Lexington (I like more urban areas and I am super liberal) Great program. Great people. // fair point thx!!</t>
  </si>
  <si>
    <t>UW seattle</t>
  </si>
  <si>
    <t>Davis</t>
  </si>
  <si>
    <t>Sral</t>
  </si>
  <si>
    <t>Colorado peds/pmr</t>
  </si>
  <si>
    <t>Wustl; wisconsin, austin, spokane, mizzou</t>
  </si>
  <si>
    <t>lifestyle/location/well rounded</t>
  </si>
  <si>
    <t>UC Davis, NYP, Mount Sinai, NYU, Marianjoy, Utah, UT Houston, UNC</t>
  </si>
  <si>
    <t>why is hopkins last?</t>
  </si>
  <si>
    <t>Can I ask why you ranked your SoCal programs the way you did? x2</t>
  </si>
  <si>
    <t>Loma linda has large in house PM&amp;R pain fellowship. Hopkins last because far from Cali without a top 10 or 20 ranking to justify the move for myself. I will be putting NYP, mt sinai above hopkins.</t>
  </si>
  <si>
    <t>why davis above utah?</t>
  </si>
  <si>
    <t>Wash U, Colorado, UCD, UPMC, UCI, Mt Sinai, Johns Hopkins, UPenn, Upstate</t>
  </si>
  <si>
    <t>fit/location. Debated putting Spaulding first but loved UCLA's vibe//dam but the opportunities at Spaulding // I'm sure another applicant will take much better advantage of them than me :D // good for you! UCLA seemed like an incredible training environment</t>
  </si>
  <si>
    <t xml:space="preserve">powerful list bro // bruh your top 4 cities are dreams </t>
  </si>
  <si>
    <t>Why UCD above UCI?</t>
  </si>
  <si>
    <t>Moss Rehab</t>
  </si>
  <si>
    <t>UNMC</t>
  </si>
  <si>
    <t>Mary Free Bed, Beaumont Taylor, Albany, UHOC, NUMC, Providence St. Lukes, SUNY Upstate</t>
  </si>
  <si>
    <t>Location, fit, connections to programs, away rotations</t>
  </si>
  <si>
    <t>why Uminn so high?// did a rotation there, really liked the faculty and their emphasis on teaching. plus there is diverse fellowship exposure there with a sports medicine fellowship in the works. overall a good fit for what I'm looking for in a residency, and I got along well with everyone there</t>
  </si>
  <si>
    <t>Sparrow/MSU</t>
  </si>
  <si>
    <t>Cleveland Clinic, Burke, Montefiore, MCW, Mercy</t>
  </si>
  <si>
    <t>Residents, program director, fellowship opps, curriculum, location, overall happiness</t>
  </si>
  <si>
    <t>Cleveland Clinic, Emory, UPenn, Michigan, Loma Linda</t>
  </si>
  <si>
    <t>Work life balance, Non-malignant, Opportunities after residency</t>
  </si>
  <si>
    <t>do you know more exactly about  Colorado and utah that makes them good for work life balance and being non malignat -&gt; word of mouth per residents at the program*</t>
  </si>
  <si>
    <t xml:space="preserve">UW last? -&gt; highly malignant program. would not recommend. not going to rank it // how did you find that out? // would love to hear more about this as well // I feel like this is a troll move to have UW last. If you want to talk malignancy, emory is also malignant // I agree. That's why I'm also ranking Emory low - high malignancy programs aren't for me // you mean hard working programs are not for you? Just like you call programs malignant without any evidende im gonna call you lazy and softer than pudding. It's all about fit so if you cant handle working real hours and being challenged by top docs in the nation, sure, rank it last. You may fare better with a community program and carry 3-4 patients while attendings do all your notes </t>
  </si>
  <si>
    <t>&lt;--agree x4// which programs are you only carrying 3-4 patients? / it's a hyperbole, many "non-malignant" programs have each resident carry 5-6 patients// At some point having too many patients does hurt your education. Places where you carry over 10 patients make it difficult to incorporate teaching on rounds unless the hours are longer.  // totally agree but calling UW "highly malignant" is so inaccurate given how supportive the attendings and residents are. And their residents are carrying &gt; 8 patients each only because of the covid pandemic... it's gonna go back to "normal" of 6-7</t>
  </si>
  <si>
    <t>UW is most definitely not malignant. Quite the opposite, but yes the residents work hard compared to other soft programs. Attendings help with notes and everything honestly. People that fit here well are mature, confident, independent so take that for what it's worth. But just because you have to work 730-5 it doesnt mean it's malignant</t>
  </si>
  <si>
    <t xml:space="preserve">And for the record, Emory is not malignant either. Yes, they also have longer than typical hours at times  </t>
  </si>
  <si>
    <t>&lt;- in case anyone hasn't done much inpatient during med school, IPR is mostly scutwork as a resident. You're doing notes, calling for patient appoitments, answering pages for constipation, and arranging dispo. So if you're carrying a high volume of patients, then you're probably doing lots of scutwork. There's really not much learning to be done.</t>
  </si>
  <si>
    <t xml:space="preserve">&lt;--- this is on point. A high volume/workhorse program like UW is okay if you're also learning and thus becoming a better physiatrist. This is not the case for IPR in PM&amp;R. Malignant/workhorse in PM&amp;R equate to nonstop paperwork/disposition/social work. If you're looking to do msk/outpatient or place emphasis on worklife balance, would steer clear of UW. </t>
  </si>
  <si>
    <t>Spaulding, Mayo, SRAL, , Colorado, Mary Free bed, Penn, UVA, Sinai Baltimore, OSU</t>
  </si>
  <si>
    <t>Location, Cost of Living, Vibe, family and SO</t>
  </si>
  <si>
    <t>NUMC</t>
  </si>
  <si>
    <t>Schwab, UNC, UHOC, UAB, ECU</t>
  </si>
  <si>
    <t>Fellowship opportunities, interview feels, location, COL, interests.</t>
  </si>
  <si>
    <t>why marianjoy above schwab?</t>
  </si>
  <si>
    <t>Ohio state</t>
  </si>
  <si>
    <t>UT houston lmao</t>
  </si>
  <si>
    <t>mayo, KU, mizzou, indiana, kentucky, wisconsin, ut austin, uc irvine, stanford, upenn, northwestern</t>
  </si>
  <si>
    <t>95% sure</t>
  </si>
  <si>
    <t>want to stay midwest, prefer a friendly/chill environment</t>
  </si>
  <si>
    <t>Why not Northwestern higher if wanting to stay in Midwest?</t>
  </si>
  <si>
    <t>honestly didnt vibe with them. ik its top tier but its so intense for a not intense field and thats not what I want lol</t>
  </si>
  <si>
    <t>Indiana, Cleveland Clinic, Case Western, Beaumont Royal Oak, Mary Free Bed</t>
  </si>
  <si>
    <t>Location, work-life balance</t>
  </si>
  <si>
    <t>Thomas Jeff</t>
  </si>
  <si>
    <t>Memorial Healthcare</t>
  </si>
  <si>
    <t>Program</t>
  </si>
  <si>
    <t>X if you ranked #1</t>
  </si>
  <si>
    <t>X if you ranked #2</t>
  </si>
  <si>
    <t>X if you ranked #3</t>
  </si>
  <si>
    <t>X if you ranked last</t>
  </si>
  <si>
    <t>Total #1</t>
  </si>
  <si>
    <t>Total #1-3</t>
  </si>
  <si>
    <t>University of Alabama at Birmingham School of Medicine</t>
  </si>
  <si>
    <t>x</t>
  </si>
  <si>
    <t>xx</t>
  </si>
  <si>
    <t>University of Arkansas for Medical Sciences</t>
  </si>
  <si>
    <t>VA Greater Los Angeles Healthcare System</t>
  </si>
  <si>
    <t>xxxxxxxxxxxxx</t>
  </si>
  <si>
    <t>xxxxx</t>
  </si>
  <si>
    <t>xxxxxxxxxx</t>
  </si>
  <si>
    <t>xxxxxx</t>
  </si>
  <si>
    <t>OPTI West Program</t>
  </si>
  <si>
    <t>xxx</t>
  </si>
  <si>
    <t>X</t>
  </si>
  <si>
    <t>University of California (Davis) Health System</t>
  </si>
  <si>
    <t>xxxx</t>
  </si>
  <si>
    <t>Colorado Combined Peds/PM&amp;R</t>
  </si>
  <si>
    <t xml:space="preserve">National Rehabilitation Hospital/Georgetown </t>
  </si>
  <si>
    <t>Larkin Community Hospital</t>
  </si>
  <si>
    <t>University of Miami/Jackson Memorial Health System</t>
  </si>
  <si>
    <t>xxxxxxx</t>
  </si>
  <si>
    <t>University of South Florida Morsani (James A Haley Veterans Hospital)</t>
  </si>
  <si>
    <t>Memorial Healthcare System (Hollywood)</t>
  </si>
  <si>
    <t>University of Central Florida (Pensacola)</t>
  </si>
  <si>
    <t>XX</t>
  </si>
  <si>
    <t>XXX</t>
  </si>
  <si>
    <t>Interested as to why last??</t>
  </si>
  <si>
    <t>McGaw Medical Center of Northwestern University</t>
  </si>
  <si>
    <t>xxxxxxxxxxxx</t>
  </si>
  <si>
    <t>XXXX</t>
  </si>
  <si>
    <t>Schwab Rehabilitation Hospital and Care Network/University of Chicago</t>
  </si>
  <si>
    <t>Indiana University School of Medicine</t>
  </si>
  <si>
    <t>University of Kansas School of Medicine</t>
  </si>
  <si>
    <t>University of Kentucky College of Medicine</t>
  </si>
  <si>
    <t>Spaulding Rehabilitation Hospital/Harvard Medical School</t>
  </si>
  <si>
    <t>Johns Hopkins University</t>
  </si>
  <si>
    <t>xX</t>
  </si>
  <si>
    <t>William Beaumont Hospital (Royal Oak)</t>
  </si>
  <si>
    <t>William Beaumont Hospital (Taylor)</t>
  </si>
  <si>
    <t>Detroit Medical Center/Wayne State University</t>
  </si>
  <si>
    <t>Mayo Clinic College of Medicine (Rochester)</t>
  </si>
  <si>
    <t>Washington University/B-JH/SLCH Consortium</t>
  </si>
  <si>
    <t>Xxx</t>
  </si>
  <si>
    <t>'</t>
  </si>
  <si>
    <t>Vidant Medical Center/East Carolina University</t>
  </si>
  <si>
    <t>Rutgers New Jersey Medical School</t>
  </si>
  <si>
    <t>University of New Mexico</t>
  </si>
  <si>
    <t>Sunrise Health</t>
  </si>
  <si>
    <t>Icahn School of Medicine at Mount Sinai</t>
  </si>
  <si>
    <t>xxxxxxxxxxx</t>
  </si>
  <si>
    <t>New York Presbyterian Hospital (Columbia and Cornell Campus)</t>
  </si>
  <si>
    <t>xxxxxxxx</t>
  </si>
  <si>
    <t>SUNY at Stony Brook</t>
  </si>
  <si>
    <t>Albert Einstein College of Medicine</t>
  </si>
  <si>
    <t>SUNY Upstate Medical University</t>
  </si>
  <si>
    <t>NSLIJHS/Hofstra North Shore-LIJ School of Medicine</t>
  </si>
  <si>
    <t>Mercy Medical Center / Good Samaritan Hospital Medical Center Program</t>
  </si>
  <si>
    <t>New York Medical College (Metropolitan)</t>
  </si>
  <si>
    <t>SUNY Health Science Center at Brooklyn</t>
  </si>
  <si>
    <t>Cincinnati Combined Peds/PM&amp;R</t>
  </si>
  <si>
    <t>Case Western Reserve University (MetroHealth)</t>
  </si>
  <si>
    <t>Cleveland Clinic Foundation</t>
  </si>
  <si>
    <t>University Hospitals Osteopathic Consortium Program</t>
  </si>
  <si>
    <t>UPMC Medical Education</t>
  </si>
  <si>
    <t>Geisinger Health System Program</t>
  </si>
  <si>
    <t>TJU Combined Peds/PM&amp;R</t>
  </si>
  <si>
    <t>Penn State Milton S Hershey Medical Center</t>
  </si>
  <si>
    <t>Temple University Hospital/Moss Rehabilitation</t>
  </si>
  <si>
    <t>Temple/Moss need to be updated to 2  different programs. They just had a big break up</t>
  </si>
  <si>
    <t>PR</t>
  </si>
  <si>
    <t>University of Puerto Rico</t>
  </si>
  <si>
    <t>VA Caribbean Healthcare System</t>
  </si>
  <si>
    <t>Baylor College of Medicine (Houston)</t>
  </si>
  <si>
    <t>Baylor University Medical Center (Dallas)</t>
  </si>
  <si>
    <t>UT Southwestern Medical School</t>
  </si>
  <si>
    <t>Virginia Commonwealth University Health System</t>
  </si>
  <si>
    <t>Eastern Virginia Medical School</t>
  </si>
  <si>
    <t>Providence Sacred Heart/St. Luke's Rehabilitation</t>
  </si>
  <si>
    <t>Medical College of Wisconsin Affiliated Hospitals</t>
  </si>
  <si>
    <t>Total</t>
  </si>
  <si>
    <t>More Shame</t>
  </si>
  <si>
    <t>Terrible interview day, terrible vibe from the PD/Chair, seemed like they didnt even read my application. Interview day itself was horrible - our email Our email said we will meet with the two chairs at 12:30 and another meeting with a faculty member at 2:45. All the applicants join the main session promptly at 12:30 and the PC places each student into a different breakout room and she said the two chairs who will be interviewing us will pop into our breakout room but did not give us what time that would be at. The scheduling makes no sense. I just sat in my breakout room indefinitely  for an HOUR with my video on just ready to go until the two chairs came in to speak with me/interview me not knowing exactly when they will come in</t>
  </si>
  <si>
    <t>terrible interview day and horrible vibe from PD/Chair x4 // this is so accurate its unreal lol</t>
  </si>
  <si>
    <t>Honorhealth</t>
  </si>
  <si>
    <t>That panel interview was terrible. Felt more like an interrogation than an interview honestly</t>
  </si>
  <si>
    <t xml:space="preserve">Lol I liked it </t>
  </si>
  <si>
    <t>NO pre interview communication, very disorganized even when trying to schedule an interview, interviewers did not know there was an interview till the morning of, they asked questions from another applicants resume, asked other people about relationship status and kids</t>
  </si>
  <si>
    <t>probably in a year where travel and in person interviews 
are allowed UT Houston would be a great place for many, 
but wow. almost unanimously they dropped the ball per interviewees.</t>
  </si>
  <si>
    <t xml:space="preserve">No communication. Horrible interview experience. Lol'd when I received their care package in the mail a day or two before ROL submission. </t>
  </si>
  <si>
    <t>&lt;-- atleast you got their care package. I interviewed there and still didnt get one loll//I mean I got mine today, so it's prolly still traveling to you lol</t>
  </si>
  <si>
    <t xml:space="preserve">I'll never get over their massive delay in sending out II's, then sending them out at like 11PM EST to way more people than they had even waitlist slots available, AND having the audacity to tell us to hurry up and schedule before slots were gone. </t>
  </si>
  <si>
    <t>&lt;- this x2</t>
  </si>
  <si>
    <t>Honestly the shitties interview - residents appeared to hate their lives, spent most of the time "learning about the program," and then had some speedy iinterviews with uninspired questions</t>
  </si>
  <si>
    <t xml:space="preserve"> +5 for worst interview experience</t>
  </si>
  <si>
    <t>Would have been better with in person interviews and heard they used to do fun bowling socials</t>
  </si>
  <si>
    <t>Although they had been pretty high on my list, I decided to not even apply after a meet &amp; greet with residents (via PM&amp;R Scholars) where (I think it was) the chief resident basically talked shit about the program culture, the faculty, and the residency in general. No thanks!</t>
  </si>
  <si>
    <t>I'm friends with one of the senior residents and this resident told me they regret ranking NYU higher than Mount Sinai 4 years ago</t>
  </si>
  <si>
    <t>Lmao one of the residents was drunk af at the social hour and legit said "yeah our PD is a fucking weirdo" like damn // I appreciate their honesty</t>
  </si>
  <si>
    <t>&lt; low key agree x4</t>
  </si>
  <si>
    <t xml:space="preserve">attending i worked with during my pm&amp;r rotation, he graduated about 10-15 years ago from rusk and talking to him convinced me not to apply, said his time there almost completely broke him, not typical or necessary for pm&amp;r residency // This is not a fair criticism. Rusk now is not the same as it was 10-15 years ago. </t>
  </si>
  <si>
    <t>APD was very confused about the format of my school, how most DO schools work, etc. Like listen, I'm not the "proudest DO" out there and I don't go around defending OMM because I personally hate it...but like how do you not know how about DOs as an APD of a PM&amp;R program. Just got the sense that I was lowkey being looked down upon a little because I am a DO</t>
  </si>
  <si>
    <t xml:space="preserve">Omg yes, I second this hardcore </t>
  </si>
  <si>
    <t>&lt;&lt; There is one DO at their program and it's also the one person they didn't write their degree (MD vs DO) next to their name. SUBTLE. I feel bad for that dude lol</t>
  </si>
  <si>
    <t>ya i noticed that, so weird he had no credentials....</t>
  </si>
  <si>
    <t xml:space="preserve">The chief residents were boring and bland. One of them was extremely rude and was looking at another computer while I was talking and answering his questions. Was not interested in the slightest with anything I said and paid no attention to my answers. The interviews were extremely generic and it was kind of obvious most did not read my application. One of the interviewers literally did not read my application and asked me 2 quickfire standarized questions in the first 5 minutes to leave me 15 minutes to ask questions. It was obvious he didn't want to be there and didn't want anything to do with me.  Rude as hell. Almost everything in that interview was awkward as hell and a straight up dumpsterfire. The PD is the only saving grace of that awful experience. </t>
  </si>
  <si>
    <t xml:space="preserve">Between the attendings, residents, and other applicants on my interview day/resident happy hour I interacted with 14 men and 1 woman //  I interviewed with 2 female physicians and all residents were female at the meet and greet </t>
  </si>
  <si>
    <t>yikes // don't make too much of this. the interviews are affected by each person's availability// it's pretty easy to check diversity by looking at the resident and faculty pages//</t>
  </si>
  <si>
    <t>The PD said the interviews were supposed to be blinded but the interviewers knew everything about me - asked about research, volunteering, etc...</t>
  </si>
  <si>
    <t>One of their residents made fun of my hobby but they are on IG posing with guns</t>
  </si>
  <si>
    <t xml:space="preserve">MO </t>
  </si>
  <si>
    <t>U of Missouri</t>
  </si>
  <si>
    <t xml:space="preserve">All the interviewers with the exception of the PD (who is amazing btw) were absolutely 100% disinterested and did not want to be there. 2 of them admitted that they were just there because that's where they could find a job while they were hoping to move soon. Honestly, the program doesn't even seem too shabby, but if faculty are not interested in the residents then it's a non-starter. </t>
  </si>
  <si>
    <t>For me it was the opposite, all my interviewers were very engaged except for the PD who felt kind of distant (probably a side effect of his weird camera set up that had you talking to his profile.) Also kind of feel like the person to the left is mixing up the PD and the chair. The chair is a really enthusiastic guy, PD not so much in my opinion &lt;&lt; OP here, yes I meant the chair</t>
  </si>
  <si>
    <t>Only matched 1 of 3 spots in the main residency match.</t>
  </si>
  <si>
    <t>is that shame?</t>
  </si>
  <si>
    <t>I'd say so. They were only able to fill one third of their spots because the program has such a bad reputation that few prospective residents ranked it highly in the main match. I'm sure the people that SOAPed into the spots were happy, but they're known to be one of the few malignant PM&amp;R programs out there and work their residents into the ground.</t>
  </si>
  <si>
    <t>x if you received a "ranking you highly," "impressed," etc. call or message (unsolicited only)</t>
  </si>
  <si>
    <t>Additional info</t>
  </si>
  <si>
    <t>Response 1</t>
  </si>
  <si>
    <t>Response 2</t>
  </si>
  <si>
    <t>Response 3</t>
  </si>
  <si>
    <t xml:space="preserve">What was the content? </t>
  </si>
  <si>
    <t>&lt;&lt; details? x2 // said "best of luck in the match" // was that unsolicited or a response to your email? &lt;&lt; how is that a love letter? i'd assume they want everyone to have the best of luck in the match</t>
  </si>
  <si>
    <t>xxxxx/xxxx</t>
  </si>
  <si>
    <t>chief called // interviewed here and did not get a Chief call x4 // me neither but of course most people won't get called, lol</t>
  </si>
  <si>
    <t>Any of you ranking stanford #1? // yes I will be ranking it #1  x8 // Stanford already filled with those who received the "love emails"...</t>
  </si>
  <si>
    <t>Wait did everyone that said they are ranking Stanford #1 also get a love call? I added to the tally because I am ranking Stanford #1 but DID NOT get a love call/email</t>
  </si>
  <si>
    <t xml:space="preserve">&lt;&lt;Any of y'all send a LOI and get a response? // sent a LOI and got a response // what did it say? //  </t>
  </si>
  <si>
    <t>Got call &amp; will be ranking 2 not 1 x2 // whats your #1?</t>
  </si>
  <si>
    <t>when did people send their LOI?</t>
  </si>
  <si>
    <t>long time ago</t>
  </si>
  <si>
    <t>sent my LOI feb 1st</t>
  </si>
  <si>
    <t>Did anyone get a response from LOI? x5</t>
  </si>
  <si>
    <t>yep! got a fairly ambiguous response from the PD, but that seems to be par for the course x4 // did anyone NOT get a response like this or at all to their vala LOI? &lt; what do you mean ambiguous?// mine was personalized to a certain degree (some comments about my smile and my energy) but it did a good job of not implying anything about rank position</t>
  </si>
  <si>
    <t>Got an immediate reply from PD with personalized response</t>
  </si>
  <si>
    <t xml:space="preserve">email from chief </t>
  </si>
  <si>
    <t>XXxx</t>
  </si>
  <si>
    <t>invitation to Poster presentation (residents and medical students)</t>
  </si>
  <si>
    <t>I thought everyone who interviewed there got it?</t>
  </si>
  <si>
    <t xml:space="preserve">what it say, also did you send LOI. </t>
  </si>
  <si>
    <t>&lt; no LOI, but just said "Hope we stay in touch"</t>
  </si>
  <si>
    <t>Unsolicited email from chief asking if I had any more questions, not sure if this counts x5</t>
  </si>
  <si>
    <t>&lt; it might. also interviewed there but did not get any emails from chief or PD</t>
  </si>
  <si>
    <t>when did you get this? unsolicited?</t>
  </si>
  <si>
    <t>call, unsolicited</t>
  </si>
  <si>
    <t>PD said she does not send out any messages suggesting match status, but you are welcome to reach out to her to ask questions</t>
  </si>
  <si>
    <t>&lt; I got an email with contact info and info about a 2nd look - is that what you're referring to?</t>
  </si>
  <si>
    <t>No I got an unsolicated message from the chief resident about being a great fit x3</t>
  </si>
  <si>
    <t>details?</t>
  </si>
  <si>
    <t>handwritten letter from PD I think, couldn't read the signature and U of L wireless charger.</t>
  </si>
  <si>
    <t>The letter looked photocopied, I assumed this was sent to all interviewers // yes it was. They told us they were sending us all a little something on interview day // I interviewed there and didn't get anything in the mail</t>
  </si>
  <si>
    <t>XXXXX/XXXXX/xx</t>
  </si>
  <si>
    <t>&lt; call or email? pd or residents? / details please</t>
  </si>
  <si>
    <t xml:space="preserve">&lt;email from chiefs x2 // </t>
  </si>
  <si>
    <t>kinda nice that I only see 9, are any/all of you ranking 1? // received love letter but not ranking in top 3 // / keep in mind this sheet represents only a fraction of the application pool...many more than 11 likely received this</t>
  </si>
  <si>
    <t xml:space="preserve">damn, with this number of emails, my chance of going to spaulding would be slim despite getting the email :( </t>
  </si>
  <si>
    <t>Mary Free Bed Hospital</t>
  </si>
  <si>
    <t>email from PD</t>
  </si>
  <si>
    <t>xxxxx/xx</t>
  </si>
  <si>
    <t>call or email? // details please?x2</t>
  </si>
  <si>
    <t>Email from dept chair x6 // what it say?</t>
  </si>
  <si>
    <t>&lt; how impressed he was and consider Michigan + personalized reasons why I would fit wellx2</t>
  </si>
  <si>
    <t>&lt; not receiving one of these makes me want to rank them lower tbh lolx2</t>
  </si>
  <si>
    <t xml:space="preserve">Details? // I'm curious about this because PD made a point of saying they would not be doing post-interview communication x2 &lt; I was thinking the same thing </t>
  </si>
  <si>
    <t xml:space="preserve">I got a phone call from one of the faculty members that interviewed me asking if I had any further questions about the program, and left me her cell just in case (I ignored it thinking it was a telemarketer) </t>
  </si>
  <si>
    <t>details?x2</t>
  </si>
  <si>
    <t>Phone call from APD//anyone else?</t>
  </si>
  <si>
    <t>two things + call from resident</t>
  </si>
  <si>
    <t>xxXxx/xxxxx/xxxxx/xxx</t>
  </si>
  <si>
    <t>"Great fit" statement from chief resident// (i think everyone got something like that from a faculty member)</t>
  </si>
  <si>
    <t>Email from PD</t>
  </si>
  <si>
    <t>;(</t>
  </si>
  <si>
    <t>:(</t>
  </si>
  <si>
    <t xml:space="preserve">New Mexico </t>
  </si>
  <si>
    <t>Any details?x5</t>
  </si>
  <si>
    <t>I didn't put an x, but I received responses for Thank You emails I sent to all my interviewers, and the PD one kinda sounded like a love letter &lt; same for me as well x5 // same the one from the PD sounded like a love letter "I think you'd be a great match here..."</t>
  </si>
  <si>
    <t>&lt; call or email? by resident or pd? // Email from PD; chief residents also sent unsolicited email asking if I had anymore questions x2  // did not get anything from chiefs but got a generic email from PD x7</t>
  </si>
  <si>
    <t>Has every applicant gotten an email asking about a second look day?  // yes // cool thanks!</t>
  </si>
  <si>
    <t>What was in generic email?</t>
  </si>
  <si>
    <t xml:space="preserve">When is the second look day? //I got this email in mid January from the PC: "I hope this email finds you well. Unfortunately, we are still unable to offer second looks due to COVID-19 however we are offering the opportunity for second zooms for any additional questions you may have. If you are interested please let me know and I will be happy to set up a zoom for you."
</t>
  </si>
  <si>
    <t>Good Samaritan Hospital Medical Center Program</t>
  </si>
  <si>
    <t>Xxxxxxx</t>
  </si>
  <si>
    <t>Personalized letter from PD</t>
  </si>
  <si>
    <t>When did you receive the letter? // got mine 2/18, it was postmarked 2/15</t>
  </si>
  <si>
    <t>University of Cincinnati Medical Center/College of Medicine</t>
  </si>
  <si>
    <t xml:space="preserve">details? </t>
  </si>
  <si>
    <t>resident called - missed it tho oops // APD called me as well saying they were interested and asking if I had any further questions. I picked up but awkwardly said thanks but I couldn't think of any questions so we just hung up hahah//APD called me as well</t>
  </si>
  <si>
    <t xml:space="preserve">&lt;thanks for the update! no call for me then :( // i got the call but they are second to last on my list sooo </t>
  </si>
  <si>
    <t>Email from chief resident // details? // what other details do you want, other than who sent it ?? aren't they all roughly the same? // OP here -- I promise I got an unsolicited email, very similar to the other 2 love letters received from other programs. Y'all got me stressed out about posting details as if I'm the only one that got one &amp; they'll know its me posting on here (FYI I didn't put the above sass about giving deets) // no worries. thanks OP</t>
  </si>
  <si>
    <t xml:space="preserve">was this unsolicited? // Seeing that there's only 1 person who says they got one then I think this is fake news&lt;agreed </t>
  </si>
  <si>
    <t>I received a nice response to a thank you email I sent to the APD. I would guess that this person had something similar. Definitely not an unsolicited "love email" x3</t>
  </si>
  <si>
    <t xml:space="preserve">Did they send love letters in previous years? </t>
  </si>
  <si>
    <t>yeah only later Jan or Feb according to last year's tab</t>
  </si>
  <si>
    <t xml:space="preserve">any details from love letter person #2? </t>
  </si>
  <si>
    <t>Did anyone other than the 2 people who marked get their love letter?</t>
  </si>
  <si>
    <t>XXxxxxx</t>
  </si>
  <si>
    <t xml:space="preserve">A box of goodies and a postcard </t>
  </si>
  <si>
    <t xml:space="preserve">When did you get it?// came in my mail Friday </t>
  </si>
  <si>
    <t>just got mine today (Tues) // Got mine today 3/3</t>
  </si>
  <si>
    <t xml:space="preserve">mine arrived on 3/2 but I wasn't home </t>
  </si>
  <si>
    <t>text asking if you have more questions</t>
  </si>
  <si>
    <t>XXXXX</t>
  </si>
  <si>
    <t xml:space="preserve">Received an unsolicited, fairly generic postcard from PD. Anyone else? X3 </t>
  </si>
  <si>
    <t>Just got the postcard in the mail today (1/14). I wouldn't call it a love letter. Seemed more like a general thank you for interviewing with them. I assume everyone will get one./yeah, i'm not counting mine as a "love letter"</t>
  </si>
  <si>
    <t>Anyone interviewed and not received it? // yep :/
how many got the post card? x5
how many didnt get ? x1</t>
  </si>
  <si>
    <t>Anyone get an actual, specific love letter? i.e. not this postcard things</t>
  </si>
  <si>
    <t>mine had specific references to things we talked about in interview, like very specific. very nice of them! X3</t>
  </si>
  <si>
    <t xml:space="preserve">tfw this is your number 1 and you didn't get any of that :( </t>
  </si>
  <si>
    <t xml:space="preserve">Aww, I was hoping for one from them. Was it an email? x2 </t>
  </si>
  <si>
    <t>postcard via real mail x4 // did most people get something from them or was it only a select few?</t>
  </si>
  <si>
    <t>Dang. I didn't get anything :'-( x2</t>
  </si>
  <si>
    <t>post card and email from PD saying she was "thinking of [me] as match day approaches" - is it bad that i am swayed by it x 4</t>
  </si>
  <si>
    <t>also got swayed by this // I think it speaks to the program's personality so no I don't think it's bad to be swayed by it (or any love emails/check in's for that matter)</t>
  </si>
  <si>
    <t>PD said " We know that you would fit in well and would help enhance the development of our department." I feel like this might have been an email most intervewees get, but idk.//got the same/ Me too / Same / yup, me too</t>
  </si>
  <si>
    <t>&lt;-- did you guys reply?/no</t>
  </si>
  <si>
    <r>
      <rPr>
        <rFont val="Arial"/>
        <color theme="1"/>
        <sz val="10.0"/>
      </rPr>
      <t xml:space="preserve">Interviewed there and did not get that email, so perhaps not </t>
    </r>
    <r>
      <rPr>
        <rFont val="Arial"/>
        <i/>
        <color theme="1"/>
        <sz val="10.0"/>
      </rPr>
      <t>everyone</t>
    </r>
    <r>
      <rPr>
        <rFont val="Arial"/>
        <color theme="1"/>
        <sz val="10.0"/>
      </rPr>
      <t xml:space="preserve"> gets it x2</t>
    </r>
  </si>
  <si>
    <t>PD emailed me thanking me for thank you note and noted that he "would be delighted to have the chance to work with you in the future".x3</t>
  </si>
  <si>
    <t>&lt; That isn't unsolicited, lots of programs have sent similar responses. I'm not sure it actually means much.</t>
  </si>
  <si>
    <t>idk bro i didnt get an email like that</t>
  </si>
  <si>
    <t>I got a response like that after sending a thankyou email as well. I think PD is just a nice guy but I wouldn't hang your hat on that kind of email =)</t>
  </si>
  <si>
    <t>xxxxxx/xx</t>
  </si>
  <si>
    <t>did everyone get the postcard? // did anyone get a love letter separate from the post card?</t>
  </si>
  <si>
    <t xml:space="preserve">I think so?... or they will </t>
  </si>
  <si>
    <t>yeah I got a post card from PD</t>
  </si>
  <si>
    <t>ƒ</t>
  </si>
  <si>
    <t>Positive (hit ctrl/cmd + enter to start new line in cell)</t>
  </si>
  <si>
    <t>Negative (hit ctrl/cmd + enter to start new line in cell)</t>
  </si>
  <si>
    <t>Avg Work Hours</t>
  </si>
  <si>
    <t>Call sched?</t>
  </si>
  <si>
    <t>University of Alabama at 
Birmingham School of Medicine</t>
  </si>
  <si>
    <t>Loved the PD and the APD. Loved that there is great camaraderie among the residents. Big emphasis on WELLNESS. Birmingham has good food, breweries, and music festivals. Like that there is a guaranteed prelim year. No weekends or holiday call for PGY3-4. In-house call with full post-call day. Most residents said call isn't bad in general and you can get decent sleep which gives you a pretty free post-call day. Close relationship with Andrews Sports Medicine Institute and all residents spend 1 month there. They have SM fellowship, so easy to get a foot in the door and can do continuity with them beyond the 1 month if you want more sports exposure. Model Care system for SCI and TBI. Inpatient teams of attending-resident-NP so you get 1 on 1 time with attendings and the work is divided well between you and NPs. Really solid program all around and residents seemed genuinely happy.  New rehab center will be done in 2023, will start having 5 residents/year to prep for this bigger rehab hospital</t>
  </si>
  <si>
    <t>PGY2 pretty inpatient heavy (11 months), but one faculty member said this may be changing soon due to requests of current residents. Is working alongside NP's like that a good thing??? // the residents sounded like they really liked it because it basically gives them another person to split the work up between, yet not another resident who is trying to get 1:1 time with attendings, compete for procedures, etc</t>
  </si>
  <si>
    <t xml:space="preserve">well organized. great vibe overall and good people. // Nice people, very interested in wellness and the things that you do to help reduce stress. Little rock is a smaller city with plenty to do and good COL, minimal traffic.// absolutely most relaxed interview I have had so far, they made a great impression on me (and before this I was a little hesitent about Arkansas) // Well rounded with great people and a laid-back vibe. Little Rock seems cool w/ a great COL and lots of outdoorsy stuff to do.// Emphasis on wellness. Interested in getting to know you. Very laid back interview. </t>
  </si>
  <si>
    <t xml:space="preserve">Chief resident said that he doesnt feel quite prepared if he went straight into in bypatient physiatry (mentioned he is doing an inpatient fellowship). // there is a ton of inpatient exposure, so idk on that. Several former residents went straight into inpatient practice with no fellowship no problem. // not sure on this either, neither chief are doing fellowship (other PGY-4s are however) per my interview, got the impression the inpatient was very strong  </t>
  </si>
  <si>
    <t>Meet-and-greet the night before was well attended. Residents seem to get along very well and speak highly of their experiences. Small program and very new, but I didn't see any red flags in terms of growth potential/trajectory. Interview day was structured interview format and a panel. Faculty were guarded but very kind (maybe just trying to leave a specific impression? idk). Scottsdale is expensive but definitely plenty to do, especially if you are outdoorsy. They are looking to expand their in-house fellow ship opportunities. Need to be a self-motivated learner, but lots of opportunities for personal &amp; career growth and the faculty appear to be responsive to suggestions. Definitely a strong emphasis on scholarly activity and research (see ResQIPS). Overall, I was impressed.//living in AZ would be cool imo</t>
  </si>
  <si>
    <t>New, weak in sports medicine. // Odd interview setup. Just a room with only me and 6 faculty all round robin asking questions. Faculty seemed a little defensive. // agree that the interview set up was pretty awkward. Zoom is awkward already and they all seemed fairly stiff and guarded. Not much smiling, even when I was cracking (maybe not so funny) jokes</t>
  </si>
  <si>
    <t>Loma Linda University</t>
  </si>
  <si>
    <t>Well organized interview although it did run a little long.  The interviewers were very friendly, definitely came prepared with questions regarding your application (in a good way). The residents seem very close knit. Cost of living is cheaper than the other LA programs.  Overall I was pretty impressed and happy with the experience.</t>
  </si>
  <si>
    <t>Longer day, but you get one hour for interviews which is good. LOTS of scenario questions, which got difficult and nerve-racking at times. Not much time to ask faculty questions, but plenty to ask residents. // was it just me or did the residents barely seem to smile at all?</t>
  </si>
  <si>
    <t>They do ask you about the religious background of the hospital network and try to throw scenarios at you. I could tell they just want to make sure you're not completely turned off by that. None of the residents I spoke to practiced that relgion and all said it's a very diverse hospital and it never affects care.</t>
  </si>
  <si>
    <t>Seems to be made of good people. More research than you would expect for a small, newer program. Virtual tour made the hospital (and especially the courtyard) look super pretty. Residents said the food was really good
-Seems to be good for a standalone rehab hospital, relatively new facilities, added a med/surg unit, and they have an associated research institute to make up for not being linked with a big research university, still very new so it's hard to tell how they match with fellowships</t>
  </si>
  <si>
    <t>They said their census cap was higher than other programs in the area, I believe. // census of 10-12. doesn't seem too much higher than anything i've seen</t>
  </si>
  <si>
    <t xml:space="preserve">Well organized interview day. No long unnecessary presentations. Seems very strong in sports and spine. Nice interviewers that definitely read my application// Interviewers were all really nice, program seems pretty amazing, residents don't seem overworked, faculty overall nice/love to teach from my impression,  PD seems pretty amazing &lt;&lt; all of this x5//location is amazing
</t>
  </si>
  <si>
    <t>Not very strong for peds but looking to hire more faculty. COL is insane. All interviewers mentioned how expensive it is and how bad traffic is. After doing the math, even with stipends it wouldnt be great.
No cancer rehab exposure if you're into that
No continuity clinic, though PD said he was open to the idea. Main training site is NOT Stanford hospital (rarely on main campus), inpt at Valley Medical Center (San Jose), outpatient clinics in Redwood City</t>
  </si>
  <si>
    <t xml:space="preserve">Friendly faculty, residents seemed pretty happy, sacramento seemed like a livable city, lots of integrated peds exposure throughout. Supportive and positive training environment, more clinically focused than research/didactics focused. </t>
  </si>
  <si>
    <t>smaller program (3 residents per class - expanding our year to 4/class). Not a ton of research support or research.
APD seems to have a bias against DOs/ I rotated at UC Davis and I felt like a black sheep the whole time because I was a DO student. x2  // I got a little bit of that vibe of that from the APD during my interview too.</t>
  </si>
  <si>
    <t>Brief program overview during the resident meet-up session/no unnecessary waiting time during the interview day
4 x 16~18min interview rooms and about 5 minute break after 2 interviews
except for 1 interview room where you are given about 5 scenarios and asked how you would behave, other interview rooms have 2 faculty members or 2 residents
quite conversational although at times sharp questions by PD
seems like outpatient-focused program, calls every 5 week for PGY2 and every 10 week for PGY3/4
10-week block which can be both pros/cons
lots of hands on experience with procedures
PD said the program is one of the oldest in the west coast so strong alumni network
salary listed on the website + annual $7000 stipend for living cost ($8000 next year)</t>
  </si>
  <si>
    <t>might be weak in peds &amp; sports
there are sports coverage opportunities, but you would have to find them for youself
not get to see your class until later years because PGY2s are separated in different clinical sites 
- No adaptive sports opportunities</t>
  </si>
  <si>
    <t xml:space="preserve">Super nice and relaxed. Residents seem happy. Very procedure heavy and many go into pain if that is your thing. Reasonable work hours. PD so friendly, could tell she really cares 
PD refers to the residents as her family and seems to really love them. Was the sweetest PD I've encountered so far on the interview trail. PGY2 is outpatient heavy, in contrast to most programs which are inpatient heavy.  Was told rotations are set up so that you are usually driving opposite of traffic, so it isn't too bad. </t>
  </si>
  <si>
    <t>rent is high, rotation sites are spread out and LA traffic sux  x2 Not as strong in Peds ect. because of how the training is set up 
Uses the VA's EMR for most rotations (obviously because they are associated with the VA)x2
COL gah damn &lt;- housing stipend and high salary offsets COL
Multiple locations for rotation sites, seemed to be very inpatient weak which sucks if you're looking for a well rounded program</t>
  </si>
  <si>
    <r>
      <rPr>
        <rFont val="Arial"/>
        <color theme="1"/>
        <sz val="10.0"/>
      </rPr>
      <t xml:space="preserve">Overall awesome program! Well organized interview with videos to watch about the program ahead of time. PD is extremely down to earth and made the interview very enjoyable. The PC was extremely nice and was given time to explain their roll in supporting you and things to do in the area. I really appreciated hearing about things to do from a non-medical perspective. The interviews were a mix of low-key conversations and harder questions. Great exposure to a variety of clinical settings by rotating through 5 hospital systems in Denver. Has 1 PMR/Peds slot reserved (1 extra year). Working to increase research footprint and appears to have ambition. The PD has made great changes to incorporate resident feedback into the residency. Overall the residents seemed happy and supportive of each other. They had a great happy hour session. We even got to meet some of the resident dogs/pets.// ATTENTIVE PD. He clearly cares about the person and not just applications on paper, great conversationalist and balances seriousness with casual conversation. Website and information provided about the program and city was super organized and helpful. People who move there seem to want to stay. Positive impression from most of the faculty and leadership in terms of kindness, enthusiasm and attentiveness.
</t>
    </r>
    <r>
      <rPr>
        <rFont val="Arial"/>
        <b/>
        <color theme="1"/>
        <sz val="10.0"/>
      </rPr>
      <t>Whats the inpatient hours like here ?</t>
    </r>
  </si>
  <si>
    <t>Fuggin cold and expensive in denver, aurora is dangerous, hospital is in one of the worst areas of Aurora, traffic isn't great, have to go to 5 different sites, one week straight of call sounds rough. My aunt lives in aurora, I've visited the area about 4 times and I've seen a car jacking and a stabbing so maybe I'm a little jaded.// for expensive, not that easy to live in a fun part of Denver on just a resident salary</t>
  </si>
  <si>
    <t xml:space="preserve">&lt;&lt;I live in Denver near City Park, which is just west of Aurora - Aurora is not dangerous. Hospital site is not dangerous. Aurora is the most diverse area of Denver, which is hopefully NOT why it's associated with being dangerous by reviewer. Denver has 365 days of sunshine - sometimes it snows, but it melts within a day or two &amp; usually a 60-80 deg day will follow w/in a week or two. It's close to the desert, the mountains and has lots of trails within and surrounding Denver. Traffic isn't bad. The sites are all pretty close - the farthest drive is ~30 min on a bad day. idk who wrote the 'negative' review, but I think they're very, very mistaken. The only bad part of Denver are all the chain restaurants &amp; poor public transportation planning/expense. It's too sprawled out to commute by bike, so a car is required. </t>
  </si>
  <si>
    <t>https://www.google.com/amp/s/denver.cbslocal.com/2020/10/16/aurora-seeing-spike-violent-crime/amp/</t>
  </si>
  <si>
    <t>&lt;&lt;Spike in violent crime  as compared to previously being one of the safest cities. Here it is compared to Phoneix. As a SWF, I'd live in Aurora &amp; wouldn't fear for my life or property.</t>
  </si>
  <si>
    <t>Sounds like a gunner trying to shoot down this program. I loved UColorado.//gunnas gunna gun///everyone's entitled to their own opinion</t>
  </si>
  <si>
    <t>University of Colorado Combined Pediatric Program</t>
  </si>
  <si>
    <t>Overall seems like the strongest peds/pmr program in the country</t>
  </si>
  <si>
    <t xml:space="preserve">Peds fellowship PD seemed a bit cold and disinterested, but mayb ethat's just me. You don't actually get to do much/if any pediatric PMR until PGY5 - whereas other programs integrate it throughout PGY2-4. </t>
  </si>
  <si>
    <t>ge</t>
  </si>
  <si>
    <t>Awesome well rounded faculty. Best resident call room i've ever seen. Awesome location in a diverse city. Tracks in research, ultrasound. tons of sports coverage. residents really like the PD Wisotzky, who's a big name in the PD department. In house PM&amp;R sports fellowship, as well as NASS accredited spine fellowship. Lots of electives available. Global health if you'd like. Residents seem to really get along. Categorical, the internyear seems pretty good. DC seems like a fantastic city. Residents get 100/month for food and free parking (?) if I remember correctly// yes free (+covered) parking  "Comprehensive" is the best way to describe it. The PD and access to every career in physiatry really makes you feel like you can do whatever you want if you go here. Probably one of the most receptive PD's in the game, so many resident tracks directly came from resident ideas.// Amazing tracks that you could do in global health etc. in parallel with your education. Strong/solid PM&amp;R program that is pretty reputable and the residents speak highly of it, of the opporutnities it provides as well as the receptiveness of the RPD.//sounds like a good program for cancer rehab, recent graduates practicing academic cancer rehab// CARF accredited in all major subspecialties --&gt; gives opportunity for specialized inpatient rotations</t>
  </si>
  <si>
    <t>Faculty seemed nice enough, and not unfriendly, but Wisotzky had a bit of a poker face during the interview, which is fine, but can be a touch off putting x4 &lt;&lt;agreed. No in house pain fellowship. // he did say this is coming very soon, probably while we are training
Interviews were fairly cold, agree about the PD being a poker face. Not a fan of interviewers just asking me for questions, that's what everything else is for! Let's just talk and let me tell you about myself smh (x2) // Was surprised to see that poker face since he is best known for his outgoing, friendly demeanor. (100% agree, caught me off guard) Tried to set it aside especially since the residents warned he was going to do that but it is kinda hard when the virtual impression is the only one you get :/ Program itself is great though ngl but I could not get a good feel of the team/ residents' culture/vibe. If anyone else could please write it up here.//Vibe of residents has been excellent through the interview as well as their multiple zoom sessions back in august/september // they used the word "family" a lot, which I truly felt like they meant.</t>
  </si>
  <si>
    <t xml:space="preserve">Pain fellowship is coming to the region, bit confusing but during the PD interview he mentioned it and it will have loose affiliation with program. Regardless the residents have a great track record of matching
</t>
  </si>
  <si>
    <t xml:space="preserve"> Larkin Community Hospital</t>
  </si>
  <si>
    <t xml:space="preserve">Good location at least? &lt; lol nope, rotations are spread out - including some time in West palm beach which is almost 2 hours away. and a rotation in OHIO :( // I know this is the positive line, but just want to it to be seen. </t>
  </si>
  <si>
    <t>https://www.google.com/amp/s/wsvn.com/news/local/larkin-community-hospital-price-gouging-investigation-gaining-steam/amp/</t>
  </si>
  <si>
    <t>Interview was very relaxed and the faculty seem supportive. PD is a rockstar, who is very receptive to resident feedback. Residents were very enthusiastic and friendly. Haven't yet graduated a class, so unsure about competitiveness for fellowship. Rotations are centralized and travel between sites is minimal.</t>
  </si>
  <si>
    <t xml:space="preserve">Interviewers often asked you to ask them questions. Pretty annoying after the 4th interview. // honestly brah you should always have questions for the interviewers... // I don't see how this is a negative, it's a basic courtesy you should do for every interview.
Research is a weakness :( </t>
  </si>
  <si>
    <t>UCF / West Florida Hospital</t>
  </si>
  <si>
    <t xml:space="preserve">New program, strong outpatient pain rotation and overall program seems to have a focus on pain. PD was very friendly and seemed like she had a strong background (20+ years of being PD at Rochester PM&amp;R). Other two faculty at interview were both pain docs, one anesthesia pain doc and one PM&amp;R pain doc - both friendly and excited to teach residents. PM&amp;R program is at West Florida Hospital, no established PM&amp;R class. PGY2s will start next July. Hospital seems to also be establishing other residency programs in FM, EM, OBGYN so those are upcoming as well. </t>
  </si>
  <si>
    <t>couldn't tell me what the call schedule would be like</t>
  </si>
  <si>
    <t xml:space="preserve">Univ of Florida </t>
  </si>
  <si>
    <t>Was actually very impressed by interview day. Went pretty smoothly and all the faculty were super excited and welcoming and wanted to talk. Interviews were very laid back and chill. The running clinic and exposure to sports med is really good. They are new so it might take a while to really get some of the other areas of interest off the ground, but sounds like they have a lot of plans for expansion.  x3 // Seems like this program is going to quickly get to the top half of the pack in PM&amp;R, so wouldn't be surprised if people who are the first class have a suprisingly good time getting fellowships.</t>
  </si>
  <si>
    <t>Randomly cancelled interviews and then never rescheduled them, very bad look x4</t>
  </si>
  <si>
    <t xml:space="preserve">Kept cancelling people's interviews. Ranked dead last in Doximity. Very obviously one of the lowest quality program out there. Lol if you soap, you would 100% get a better program. Not even worth an interview. &lt;&lt; it's last because it's new... // yeah this is not true at all. It's last because it's new. They have all of the infrastructure, research opprtunities, and attendings to become an excellent program. People would be lucky to soap here.// OP needs to work on critical thinking skills before starting intern year XD // not a fan of their call schedule for PGY-2, also as PGY-3 and 4 you work every Saturday // I don't know where you got this but they do not make you work every Saturday. Call is for a week. You go from Friday PM to following Friday AM, it is home call, and while day team is there you are not doing anything. So it seems you would rotate it on 6wk-2mo basis, not every weekend. From their description, it is very light as your RNs are very experienced. </t>
  </si>
  <si>
    <t xml:space="preserve">New facilities look amazing. The residents seemed to like eachother and were all very friendly. I was plesently surprised by how much I liked the program // Same! Faculty were very nice during the interview and sound very supportive. Seems like they're well rounded and put some work into increasing Peds exposure recently. Miami is also a bit more affordable than other large cities.//Amazing facilities and early exposure to procedures. Residents and faculty are extremely nice. The program is growing and the new chair is big on research and growth. Have been working already to buff up their Peds Exposure in order to have a Peds Fellowship and Sports Fellowship in the not too far future. Call is super doable and PGY3 year onwards is the Dream according to them. </t>
  </si>
  <si>
    <t>Miami is not affordable lol maybe compared to NYC or SF Interview day is too long x2  No 1-on-1 interview with the PD. In fact, only time he made an appearance, he was driving in his car, and barely looked at us. Just bragged about the program for 10 minutes. Did not leave a good impression to me</t>
  </si>
  <si>
    <t>Anyone else get a weird vibe from Dr. Dalal? He basically just told stories the entire time, didnt ask me any questions or give me time for questions, then said that he hopes I rank them highly and logged off before I could say thanks or bye? //Yes! Same experience. I barely got a word in with him. Felt like he was giving me a lecture</t>
  </si>
  <si>
    <t xml:space="preserve">Overall I thought this program was good. The resident emphasized how chill the program is and it looks like you will have lots of time to pursue other interests in life, if that is your thing. Decent for pain. Categorical- chill intern year at VA. Rotations at Moffit Cancer Center and Tampa General Hospital // I got the impression this was a program for people who do not plan to do anything other than the bare minimum that is expected of them. Not necessarily a bad thing, but definitely not for someone who is highly intrinsically motivated and eager to jump on new opportunities.  &lt;--- lol, yeah this the impression I got. Seems like a VERRY CHILLS residency if that is your thing. </t>
  </si>
  <si>
    <t>A negative for me is that they spend ALOT of time at the VA and very little time at the main hospital (TGH). VA hospitals are generally slower paced and and there is the bureaucracy that you have to deal with. The resident try to spin this as a good thing but I see it as a negative. Lost some sports rotations at Morsani (along with other USF residency programs) // They also have a 2-day CRNA "pain fellowship" per recent reddit post, not sure if that would impact resident educational experiences // one of the interviewers entered the breakout room after finishing with a candidate, turned off her camera but not her mic and said "that was painful" - very unprofessional and rude// I don't think the CRNA "pain fellowship" is affecting residents or pain fellows, but it does show you what the priorities of the institution are</t>
  </si>
  <si>
    <t>Sounded like a really well-rounded program in a diverse city that's actually pretty liveable// loved it // VERY well rounded, strong procedural exposure</t>
  </si>
  <si>
    <t>I got the impression that because Emory is so big in name and reputation, they felt less pressure to speak about the curriculum during interview day. The resident spoke about starting an MSK U/S club, which is cool but it gave me the impression that when it comes to extracurriculars like that, the road is not already paved for you, you really have to make things happen yourself (which can be good or bad).
The commute between some of the sites sucks
Admitted they are workhorse but said you feel ready after you graduate
// Seemed very disinterested in talking to me// one of my interviewers who did residency and fellowship there said (probably without even realizing it) something along the lines of attendings still find it hard to treat him as a colleague and not a resident/fellow which is a huge red flag imo // That's concerning...</t>
  </si>
  <si>
    <t xml:space="preserve">Heard they have a reputation for being malignant. Not sure how true Am this is, but felt like I should mention the Rads PD said online somewhere that "if you're not taking the top MD candidates then you're just soiling your brand". Sure it's a different department, but worried if that's the pervailing attitude across this program. Seems they've got an elitist attitude. // you're generalizing their Rads to PM&amp;R? 100% not malignant - they are very supportive but yes, the residents do work hard // </t>
  </si>
  <si>
    <t>Enjoyable interview experience. Interviewers referenced specifics about my application and personal statement. PD is very nice and seems to welcome resident feedback with regard to rotation timming, call schedule, etc. Large stand-alone rehab facility and residents are unopposed, without any competition from fellows for proceedures, etc. Residents will get experience running codes and managing med complex patients. They play up their Northwestern connection, but not sure how much value that really adds outside of name recognition. 
PD is one of the nicest I've met on the interview trail. She truly seems like a genuine and approachable person that really cares about her residents and the program.</t>
  </si>
  <si>
    <t xml:space="preserve">Lack of Sports Medicine exposure and available sideline coverage. PD mentioned they do not have specific malpractice insurance for residents covering athletics, but that it was something she was hoping to change. Rotations are spread throughout western chicago suburbs and often require 20-45 min of travel from Marianjoy (they reimburse for gas based on milage). </t>
  </si>
  <si>
    <t>Great interview experience. Very laid back and relaxed. Only 2 interviews. Residents seem really happy and definitely seem to get along. Good inpatient training, does lack in sports medicine.  Best interview experience by far. They nailed it in terms of time and content provided. x2</t>
  </si>
  <si>
    <t>Seems like a really solid program, get lots of opportunities for procedures and EMGs (more than exceed the requirements). No sports, but you do get good MSK exposure nonetheless. Seems like if you do want to do some sports, the PD can help with creating those opportunities and you an use elective months.</t>
  </si>
  <si>
    <t>really nice, relaxed program. People were ery friendly. seems like a good, well rounded program outside of sports which they admit is a weak point. Some residents live in chicago. PGY2 year sounds somewhat difficult but faculty seem nice and residents are very friendly. definitely seems like non-sports procedural exposure is excellent</t>
  </si>
  <si>
    <t>Challenging, but supportive program. Ranked #1 rehab center for the last 30 years. PD seems extremly receptive to resident feedback and was pretty chill in the interview. $1300 for expenses with every submitted research accepted to any conference (no max to how many times you can go to conferences and you get $1300 for each). Residents seemed supportive of eachother and spent a lot of time together outside of the hospital doing happy hour, recreational leagues (kickball, soccer, dodgeball, etc), running clubs, restaurant jars, etc. Extensive didactic cirriculum for education, and separate weekly MSK cirriculum. SIX MONTHS of electives (max that a program is allowed to offer residents). Can't deny the reputation.//The residents are supeerrr nice.x2//Although you work hard you have in-house call q2wks as a PGY2 (more chill than other programs) and very few weekend calls (golden weekends galore). They don't hide the fact that they will challenge you to be the best that you can be but they give lots importance to resident wellness and input.  //amazing amount of elective time and fellowship match</t>
  </si>
  <si>
    <t>PGY2 year seems pretty intense. All PGY2 is inpatient and many residents said it was harder than intern year. You cover 240 patients on call by yourself! No thank you. // they have an APP nocturnist so on night call you primarily handle pedi pager, rapids, codes.
PD seemed very disinterested during my interview and rushed me out very early.// also felt this a bit
VERY long interview day x3 //so unnecessary...// Extremely generic interviews. All of them they just read questions off a sheet and wasn't conversational at all. Have had 8 interviews before this and none were like that, so I don't think it was a "me" thing// I had the opposite experience, it could just depend on who's interviewing that day. Mine were all about my CV with a few other questions, but it did not feel generic.</t>
  </si>
  <si>
    <t xml:space="preserve">Research-driven and inpatient-driven. Could be positive or negative depending on what interests you. </t>
  </si>
  <si>
    <t>60-80 hrs/week during PGY2 RIP // seems standard for most programs during PGY2</t>
  </si>
  <si>
    <t>I would say that they are in the top 10% in terms of hours worked, they are absolutely a phenomenal program but just something to be aware of x2</t>
  </si>
  <si>
    <t>Very strong program - majority of PDs and attendings are Rush residency program alums, indicating that there's something worth sticking around for. I've heard that a prior weakness was their ultrasound curriculum and they're already working to put in place a formal contribution into their program in the form of continued training in US. Receptive, fun environment, positive vibes.// Superrrr nice PD and Chief Resident. Had a wonderful conversation with both. Excellent faculty and exposure to the fields of PM&amp;R.</t>
  </si>
  <si>
    <t>Interviewers often just wanted you to ask them questions. (I had time for maybe 2-3 questions per attending). Research is their admitted weakness but have been strengthening it :)</t>
  </si>
  <si>
    <t>Overall, very relaxed interview day. Very friendly residents, and faculty. PD is super kind and passionate about the field of PM&amp;R and the underserved/uninsured population. Could tell that every interviewer read my application well. They were so encouraging and nice. Well organized interview day. Really care about you and who you are as a person. Curriculum is super flexible. VERY VERY good if you like pain management- they said you do so many procedures that you pretty much don't even need a fellowship in pain because you are trained so well. Residents do a lot of fellowships- everybody matches and everybody gets great jobs. People love Schwab! they often tend to come back. 
The residents were super kind on my interview day. Everyone had read my application and asked questions about which was very nice!</t>
  </si>
  <si>
    <t>Meditech is one of the most painful EHRs I've ever encountered but apparently you get used to it
 MEDITECH SHOULDNT EXIST x100
Associate PD interviewed my group. Not sure where main PD was / is. Felt weird she didn't interview us. 
Didnt have any time with residents who weren't part of the interview process - didn't feel like questions could b freely asked</t>
  </si>
  <si>
    <t>Have to agree with the other reviews. Interviews were very chill, everyone was very honest and nice. Seems like a great program to be at. Curriculum is well-rounded and it seems like you will be able to attain whatever goals you have for after residency. Dr. Gittler is the PD and is amazing from all accounts, seems like a great PD to get to work with. Did get asked how I felt about working in the area so that felt kind of weird, but I don't think it was coming from a bad place. Residents all seemed happy and very supportive as did the attendings on the call. Meditech is the only big downside I got from the interview day.</t>
  </si>
  <si>
    <t xml:space="preserve">Well rounded program. Outpatient curriculum is super flexible - if you have interests in specific procedures or patient population, they will make sure you get that exposure. Program is extremely responsive to resident feedback. PD fought hard to keep residents from getting pulled into IM service during COVID surge and was successful. Really good benefits package (health insurance premiums 100% covered). Indy is a fun and low COL city. //Important to note that all of their health systems can operate independently of residents which lends itself to time off for didactics, conferences, etc.
</t>
  </si>
  <si>
    <t>No dedicated U/S curriculum but you still get lots of experience throughout rotations so not sure if this is really a con. // you get a TON of procedural experience here without having to compete with fellows // this is actually wrong, there IS a dedicated US curriculum. Some of the residents said there wasn't, but I asked the guy in charge of those didactics and he said they do have it but residents have missed in the past due to scheduling, which is why they JUST changed the didactics schedule this year. There aren't as many dedicated sessions as some places, but they do have them.</t>
  </si>
  <si>
    <t xml:space="preserve">Not gonna lie, I feel like it was odd that we didn't meet the other residents at the meet n greet, just the chief. Idk if that was the case for other interview dates other than mine.//I agree, I think that was odd too, hard to get a feel for resident culture when you just meet the chief. </t>
  </si>
  <si>
    <t xml:space="preserve">Really chill interview sessions. Interviewers even prefaced behavioral questions as "stupid and pointless" Really just wanted to get to know applicants and could tell they read my app through. Good exposure to lots of things, building brand new stand alone inpatient rehab center open in 2021. 50 bucks for food every 2 weeks (not sure if thats alot compared to other programs but still nice). Call schedule seems really chill. Kansas city is a great place to live with cheap COL and lots to do 
//Agreed, I thought the interview day was organized really well and I liked that the PD answered our questions at the beginning. And each person definitely read my application x3
</t>
  </si>
  <si>
    <t xml:space="preserve">You would have to commute to certain locations, it isn't all centralized. </t>
  </si>
  <si>
    <t xml:space="preserve">-Residents and faculty very friendly, supportive environment
-PD former resident of UK, sent all interviewees a box of UK goodies which was awesome; she's also chair of the wellness committee
-Lexington seems like cool place to live, "horse capitol of the world", inexpensive COL
</t>
  </si>
  <si>
    <t>-Per residents the program's weakness is lack of great pediatric exposure and research, getting new Peds faculty soon// have to do neuro surg and ortho surg rotations so seems like a rough schedule PGY1 year at least// 4 months of surgery for intern year (neurosurg, ortho x2, and trauma)</t>
  </si>
  <si>
    <t xml:space="preserve">Really enjoyed my interview. The PD is awesome and she really seems to enjoy interviewing and getting to know you. I feel like i got the impression that they really like in-state applicants or those with connections to Kentucky. Not that they would never accept OOS applicants, but I would not rank them if you interviewed there and didn't participate in an away rotation, or you don't have strong ties. That is purely my opinion, and by no means is a guarantee. I could be completely wrong// I actually felt like the PD didn't make much of an effort to get to know the applicants, apart from the presentation at the beginning. She didn't do 1-on-1 interviews on my interview day, but maybe this has changed </t>
  </si>
  <si>
    <t xml:space="preserve">I think it they're gonna interview you, they are at least interested in you. Also, I would say you should rank everywhere you interview unless you'd rather SOAP than go there. It doesn't hurt you at all. And according to all the youtube videos on the Match, you should rank according to where you want to go, not where you think they will rank you highly. </t>
  </si>
  <si>
    <t>-Everyone really loves eachother and Louisville, incredibly affordable cost of living, could buy a house/save money as a resident
-Has some seriously medically complex patients and peds 
-Very strong peds and cancer rehab
// Definitely a family feel to the program, everyone is really close. They are hiring a new PM&amp;R trained pain doc who I think is starting next year. Also will be opening a new comprehensive spine center</t>
  </si>
  <si>
    <t>All 5 interviewers asked me the same questions. Figured if youre gonna have 5 interviewers at least ask different stuff so when you are talking about applicants you dont all just sit there with the same exact answers. Do not have full time sports or pain faculty. LONG interview day. 20 minute interviews x5. They split students up into 2 groups, if you are in group 2, you will sit around for 2 hours while everyone else interviews.</t>
  </si>
  <si>
    <t>Despite long interview day I thought all my interviewers were super conversational so it wasn't laborious to fill up the time. Unlike some of my interviews at other programs where trying to keep a conversation going was like pulling teeth</t>
  </si>
  <si>
    <t>Friendly and extremely enthusiastic new PD, rehab facility is physically connected with larger hospital so higher acuity patients are seen, sports is kinda dominated by the family department apparently, but residents can still pursue</t>
  </si>
  <si>
    <t>- Underrated program imo. Great pain exposure (multiple pain rotations built into curriculum, lots of sites to rotate through). Brand new VA with nice equipment. Super friendly environment, residents seemed to mesh great with each other. Categorical year is definitely PM&amp;R-oriented and not just being shipped out to medicine. || was told a long day is getting out at 4pm (maybe for outpatient but for inpatient they stay until 5pm usually) Procedure numbers super high. Solid rotation sites.</t>
  </si>
  <si>
    <t>Since rotations with pain are essentially maxed out, leaves less inpatient time (12 months minimum unless you want more) and no built in room for electives. If you're not interested in pain though, they said they're pretty flexible about swapping pain rotations out for others so you'd still be able to get exposure to other areas.//hurricanes and flooding // Interviewers admitted research was a weakness</t>
  </si>
  <si>
    <t>not research heavy at all, I don't think they have a requirement for it but also means they don't really have $$ for conferences // they said they would pay for conferences if you do research</t>
  </si>
  <si>
    <t>- Amazing reputation, elite fellowship opportunities (amazing pain and sports match this past year), most locations are very accessible
- tight knit residency class (25 residents), good work/life balance with minimal call
- protected, dedicated didactic morning, great US teaching, faculty involved in professional sports in Boston
- 4 months of elective, great research opportunities
- its fuckin' hahvahd</t>
  </si>
  <si>
    <t xml:space="preserve">-locations spreadout for outpatient. Some drives are pretty far considering traffic in Boston &gt;&gt; only one site that you go to a couple time is &gt; 30 minutes driving and it looks like it's to get exposure at Gillette Stadium (Patriots). 
- Not extremely strong for experiences in pain - have to use your elective time, not built in to curriculum or rotations </t>
  </si>
  <si>
    <t xml:space="preserve">                      </t>
  </si>
  <si>
    <t>STAY AWAY!! &lt;&lt; please elaborate? x 5 lol 
I went into this interview with very low expectations based on last year's spreadsheet saying that their interviewers were openly hostile bc the applicant was a DO. I am a DO applicant and I was pleasantly surprised. The residents were very approachable and open to questions the entire morning in resident meet n greets that you could float in and out of during breaks. There were three formal 20 minute interviews with attendings. The only mention of my DO was that I picked a great field because my early training in MSK will help, and I liked all three of my interviewers. The PD is in a room answering questions for most of the morning and did not interview. Didactics are Wednesdays 8-12 on a 12 month curriculum with journal club. They tout their access to Tufts University Health sciences library as a major plus, but otherwise I don't think residents are given educational resources specifically. Ultrasound sessions are embedded into their didactics with a young MSK US faculty new hire who everyone is really excited about. Very small program. All of the residents genuinely like each other and hang out. Wellness seems to be giving the residents $100 each to spend however they want on a dedicated day off, but otherwise wasn't spoken about at all. Recently merged with Ortho and will soon have access to more resources, but that was pretty ambiguous. Good sports coverage at both the high school and collegiate level as well as pro hockey and lacrosse (Boston Cannons, U Mass, Dartmouth). Had palliative care and pain fellowship matches this year.</t>
  </si>
  <si>
    <t>PORQUE?/ maybe look at last yeras spreadsheet? // theres nothing bad on last years spreadsheet// look at the name and shame tab
Research is admittedly a major weakness of the program (requirement is one abstract submission), but the chair is trying to change this and openly stated that anyone with an accepted abstract/case report/etc will have their way to the conference paid for. Will have access to a dedicated research coordinator under ortho department where previously they had no embedded support. Residents don't have any significant or longitudinal research projects. Call is heavy with 7-8 nights per month while at the main inpatient rehab hospital. VA is 9 nights per month. Main Tufts hospital is 15 days per month and another service is 1-2 weekends per month. The residents downplay the call schedule a lot. 2 weeks of elective, and if you want more they make you use vacation. The PD was hard to talk to.</t>
  </si>
  <si>
    <t>&lt;---- Sounds like hell !!</t>
  </si>
  <si>
    <t>Strong academic name and research.//The residents and Dr. Friedlander are particualrly very supportive, invested in teaching. Tons of procedural experience. Curriculum is flexbile and adjustable based on your interest. Sports used to be a weak point of the program but they hired two new PMR sports faculty so volume should be decent by the time we'd start. US was also a weakness at one point, but they now have weekly ultrasound sessions, and I would consider MSK US to be robust. Tons of procedural experience, and starting a PMR-Sports fellowship in 2022. Very well rounded program. Plenty of perks like totally free medical and dental. . Lots of medically complex patients at Meyers 7, but at bayview you get bread and butter PM&amp;R. // strong pediatric rehab exposure. I second that the PD (Friendlander) seems incredibly supportive and invested in improving the program in any way needed. Residents seem very close. Great cost of living for being a pretty big east coast city (coming from the Midwest at least!) // i really liked my interview day - one was with a head researcher SLP/PhD but it's not uncommon to work with non-MDs on research in PM&amp;R, another with faculty, 3rd with a chief resident. Felt like they geniunely cared about their program and their residents. also for those interested in peds, the Kennedy Krieger Institute is pretty damn nice!</t>
  </si>
  <si>
    <r>
      <rPr>
        <rFont val="Arial"/>
        <color theme="1"/>
        <sz val="10.0"/>
      </rPr>
      <t xml:space="preserve">Honestly I was kind of turned off by the weird vibe I got, people were generally nice but something felt off overall, even in light of an awkward Zoom setup where we sat in a room with the program director between our interviews and then after the interviews she kept promising residents would come to talk with us (there was no social hour) while repeatedly telling us the event had gone over time and we could leave, was told by faculty during interviews that work-life balance at the program is mostly lip service//One downside that the residents have mentioned is that pGY-2's cannot go to conferences because they're responsible for call coverage when the 3's and 4's go // 3x30min interviews and none of them were with a PM&amp;R doctor... one PT, one PhD, and one rehab Psychologist who doesn't even seem like he interacts w the PM&amp;R residents much and didn't have time to review my app. </t>
    </r>
    <r>
      <rPr>
        <rFont val="Arial"/>
        <b/>
        <color theme="1"/>
        <sz val="10.0"/>
      </rPr>
      <t>(not true for most).</t>
    </r>
    <r>
      <rPr>
        <rFont val="Arial"/>
        <color theme="1"/>
        <sz val="10.0"/>
      </rPr>
      <t xml:space="preserve"> Everyone was nice, but feel like those staff members wouldn't have the same pull if they liked an applicant vs being interviewed by a PMR doc or current resident. Also didn't have a ton of time w the residents unless you wanted to stay on the call after the interview day ends.//maybe they changed from early in the cycle, but I definitely felt I was given plenty of time with </t>
    </r>
  </si>
  <si>
    <t xml:space="preserve">Agreed. Super disorganized interview day and got weird vibes all around. No 1 on 1 interview with PD and interviews with some faculty were borderline unprofessional (at one point my interviewer was like walking around her house and turned her camera off and didn't seem like she was paying attention to me). Spent entire 30 minute interview with one person only talking about one of my research projects (i.e. if you had unlimited funds and no restrictions how would you improve this project)  // didn't have these negative experiences on my interview day </t>
  </si>
  <si>
    <t xml:space="preserve">The residents were really chill at this interview.  A lot of them had connections to the area and wanted to come back to Maryland. The program coordinator was really nice and gave great insight into the city since she grew up there. Seems like the program responds to resident critiques as well. The program seems like it would give great training for those who want to do general PM&amp;R, but that may be a little less attractive if you want really comprehensive exposure for a specific fellowship. </t>
  </si>
  <si>
    <t xml:space="preserve">i believe they have leadership change upcoming//new PD, one of previous chief residents - she seemed super nice!!// everyone was super nice but in terms of resources, I feel like this program is definitely very limited//they have partnerships with hopkins so they CAN use their resources if requested but it seems to be on a per request basis // lacking in ultrasound exposure// No formal research exposure and have to seek it out on your own, which is really needed to be competitive for fellowships. Seems like most end up working in the area after graduation and few residents go on to fellowship.  </t>
  </si>
  <si>
    <t>Nice interview, residents and faculty seemed happy to share and have questions asked. New PD about 2 years ago, increasing amount of faculty. Opportunities for inpatient and outpatient exposure. PEDS opportunities = plus. Seems like a lot of positive change. Detroit is really up and coming too! PGY2 a lot of inpatient, but most programs are.</t>
  </si>
  <si>
    <t xml:space="preserve">Very receptive program to resident feedback, PD is newer but is really implementing changes (increased ultrasound, outpatient rotations with newer faculty), residents kept talking about how much the culture has been improving last 5ish years. //i got a total "boys club" vibe with comments like "what happens in our work room stays in our work room", and many of them talked about how they maintained frequent outings for lunch/dinner despite metro-Detroit being a large center for covid spread. Their research opportunities are minimal, and their overnight call sounded brutal. // one interviewer asked me 3 times in a row what I was looking for in a program after giving a complete answer. I didn;t even know what to say after the 3rd time. He had also clearly not read any part of my application and told me he had never heard of my medical school. Everyone else I loved. PD was awesome so IDK what was up with this guy. </t>
  </si>
  <si>
    <t>`</t>
  </si>
  <si>
    <t>Residents were super chill and seemed very tight knit, and the preinterview dinner was the most fun I've had at a virtual pre interview social (plus they sent us an uber eats gift card). Had a virtual tour of hospital and facilities looked fantastic. PD and program seemed very responsive to resident feedback. Broad curriculum, which is impressive for a fairly new program 3 golden weekends a month for PGY2s sounds pretty amazing most/all rotations are in house so residents don't have to travel Very friendly interviewers, could tell they read my app</t>
  </si>
  <si>
    <t>4 interviews and it felt like a lot of the questions they asked me were repeated during each interview
newer program</t>
  </si>
  <si>
    <t>enjoyable interview experience. Interviewers referenced specifics about my application and personal statement. PD is very nice and seems to welcome resident feedback with regard to rotation timming, call schedule, etc. Large stand-alone rehab facility and residents are unopposed, without any competition from fellows for proceedures, etc. Residents will get experience running codes and managing med complex patients. They play up their Northwestern connection, but not sure how much value that really adds outside of name recognition. 
PD is one of the nicest I've met on the interview trail. She truly seems like a genuine and approachable person that really cares about her residents and the program.</t>
  </si>
  <si>
    <t>-Lansing not the most exciting place to live, but great COL
-Some rotations need to commute but they pay for lodging or travel costs - Pediatrics/SCI in Grand Rapids, rotations in Flint 
-Tough but manageable intern year 
-Work pretty hard on inpatient, PD said 80 hour weeks.
- Interview a half day but felt much longer (8 x 15min, with 5 and 10 min breaks). The silver lining here is that you got to meet almost every resident and many of the attendings you would be working with.</t>
  </si>
  <si>
    <t>Best PD I've ever interacted with x5, PD spent entire interview talking about my hobbies // The most wholesome recruitment video on the trail and really showcased how much fun they all have together</t>
  </si>
  <si>
    <t xml:space="preserve">I really enjoyed my interview here. The PD told me she enjoyed reading my PS which makes me feel like she was genuinely interested in me. All the faculty were so nice and made you feel super welcome. You can tell they all love their job so much. // strong inpatient pediatric rehab and inpatient cancer rehab opportunities, both of which residents talked highly of!// program seems very receptive to any resident feedback for improvements, have been actively working on it and changes have been implemented </t>
  </si>
  <si>
    <t>- Parking is not included, // how is this okay for a residency to do this in 2020?// right?? // It's a university position and kind of out of the residency program's hands, but the resident union has negotiated for a much higher than average salary in part to compensate for the parking expense</t>
  </si>
  <si>
    <t xml:space="preserve">The interview was very chill, more about getting to know us to make sure we are a good fit at the program, rather than grilling us with behavioral questions.  The residents are all very close, I honestly have not seen a closer group since I started interviewing, the entire day was dedicated to showing us the culture of their program.  They match well and seem to be prepared for any fellowship they want. They have a streamline of residents going to Cleveland Clinic for pain fellowship every year. The outpatient clinics are located within the hospital so it seems like it's easy to hop over there during in downtime to see patients if you wanted more outpatient experience.  Beaumont hospital itself is super nice, most of the attendings were trained at Beaumont, did fellowships elsewhere and came back.  The interview day was very organized and they gave us breaks!  PD made a point to say they were not affiliated with the Taylor program but was open to combining didactics if both programs could benefit since everything is virtual now anyway. </t>
  </si>
  <si>
    <t xml:space="preserve">Weak in peds, they do not have any inpatient experience but doesn't seem to be a problem for residents trying to go into peds fellowship (they have the ability to do off site rotations if you wanted it).  Not super strong in research. </t>
  </si>
  <si>
    <t>Very friendly group of residents. PGY1s were present at the pre-interview social and seemed to already know the other residents well. PGY1s get to go to PM&amp;R didactics. PGY1 year also seems relatively chill. Program seems to want to really support its residents. Very receptive to change. Can do away rotations at other institutions of you want. Strong procedural training</t>
  </si>
  <si>
    <t>- don't have inpatient peds but you can request doing a rotation and they will set it up for you /PD is peds and has connections :)</t>
  </si>
  <si>
    <t>Interviewers seemed really nice and all read my app ahead of time (I guess that's a low bar lol). Great MSK training, but said that they are strong in other fields too.
- can do dedicated elective of US guided injection during PGY4. get ~300+ injections over residency.
elective flexibility - for fellowships that match earlier, you can put your electives earlier in the year. Away rotations in Arizona/Florida for pain are very good, can do mayo clinic square in Minneapolis for sports. Flight, rental car, apartment all comped for these aways.
- sports coverage opportunities - high school football, local marathons
- hand rehab - many brachial plexus repairs done here. Dedicated hand rotation is mandatory
- specialty clinics include Spine, Amputee, Pain, Hand, Sports, Musculoskeletal, Spine Rehabilitation, Brain Rehabilitation, Cerebral Palsy, Spina Bifida, Spasticity, and Osteoporosis
- continuity clinic during PGY3 and 4 one half-day a week. It's general PMR, can ask f you want peds specifically. As PGY4, completely independent (no attending oversight, though they can ask if they need help)
- sports, brain injury, and peds fellowships available. Pain through anesthesia (usually take 1-2 residents every year)
- wellness programs - healthy living center on campus, for employees only - can work out, take classes there, apparently very cheap; PM&amp;R social committee run by residents; quarterly wellness events (ex. going out for team golf); Dr. Moms in Training - support for pregnant residents and mothers
- Faculty were all very nice - really liked the questions they asked me (were very unique to me and my app). Was asked a couple questions but the most of the time was me asking them questions. Residents obviously adore the PD and APD. I did not find the MNG overly formal; the chief residents are very chill and nice.</t>
  </si>
  <si>
    <t xml:space="preserve">Minnesota is cold! Meet and greet for me felt kinda boring and formal. It was more focused on the questions about the program than really getting to know the residents and seeing if you vibe - but that could have just been the group I was in. 
Not all rotations are 1 attending : 1 resident // Weak in trauma
- dress code (no suits required during COVID, but the the suits dress code will be enforced after COVID)
- spent a lot of time trying to convince you that minnesota is liveable/fun. 1.5 hours away from minneapolis. Seems very homey, good for families (maybe not for singles...)
- Definitely see a lot of complex cases but maybe not a ton of patient diversity, underserved patient population exposure is questionable? Not much trauma exposure, they don't rotate at a VA. 
- dating in Rochester is non-existent; will need to drive 75 miles to Minneapolis. 
- Seems relatively difficult to find non-medical jobs in the area for those who plan to relocate with spouse/partner. </t>
  </si>
  <si>
    <t>Does anyone know how many golden weekends you get or what the call schedule is for Mayo?&lt;&lt; my understanding is call is only when you are assigned inpatient months. PGY2s take the weekends they are on inpatient, usually alternating with another resident for those months, so every other weekend when you are on inpatient, but on outpatient they are open. Not sure about weeknight home call but I know PGY3-4 take those some/ PGY 2's do 13 weekends while on inpatient and no weekdays. PGY3 and 4's will start doing weekdays with fewer weekends.</t>
  </si>
  <si>
    <t xml:space="preserve">Friendly group of people, beautiful facilities, well-rounded curriculum with tons of US and EMG exposure, somewhat lower inpatient censusinpatient census due to patients from all over the world choosing to rehab at home. // awesome PD, and all the faculty were easy to talk to </t>
  </si>
  <si>
    <r>
      <rPr>
        <rFont val="Arial"/>
        <color theme="1"/>
        <sz val="10.0"/>
      </rPr>
      <t xml:space="preserve">Honestly I found this interview cold as hell except the PD and another interviewer. Six 20 minute interviews. Most of them asked the same questions and/or 1 or 2 standarized questions. Not conversational at all.  The chief residents seemed completely uninterested and one of them was doing stuff on another computer the entire time (rude). Another one of the interviewers didn't even ask me of my application and went on to quickly ask me 2 standarized questions in the first 5 minutes to then leave me the rest of the 15 minutes to ask all my questions. It was obvious he didn't read my application and didn't even want to be there. The residents were nice but awkward in the social. I really did not feel any of the "culture" they say they have. On another note seems like a good program that is not great or bad at anything. Nothing really jumps out about the program and did not find anything that actually made it unique in my eyes.
I had the same interviewer who asked 2 questions and then wanted to be done with me. It was awkward. Social was awkward and the interview day DRAGGED ON. No one really asked me about me or my hobbies. PD did seem nice, asked weird questions that didn't even need to be a question// </t>
    </r>
    <r>
      <rPr>
        <rFont val="Arial"/>
        <b/>
        <color theme="1"/>
        <sz val="10.0"/>
      </rPr>
      <t>The PD was the only positive thing out of that interview. Everything else was a trainwreck.</t>
    </r>
  </si>
  <si>
    <t xml:space="preserve">The chair is a hoot. \\\ Overall very solid program. Chair is very well connected and fellowship matches reflect that. Overall about half of residents do fellowship. Columbia is a normal midwestern college town about 150k in population. Unique things about this program include OMM clinic. &lt;-- Asked the PD about this and he said they do not have an OMM clinic. </t>
  </si>
  <si>
    <t>Probably pretty homogenous demographics (middle of missouri). Not much talk about research. // even though they talk about diversity in columbia, trust me its not diverse. not a great place to live if you're a PoC without thick skin :/</t>
  </si>
  <si>
    <t>Great MSK/Sports. PD very receptive to resident input. Happiest residents I've interviewed with. STL has amazingly low COL for what it offers. Central west end neighborhood is the bee's knees. Good fellowship match. Outside of the dept, amazing opps for research collaborations.  // All of my interviewers knew my application really well, felt like they actually invested time in knowing the applicants.  Very impressed overall with the experience. //MSK, sports and pain are definitive strength-plenty of procedural exposure and elective freedom. Have an acute injury clinic (which is like an ER for sports injuries). A lot of flexibility in the residency to pursue what you want to do within PMR, but still have access to all the fields of PMR// procedure numbers here are insane, the 4th years are graduating with 800-1000 neuraxial/peripheral joint injections under fluoro and ultrasound//great name brand and tons of resources at Wash U</t>
  </si>
  <si>
    <t>Low research activity, but growing opportunities and good connections with other departments.  Peds rehab is a weakness but they're working on it (new peds hospital, 2 new PMR peds people were hired) PM&amp;R not its own dept // Have heard through the grapevine that quality of teaching on inpatient service is not as good as on outpatient // resident meet &amp; greet session was too big, residents didn't ask us to introduce ourselves or talk about our interests so it felt kind of impersonal compared to other meet &amp; greets I've been to. No true inpatient cancer rehab experience// I thought the resident session was very helpful and it was more of a Q&amp;A vs a meet and greet since the chiefs as well as some other residents were available all day long in between interviews to chat and have more personal conversations in a smaller group environement x3// I talked to the chiefs during breaks in between interviews, they were very helpful.</t>
  </si>
  <si>
    <t xml:space="preserve">&lt;--I'm curious what day you interviewed on? I talked to a PGY-2 who said he recently won a $100k research grant and that a couple of them are in the RMSTP program and one is doing research for NASA. PD seemed laid back. Seems like most rotations are on a 65 acre medical campus  that is within walking distance of decent, safe housing but there are a few that require a car. Pain and sports medicine seem to be the biggest strengths although the restidents were saying they see some crazy stuff on their inpatient rotation bc...you know...St. Louis. They have a private peds rehab hospital that they work with and a peds consult service. Chiefs said they don't have any cancer-specific service but they do get a lot of cancer pts who intersperse into the other services (like brain service or their general service). Residents were pleasant. Many gave out their emails if we wanted to contact them outside of interview day. //I second this, I interviewed today and research is DEFINITELY a plus mainly due to WashU's name and departments. Mainly up to people seeking out the opportunities. </t>
  </si>
  <si>
    <t>Anyone else thinking this program is a hidden gem/underrated? x3 WashU's PM&amp;R is half neurology and half ortho, both of which are top 10 within the respective field. The program has all the resources to be a great one // I think they're definitely an up-and-comer. Maybe just need some young dynamic inpatient faculty to be truly great.</t>
  </si>
  <si>
    <t>Underrated. I was shocked at how much I enjoyed this program, I will likely rank it higher than many of the "top ranked programs". (Carolinas is pretty highly ranked actually-- top 25) Residents seemed really happy and geniunely enjoyed what they did day-to-day. Home call with post-call half day, Moonlighting opportunities by taking late admissions off the call resident. Brand new rehabilitation center will be completed in 2022- freestanding but will be connected to the main hospital by a skybridge. Faculty was all very supportive and friendly during interviews. IM is consulted on all patients and manage all the medicine-based concerns, even overnight $1900/year for education funds. Don't have to manage codes while on call. Pre interview social was well organized and they place you in small groups to make you feel more comfortable about asking questions. PD seemed awesome x2// PD and rehab director seemed so proud of all of their residents, really cool to see</t>
  </si>
  <si>
    <t xml:space="preserve">Home call covering 160-200 patients, depending on census. // I believe they are not covering for medicine-based issues/ still sounds like it could be absolutely horrendous if you have a bad night. X2 // they have hospitalists that help cover their patients at night and all medicine-problem pages go straight to the medicine team, not the rehab physician / stated an average night is around 10 pages and some residents have never had to go into the hospital during their 3 years/ not a lot of matches into pain but good matches into sports and spine/ interventional spine. Fellowships in TBI, cancer rehab, sports (FM), and interventional spine. I think this program has traditionally trained residents who go into general practice </t>
  </si>
  <si>
    <t xml:space="preserve">&lt; how can you possibly know their felowship match rate? I think a lot just chose to go straight into practice &lt;&lt;&lt;fellowships are on their website // yes but how can you know how many wanted to go into a fellowship. Their match rate could be 100% for the residents that wanted to go into fellowship </t>
  </si>
  <si>
    <t xml:space="preserve">Honestly really enjoyed my interview, plus it was only three hours! Residents seem super happy, like their schedules, and get plenty of exposure. No dedicated TBI attending ATM. Home call and moonlighting available. Says that you can get electrodiagnostics boards done after residency (idk if that is common or rare). Good O&amp;P exposure, and they actually have ties with the engineering departments at NC state and UNC. Currently there is a new rehab hospital being constructed so it'll be brand new when we start PGY2.  Changing from 29 beds currently to 40 at the new place.//Super surprised by it and genuinely enjoyed it. The PD, PC, Chair, Residents, and Faculty are super nice and approachable.//Arguably the most enthusiastic and organized PC who was awesome. Growing program under great leadership. // Hiring TBI and cancer rehab attendings upon completion of new inpatient unit // Really solid intern year with a lot of PM&amp;R related months (Orthopedics, Rheumatology, Neurology, Neurosurgery, Burn, PM&amp;R) rather than a full year of IM. Seems like a program with a great QOL and lots of resident-led change. </t>
  </si>
  <si>
    <t>- no inpatient peds (although 3 months on outpatient and occasional consults) 
- no VA rotation</t>
  </si>
  <si>
    <t xml:space="preserve">All I can say is wow, they know how to sell their program. Great exposure across the board for all PM&amp;R specialties. Despite not having fellowships, have plenty of connections to get their residents the fellowships they want. Several have stayed on as staff, and even more say they would if there was a fellowship there.                                                                                                                                                                                                 1st year is geared torwards the foundations for PM&amp;R, instead of being a glorified IM year. 2nd year has inpatient broken up by outpatient months so you don't get overwhelmed.                                                                                                                                                                                                                                                                      </t>
  </si>
  <si>
    <t>Greenville isn't a bustling place by any means. 100k people, sure there's the ECU campus which has college bars but... who wants to look like the creepy 30 year old still hitting those places up? Not the strongest research out there, and the patient population is very poor, will be dealing with accessibility issues.</t>
  </si>
  <si>
    <t xml:space="preserve">I really enjoyed my interview day, the PD seemed really friendly and up for any suggestions to make the program better. They've expanded a lot time that they've been open, currently hiring more faculty. Have most of their pain exposure with private physicians as of now but both residents going to great Pain programs after graduation. The chair of Pain is PM&amp;R trained so they get a ton of procedures. They are starting TBI fellowship, currently building a new outpatient clinic. The rehab hospital itsellf is state of the art and brand new within the last 5 years. *1 pain fellowship at UC Davis, 1 sports and spine fellowship at cleveland clinic. Offer pain fellowship through anesthesia. Also Sports medicine with Family medicine is coming, as well as, TBI. Have an Addiction medicine program. </t>
  </si>
  <si>
    <t xml:space="preserve">The residents didn't seem as tight knit at this program as others I've experienced // One of my interviewers admitted that they did not review my application before the interview. Two of my interviewers asked really generic questions like "tell me about your volunteer experience" and it just made me feel like they didn't even read my CV                                                                                                                                                                                                                                                                    It seemed to me that they weren't a "family". Also a super heavy IM first year with some pretty rough trauma/ICU rotations. One of the residents said it's a bit of a hassel to get EMGs but other procedures were fine. // Some rotations have a pretty far drive, one of them is 1hr+, but if you like driving while listening to podcasts I guess that's not so bad. </t>
  </si>
  <si>
    <t>Well organized interview day. While at a community hospital, this program is strong and well-rounded in dif subspecialities of PM&amp;R. Rehab hospital attached to main, so easy to consult other specialties and no need to worry about transfering patients out. Residents are close and attendings are very approachable and talented in their respective fields. Education curriculum can't be beat. // Oh yes I loved my interview with them I agree with everything above. They seem to have a lot of resources and Dr. C is a big advocate for her residents. The program overview video was long but really gave you a good sense of what you will experience at the program. The interviews with the chiefs were so chill and they were hilarious, really made the day more enjoyable</t>
  </si>
  <si>
    <t>Interview day felt a little on the longer side with presentations and Q+A plus 5 x 25-30min interviews // tbf I liked the longer interviews because I feel like 10-15 min interviews are too short
Residents have to create the weekly lectures instead of faculty
Very hard to find parking after 8 AM (parking is free but it sucks)</t>
  </si>
  <si>
    <t>PGY2 is heavily inpatient at Kessler, PGY3 is mostly VA, PGY4 varies. 
Residents seem close-knit
Very strong for spinal cord rehab
PD and APD were really laid back and easy to chat with during interviews
Inpatient is strong, model systems in TBI and SCI. Most people live in Newark, COL is higher compared to smaller programs in suburbs but you're close to philly and nyc. All the faculty seemed funny and laid back, absolutely loved the residents they have a very friendly tone. Seems like all the residents hang out and genuinely stay close. Access to Kessler is pretty amazing in terms of opportunities. Board review is free as a PGY4</t>
  </si>
  <si>
    <t>Need to send patients out of Kessler just for imaging (this is the case for almost all stand alone rehab hospitals)
Location of VA and university hospital isn't great
Very limited in pain medicine. Pain rotations are only at the VA
No "away elective" to audition for fellowships during PGY4
Freestanding hospital with call - lots of patients to cover and seems intimidating. Lack of good sideline coverage and sports is not their best.
very minimal sports coverage and the opportunities for sports are limited // but the access to HSS is probably the best sports exposure for PMR in the country // HSS is affiliated with NYP not Kessler. Plus, the fellowship match list on their website shows no one matching into HSS for sports medicine. only sports &amp; spine - they are different. // You do rotate at HSS while at Kessler</t>
  </si>
  <si>
    <t>Very good interview day. 3 interviews including PD, 20 minutes and conversational. No bullshit questions and they read my app with interest. Total time &lt; 3 hours. x2</t>
  </si>
  <si>
    <t>University of New Mexico School of Medicine</t>
  </si>
  <si>
    <t>-Definitely a new program, but flexible and residents highlighted that they don't work that hard. Pain exposure is immense, over 400 axial injections...
-New PD is encouraging, specialized in sports and spine so expect good procedure training
-Good procedure opportunities at all anatomical sites, but lacking in inpatient overall. However Lovelace is a rehab hospital and this will likely strengthen
-Awaiting fellowship placements of first class, but most want to do pain. The PGY3's seemed optimistic of how many procedures they've done and the connections faculty can make for them
-Call schedule was insanely easy
21days vacay + 21 days sick + 5 days edu days + 0.5 wellness day/quarter. When do yall work tho? lol</t>
  </si>
  <si>
    <t>-long interview day consideringn there was already a 2 hour meet and greet the night before and half the interview day is Q&amp;A. x3 -ultrasound training is just developing now so relatively weak  -their peds rehab attending is the only peds physiatrist in NM!?!?!</t>
  </si>
  <si>
    <t xml:space="preserve"> Interview was very friendly and relaxed. Interviewers knew my application pretty well.  PD is pretty excited to make a reputation.  Seems like there is lots of potential opportunities. You have a dedicated phone (meaning if you don't give out your personal number then when you are not on call you literally cannot be contacted by nurses/healthcare team.  They really tried to emphasize that when you are off, you really are off).  
potentially some cool sporting activities (working MMA fights, other LV professional teams) *however, many of the residents are NOT involved with working in these areas (hence potential like everywhere else)</t>
  </si>
  <si>
    <t>-There is the potential for a lot of opportunities...but not many that are established. Examples include having HCA data for research (but limited research track history or dedicated research resources), potential to rotate at HCA sites (but electives are not established and many need negotiation and at least 6 months to get approved), see sporting events in positive column EMR is meditech because it is an HCA hospital. Required research that residents are forced into being an HCA hospital.  They are expanding the rehab floors, which means more resident time will be needed to cover the beds (who knows if the call schedule and time off will change). Also mentioned that most attendings were previously private practice and new to being teaching attendings Weak comraderie amongst the residents, and learning opportunities PGY-2 year seemed limited.  Seems like they are doing the minimum to meet requirements, and since no class has gone on to fellowships yet, its unclear how what residents will go into.  Besides the strip and a few mountains (red rock) closeby, not much to do in terms of living/activities</t>
  </si>
  <si>
    <t>-high salary 65 k, and cost of living is cheap</t>
  </si>
  <si>
    <t>-asked very borad "why PMR adn why here?"  only felt like one preson read my app</t>
  </si>
  <si>
    <t>Well organized, interview with PD+aPD and one of the chiefs, all friendly; sound very willing to incorporate resident feedback; strong in sports, pain (in dept pain fellowship), good injection exposure; cheap lottery housing, big on global health.
PD seems super accessible and supportive for residents, he went out of his way on interview day (at least mine) to tell each applicant some of the unique and special things he had identified in their application and how they might be able to make a lasting impact on the program (without being pushy), residents also repeatedly said how wonderful he is.  The Q&amp;A session with the PD was also really good. He really does care for his residents. // One of the nicest PD. It was an enjoyable interview and they really take an into account residents' feedback and interests.
residents received hazard pay for covid and said staff really tried to provide adequate ppe even if that meant canvassing the community for supplies
getting a NINTENDO SWITCH for the call room next year</t>
  </si>
  <si>
    <t>-no regenerative medicine, not much research wise although they are trying to fix this, no VA, electrodiagnostics ok but not great, not much in advanced orthotics; limited sideline coverage (professional MMA available)
- not 100% board pass rate</t>
  </si>
  <si>
    <t>very community oriented, global missions available, med school teaching opportunities; call is in house and gradually improves with PGY level; research track available (not an extra year, just gives you a research track distinction)</t>
  </si>
  <si>
    <t>Its in the Bronx</t>
  </si>
  <si>
    <t>Burke</t>
  </si>
  <si>
    <t>PD and residents were INCREDIBLY nice. They have 24 hour call with post call day and they have NP's who take over their phones after 10 PM so that they only get true (super rare) emergency calls. PGY3s and PGY4s have zero weekend calls. General hours inpatient are 8-5 PM. Outpatient hours are 9-4pm. Really emphasized how close knit and helpful they are to each other. They have free meals and subsidized on campus housing so residents are even closer because they all live very close together. do have a group interview with the chief residents which was very low stress/conversational</t>
  </si>
  <si>
    <t>I just wanna mention I was super impressed with the time and effort they took to make videos that acutally give you a view of everything and how the program works. I think it says something about their leadership and that they care about bringing in good residents.</t>
  </si>
  <si>
    <t xml:space="preserve">8-5 inpatient
9-4 outpatient </t>
  </si>
  <si>
    <t>Good Samaritan Hospital Medical Center Program / Mercy Medical Center</t>
  </si>
  <si>
    <t>Family feel, good pain exposure, good fellowship match rate</t>
  </si>
  <si>
    <t>Seemed like they might work their residents hard, probably better outpatient than inpatient exposrue</t>
  </si>
  <si>
    <t xml:space="preserve">Icahn School of Medicine at Mount Sinai </t>
  </si>
  <si>
    <t>The Chief Residents were super friendly. Faculty was very welcoming as well and they were pretty laid back. You can really feel how tightly knit the program is. :) Wellness is very important to them and the Abilities Research Lab is amazing!!   I really enjoyed this interview day. The chiefs were really fun to talk to and the Chair and I had a great convo after he asked me his questions. Even though most of the questions were hypotheticals, I really enjoyed it. The program seems like they have a ton of resources and a ton of mentorship. The PD stands ready to hook you up with whatever you need regarding prep for fellowship, away rotations, etc// &lt;---Fully agree with this x2  Also residents said Mount Sinai was super supportive during COVID, they received hazard pay, and relaxation rooms were set up to reduce stress and anxiety &lt;-- only true for the PM&amp;R dept, IM/categorical sucked there during COVID &lt;-- there were no categorical PM&amp;R PGY1 during the peak of COVID in March/April - 1st PM&amp;R categorical class started in July 2020, but the categorical IM residents did work hard in the Spring of 2020</t>
  </si>
  <si>
    <t>They don't sugarcoat the fact that they work hard. The PGY1 prelim IM PD said that intern year is certainly tough. Many residents said they know that by the end of residency they would feel comfortable working any job, even by the end of PGY3// PD emphasizes a "work hard play hard mentality" (not really a negative but that's the culture)</t>
  </si>
  <si>
    <t xml:space="preserve">any info on work hours?// inpatient rehab at MSH -- am sign out is 7 and pm signout is 530. other rotations are 8-5 or even 9-4 at the VA. </t>
  </si>
  <si>
    <t xml:space="preserve">Kingsbrook Jewish Medical Center </t>
  </si>
  <si>
    <t>PD was super nice. Seems like a good place to train if interested in pain. They were upfront with their weaknesses and all the interviews were super conversational</t>
  </si>
  <si>
    <t>They didn't know much about my application. One interview was pretty much spent on explaining what is considered a good comlex score. Didnt have an opportunity to really showcase who I truly am. Most of the time was them selling me on why I should choose them. x2 Was pimped on common differential diagnosis for almost one entire interview, not a great experience x2</t>
  </si>
  <si>
    <t xml:space="preserve">Program merged with the hospitals with SUNY Downstate, so there's a lot of crossover in facilities, which could be nice for networking. Pain procedural exposure seems excellent, and some of the attendings definitely seemed interested in increasing their procedural expertise so we could see some cutting edge regenerative medicine. Further, the department chiar and PD were VERY nice people, and very friendly. The lifestyle of the program was described as "country club" which was a plus. One negative was this was the first interview where a pain attending actually pimped me on DDX's of MSK pain of random joints. Not really an issue, especailly since the questions were easy, but it always raises a slight concern when an interview isn't spent getting to know me. </t>
  </si>
  <si>
    <t xml:space="preserve">Seems like a very chill program- you get to make what you want from it. Good fellowship placement if interested. PD very nice and seems easy to talk to </t>
  </si>
  <si>
    <t>-asked my undergrad GPA? also was a non-trad med school app so...// lmao wut &lt; seriously we need more info! // He told me asks undergrad GPA and MCAT score of every single applicant. &gt;&gt; Very cold interview day x2 (didn't feel cold, but got asked why this program when there was very little info on the websites and presentation -_-_ // Asked me how many times I applied to med school because i took a gap year.... just once man... some people take gap years just to take them.
I don't want to be too harsh, bc every faculty member I met seemed very nice and interested in my residency path. However, the chair was a total douche and really didn't seem excited to interview me, let alone meet a new batch of residents x2</t>
  </si>
  <si>
    <t>not much info on website so have to rely heavily on presentation given and Q&amp;A// the salary is absolutely shitty for a LI program (55k PGY2). Pretty cold interviewers, didn't really seem to ask about anything on my application. Don't seem like they have many resources or any motivation to make any great strides anytime soon.</t>
  </si>
  <si>
    <t>-Dr. Diamond is their new PD hauled from UVA. he's a good man and will make great changes for the program in the near future.
- Asked Dr. Diamond and residents about program being put on probation: Dr. Diamond made multiple changes, had last site rotation in December which he felt like went well, will know final accredation in January; residents reports after changes much better
-Small program making an effort to personalize the resident expereince based on their individual interests (1 month elective PGY4 year, 1 week elective PGY3 year on a case to case basis)
-Pretty bomb location x2</t>
  </si>
  <si>
    <t xml:space="preserve">-culture of residents seems not as close as other programs -inpatient is weak  2 sites are pretty far, but program reimburses cost of travel. Most residents go on to pursue sports med or pain fellowship, but PD explained nationally 70% of residents do sports or pain bc thats where the jobs and money are so their program just reflects that BUT you do get well-rounded training and have the connects to do whatever fellowship you want (so it was reassuring for a person like me who likes everything and doesn't know what fellowship she'll want to do)// yeah everyone complained about having to travel between the sites. They also hated how spread out the residents are since only 1-2 residents work at each site at a time. They don't see eachother very often unless they make it happen outside of work. </t>
  </si>
  <si>
    <r>
      <rPr>
        <rFont val="Arial"/>
        <color theme="1"/>
        <sz val="10.0"/>
      </rPr>
      <t xml:space="preserve">-very well structured interview day, each interviewer asks different questions. 
-strong MSK/ultrasound/sports training as PD is national ultrasound guru 
-can get involved with anything you want due to the vast network of Columbia/Cornell
Provide Box link with all videos recorded, so interview day is much shorter. Highly suggest watching the videos prior to residents q&amp;a so that you can ask the unanswered questions. Dr. Visco seems like the best person you'd want to have in your corner. Was extremely impressed by the number of kickass female faculty they have, and residents are required to learn women's health rehab which is very unique. Also receive cancer rehab exposure which is special too
I can't get over how down to earth the residents and attendings are. I have an unfair bias that NY is a stressful place to live, but absolutely no one seemed stressed or anxious. Even the PGY2 was at the happy hour, while he was on call. Super genuine and humble group of residents that I really enjoyed being around. 
The faculty were incredibly, incredibly nice and down to earth as were the residents. They did say that they work hard but that it was all very manageable and they seemed like they had a good amount of fun prior to COVID times. very rich amount of opportunities at this program in terms of research, womens health rehab, etc. i felt like the interview questions were pretty in depth. not pimp-ish or rough in any way, but definitely more in depth than other interviews i have had for just 15 minutes </t>
    </r>
    <r>
      <rPr>
        <rFont val="Arial"/>
        <b/>
        <color theme="1"/>
        <sz val="10.0"/>
      </rPr>
      <t>x2 definitely second this, the questions more interview-y than I had had previously, but it was reasonable and still relaxed</t>
    </r>
  </si>
  <si>
    <t>no elective time
Just my two cents as someone who knows people in the program, they sound busy as hell and burnout is a worry.</t>
  </si>
  <si>
    <t>any info on work hours?</t>
  </si>
  <si>
    <t>-Very high salary + can moonlight 
-Improving program and pretty decent overall. Not many weaknesses on the clinical side of things 
-PD and chair both seem and invested in their residents, decent rotation sites 
-solid fellowship matches 
-2 electives, 1 selective 
-can do their prelim intern year, limited lottery housing available 
- very involved in medical education, narrative medicine, continuity clinics
- research in 3d printing, robotic arms etc 
- got hazard pay, wellness support, ppe for totally voluntary redeployment during covid
- stipend for housing even if you dont get the lottery
-I enjoyed this interview, only two faculty but 30+ minutes with each. They asked thoughtful questions and alot about my application. Be prepared to talk about your research and volunteer experiences. Also spoke about current health care environment with vaccines, politics etc. One of the more conversational interviews and I think they do a good job of getting to know you as long as you open up.</t>
  </si>
  <si>
    <t>-driving between some rotation sites can be up to 45 min, sideline coverage pretty difficult to get involved apparently if interested in sports 
- non tiered q 12 call schedule. can be good or bad depending what you're looking for</t>
  </si>
  <si>
    <t xml:space="preserve">-Rotations sites relatively close together especially compared to other NYC sites
-Chief residents seem very invested in fostering a healthy culture and making improvements ot the program wherever they can
-Well organized, efficient interview day
-Acupuncture course is relatively unique, although it does cost $$
-Diverse patient populations including Bellevue (city safety net hospital, locked TBI unit, lots of traumas, prisoners)
-PD and APD seemed very open to feedback and helping residents get where they want to go
-Very big resident classes (12 each class) so it doesn’t seem like its particularly close knit, but residents also say they like the large group because its easy to find some people you jive with and the alumni network is incredible
-Solid fellowship matches
Residents said they would hang out once a week before COVID times. You’re also grouped into a group of 4 when you’re a PGY2 so you become really close to these people and have each others back etc. Everyone was super nice. They send you slides beforehand so you can review program info and then have residents on during the interviews so you can as more Qs
</t>
  </si>
  <si>
    <t xml:space="preserve">- reputation of malignancy/work horse program, but it really doesn't seem like this is still the case. - definitely still a work horse 
- peds exposure is weak, inpatient peds unit closed so still trying to determine what new pediatric aspect will look like
- payroll structure is funky with residents divided between two separate, non-equivalent payrolls (NYU and Bellevue/CIR), sounds like Bellevue is definitely the preferred option but only like 9 out of 36 residents are able to be on it
- when asked about Covid on the meet and greet the residents did say that while they were glad it wasn't mandatory redeployment, they weren't happy with the lack of hazard pay and NYU's general handling of everything &lt;&lt; I was actually told on interview day that 8 residents volunteered to work medicine but if that not enough residents volunteered then the program would have to assign it to residents x2 also heard this
- not a good program for hands on procedures- resident going into pain said she was not able to drive the needle for most rotations. 
Don't get thrown off by Dr. Moroz - he says it himself, he is an introvert. So there may be awkward silences and he is definitely more stoic (esp in comparison to Dr. Lopez) but is still very very nice.                                                                                                                                                                          I  disagree, during my interview Dr. Moroz made some insensitive remarks as I was describing a very personal period in my life. Being introverted does not equate to being inconsiderate or offensive. x2 - he didn't come off as stoic, he came off as condescending. I'm pretty introverted and he was an ass during my interview,  I was actually blown away that he would take the time to interview someone and be incredibly rude.
Lost count of how many times I heard "name" or "reputation" for reasons residents or faculty chose to go there, versus positive features of the actual program. X3 I felt like residents did not describe or address the "malignant"program culture. One resident said they ranked NYU lower on their initial rank list.//hate to break it to you fam, not everyone is going to get their top or top few choices, says more about that individual and their application/interview skills      
No guaranteed housing, just a lottery                                                                                                                                                                                                                                  </t>
  </si>
  <si>
    <t>Averge per PGY: PGY2-60, 3-50, 4-45, assume it's more during inpatient months</t>
  </si>
  <si>
    <t>All in house, either 5PM-8AM on weekdays or 8AM-8AM Sat and Sun
PGY2: 44 calls for the year, 11 months with 4 calls each includes weekends (sat or sun), 2 weekends and 2 weekdays each of those months.
PGY3: 30 calls for the year, 10 months with 3 calls each including 1 Sunday and 2 weekdays each of those months.
PGY4: 14 calls for the year, 7 months with 2 calls each Mon-Thurs
Several residents confirmed most nights sleeping a minimum 5-6 hours</t>
  </si>
  <si>
    <t>-strong procedural training (pain)
-family culture of residents
-Easy call schedule. 5-7 pm and then home call on the admissions you took. Midlevels handle the rehab floors overnight 7pm-7am. All the residents spoke highly of it. 
-Residents emphasized work life balance. All of them regularly go to the gym, hang out, and play sports
-scheduled time for pain and 2 month int.spine rotations</t>
  </si>
  <si>
    <r>
      <rPr>
        <rFont val="Arial"/>
        <color theme="1"/>
        <sz val="10.0"/>
      </rPr>
      <t xml:space="preserve">-PC is a very very very nice but technologically inefficient man so interview day may be slower than expected. </t>
    </r>
    <r>
      <rPr>
        <rFont val="Arial"/>
        <b/>
        <color theme="1"/>
        <sz val="10.0"/>
      </rPr>
      <t>x2 Yes, prepare for a slow day.</t>
    </r>
    <r>
      <rPr>
        <rFont val="Arial"/>
        <color theme="1"/>
        <sz val="10.0"/>
      </rPr>
      <t xml:space="preserve">
- no interview schedule provided. asked to simply wait in a "conference room" with residents that rotated in and out for over 2 and a half hours while we waited on two 20 minute interviews from faculty. also no conclusion to the interview day. randomly told that we can leave if completed our interviews
-Long Island is a diverse patient population but not socioeconomically. Look elsewhere if you want to serve more underserved areas</t>
    </r>
  </si>
  <si>
    <t>There might be some positives in the curriculum itself, however, this was overshadowed by the fact that the faculty was SO RUDE. The only good thing about this program is the Program Coordinator Chantal. // chantal is very nice but there is a long long delay in getting interview confirmations... // yes, 100% agree, she is so sweet</t>
  </si>
  <si>
    <t xml:space="preserve">Have absolutely nothing good to say about this interview day- specifically the interviewers (who were the chair of the department and the Program Director). My first interview was with the chair. He asked me how I found the field of PMR and I always talk about how my initial interests were in derm and then I liked psychiatry and how I found PMR. It's important to my story. When I was talking about psych (one sentence mind you) he says , "You know you are applying to Physiatry not Psychiatry right...." as if I am just a complete idiot. Then he asks me what I want to do after graduation. Considering I am in medical school...I had to specify... graduation from med school or residency. He says, "Well I would hope you would know by now what you want to do after med school." Once again, incredibly rude. Then he says this is your time to ask questions "and keep them short and simple like I did." Great... So I ask him about complexity of procedures and if residents feel comfortable after residency doing procedures. Basically implying do most residents feel they need fellowship. To which he once again rudely states: "Once again this is physiatry residency, not pain management." He was so incredibly rude and disrespectful. My second interview was with the program director. It was going well but she kept interrupting every single answer of mine because she was running out of time. She would interrupt and say "that sounds good," and didn't get my thought out. Completely rude. I have interviewed at 13 programs thus far and I have never experienced such attitudes in my life. As if we should just be praising them for even taking twenty minutes to talk to us. I will absolutely not be ranking them. </t>
  </si>
  <si>
    <t>&lt;-- cont. Have to do blood draws... also commute is awful and you're all over the place. Also, just to add the chair when I asked about dynamic between residents and attendings said "I mean we're definitely not friends because of the level of respect." // Holy shit I don't think I've read about a worse impression. Someone needs to bring awareness to them.</t>
  </si>
  <si>
    <t xml:space="preserve">can confirm their rotations are ALL over new york city. you will be in queens (st johns episc), staten island, bronx (va), downstate/kings (brooklyn) so you will have a VERY challenging commute. residents said especially when it snows the commute can be up to 2 hours and the commute for one rotation from brooklyn was  about 1.5 hours with traffic on a normal day... brace yourself. </t>
  </si>
  <si>
    <t>I interviewed with the PD and the APD. I was first up with the PD. Started off ok... then she read every single one of my LORs out loud to me and grilled me on which doctors I worked with during my PMR electives. When it came time for me to ask her questions, I started off by saying it seemed like they had quite a few rotation sites and if she could explain a little more about them. The PD replied by asking if I knew the avg number of sites a pmr program had. I think I said I wasn't too sure but maybe 2-3? Her response was "You must not have interviewed at a lot of programs." I had to try and laugh it off and she then proceded to answer my question in the way someone does when they're annoyed. Short answers and rapid sentences. On my next question she replied with, "Well is the Pope Catholic?" After this I stopped asking anything. At the end she scolded me and told me that when it came to asking PD questions that I should do research on all the US programs first and that it would "behoove me" for my future interviews. Following that disaster I interviewed with the APD. This man started by asking me what other specialties I applied to. Then grilled me on a pt experience. He conluded by asking me how I would rank SUNY compared to another specific program (who had written me a LOR). I have to say this was by far the worst interview experience I've had.</t>
  </si>
  <si>
    <t xml:space="preserve">&lt;---pretty much had the same experience.  lol I got asked the ASIA criteria loooooooool.... </t>
  </si>
  <si>
    <t xml:space="preserve">Yeah, had the same experience. The PD basically read through my application. My participation was me saying "yes" and nodding my head when as she read off my app. </t>
  </si>
  <si>
    <t>Curriculum is set up so inpatient exposure is spread out across PGY2-4 instead of being frontloaded. They also have both inpatient and outpatient peds rehab. The attendings interviewing seemed very nice, and the residents at the meet and greet the night before were positive towards the program and saying the work-life balance is excellent. Syracuse is smaller but has much lower cost of living, many residents are able to purchase homes. Short commute times to all rotations, and get good exposure across Level 1 Trauma center university hospital, community hospital, and VA. Have a few inhouse fellowships, and also include PGY1 Prelim IM year for those that want it.</t>
  </si>
  <si>
    <t>Syracuse is the snowiest city in the USA (over 100 inches a year), could be plus or minus depending on your snowy preferences. Also on the smaller side for extracurricular activities (though catchment area is large so good patient diversity). While nice, the residents at the meet and greet did not seem super tight knit like some other groups, but did mentions some routine get-togethers pre-Covid. No real opportunities for sideline exposure for those that want it.
Interviews were cold. 15 min with PD's then 15 min with one faculty member. That's it. They asked me 3 basic questions that did not really pertain to my specific application. The resident social the night before is informal and gives off a good vibe but it's kind of your only information session on the program and it's pretty disorganized. Did not see a virtual tour. Luckily their website is comprehensive.</t>
  </si>
  <si>
    <t>See Name and Shame</t>
  </si>
  <si>
    <t>Super well-rounded program. PD is very nice and approachable.  PD is also big on education, so there are multiple teaching opportunities weaved into the curriculum. Residents all seemed very happy with both the program and also in general, stressed good work/life balance. Multiple in-house fellowships. Really enjoyed the whole interview day, it was well organized and everyone involved was super friendly and were genuinely interested in the applicants.  - Super efficient and relaxed interview day, in and out in two hours</t>
  </si>
  <si>
    <t>Both residents and faculty seem really happy there; very close-knit, supportive vibe. PD seems really nice and has made a lot of positive changes since she started a few years ago and she has plans to continue growth of program
//5 interviewers, but every single one of them had reviewed my app // Great procedural experience w/ fellowships in every procedural field (pain,sports/spine,MSK). New outpt building being built (I think will be finished in 2021). PD and PC are friendly and seem like genuinely nice people</t>
  </si>
  <si>
    <t>Apparently parking sucks and is very expensive // COLD // Outrageous snow
Lacking in peds</t>
  </si>
  <si>
    <t xml:space="preserve">PD and PC both seem incredible. The program really seems to care for both applicants and residents and the opportunities you get in terms of research and working with faculty there seem pretty amazing. Schedule doesn't seem too rough either. Cleveland also seems like a great city. They provided us with a 25 dollar uber eats lunch. </t>
  </si>
  <si>
    <t xml:space="preserve">- no inpatient pediatric rehab exposure unless you drive to Akron as an elective month. Very limited cancer rehab. - Unnecessarily long interview day. Only 3 x 25 minutes interviews but the entire day lasts ~6 hours </t>
  </si>
  <si>
    <t>Department Chair gave a great presentation about his personal journey and values. He also gave his vision for the program and where he sees PM&amp;R in the future for the Cleveland area. Metro Health main campus is renovating their campus and the Old Brooklyn Rehab hospital is also undergoing renovations.</t>
  </si>
  <si>
    <t>Longest fucking interview day holy moly. But very chill lifestyled program that will undoubtedly get you places/fellowships.x2</t>
  </si>
  <si>
    <t>PD was very nice, residents were personable. Cleveland is a pretty nice city. There's in house fellowships.  Lots of hands-on experience (PD shared strong procedural numbers), sounds like program is very responsive to change, including recently-added monthly US curriculum.  Lots of research support and conference funding. Strong fellowship match record for interventional spine and pain.</t>
  </si>
  <si>
    <t>New program, some rotation sites are changing and they are very spread out. Feels a few years away from being a really solid program.  Small program so not a ton of socialization opportunities, but looking to grow number of residents.  Depending on rotation, may compete with fellows for procedures.// seemed super dry. Residents looked like they were just trying to do their own thing, train 1:1 with attending which is great, but not if you're interested in working with a good group of co-residents.</t>
  </si>
  <si>
    <t xml:space="preserve">They will be increasing to 4 residents per year in the next 1-3 years according to the PD </t>
  </si>
  <si>
    <t>Very well roudned program, tons of procedural opportunities and research ones as well. Dr. Bavishi was very nice and easy to talk to. home call can be a plus or minus depending on how you feel about it, but the call schedule seemed moderately difficult in PGY2, but there's no call in PGY-4 at all. Chair seemed nice enough. People stay on for faculty. Very big name faculty at their different sites. Pain fellowship in house has a reserved pMR spot.//doesn't let midlevels walk all over residents &lt;-- is this a problem in other places, I feel like it's not...//stood up to midlevel encroachment as a program, which looks very good</t>
  </si>
  <si>
    <t>I've heard it can be a pretty busy program, but the chief resident seemed to indicate otherwise. Personally 6 months of consults is a lot, i'd rather spend the time elsewhere. Weak in P&amp;O, burn care. Parking is roughly $91/month at main hospital for PGY-2. // One of my interviewers couldnt make it so they had a last minute swap with someone who didnt read my app at all before. Talked about my PMR rotations and he spent 5 minutes trying to find it on my transcript and wondering why it wasnt there when it was...</t>
  </si>
  <si>
    <t>UCMC / CCHMC Combined Pediatric Program</t>
  </si>
  <si>
    <t>the CCHMC peds program is absurdly supportive - free quality breakfast &amp; lunch every weekday, tons of flexibility and feedback imbedded in the curriculum. The peds rehab faculty is unbelievable, every one of them is SO friendly and loves to teach. Patient populations are incredibly diverse from common cold to 1/10,000,000 genetic syndrome. You end up well-integrated into 3 great families -- adult PMR (9-12 residents), gen ped (60ish in your intern class alone), and peds rehab (9 residents/fellows). Strong cancer rehab for the pediatric population, TONS of multi-disciplinary clinic exposure.</t>
  </si>
  <si>
    <t>brought on new faculty. New outpatient continuity clinics. Have funding for a third resident spot, pending ACGME approval PD was super nice and gave out celll number to applicants if they had questions. A very relaxed program with great attendings and resources of a large hospital system. 
Treat your intern year as a TY, only 3 months inpt, only 2 weeks call</t>
  </si>
  <si>
    <t>Weak in TBI.</t>
  </si>
  <si>
    <t>Awesome, young PD who is open to resident feedback for program improvement, fantastic peds rehab exposure, extremely flexible when it comes to electives. // Residents all get along super well and seem to have great sarcastic banter (literally all of them). APD is really chill, loves teaching. IPR is only 1 unit but they see a ton of variety on service - which reflects the type of practice most people have as attendings. continuity clinic can be in whatever subspecialty you're interested in during 2nd year -- spine, peds, MSK, neurorehab, spasticity, brain injury, amputee, etc. Also almost all the residents have dogs and DOGS R LIFE. Strong in neuro rehab. // Close-knit, family vibe within the program, Cincinnati is a super cool city!</t>
  </si>
  <si>
    <t>Super friendly faculty. Some of the most personable I've met with so far. A lot of residents did med school at UToledo and said they stayed because they love the faculty so much. Both faculty and residents said more than once that everyone feels like family. Residents seem to have great QOL and pretty reasonable call schedule. Awesome procedural training with opportunities to practice U/S and fluoroscopically guided injx on cadavers. // Agree that residents are super friendly and it is clear that once they enter that system, they love it enough to deliberately stay. Strong research as well and call schedule is light. Dr Farrell seems like an attending who would travel to the moon for his residents' well being. The attendings are amazing// small resident class but great camaraderie</t>
  </si>
  <si>
    <t>Weak in peds if that's your thing. Not a ton of research opportunities. Toledo (the city) is Toledo but seems to be growing actually &lt;&lt; my initial impression as well "It's Toledo" but after the interview, this place definitely moved up on my rank list so far  &lt;&lt; Agree I think it's an underrated program and people should be paying more attention to it</t>
  </si>
  <si>
    <t xml:space="preserve">Moss Rehab / Einstein </t>
  </si>
  <si>
    <t>Holding onto majority of the faculty at MossRehab that were involved in the Temple program. Was told that the reason for the transition was to have more control over the residency program and "less politics", which I imagine was their way of framing that there were some disagreements with Temple. 
Inpatient training appears to be excellent, extensive during the second year (including a dedicated Amputee rehab rotation) and continues into third year.
MossRehab is a big name, has been around awhile.
People were all friendly, Dr. Esquenazi is a leader in the field, other faculty are excited for this "new" program.
free coffee</t>
  </si>
  <si>
    <t>New program (in name only, really), but that means that the senior residents will technically be part of another residency program. That's a negative to me because it might be harder to connect with them, but at least they will be there compared to a brand new emerging program. Couldn't get any read on those residents as well as they were not part of the interview process save for one current Chief Resident at Temple. He seemed nice but unsure about any other residents.
Surprisingly weak SCI training, informed that most SCI patients end up at Jefferson in Philly. - I rotated there, the SCI unit is great
Main campus is in more of a suburban location further away from Philly core.</t>
  </si>
  <si>
    <t>Temple/Moss's program used to have a reputation of being a workhorse program. Unsure if this will continue/how true this rumor was overall, but it was consistent in previous spreadsheets. // The PGY2 and PGY3 years are almost all inpatient so it seems to me it will continue being a workhorese // I asked about this and they said they work 8-5 but are generally busy. they also said they all work together to ensure everyone gets out on time. Resident said they never were close to hitting max hours</t>
  </si>
  <si>
    <t>&lt;Was unable to get any sort of impression on that unfortunately. No residents were available to talk with besides the Chief from Temple that was interviewing, and the faculty did not give any indication of work hours. That said, it this program will be more of a continuation of the Temple program minus the Temple name, I could see it still being something of a workhorse program.</t>
  </si>
  <si>
    <t xml:space="preserve">Did not interview at Temple (seems like the program is dead for this cycle) but interviewed at Moss Rehab. New program with a hx of teaching residents. But they dont seem to have a great plan for the residency. Implied heavily they will be a work horse program with an especially busy PGY-2 yr. Faculty did not know much about what the plan is for the program. They took a crap on Temple's program most of the interview. </t>
  </si>
  <si>
    <t>Penn State Hershey</t>
  </si>
  <si>
    <t xml:space="preserve">Extremely well rounded program. Residents seem like best friends which is so refreshing. PC is one of the best in the game. The interview day was so organized and gave so much information. She was incredibly responsive. Interviews were conversational. PD is new in the last two years but was an attending at Penn State prior. She has already made fantastic changes especially regarding the PGY2 year. A lot of procedural exposure. A lot of benefits. PC really cares about the residents and things of them like her kids. Really takes care of them. Residents all seem very happy great work/life balance. Multiple in hosue fellowships- TBI, SCI, and Pain through the anesthesia department. </t>
  </si>
  <si>
    <r>
      <rPr>
        <rFont val="Arial"/>
        <color theme="1"/>
        <sz val="10.0"/>
      </rPr>
      <t xml:space="preserve">Hershey PA is very suburban-- so this is a pro if this is what you are looking for. The closest place to go "out out" like Clubbing is in Harrisburg which is about a 25/30 minute uber drive away. Hershey has some breweries.  
seems like most ppl match in house. Former chair 2 years ago fired for sexual harrassment--now working at Miami program as chair. He can no longer work with medical students due to sexual harrassment </t>
    </r>
    <r>
      <rPr>
        <rFont val="Arial"/>
        <b/>
        <color theme="1"/>
        <sz val="10.0"/>
      </rPr>
      <t xml:space="preserve"> &lt;----- What is the source of this information?</t>
    </r>
  </si>
  <si>
    <t>Meet and Greet was casual but to the point where the residents looked like they didn't even care. They didn't give me the same vibe as the faculty (who seemed so nice) at all.
PD is very nice but rarely sees residents outside of their rotation with her. I think she said two meetings across the year excluding her OP rotation</t>
  </si>
  <si>
    <t>Thomas Jefferson University / Magee Rehabilitation</t>
  </si>
  <si>
    <t xml:space="preserve">- the PD was super nice
- good covid protections, never had to reuse ppe, no redeployment, residents said they felt protected
- anatomy course. complementary med course
- still rotates at moss
- research isn't required but that have a lot of resources and a statistician
-child care at the hospital
-really efficient interview x2
TJUH seems well rounded with competent residents that go into many aspects of PM&amp;R.  Residents I met seemed cool, fun, smart.  Lots of opportunities for research.  Anatomy teaching seems top notch.  They have a long standing anatomy course and lots of teaching through the med school. Moss Rehab is now under the Jefferson umbrella </t>
  </si>
  <si>
    <t xml:space="preserve">Facilities seem old ||I asked about culture a few times and got answers about 'diversity'?? &lt;&lt;&lt;Based on what? Magee was just renovated a year ago </t>
  </si>
  <si>
    <t>Very clearly the best program in Philadelphia x2. Temple is in a state of free fall and Penn has always had less than stellar IP rehab. Moss is a new program. Plus Moss Rehab is now within the Jefferson health system 
Did anybody get a sense of the camaraderie here from talking to residents? &lt;&lt; Seemed like a cool group of people from my limited experience on interview day.  they're supposed to do something before match with a bunch of residents via zoom.  That might be helpful. &lt;&lt; after their second look, i got the impression they were all really chill and laid back
How do yall feel after that second look? The call/IP experience + anatomy emphasis sounds kind of brutal tbh x2</t>
  </si>
  <si>
    <t>7-5 for IP. 9-3/4 for OP.  Two admission cap while on call.</t>
  </si>
  <si>
    <t>Thomas Jefferson University-Dupont Combined Pediatric Program</t>
  </si>
  <si>
    <t>peds program seems super stong and has great camaraderie  they keep sending me personalized letters and it's so sweet!! X2</t>
  </si>
  <si>
    <t xml:space="preserve">Tower Health </t>
  </si>
  <si>
    <t>Pretty unimpressed. I would have thought a new program would try to sell us on them instead of the other way around. Several standardized scenarios and behavior questions which is never very fun (haha seems to be a trend with newer programs..). The one attending told me that some of the faculty had not been excited to have residents but that their boss is so great they would do it because of her.</t>
  </si>
  <si>
    <t>Great resident group. Program director really cool and cares alot about resident feedback and improving his program. Got together alot outside of the hospital and were all very friendly during interview and during meet and greet night before. Oldest PMR department in the coutnry, well respected by its institution and big referral center for lots of complex patients a poly traumas. Rotate at several sites for good broad experience. Lots of fellowship programs so a good way to get into those directly after residency and not have to move. Cool city, cost of living reasonable. Rotating sites all pretty close to eachother minus one that is about 1 hour away but programs pays for living/food during that rotation (also pets allowed!)//really diverse and fun cityx2</t>
  </si>
  <si>
    <t xml:space="preserve">Have to rotate on Gen-surg/neuro surg during PGY 1 year and residents mentioned that these months sucked. 
Didnt ask a single question about me or my application. Felt like they didnt read it/didnt really care to get to know me at all./ can second this I felt that they were more interested in showcasing how strong their program was and less interested in getting to know me. (x8 agree with the above. Weird interview vibes)//fr they just bragged about their research popularity // Lots of programs seem to be doing standardized questions so far, so I don't think it necessarily means they didn't read the application I think it just means they are doing standardized questions instead of conversational//I get that, but from an applicant perspective shouldnt they try to get to know us too, even a little? 
 they forgot about our meet and greet entirely &lt; like no one showed up to meet the applicants? &lt; no one showed up and without warning lolz 
 Weird AF interview, PD extremely off-putting and dismissive (got those vibes from the chair... he didn't seem interested in what I had to say), seems like most of the residents are from the area, buyer beware if you aren't. Penn name but didn't really seem clinically stronger than any other program. 
Weak EMG exposure from something I heard from one of the residents during the interview. Weird interview structure. 
</t>
  </si>
  <si>
    <t xml:space="preserve">Just wanted to add.... maybe they got wind of the &lt;previous feedback because I had mine today and there were no bad vibes at all. The virtual social was nice and helpful, multiple residents showed up and were all super cool. Actual interview day was also fine, the faculty members I had as interviewers were all super nice and did ask me 2-3 standardized questions, and then I had time for 1-2 questions or just convo. We each had 5 minutes with the PD - Really fine and good vibes all around. (Had mine today too..With one of the interviewers, starts the interview off with do you have any questions.. I've had interviews where I had 15 minutes to ask all my questions and nothing was said about having standardized questions...assumed this was the case... he gave me 10 minutes to ask questions.. I probably got to ask him 7-8.... then I get cut off because I had to answer these standardized questions.. 5 minutes to rush through the standardized questions..... maybe I talk too much but that was not enough time to be answering those standardized questions.. he seemed disinterested and super nice is not the word I would use) // I also had my interview yesterday and didn't get any bad vibes. I read this beforehand so I feel like I was on the lookout for any awkwardness or negative vibes and I agree that I really didn't get any. I actually thought the program seemed great and the meet &amp; greet with the residents was the most natural one I've been a part of so far. It was weird that we only had 5 mins with the PD because that wasn't nearly enough time and was almost more cumbersome than anything, but I guess nice that there was any time at all since some programs aren't doing any 1 on 1 w the PD x2 // how is Penn in terms of US/sports training? </t>
  </si>
  <si>
    <t>&lt; also thought that one of the interviewers seemed disinterested</t>
  </si>
  <si>
    <t>Well organized interview - had 1 each with faculty member, chief resident, and APD (or PD). Obviously very strong in research, have tons of opportuntiies for teaching and leadership. Strong exposure to pediatric rehab. Residents seem to get along really well - all "prefer" their intern years and believe they all were equally trained going into PGY2. Short commutes for IP locations, although can be ~45min for some OP clinics. Very affordable cost of living. FREE HEALTH INSURANCE FOR RESIDENT &amp; DEPENDENTS! // Home call with post-call half day off (afternoon off if inpatient, morning off if outpatient). The PCs are superrr nice!!!... Easy to say this is a top program. PM&amp;R is a top consulting specialty and rehab is engrained in their health network. Great fellowships and opportunities to subspecialize. Very well-rounded and comprehensive training</t>
  </si>
  <si>
    <t>Cancer rehab exposure is not up to par with other rehab programs at UPMC, but it exists! //They are working on it from what they told me.
One of my interviewers was flipping through my app during the interview, seemed like it was their first time reviewing it and the conversation was awkward. I think it ultimately went fine but it wasn't the conversational experience I was expecting // &lt; I had a different experience where the interviewer knew my app
Overall interview day felt long, the 3 interviews themselves were fine but having two additional 45 min breakout sessions was excessive// Agreed// The portion of the Program Orientation that was presented by the Chair was interesting but long and data heavy (super research oriented presentation).</t>
  </si>
  <si>
    <t>&lt; I agree with this overall perspective. Mine felt the same. Plus 5 hours is just too long of an interview day in my opinion. Could've easily been 3 hours. // got the vibe that they know they're a top tier program and seemed to be a little snobby? Maybe just me- --- Maybe a bad day for someone, I definitely did not get that impression. I thought the had solid collegiality.
The city of Pittsburgh just seems so blah - not a positive or negative</t>
  </si>
  <si>
    <t>Super positive interview experience. All residents were nice, all faculty were nice. Most interview rooms set up with 2 faculty per room to ask questions so could seem to be a little more intense but actually ended up not being intense at all. PD super friendly to talk to, seems to genuinely care and get along with his residents and has aspirations to make Vanderbilt the best PM&amp;R program "in the universe." Was initially concerned Vanderbilt people may be more pretentious but did not get that vibe with the residents and the PD, while promoting the program a lot during my interview repeatedly stepped back and said "I hate to come across as 'oh this is Vanderbilt were the best(with finger air quotes)', but I just love the program." Seemed to be genuinely not pretentious but also could just be promoting the image of not being pretentious due to reputation. Seems like good exposure even though program is new and of course even in PM&amp;R the Vanderbilt name will probably go a long way.//honestly seems like vandy will be a top-tier program in the next few years // i noticed a lot of resident camraderie during my interview, also really strong research presence // PD is the president of North American Spine Society (NASS) and is apparently well connected as far as getting people into fellowships</t>
  </si>
  <si>
    <t>They rejected me x2 /// about average in Peds &lt;-- could be +/-</t>
  </si>
  <si>
    <t>Great resident group - very social during pre-interview mixer. Strong, well rounded reputation - well recognized faculty who were friendly - graduates end up at top fellowship programs in the country. Have brain injury, spinal cord, and pedi rehab fellowships. Great and diverse patient exposure with 8 different hospitals (but residents conveyed this is a benefit rather than con). Never visited but Houston seems to have residents from all parts of the US. // Super positive vibes from the faculty and the residents. The culture seems to bring out the best in the residents since they organized most of the interview day with the PC and did a good job // Thought this was a great interview. Residents seem to get along. Faculty was warm and welcoming.</t>
  </si>
  <si>
    <t>No intern year - this is an advanced program. No elective time in curriculum (due to reported issues with funding). Some zoom issues early on - but nothing too bad. Interviews were structured interview format - and faculty seemed guarded but nothing too bad again - just part of the process I guess./// apparently much Weaker for pain/msk/outpatient side of PM&amp;R. One of few inpt rehabs that does overnight admits//Have heard TIRR months are absolutely brutal, both for Baylor and UT Houston, and not much can be done to make them better. // Was basically told in no uncertain terms by a resident that if your interests are definitely in the MSK/sports/pain side of things, Baylor is not necessarily the top-tier program people make it out to be. You can still do those things, but it's just not known for them as a program. Thought that was fair</t>
  </si>
  <si>
    <t>Definitely strong in Neuro rehab but history of matching in sports and pain programs. (Im deciding bewteen these two). Last year, 4/4 matched to ACGME pain programs. This year 3/3 matched pain at John's Hopkins, Minnesota, Utah. // Overall found residents to be a great and balanced bunch that are driven, work hard, but also enjoy their time off and personal endeavors. Almost all residents every year pursue fellowships and reportedly have no problem matching</t>
  </si>
  <si>
    <t>Interested in research- not a resident requirement but it seems like there is a lot of program support and mentorship available for any avenue of research you want to pursue. Many researchers and RMSTP grads on faculty and one of PGY3s was recently accepted as well. Other residents reported easily finding projects and being able to publish papers and attend national conferences.</t>
  </si>
  <si>
    <t>First round interviewer here; don't feel discouraged, as I believe it was all local/students who had done rotations there. Overall, the program seems very FAMILY oriented. More so than any other program I've interviewed at (probably because of the small resident total = 9). You get a great diverse experience through multiple different centers. You had a LOT of time with residents (1 hour in a small room with only 3 applicants + 2 residents) and interviewers were very cordial and warm. // PD seems really dedicated to resident experience and education and strong "Momma Bear" vibes // One of the faculty members was super nice // this program places a strong emphasis on education. Able to research easily apparently. They have solid experiences in everything</t>
  </si>
  <si>
    <t xml:space="preserve">Why do they only seem to match people from TCOM? What's that about? // A baylor alumnus mentors a lot of TCOM students going into PM&amp;R. // Also, Baylor likes students who do away rotations there. Since TCOM is relatively close to Baylor, a lot of TCOM students who impress end up matching there. // It seems like they like DOs there in general. Had quite a few interviewing for my interview day. Strange that a lot end up coming from TCOM </t>
  </si>
  <si>
    <t xml:space="preserve">8 of 9 Residents are from TCOM - Concerning in regards to resident diversity// jesus christ. Lol do they even rank other people. Makes me want to rank them lower. This sucks. Also 100% male residents... //  It seems that many residents tend to have families and a decent amount go straight into practice. // Only 3 residents per year is very small so it's hard to tell how set up these residents are for success. It seems like they do a good job of supporting their residents though </t>
  </si>
  <si>
    <t>seems to be a very wierd pipeline with TCOM, only seem to want to take people who have rotated with them. Nice people but odd vibes // yeah but COVID</t>
  </si>
  <si>
    <t xml:space="preserve">Interviewers, including the PD, seemed a little bit disinterested during interviews. // I thought the interviewers were genuine and attentive personally </t>
  </si>
  <si>
    <t xml:space="preserve">definitely had an interviewer ask me if PM&amp;R was my plan B option.. I was a little thrown off by that and didn't know how to respond // I had one interviewer who asked some sketchy questions too. His video wasn't working either so it was super weird </t>
  </si>
  <si>
    <t xml:space="preserve">Idk I kinda liked the PD, he was funny and personable. Acknowledges areas that need improvement // continuity clinic throughout, great city to live in
- seems really open to creating new opportunities for residents/resources for their interests//Austin is dope and diverse, residents seemed like they didn't work too hard//
-hospital food is 'amazing'
- very little call time </t>
  </si>
  <si>
    <t xml:space="preserve">Personally got odd vibes from the PD. He was definitely proud of the program but also just felt like he really likes talking about himself. My entire 1 on 1 interview with him was just him talking about how awesome he has made the program, asked zero questions about mex2. Also the PC is very sweet but kept talking to us during our breaks so we really didn't have much of a break at all// yeah I would agree I most of my interview were just "do you have any questions for me?" And I literally asked 1 question to PD and he answered in 20 minutes. Sweet man tho </t>
  </si>
  <si>
    <t>inpatient is spread throughout all three years, which is good or bad depending on how you look at it (has internist avaliable for all inpatient times; not managing those medical conditions such as DM)</t>
  </si>
  <si>
    <t xml:space="preserve">This is going to vary since lots of people interviewed with different atttendings. Overall the interviewers and residents were nice and approachable. If you like Inpatient this program is very good since you will be exposed to very sick patients from all over the globe and learn tons in the process. They are pretty big on diversity and inclusion.
said they reach procedure numbers easily. call room is nice. free parking and food (full frig and 3 meals) when on call. seem to be actively trying to fix problems with call which is generally busy(q 5-6 when on tirr inpt and put a cap on 3 new admits). has internal moonlighting opportunities. very family friendly. residents said all attendings were really friendly and had them over for dinner often. has 24 hospitalist and APP to help out. intern year is 4 months wards + 1 month icu but then 'generally good weekends' after that. very diverse group//there is always a hospitalist on call at TIRR which is something new and helps decrease stress on rehab residents and amount of times they get called at night // Despite the scheduling mess, I actually had a great impression of the program. The PD was super friendly and all my interviews were casual. Residents told us they work hard but all seem to really like the program </t>
  </si>
  <si>
    <t>Them not being able to schedule interviews for the longest time, felt like it was never gonna happen. Lots of us were waiting over a week to hear back.  The interview seemed disorganized as hell and it was pretty obvious that it was made on the spot. Some interviewers/attendings didn't show up so there had to be rescheduling midway throughout the interview day. We received our schedule mere hours before the interview time. We had no program overview with the PD. The PC is near impossible to contact, since she is horrible at scheduling and doesn't even answer the phone. Pretty sure she was on vacation and literally forgot about the interview day today and that's why it was an absolute shitshow. The website is not updated so you really don't have a clear idea of what's going on with the program. Some interviewers kind of dodged questions, especially with regards to weaknesses (not transparent). All in all they are highly disorganized, didn't apologize for their logistical shortcomings, and really did not seem like a program of excellence they pride themselves to be. Pretty weak in Peds (disagree- adding a 6 bed inpatient peds unit at TIRR//just saying what the residents told us here and the loss of Shriners is kind of a big deal in my opinion), Prosthetics &amp; Orthotics, outpatient MSK, and Electrodiagnosis (If none of these are your thing then you are chill) // I liked that there was no PD presentation on interview day, it was just the interviews and the resident chat
Also the fact that they recorded your interview or at least make you agree that its ok that they record you...
parking isn't free. All 3 interviewers didn't mention a single thing on my application. Didn't have the chance to talk with PD. They interview 25 people in one afternoon session (2-6pm) with each applicant having 3 15-minutes interviews with random faculty members. Many faculty members work in satellite UT campuses and are only remotely invovled with resident education/training.</t>
  </si>
  <si>
    <t>Sounds like an absolute shitshow// The biggest problem by far is the PC/ PC has apparently been a problem for years, this is nothing new// i think i was just unlucky, all of my interviewers sucked. first was dodging questions and seemed angry the whole time, second asked about my marital status, and the last one hadn't seen my app yet. all around very unimpressed</t>
  </si>
  <si>
    <t>Interview day wasn't so bad for me personally but I feel bad for the issues other people had to deal with x3</t>
  </si>
  <si>
    <t>Great group of residents - we actually did a social activity at the social the night before. The PD seems awesome and that he listens to the residents alot and values their feedback. Great COL. Seems like its pretty busy with inpatient, and there are alot of opportunities in all PMR fields. Pride themselves on residents not needing a fellowship. Strong O&amp;P. Also is a true categorical. Interviewers knew my app inside and out x2 // Tex mex game is 💯 //amazing COL, good outdoor stuff, great fellowship match in pain and sports. One of only 5 polytrauma VA's. True categorical with good intern year</t>
  </si>
  <si>
    <t>Busy inpatient. San Antonio is not a very exciting place to live // disagree with San Antonio not being an exciting place to live. It is a great city with a lot of culture and many things to do (river walk, Spurs, the pearl district, six flags, etc). That and the hill country is amazing for those who enjoy the outdoors.  // I'm from San Antonio and can agree that it is a great city but not for everyone. HOT summers, tame winters, almost never snows. Definitely small town vibes in a big city with great COL, great place to raise a family. Outdoors activities are better than most cities in Texas but could never compare to a Colorado, California etc. They promote being close to the beach but honestly Texas beaches are pretty dirty and not worth the 2+ hour drive. I love San Antonio, and hope to go here for residency but dont expect it to feel similar to other big cities, even other Texas big cities. If you do come here you will love HEB, if you dont know what it is, you are missing out. Ok I'm done. // HEB is AMAZING!!!!</t>
  </si>
  <si>
    <t>So there's been talk about UTSA being a workhorse program on IP months. What is the criteria for that designation lol//long long long hours on inpatient, the patients are often very sick and you're primary, admits come in late in the day, only 3 residents on that rotation at a time. Residents are just stressed on those rotations. Outpatient months are fine though // is that just the general inpatient floor or also the other inpatient rotations such as SCI and TBI?//SCI is pretty chill, TBI variable as admits fly in at any time. Mostly general inpatient and consults</t>
  </si>
  <si>
    <t>Well-rounded program with research opportunities and various training sites including a nice community hospital. PD and APD easy to get along with. Global health opportunities-trip to Ethiopia (paid for by alumn?). Program coordinator seems well-liked and fun to chat with but was relatively disorganized/scattered on interview day. Ended up going "off-script" at the end of the day and instead of going through the PPT just rattled off a bunch of things in random order and kept cutting off her own train of thought. Frustrating at the end of a long day, but she is outgoing and energetic and seems to love the residents and look out for their wellbeing. &lt;-- funny seeing everyones pained smiles at the very end lol x 4// how was the actual interview day/interview questions? very casual and conversational, usually only 2-3 quesitions// agree with PC comment... x2 // PC seemed like a strong personality, nice but not my cup of tea</t>
  </si>
  <si>
    <r>
      <rPr>
        <rFont val="Arial"/>
        <color theme="1"/>
        <sz val="10.0"/>
      </rPr>
      <t xml:space="preserve">Seems like residents are workhorses and dont have time to pursue other learning opportunities/experiencesx2 // what makes you say that? I didn't get that impression at all//I got the impression that it's not the </t>
    </r>
    <r>
      <rPr>
        <rFont val="Arial"/>
        <i/>
        <color theme="1"/>
        <sz val="10.0"/>
      </rPr>
      <t xml:space="preserve">worst </t>
    </r>
    <r>
      <rPr>
        <rFont val="Arial"/>
        <color theme="1"/>
        <sz val="10.0"/>
      </rPr>
      <t>workhorse program, but that residents work very, very hard on inpatient months/all the time at Parkland and that their hours were longer than average. Residents didn't seem as close as many other programs, but it could've just been the interview experience I got. You'll probably know if you like Dallas or not. Rough trauma rotation during intern year</t>
    </r>
  </si>
  <si>
    <t>Does anyone happen to remember what average inpatient and outpatient hours are here?x2 --&gt; per a current resident, ~60 on inpatient//have heard 60-70</t>
  </si>
  <si>
    <t>Well-rounded program with responsive PD and happy residents. //Such a refreshing interview experience! Video "homework" to get our virtual tour of sites. First interview I've had where they actually seem to want to get to know ME &amp; didn't ask boring interview questions. // I second that everyone seemed interested in getting to know you as a person and there was a lot of emphasis on things to do outside of work. SLC is awesome if you're in to outdoor activities. New rehab hospital is beautiful w/ great nature surrounding it. Lots of procedural experience.</t>
  </si>
  <si>
    <t xml:space="preserve"> they rejected me... Parking not free, but has cover options.// Cold as shit in the winter, muddy as shit in spring and fall. SLC awful air pollution (seriously look it up lol). Lack of diversity in region including an overwhelmingly white pt population// Having 30 people do "two truths and a lie" on the happy hour was maybe the most painful thing I have experienced this interview season x6</t>
  </si>
  <si>
    <t>&lt;Snow</t>
  </si>
  <si>
    <t>lol &lt;&lt;&lt;what is this about? &lt; they are not interviewing for the 2022 class yet. it was a vague email sent to all applicants. everyone was caught off guard by their statement saying they wont be interviewing lol</t>
  </si>
  <si>
    <t>lol // anyone else NOT apply based on their Doximity reviews? Woof. // got pimped A LOT during my interview with PD which made me uncomfortable</t>
  </si>
  <si>
    <t>Everyone is super nice/friendly, PD has a great sense of humor. Can sense camaradarie emphasized 10000%; definitely a good family feel. Definitely one of the nicest programs I have interviewed at. Outpatient focused, but ample elective time (5 months) to pursue other opportunities. Lots of EMGs (6m, doing 300-400, "99th percentile EMGs"), sports medicine heavy (abundant opportunities to go in the cadaver lab and do injections; a lot of sports medicine fellowship matches), pretty much free food in rehab hospital, cancer rehab (hiring new attending, building new office in breast cancer), new TBI attending working on research projects, didactics (12:15-1 pm QD protected time, curriculum repeats every 12 months, Braddom club where residents present), 100% board pass rate except one attending who graduated years ago and waited to take boards.. unfortunately did not pass, new MSK building (Will be combined ortho MSK); cville has lots of opportunities for hiking/beer/wine... little traffic</t>
  </si>
  <si>
    <r>
      <rPr>
        <rFont val="Arial"/>
        <color theme="1"/>
        <sz val="10.0"/>
      </rPr>
      <t xml:space="preserve">Does not sound super strong for research (PGY4 talked about personally doing case reports, updating PM&amp;R knowledge now, working with sports attedning to edit books, one PGY4 working with mentor from med school, and previous resident did ortho research); weak inpatient --&gt; rotating at one hospital but 5 months of electives means you can do rotations elsewhere (attending who graduated from UVA went to Sinai for SCI rotation) but expanding from 50-70 beds inpatient next year, </t>
    </r>
    <r>
      <rPr>
        <rFont val="Arial"/>
        <b/>
        <color theme="1"/>
        <sz val="10.0"/>
      </rPr>
      <t>no peds inpatient</t>
    </r>
    <r>
      <rPr>
        <rFont val="Arial"/>
        <color theme="1"/>
        <sz val="10.0"/>
      </rPr>
      <t xml:space="preserve"> but in the process of hiring PM&amp;R peds rehab doctor and potentially building new peds inpatient rehab (outpatient is seeing developmental disorders - muscular dystrophy, CP). only 1 female resident*</t>
    </r>
  </si>
  <si>
    <t>*about the 1 female resident thing - the last graduating class was all female. during my interview they acknowledged the issue and said they are trying to hire a more balanced group. Also, PD was not confident about the peds rehab being built in the next 5 years in case peds is important for you. You can still rotate at another hospital for the experience</t>
  </si>
  <si>
    <t xml:space="preserve">Very well rounded. Tons of procedural opportuinities, sports coverage, research, leadership opportunties for residetns. Resident lifestyle is honestly unbelievable, residents report working around 40 hours per week which is appealing to my lazy self lol. Leadership is by far the most friendly that i've met on the interview trail. Residents seem to get along great and teach and empower each other. Fellowship heaven. Attendings take first call so their in house call is extra chill. 
- Got the vibe that this program is definitely on the cush end, hours seem great (40hrs/week quoted a few times for pgy4) and training seems really solid including being a TBI model system, their VA exposure is phenomenal and allows for tons of procedure experience, the residents all said they stopped counting the procedure numbers as they had hit their goal numbers early in training. Residents seem very content, my interview day was very chill with everyone being friendly and easy to talk to. Oncology rehab is a growing part of the curriculum that the program leadership seems to be actively focusing on. Tons of fellowships to choose from and VCU residents seem to match into them if they want to. </t>
  </si>
  <si>
    <t xml:space="preserve">no peds inpatient rehab. PGY3 class says they don't really hang out bc most of them have kids so they don't really have the time. the rest seem pretty tight knit. There's some non-teaching docs that work in the same rehab hospital who can occasionally be hard to work with. //Interview was a little more intense than others, felt like faculty were not as friendly as elsewhere. Limited sample size tho // had an interview with PD and another attending and they were some of the nicest physiatrists I have met yet. They did ask some tough questions, though, but it was just to get to know you.
-Currently peds is a weak spot in the training but they said they will have a peds hospital on board by 2022. I'm not really sure what the downsides are to this program except for less name recognition if thats something high on your priority list. </t>
  </si>
  <si>
    <t>Providence Sacred Heart/St. Luke's Rehabilitation Institute</t>
  </si>
  <si>
    <t xml:space="preserve">Free standing rehabs; estimates 60% inpatient and 40% outpatient; from my time rotating there: new program but with 16 faculty already on board, excited for the residency program and excited about teaching. Program Director has experience starting up residency programs. Good faculty mix across various subspecialties, over half are fellowship trained. Will have strong inpatient exposure, pulls from a sizeable catchment area. Will eventually be a categorical program but advanced only for first two classes. Spokane is a nice place if you are into outdoors activities, brewery scene is decent, cost of living is lower compared to Seattle or Portland (but catching up). &gt; interview was friendly, PD has big plans for the residency program and hopes to partner up with Washington State in the future. Faculty is strong and has trained at variety of big name institutions. Interviewers were also open to the ideas of their residents having a big say in the program through feedback  /// Possible peds fellowship planned according to PD but I don't see how this is possible without even a single peds boarded attending on staff currently. </t>
  </si>
  <si>
    <t>Outpatient and pediatric exposure will be weak to start off. Will get worked hard during inpatient rotations. As a new program will inevitably experience some hiccups. Spokane has a very homogenous population, also substance use issues result in frequent-flyer patients even in rehab. Extremely isolated city &gt; Seemed to give off the vibe that they want to train residents open to general rehab. Residency program is new so its hard to gauge whether they will be able to provide residents with the means to place successfully in fellowships such as sports/msk and pain. Asked alot if you have any ties to the state of Washington or even the West Coast. No general overview, went straight into the interviews.</t>
  </si>
  <si>
    <t>&lt;&lt; like how many hours during inpatient / how do you know this? i'd think with a big residency class it shouldn't be too bad&gt;&gt;I rotated there and the PD emphasized that residents will work hard. Of course don't know actual inpatient rotation hours, but my guess would be 10 hour days (8-6pm) as they accept admissions until about 4:30pm, at least that was my experience there while rotating; faculty thinks there will be no problem meeting procedure #s; lots of rotating students (medicine/nursing/therapy/pharmacy); very nice faculty interviewers.. good vibes</t>
  </si>
  <si>
    <t>tbd possibly q6 with decreasing call moving up from PGY2 to 4</t>
  </si>
  <si>
    <t>Residents seem happy and administration listens to feedback, solid program with great training. Everyone I talked to was nice, friendly and helpful. They actually read your app and asked questions based on it / the resident presentation was personalized which was a nice touch. I also thought they did a good job with their videos to watch beforehand                                                 Strong faculty, hold the main PMR review course. VA, have all the smaller/less available fields of PMR. Solid peds rehab//still a top program imo // um yeah this is easily a top 5 program for almost everyone// Down to earth people</t>
  </si>
  <si>
    <t xml:space="preserve">Weak in cancer rehab, but they are trying to get that up and running. The structure is there but it is not cohesive just yet. According to residents not as great with interventional exposure; but match into good fellowships. // Very interviewy questions with PD. Not very conversational and I feel like we didn't get to know each other. //  Extremely high COL. // Residents don't get to park in garage? // Talked about residents living below the poverty line (strike in 2019....not sure what happened as a result) and attendings being too busy. // Only 1 elective rotation, which is a pretty big bummer </t>
  </si>
  <si>
    <t>more inpatient based; Pain-fellowship is in anesthesia, Sports is within PMR</t>
  </si>
  <si>
    <t>No resident across the UW system lives or has ever lived below the poverty line. That is literally impossible. The poverty line is like less than $25k so whoever said that doesn't know what they are talking about.//I think it was an "if you think of the hours we work and how much we get paid it's below minimum wage" argument that got taken a bit out of context // it came up in a conversation about affording childcare &lt;&lt; yes, it was based on a family not an individual, but is definitely very possible for a family on resident salaries in seattle to be close to poverty level // I guess regardless of actual poverty level point is that residents feel poor // that's "fine" but to say anyone lives close to or below the poverty line is ridiculous. Even with a family of 4 and 1 income you still need to earn less than $30-40k to justify comparing residents salaries to the poverty line/level. The reason this struck a nerve is because most of us dont really know what living in poverty is like and making such state is so misguided. Do your +/- analysis and figure out what you're comfortable with. If your drowning in debt with a family to feed then reconsider any program with high col // was just repeating what the residents reported</t>
  </si>
  <si>
    <t>&lt;&lt; UW resident salary is about average, however Seattle COL is very high, the good news is that the Seattle COL seems to have been dropping due to COVID</t>
  </si>
  <si>
    <t>Residents are involved in a Union which has improved with improved lifestyle In regards to salary, time off, vacation days, parking benefits, etc. All residents admited the COL is high, but despite this, they are all living comfortably, and have the money to do things they want (travel, save, support family, eat well). // Residents told us childcare might be an issue as far as affordability</t>
  </si>
  <si>
    <t>Solid program with excellent training in spasticity management and SCI. Seems well rounded in other areas as well. 31 faculty members. They have one of the few spasticity management fellowships in country. Also have newly revamped SCI fellowship and sports medicine. Good exposure to SCI at the VA and their main hospital. Milwaukee is a pretty cool city, lots of activities in the summer with festivals and sporting events, cost of living is reasonable.. Good amount of PGY-4s applying Sports Med. // Was impressed by this interview day, they definitely moved up on my rank list after the interview. Faculty were all super friendly, approachable, and unafraid of discussing the "hard questions". Actively recruiting new faculty and there is a young dynamic attending crew moving in.The residents all seemed happy and got along well. Definitely got the impression that it is an extremely well rounded program and you will be a capable physiatrist at the end of your 4 years without necessarily having to pursue fellowship if you don't want to.</t>
  </si>
  <si>
    <t>Chair presentation very unnesessary. Tried too hard selling MCW by talking about school wide initiatives. Feels like very bureaucratic// Definitely agreed, didn't see the point to her presentation, but she was very friendly during the interview. If you're interested in Cancer rehab, there isn't much exposure to that here.  // There was an awkward moment during the interview day when the chair asked the whole group to tell her what we talked about with the residents at the meet &amp; greet the night before. I don't think she meant anything by it, she actually seemed really nice, but it was definitely awkward. // There is a lot of talk about opening a new freestanding rehab hospital within the next couple of years, which could be a pro or a con depending on how you feel about freestanding facilities. They told us that if this goes forward, the call will likely transition from home to in-house call. Again this could be a pro or a con depending on how you feel about it (in-house call is less convenient but would likely result in a free post call day.)</t>
  </si>
  <si>
    <t>They emphasized to me multiple times that they do not have any faculty members who would be able to supervise OMT. Just something to be aware of. I appreciated them being upfront about it.</t>
  </si>
  <si>
    <t>Solid program overall. CWC seems like a very unique experience and residents get 3 months there. Good peds exposure and peds attendings sound great. Faculty, PD, and APDs are SO nice. Small residency class (3 per class) but residents seem happy and genuine. Madison is a great place to live. All PGY4s matched in the fellowship they wanted. Good vibes all around. x2</t>
  </si>
  <si>
    <t xml:space="preserve">Temple/Good Shepherd </t>
  </si>
  <si>
    <t xml:space="preserve">I know everyone wants to hear about this one, so I'll try to be specific as possible. This program split from Einstein/Moss due to some disagreement. The details of that disagreement, I'm not sure. All of the current residents are completing their Temple/Moss combined residency curriculum. Our class would be the first Temple only class. What will be different? 6 months of our PGY2 year, there will be no facility for IP in Philadelphia. Then, the IP rotations will be in Allentown, PA (one hour north) for the first six months. There will be no accomodations for residents, I was told that we should try to find a place in between Philadelphia and Allentown. The last 6 months of our PGY2 year, there will be a brand new facility in Quakertown, PA. This is in between Allentown and Philadelphia, but still closer to Allentown. So it seems that there would be a lot of commuting back and forth. I asked an interviewer what they thought about the split, if it was positive, negative, or neutral. They very emphatically said it was a negative. They seemed to think that most of the advanced academics (robotics lab, new technologies, etc.) were on the Moss side of the program. Also, Temple is hiring  mostly new faculty/Moss seems like they're maintaining theirs. I was told to treat the Temple program as if it was a brand new program, with more of a community feel rather than an academic center. The interviewer also seemed to tell me that it could *possibly* be fine! New program, new eyes, new facility. So take everything with a grain of salt. Would be happy to answer any questions.
- good covid protections for residents, essentially no contact
- flexible scheduling for electives
-moonlighting options in pgy 3 and 4
-parking fee comes out of paycheck
-$600 per year for educational funds
-new facility coming
-has a lot of pediatric physiatrists 
-good alumni connections//  </t>
  </si>
  <si>
    <r>
      <rPr>
        <rFont val="Arial"/>
        <b/>
        <color theme="1"/>
        <sz val="10.0"/>
      </rPr>
      <t xml:space="preserve">- only one time conference money of $1500 
-commute to good shepard is a bit over an hour from temple
 -no idea what the call schedule will be
 -essentially will not really see pgy3/4 residents bc they continuing the moss program 
-interview was 8-2:30pm 
</t>
    </r>
    <r>
      <rPr>
        <rFont val="Arial"/>
        <b val="0"/>
        <color theme="1"/>
        <sz val="10.0"/>
      </rPr>
      <t xml:space="preserve">&gt;&gt;also interviewed  on 1/6/2021. Hearing that they were separating from MossRehab was a surprise to me as they did not tell any of the interviewers about this before hand. Even their website says that they will have clinical rotations at Moss Rehab (not true) and there is no mention of the new rehab hospital (Good Shepard) on their website. Interview day was OK. I wish there was more time for questions and the fact that was no interaction with current residents during the was a negative. Like another reviewers here, I would treat this as a more community program than academic. I would also treat this as a new program. Cutting ties with MossRehab is a huge negative b/c MossRehab is a top ten rehab in the country. GoodShepherd doesn't come anywhere close to Moss. </t>
    </r>
  </si>
  <si>
    <t xml:space="preserve">Just interviewed today ( 1/6/21) and thought I'd give perspective as this program is quickly evolving. They said that 6 months in PGY2 would be at good sheperd with 3 months being done at Childrens Hospital of PA (great hospital) and the other 3 months done at Abington. Aside from that they're expanding their pain department and will do all of their outpatient rotations 3rd and 4th year. Personally I want to work in an outpatient setting so I thought this was very enticing news. PGY2 sounds like great inpatient experience and then PGY3/4 you get abundant outpatient.                                                                                                                                                                      </t>
  </si>
  <si>
    <t xml:space="preserve">also interviewed  on 1/6/2021. Hearing that they were separating from MossRehab was a surprise to me as they did not tell any of the interviewers about this before hand. Even their website says that they will have clinical rotations at Moss Rehab (not true) and there is no mention of the new rehab hospital (Good Shepard) on their website. </t>
  </si>
  <si>
    <t>FILL OUT YOUR RANK LISTS IN THE RANK LIST TAB - WE'RE AT 70, LETS GET TO 100!</t>
  </si>
  <si>
    <t>a</t>
  </si>
  <si>
    <t>Program Interview</t>
  </si>
  <si>
    <t>Interview Date</t>
  </si>
  <si>
    <t>Message</t>
  </si>
  <si>
    <t xml:space="preserve">Response </t>
  </si>
  <si>
    <t>SocialMedia/Instagram/Snapchat (optional)</t>
  </si>
  <si>
    <t>that girl with the cute sweater in the social</t>
  </si>
  <si>
    <t>northwestern</t>
  </si>
  <si>
    <t>mid November</t>
  </si>
  <si>
    <t>Are you single?</t>
  </si>
  <si>
    <t>we need more deets on what the sweater looked like lol // it was cute, and so was she ;)</t>
  </si>
  <si>
    <t>Has this page of the spreadsheet helped anybody? LOL</t>
  </si>
  <si>
    <t xml:space="preserve">i like this idea, lets add our instas </t>
  </si>
  <si>
    <t xml:space="preserve">&lt; You know alot of people are probably on the group me and would be easy to slide into the DMs there. Just saying :) // trueeeee// wheres the group me// </t>
  </si>
  <si>
    <t>dang whys my social media gotta have my full name, i feel too embarrassed to post it here</t>
  </si>
  <si>
    <r>
      <rPr>
        <rFont val="Calibri, Arial"/>
      </rPr>
      <t xml:space="preserve">^ link to join group me: </t>
    </r>
    <r>
      <rPr>
        <rFont val="Calibri, Arial"/>
        <color rgb="FF1155CC"/>
        <u/>
      </rPr>
      <t>https://web.groupme.com/join_group/60246053/HSzQDskG</t>
    </r>
  </si>
  <si>
    <t>wish this page was more poppin, its the most interesting one on this spreadsheet x3</t>
  </si>
  <si>
    <t>No offense, but I haven't been attracted to anyone I've interviewed with - would I grab beers? Definitely. Play trivia with? Obviously, yes. Spend multiple years struggling through residency with? 100% ya. Date? Nah</t>
  </si>
  <si>
    <t xml:space="preserve">I second this haha </t>
  </si>
  <si>
    <t>Someone stop being afraid and post something. Once one person does, others will follow. Someone be the leader that you say you are in your interviews</t>
  </si>
  <si>
    <t>^ I would but I don't have a cute sweater and am not a girl</t>
  </si>
  <si>
    <t>YOU GUYS THIS IS AMAZING, I'M NOT SINGLE BUT I WILL BE FOLLOWING ALONG W ALL OF YOUR LOVE STORIES x5</t>
  </si>
  <si>
    <t>this is gold x6</t>
  </si>
  <si>
    <t>^ as in put our social media or more people put their crushes on here?</t>
  </si>
  <si>
    <t>^ WE LOVE U</t>
  </si>
  <si>
    <t>^ crushes/ dont worry guys, as soon as i see someone cute/have another PMR interview, im coming here to write it down and hoping they notice</t>
  </si>
  <si>
    <t>that cute girl with an absolutely gorgeous smile :D She was just smiling the entire time.</t>
  </si>
  <si>
    <t>Montefiore Q&amp;A// wait i dont see this program listed on the interview impressions x2 // its on there- albert ainstein</t>
  </si>
  <si>
    <t>are you single? Would love to get to know you 😊</t>
  </si>
  <si>
    <t>those deleting my comments, I hope you soap /// lmao yeah idk whats with people deleting comments on here wtf stop</t>
  </si>
  <si>
    <t>Some of these residents be looking pretty fine too...</t>
  </si>
  <si>
    <t>Fr tho x4</t>
  </si>
  <si>
    <t>Any bi or poly people in this app season? x6 &lt;-- damn solid number</t>
  </si>
  <si>
    <t>Zoom lgbtq social?</t>
  </si>
  <si>
    <t>where my lgbtq+ at?! // right hurrrr</t>
  </si>
  <si>
    <t>^Best social of the f*cking year!!</t>
  </si>
  <si>
    <t>Let's gooo  someone plan it!</t>
  </si>
  <si>
    <t>can we list names??</t>
  </si>
  <si>
    <t>i think technically its supposed to be by like a description of what they were wearing/date/what program interview was at ahaha but first name wouldnt hurt right :O // DO IT/ okay fair</t>
  </si>
  <si>
    <t>guy who had the cutest most genuine smile, idk how else to describe him hahaha, chose to eat a burger provided by uber eats from the program</t>
  </si>
  <si>
    <t>Case Western/Metro Health  // im shook they gave grub money LOL//haha they were amazinggg $25 worth</t>
  </si>
  <si>
    <t xml:space="preserve">you're really cute and have an amazing smile </t>
  </si>
  <si>
    <t>i hope someone describes me</t>
  </si>
  <si>
    <t>are you a man?/are you bald?/do you have a beard?/other 'guess who' description?</t>
  </si>
  <si>
    <t>Why cant someone describe me like that damn :( sad x3</t>
  </si>
  <si>
    <t>dont be shy yall slide into my DMs  x2</t>
  </si>
  <si>
    <r>
      <rPr>
        <rFont val="Calibri, Arial"/>
      </rPr>
      <t xml:space="preserve">hi bb// hi hmu pls // what qualities make someone an attractive applicant for the SO position?/ laid back, sweet, fun + spontaneous// SEXY ;) // Has a pulse and showers at least 1x/wk // hello its me ur perfect mate// a/s/l? // men, women, or both?// female, 26, southern state // </t>
    </r>
    <r>
      <rPr>
        <rFont val="Calibri, Arial"/>
        <color rgb="FF1155CC"/>
        <u/>
      </rPr>
      <t>https://www.youtube.com/watch?v=XhbhNLgwyE4</t>
    </r>
  </si>
  <si>
    <t>HH I love your smile and your confidence!</t>
  </si>
  <si>
    <t>Haha never thought I'd see my info here, thank you! :)</t>
  </si>
  <si>
    <t>Whoever wrote that CHOO FUCKING CHOO comment in the Q&amp;A</t>
  </si>
  <si>
    <t>n/a</t>
  </si>
  <si>
    <t xml:space="preserve">i love your energy and need more of that in my life. </t>
  </si>
  <si>
    <t>hahaha that was me, love u too bby // &lt;333</t>
  </si>
  <si>
    <t>That one colorado resident, oh mama</t>
  </si>
  <si>
    <t>&lt; which class year?</t>
  </si>
  <si>
    <t>PGY4 at resident meet and greet was a thirst trap . Highkey staring at his zoom box the whole time</t>
  </si>
  <si>
    <t xml:space="preserve">&lt; where? </t>
  </si>
  <si>
    <t>UCI!!</t>
  </si>
  <si>
    <t>Some of these attendings on the west coast. 🥵</t>
  </si>
  <si>
    <t>ikr</t>
  </si>
  <si>
    <t>The Italian name girl at the Marianjoy Resident meet &amp; greet with the long black hair, soul stealing eyes, and perfect heart melting smile... oh my GAWD I'm a believer.</t>
  </si>
  <si>
    <t>Marianjoy resident meet and greet</t>
  </si>
  <si>
    <t>Probably too far from me but guuuuuurrrll you're too much, and are you single x2</t>
  </si>
  <si>
    <t>LS from Northwestern interview. So sweet, gorgeous, and a gem of a woman</t>
  </si>
  <si>
    <t xml:space="preserve">You are soo far but you seem like an amazing person and I am pretty sure we would vibe amazingly. If you're single even better :D. </t>
  </si>
  <si>
    <t>PC at miami so cute!</t>
  </si>
  <si>
    <t xml:space="preserve">Yo that shivani girl </t>
  </si>
  <si>
    <t>baylor interview</t>
  </si>
  <si>
    <t>can i couple match with you?????? I will just check back in next month and see if you are single.</t>
  </si>
  <si>
    <t>have a bf, sorry!// Lucky man!</t>
  </si>
  <si>
    <t xml:space="preserve">Guy at the SUNY Downstate prelim interview. Had a mug that said "The notorious RBG" </t>
  </si>
  <si>
    <t>this may be me because I have this mug and interviewed here but I'm sorry babygirl. I'm...ya know ---&gt;</t>
  </si>
  <si>
    <t>https://ih1.redbubble.net/image.1087925361.7603/flat,750x,075,f-pad,750x1000,f8f8f8.jpg</t>
  </si>
  <si>
    <t>yassssss, here for this x2 // watching this one closely! Haha x2</t>
  </si>
  <si>
    <t>Come on, reply</t>
  </si>
  <si>
    <t xml:space="preserve">Hahahahahaha the response </t>
  </si>
  <si>
    <t>You know what? I'm just gonna say it. Marianjoy PD. //hahhaha</t>
  </si>
  <si>
    <t>she is a cutie NGL</t>
  </si>
  <si>
    <t>im a straight girl and even i was crushin on her</t>
  </si>
  <si>
    <t xml:space="preserve">Suma, are you single? Just saw you post on the GroupMe and I also saw you during an interview and 👀👀 </t>
  </si>
  <si>
    <t>I'm not but i appreciate you boo // aite aite, well you just broke my heart :(</t>
  </si>
  <si>
    <t>Beautiful girl with the irresistible english accent. I could listen to you talk forever. Literally</t>
  </si>
  <si>
    <t>I need to hear your voice again, even if its to tell me that you have a bf</t>
  </si>
  <si>
    <t>Just saw this and am incredibly flattered. No SO :)</t>
  </si>
  <si>
    <t>Beautiful AND English accent? Def has a SO my dude</t>
  </si>
  <si>
    <t>UAB's PD had the most gorgeous curly hair x2</t>
  </si>
  <si>
    <t>Not really missed connection, just sayin' kinda jealous</t>
  </si>
  <si>
    <t>david civitarese</t>
  </si>
  <si>
    <t>marianjoy meet and greet</t>
  </si>
  <si>
    <t>you're so cute, single? :)</t>
  </si>
  <si>
    <t>not him, but I think he's married, he brought a SO to a virtual event I believe?  // ooooof</t>
  </si>
  <si>
    <t>&lt;&lt; am him and very flattered (and impressed you spelled my last name correctly) but found my person and couldn’t be happier! all the best on your journey - definitely learning that PM&amp;R has some great people so I’m sure it will all work out!</t>
  </si>
  <si>
    <t>&lt; this dude seemed like a really nice guy x3//OP here, you could just tell he was a nice guy too and very attractive! But david, happy for you! Good luck with everything! &lt;&lt; Thanks good luck to you all!</t>
  </si>
  <si>
    <t>I'm a dude and I saw this man during one of my interviews. 
And I see the appeal. 
Would bang.</t>
  </si>
  <si>
    <t>^^^i see the attraction yall haha, you ask great questions during NUMCs meet &amp; greet 2/4 btw!</t>
  </si>
  <si>
    <t>I just want someone to mention me here so I feel loved &lt;/3 // same</t>
  </si>
  <si>
    <t>Hey op, you were looking real cute at that one interview ;)</t>
  </si>
  <si>
    <t>This makes me feel loved thank you &lt;3 (OP)</t>
  </si>
  <si>
    <t>SUNY downstate PD</t>
  </si>
  <si>
    <t>💀</t>
  </si>
  <si>
    <t>the most beautiful smile</t>
  </si>
  <si>
    <t>whoever put this I love u 🤣</t>
  </si>
  <si>
    <t xml:space="preserve">Oliver at UCLA meet and greet </t>
  </si>
  <si>
    <t xml:space="preserve">Well hey what's up!  ;) // you're so damn handsome and your smile is contagious haha </t>
  </si>
  <si>
    <t>ECU coordinator &lt;3 x2</t>
  </si>
  <si>
    <t xml:space="preserve">depends on where you want to live (long island vs brooklyn) + fellowships (sports medicine is greater at SUNY Downstate) </t>
  </si>
  <si>
    <t>UPMC vs UW (Final rank list!)</t>
  </si>
  <si>
    <t xml:space="preserve">UW /// UPMC def if you want to be able to do research during residency or if you like a lower COL or lower key city. Pitt is beautiful IMO  </t>
  </si>
  <si>
    <t xml:space="preserve">Thanks for the response glad people like the city </t>
  </si>
  <si>
    <t>Temple vs Marianjoy. Is the hate for Temple a little overblown?</t>
  </si>
  <si>
    <t>no, Temple is a mess</t>
  </si>
  <si>
    <t>Temple will rebound. its been great for a long time.</t>
  </si>
  <si>
    <t>UMiami vs. Carolinas</t>
  </si>
  <si>
    <t>Miami for the in-house fellowship options//</t>
  </si>
  <si>
    <t>miami for sure</t>
  </si>
  <si>
    <t>Carolinas personally. Different feel completely</t>
  </si>
  <si>
    <t>UCF Vs. Penn state Vs. SUNYupstate.   pls help</t>
  </si>
  <si>
    <t>SUNY Upstate, very well rounded and established programs. Definitely a pain power house / in house pain</t>
  </si>
  <si>
    <t>Eastern Carolina VS University of Florida?</t>
  </si>
  <si>
    <t>ufl for opportunities. will be starting their own fellowships soon including pain// also depends on how many intern year interviews you received. UF is advanced and ECU is categorical. UF anesthesia department already has pain. I'm not sure if PM&amp;R will start another one.</t>
  </si>
  <si>
    <t>Beaumont Taylor vs Sinai Baltimore</t>
  </si>
  <si>
    <t>4 vs 3 year consideration and also location. go based off that// definitely  Beaumont TAYLOR</t>
  </si>
  <si>
    <t>UMich vs Hopkins</t>
  </si>
  <si>
    <t xml:space="preserve">UMich x4. Ann Arbor is probably a more fun place to live. Program sounds amazing. </t>
  </si>
  <si>
    <t>I'd say Hopkins, very well rounded IMO</t>
  </si>
  <si>
    <t>UC Davis vs UT Houston??? help</t>
  </si>
  <si>
    <t>UC Davis // why? // location and is a stronger program</t>
  </si>
  <si>
    <t xml:space="preserve">What about Rutgers vs UT Houston for combo experience and quality of life?// Rutgers </t>
  </si>
  <si>
    <t>Houston has top faculty; and is a really different city (huge) compared to sacramento</t>
  </si>
  <si>
    <t>UT Houston historically is a super strong program. THey have a brand new PD and there were some negatives about that on this spreadsheet in other places. But great faculty, one of the best rehab hospitals in the country, tons of research, great Chair that has a lot of pull in the PM&amp;R community</t>
  </si>
  <si>
    <t>really bummed about houston. wanted to love it, but had the worst interview experience. Idk how to rank it</t>
  </si>
  <si>
    <t>Yeah didn't vibe on the interview, but I really enjoyed the meet and greet thing they just had. So I'm very confused // same</t>
  </si>
  <si>
    <t>Utah vs Ohio??? (both locations are far for me w/ no connections)</t>
  </si>
  <si>
    <t xml:space="preserve">Both great options. Utah has most things in a more central location vs Ohio having more spread out commute times. Utah has mountains. </t>
  </si>
  <si>
    <t xml:space="preserve">Utah rising star IMO. Great sports especially. That said didn't apply because conservative location. </t>
  </si>
  <si>
    <t>Where in Ohio? Regardless, I like Utah's location is better</t>
  </si>
  <si>
    <t>Stony Brook vs NUMC (for Pain/ISS)</t>
  </si>
  <si>
    <t>SB&gt;&gt;&gt; residents matched into Johns Hopkins and GWash this year. Previous resident went to Minn. Great anes pain attending, state of the art stuff, lots of 1on1 time</t>
  </si>
  <si>
    <t>georgetown vs rush vs schwab</t>
  </si>
  <si>
    <t xml:space="preserve">Depends on what you are looking for. // rush is a low key great program IMO, especially for msk, probably best in Chicago for that  </t>
  </si>
  <si>
    <t xml:space="preserve">Georgetown &gt;&gt; rush &gt; schwab imo </t>
  </si>
  <si>
    <t>Penn state vs. SUNY upstate</t>
  </si>
  <si>
    <t>I liked Penn State. Growing program with motivated faculty. Very nice attendings and residents. SUNY seemed very blah to me. Also depends whether you want to live in NY vs rural PA</t>
  </si>
  <si>
    <t>UPenn vs Schwab</t>
  </si>
  <si>
    <t>Tough choice both good, pick based on location maybe. Schwab is a smaller program and the hospital is older great attendings though</t>
  </si>
  <si>
    <t>UPenn x4</t>
  </si>
  <si>
    <t>UPENN vs UM?</t>
  </si>
  <si>
    <t>If UMich, then UM</t>
  </si>
  <si>
    <t>If Umiami, also Umiami</t>
  </si>
  <si>
    <t>If UM turns into UW (upside down), then UW</t>
  </si>
  <si>
    <t>University of Miami= UM; University of Michigan= Rubbish UMx2</t>
  </si>
  <si>
    <t>Vandy vs Utah?</t>
  </si>
  <si>
    <t xml:space="preserve">Location preference? Both solid programs </t>
  </si>
  <si>
    <t>Vanderbilt x3</t>
  </si>
  <si>
    <t>UVA vs Mary Free Bed</t>
  </si>
  <si>
    <t xml:space="preserve">was impressed by MFB. definitely up and coming and has big plans. UVA has been around a while and not that stellar, even compared to other in VA like VCU. UVA might be your worst bet if you have any interest in peds, while MFB has lots of peds exposure. Pt acuity higher at MFB, larger catchment area. I think MFB would make me a solid generalist. That said, it's pretty low on my list just because access to family is high priority for me and Grand Rapids isn't very accessible. Charlottesville has a very small airport (GR's is bigger i beliegve), but it's also a bit isolated. </t>
  </si>
  <si>
    <t>What is it about UVA that you don't find stellar?</t>
  </si>
  <si>
    <t>UVA for outpatient and MFB for inpatient x2</t>
  </si>
  <si>
    <t xml:space="preserve">Both programs impressed me. It seems like MFB has a super close residency cohort and their call schedule seems very nice. They don't have any in house fellowships though. UVA has strong sports and procedural training. Grand Rapids seems to have more things to do that Charlottesville, but isn't as close to nature. &lt;&lt; MFB is starting sports and peds fellowships within the next couple years. GR is HELLA close to beautiful nature. only 30 minutes from lake michigan! i mostly applied because it's so easy to get out of the city // whoops, i meant mountains. there are definitely a ton of close beaches </t>
  </si>
  <si>
    <t>Can't speak for UVA but I rotated at MFB and it's legit, residents+faculty were cool // second that, I rotated at MFB and really liked it</t>
  </si>
  <si>
    <t>Wash U vs UPenn</t>
  </si>
  <si>
    <t>WUSTL by freaking far. Amazing program. Just missing some fresh energy on inpatient. Theyve hired some promising attendings in the past year though. // anything in particular bad about UPenn? // I thought UPenn was a good program, but their inpt hours are long//aren't all inpatient hours pretty long 7-5ish seems pretty standard</t>
  </si>
  <si>
    <t>Anyone recall if WashU has a lot of commuting involved? The map in the powerpoint they sent us make is look like the locations are pretty far apart</t>
  </si>
  <si>
    <t>They have a few months which are 20-25 minutes away. If you live in the central west end (as most residents do) then you'll be driving the opposite direction from traffic both ways to that site.  &lt;&lt; Nothing ever more than 30 mins for most residents</t>
  </si>
  <si>
    <t xml:space="preserve">WashU call schedule?? &lt;&lt; 1 night per week when on inpatient + 1-2 weekends in that month (so about 6-8 total nights in a month). All home call. </t>
  </si>
  <si>
    <t>UNebraska vs UKentucky vs ECU? interested in sports med/pediatrics but open to anything</t>
  </si>
  <si>
    <t xml:space="preserve">Nebraska has dope peds// any thoughts on the other programs? //I think there is only 1 pediatric rehab doc in all of Kentucky if i recall correctly ... </t>
  </si>
  <si>
    <t>Louisville vs Memorial - pain/spine</t>
  </si>
  <si>
    <t xml:space="preserve">Louisville b/c they have in-house pain// to piggyback off this, a colleague of mine said not to worry about picking a program with in house fellowship, even if thats what one wants in the endgame. Was this bad advice? any thoughts? // I think that is bad advice. Having in-house allows you to build connections and do rotations// agreed, very odd advice. </t>
  </si>
  <si>
    <t>Mayo vs Spaulding, general</t>
  </si>
  <si>
    <t>Spaulding is more well-rounded x2</t>
  </si>
  <si>
    <t>ketchup</t>
  </si>
  <si>
    <t>Montefiore vs. Jefferson - sports, research, overall</t>
  </si>
  <si>
    <t>Rothman is part of Jefferson, they cover all major professional and college teams in the Philly area.  Lots of research there and an in house fellowship.  Jefferson also has a better overall reputation so probably TJUH.</t>
  </si>
  <si>
    <t>Montefiore for the culture and fellowships</t>
  </si>
  <si>
    <t>Emory vs UMich for sports &amp; research</t>
  </si>
  <si>
    <t xml:space="preserve">Emory for sports. Idk about their research but UMich is strong in the research department </t>
  </si>
  <si>
    <t>Emoryx2</t>
  </si>
  <si>
    <t>Cleveland Clinic, Case Western, UMiami, Temple, Carolinas, Indiana, Marianjoy, Louisville; having a hard time with my rank list. They all feel very even in my head. Any 1 or 2 stand out as being clearly better or worse than the rest?</t>
  </si>
  <si>
    <t>If you might want a fellowship I would go with Miami. Especially something outpt like sports or pain. Location is a huge factor too. Any preference?// Think I like all the locations. I guess just gauging for differences in program quality and work/life balance. Probably won't do fellowship but likely brain injury or SCI if I did // Based on that I'd say miami or carolinas</t>
  </si>
  <si>
    <t>Miami and Carolinas stand out as better. Temple stands out as worse.</t>
  </si>
  <si>
    <t xml:space="preserve">I think Carolinas and Case Western are the strongest out of the ones mentioned there </t>
  </si>
  <si>
    <t>Miami for sure</t>
  </si>
  <si>
    <t>VCU Vs. UNC?</t>
  </si>
  <si>
    <t>VCUx6</t>
  </si>
  <si>
    <t>UNC// what makes you say that? Interests are interventional spine/pain</t>
  </si>
  <si>
    <t>UNC new hospital, growing to 4 residents, chill intern year</t>
  </si>
  <si>
    <t>VCU - brand new rehab hospital and almost every fellowship in0house</t>
  </si>
  <si>
    <t>NYP or Mt. Sinai vs UoWash</t>
  </si>
  <si>
    <t>NYP x2// depends what you want. all good programs with super supportive program directors. see directly below re: NYC programs</t>
  </si>
  <si>
    <t xml:space="preserve">I personally like the seattle area better, but their compensatioin is like lol </t>
  </si>
  <si>
    <t>UWASH based on reputation, research, procedures, and PD is amazing! super chill class of residents too &amp; i agree seattle is a dream! &lt;&lt;PD seemed pretty cold tbh</t>
  </si>
  <si>
    <t>NYC programs (NYP or Sinai) vs Jefferson</t>
  </si>
  <si>
    <t>which NYC programs? There are a lot</t>
  </si>
  <si>
    <t>NYP if outpatient, Sinai if inpatient</t>
  </si>
  <si>
    <t>Sinai has the largest accredited sports fellowship in country and lots of US/procedural exposure. According to the Sinai residency website there are 20 4-week blocks of outpatient plus 4 of elective time for a total of 24 blocks that could be used for outpatient time. I think there's at least a discussion to be had as to the outpatient experience at the two programs (NYP and Sinai) being comparable. But, there's no discussion which has the better inpatient experience/education, that is Mount Sinai.// no electives at NYP // agreed. At this point you're picking hairs in terms of strictly MSK/US experience btw NYP and Sinai</t>
  </si>
  <si>
    <t>Of those 3, Sinai is the only one with a categorical option. Jefferson is the only one with a combined PM&amp;R/Peds track.</t>
  </si>
  <si>
    <t>Jefferson vs Carolinas? x2</t>
  </si>
  <si>
    <t>Jefferson has a stronger history</t>
  </si>
  <si>
    <t xml:space="preserve">Loma Linda vs VA/UCLA vs UCI. Having a hard time ordering my SoCal programs. </t>
  </si>
  <si>
    <t>UCLA above the others x2</t>
  </si>
  <si>
    <t>UCLA best work life balance, best OP, loma Linda cheaper COL, not as established but a good balance of OP/IP and patient diversity in house pain fellowships at both. UCI OP&gt;IP as well and I don't know as much about them</t>
  </si>
  <si>
    <t>UTSA vs Schwab (in terms of how hard residents have to work)</t>
  </si>
  <si>
    <t>I think Schwab is definitely more work-life balance friendly. San Antonio is only really hard when on the general rehab floor and on polytrauma at the VA. The rest is not that bad.</t>
  </si>
  <si>
    <t>NYP vs. Georgetown - overall training/location, research, and sports?</t>
  </si>
  <si>
    <t>NYP x2// why?? that's what I initially thought. but, Gtown is #6 in pmr NIH funding, the only program in DC, has great pmr-sport matches, and seems well-rounded. // NYP is great for sports/location and has plenty of research opportunities - for sports or pain it is better than Georgetown. Georgetown is better inpatient but also good sports and DC &lt;&lt;&lt; NYC</t>
  </si>
  <si>
    <t xml:space="preserve">Personally gtown fo sho </t>
  </si>
  <si>
    <t>I'd take GTown based on reputation in PMR research and also history, plus the match list was impressive</t>
  </si>
  <si>
    <t>that's actually really tough</t>
  </si>
  <si>
    <r>
      <rPr>
        <rFont val="Arial"/>
        <b/>
        <color theme="1"/>
        <sz val="10.0"/>
      </rPr>
      <t xml:space="preserve">NYU vs UMiami - </t>
    </r>
    <r>
      <rPr>
        <rFont val="Arial"/>
        <b val="0"/>
        <color theme="1"/>
        <sz val="10.0"/>
      </rPr>
      <t>rehashing this cause its still haunting me. Miami seems like a much happier life with having no call and having weekends 3rd/4th year. I think they're going in the right direction with the new rehab center, but NYU has been a force for years</t>
    </r>
  </si>
  <si>
    <t>Personally I'd a thousand times rather live in MIA than NYC // opposite for me</t>
  </si>
  <si>
    <t>Miami - new building, better location, much better work/life balance, no state income tax, better scheduling</t>
  </si>
  <si>
    <t>The way you phrase your question, pick Miami. NYU is not what it's all chalked up to be</t>
  </si>
  <si>
    <t>miamix2</t>
  </si>
  <si>
    <t>Carolinas Vs. VALA strength of procedural experience and overall outpatient training?</t>
  </si>
  <si>
    <t>Carolinas is more well rounded with better inpatient than VALA but VALA has good procedural experience. Both provide good outpatient training. If remotely considered anything inpatient choose Carolinas; if not, both have similar outpatient training but obviously the location is much better at VALA// Eh, location is pretty subjective. As someone with a family, I much prefer Charlotte to LA.</t>
  </si>
  <si>
    <t>VCU vs UVA, both seem solid, not sure how to pick between the two</t>
  </si>
  <si>
    <t>VCU is more well-rounded, UVA more focused on sports/MSK/EMG; Richmond has a lot more going on than Charlottesville; UVA's intern year seems pretty nice; VCU is associated with a really good VA for PM&amp;R if that's something you care about</t>
  </si>
  <si>
    <t>uva people are awesome and its a great place to live - BUT they are very lacking in peds pmr (no faculty or facilities currently). so if peds exposure is important look elsewhere</t>
  </si>
  <si>
    <t>UVA seemed about twice as friendly and happy, but less well-rounded than VCU</t>
  </si>
  <si>
    <t>Mayo vs Ohio State for general</t>
  </si>
  <si>
    <t>OSU - much better inpatient TBI and SCI experiences, strong sports
Mayo - stronger sports than OSU
Location - neither is great but OSU slightly better
If you want a better inpatient experience pick OSU. If sports, Mayo</t>
  </si>
  <si>
    <t>Location wise OSU wins by a mile LOL, yes Columbus is a spread out midwestern city....but it's still a large city</t>
  </si>
  <si>
    <t xml:space="preserve">Hopkins vs. Kessler </t>
  </si>
  <si>
    <t>hopkins x4</t>
  </si>
  <si>
    <t>Kessler x2</t>
  </si>
  <si>
    <t>Case vs Hopkins vs Montefiore</t>
  </si>
  <si>
    <t>Hopkins prob the most well rounded // Case is more well rounded than Hopkins imo</t>
  </si>
  <si>
    <t>hopkinsx2</t>
  </si>
  <si>
    <t xml:space="preserve">VCU vs Miami for someone going into pain </t>
  </si>
  <si>
    <t xml:space="preserve">Tough call, both in house pain, Dr. Price at UM is amazing, lots of neuro modulation exposure, really great teacher, both have a great work life balance, I think this may ultimately come down to where do you want to live. </t>
  </si>
  <si>
    <t>Miami &gt; VCU x5</t>
  </si>
  <si>
    <t>VCU. Great culture and all the fellowships options there are. Hours and call schedule is real nice.  x2</t>
  </si>
  <si>
    <t>Montefiore v Schwab v Gtown for someone whos undecided but leaning outpatient and MSK/sports</t>
  </si>
  <si>
    <t>Montefiore for those specific interests</t>
  </si>
  <si>
    <t xml:space="preserve">&lt;&lt; does Montefiore have a list of fellowship matches? </t>
  </si>
  <si>
    <t xml:space="preserve">Keep going back and forth between Montefiore and Gtown myself. </t>
  </si>
  <si>
    <t>GTown based on research (Monte is lacking) and connections to match</t>
  </si>
  <si>
    <t xml:space="preserve">Utah vs VA/UCLA for pain or overall training </t>
  </si>
  <si>
    <t xml:space="preserve">Utah is more well rounded </t>
  </si>
  <si>
    <t>VA/UCLA I think is a bigger name and probably better for pain, especially if you want to stay west coast I'd imagine</t>
  </si>
  <si>
    <t xml:space="preserve">Seattle vs Denver for inpatient </t>
  </si>
  <si>
    <t>Both extremely strong at inpatient but UW is slightly betterx2</t>
  </si>
  <si>
    <t>From rumors I've heard, QOL: Denver &gt;&gt;&gt; Seattle (program-wise, not city-wise. City-wise Seattle &gt;&gt;&gt;&gt;&gt;&gt;&gt;&gt;&gt; Denver)</t>
  </si>
  <si>
    <t>Stanford vs Hopkins?</t>
  </si>
  <si>
    <t xml:space="preserve">Stanford x2// tough. depends what you want. </t>
  </si>
  <si>
    <t>Jeff vs. Hopkins?? x2</t>
  </si>
  <si>
    <t>Jeff is certainly less toxic</t>
  </si>
  <si>
    <t>I didn't think Hopkins was "toxic" at all // Second this. Hopkins did not seem toxic at all. PD super friendly and receptive to resident feedback. x3</t>
  </si>
  <si>
    <t>my name a jeff</t>
  </si>
  <si>
    <t>U of Nebraska vs East Carolina X 2</t>
  </si>
  <si>
    <t xml:space="preserve">UNMC is a sleeper for sure. Really think that it's an up and coming program. Madonna is an amazing institute and a lot of respect from the community. Dunno about ECU </t>
  </si>
  <si>
    <t xml:space="preserve">Case vs Kansas vs Missouri </t>
  </si>
  <si>
    <t>UF vs Mary Free Bed</t>
  </si>
  <si>
    <t>UF&lt;&lt; Why??</t>
  </si>
  <si>
    <t>UF if a new program and seems to be heavy on call. Don't know enough about Mary Free Bed, but they are more established.</t>
  </si>
  <si>
    <t xml:space="preserve">MFB seems to be a solid program with a nice call schedule.  What are your specific questions? </t>
  </si>
  <si>
    <t>Loma Linda vs OSU (location, research, Pain/MSK)</t>
  </si>
  <si>
    <t>osu</t>
  </si>
  <si>
    <t>location: Loma Linda
research: OSU
Pain/MSK: slight edge to OSU</t>
  </si>
  <si>
    <t>Not close. OSU better for everything except location x2</t>
  </si>
  <si>
    <t>Montefiore vs. Hopkins for outpatient/MSK/Pain</t>
  </si>
  <si>
    <t>Hopkins, check out those pain matches. Have home pain and sports/spine programs w/ designated spots for PM&amp;R</t>
  </si>
  <si>
    <t>Hopkins x2</t>
  </si>
  <si>
    <t>NYU vs. Georgetown (overall training/research and sports)</t>
  </si>
  <si>
    <t>NYU based on your preferences</t>
  </si>
  <si>
    <t>UPMC vs Colorado, general, only moderate research interest</t>
  </si>
  <si>
    <t xml:space="preserve">UPMC stronger name overall!//"only moderate research interest" tells me steer clear of colorado. That seemed to be an expectation of residents, and not just a QI project. As someone not really interested in research felt that it wasn't a very good fit for me.  // UPMC has the highest research funding of all programs and also has a research requirement....//every program has a research requirement since it's an ACGME requirement, but Colorado's tacit expectation of residents seemed to be that they put out a significant amount of research during their time there. </t>
  </si>
  <si>
    <t>UPMC, bigger name</t>
  </si>
  <si>
    <t>Mount Sinai vs UPMC and why?</t>
  </si>
  <si>
    <t xml:space="preserve">Mt sinai because id rather live in NYC </t>
  </si>
  <si>
    <t xml:space="preserve">UPMC bc bigger reputation for research and matching in fellowship &amp; better QoL and cost of living. </t>
  </si>
  <si>
    <t>Emory vs Georgetown</t>
  </si>
  <si>
    <t>Tough call, both are similar but the culture seemed a little better at Georgetown. I'd choose based on location preference DC vs Atlanta</t>
  </si>
  <si>
    <t>Emory is stronger overall, the inpatient training is def more intense than georgetown. def agree culture better at georgetown. both are similar in out patient it seems like, with emory having a slight edge // emory is much better at sports/pain x2 // emory top at SCI, sports/spine, close-knit but G'town has the categorical at a top IM program</t>
  </si>
  <si>
    <t>Nassau vs Kingsbrook vs Downstate</t>
  </si>
  <si>
    <t>Downstate</t>
  </si>
  <si>
    <t>Stonybrook vs Hofstra Northwell</t>
  </si>
  <si>
    <t>Hofstra x4</t>
  </si>
  <si>
    <t xml:space="preserve">After interviewing at both. It's stony Brook for me </t>
  </si>
  <si>
    <t>Stony Brook for pain, location, research</t>
  </si>
  <si>
    <t>Depends on what lifestyle you want...Stony is pretty chill</t>
  </si>
  <si>
    <t>VA/LA vs Utah vs NRH/Georgetown for MSK, ultrasound &amp; procedures?</t>
  </si>
  <si>
    <t>I don't know anything about VA/LA, but Georgetown is a really, really solid program for that stuff, probably on par with Utah. Might be more of a DC vs Salt Lake question</t>
  </si>
  <si>
    <t>Schwab vs Northwell?</t>
  </si>
  <si>
    <t>Chicago vs NY // LI is not NYC</t>
  </si>
  <si>
    <t>Besides location, what about training quality? // Schwab slightly better training</t>
  </si>
  <si>
    <t>JFK vs Northwell?</t>
  </si>
  <si>
    <t>JFK is better for educational curriculum, Northwell is better for location. Overall JFK is more established</t>
  </si>
  <si>
    <t>Northwell has scattered rotation sites in LI, one of the most expensive places in the country; what makes you say Northwell is better for location</t>
  </si>
  <si>
    <t>Washu vs Vanderbilt overall?</t>
  </si>
  <si>
    <t>tough but washU is more established</t>
  </si>
  <si>
    <t>Would say Vanderbilt. Better opportunities, culture, location, and overall experience</t>
  </si>
  <si>
    <t>WashU is under neurology which is weird to me</t>
  </si>
  <si>
    <t>really similar rep so IMO would come down to personal preference for location</t>
  </si>
  <si>
    <t>Interviewed at both. Residents seemed way happier to me at Vanderbilt</t>
  </si>
  <si>
    <t>BUMC (Baylor Dallas) vs UTSA</t>
  </si>
  <si>
    <t>Lot more to do in Boston but training is slightly better at UTSA // oh I meant Baylor University Medical Center (Dallas) vs UT San Antonio lol oops, didn't know there were 2 BUMCs!</t>
  </si>
  <si>
    <t xml:space="preserve">UTSA categorical with in house pain/TBI/SCI, much better fellowship match, big polytrauma VA. BUMC by far the more chill program in terms of hours, but SA offers better exposure to all of PM&amp;R. Aside from being in Texas, the two programs really have nothing in common. Opposite ends of the spectrum in that one is chill and small, one is a bit of a workhorse and big. </t>
  </si>
  <si>
    <t xml:space="preserve">UTSA is more inpatient heavy </t>
  </si>
  <si>
    <t>UPMC vs Mount Sinai for undecided and culture and overall impression</t>
  </si>
  <si>
    <t>UPMC overall impression with the current class of residents seem more united even despite COVID bc they live close to each other. its a more chill program so it breeds that positive environment.</t>
  </si>
  <si>
    <t>Mayo vs Utah for the undifferentiated medical student (i.e. general/overall but considering pain)</t>
  </si>
  <si>
    <t>Mayo is excellent in sports, anatomy, and U/S but is average in TBI and below average in SCI. If you want a well-rounded program, it's not the place to be. If you are dead-set that you want to go into sports or sports-related fields, it's arguably the best.</t>
  </si>
  <si>
    <t xml:space="preserve">&lt; disagree, I think mayo has the stronger reputation all around. with that being said, Rochester. // &lt; that's incorrect. While Mayo has a excellent reputation across most of medicine and the "high doximity rank", it is not nearly as good at inpatient PM&amp;R. But to each their own, if you think it's amazing based on the "Mayo" name reputation then go ahead and believe that //ranking lists being what they are, Mayo's inpatient rehab is still ranked #6 by USnews so take that as you will, and they have a model system for (I think) brain </t>
  </si>
  <si>
    <t xml:space="preserve">Mayo will open more doors. Utah is solid option too though because it's very well-rounded </t>
  </si>
  <si>
    <t xml:space="preserve">USnews report is just a popularity contest, does not give actual useful information about quality of a hospital or training. Even more useless than doximity // "ranking lists being what they are"......... eh </t>
  </si>
  <si>
    <t>BUMC vs Carolinas x2</t>
  </si>
  <si>
    <t>UPenn vs Vanderbilt?</t>
  </si>
  <si>
    <t>Vanderbilt x2</t>
  </si>
  <si>
    <t>WashU vs UPenn?X2</t>
  </si>
  <si>
    <t>WashU // hands down Wash U</t>
  </si>
  <si>
    <t xml:space="preserve">UPenn Opens up more fellowship options due to name alone. </t>
  </si>
  <si>
    <t>Ohio State vs UMiami overall?</t>
  </si>
  <si>
    <t>OSU better program, Miami better location</t>
  </si>
  <si>
    <t>U Minnesota vs. U Kentucky x2</t>
  </si>
  <si>
    <t>Minnesota for the weather of course! But for real their intern year sounds pretty awesome and it seems like a well-rounded and supportive program</t>
  </si>
  <si>
    <t>UK has pretty limited (read NO) ultrasound-using physicians and rely on annual sessions with Cincinnati for that training</t>
  </si>
  <si>
    <t>I'm leaning more towards Minnesota just because I feel like their fellowship output is better but can't get a good sense of this // OP here, I'm in the exact same situation as you, and that's exactly why I put this question up haha</t>
  </si>
  <si>
    <t>Monte vs. Georgetown (for outpatient)</t>
  </si>
  <si>
    <t>Monte for outpatient, Georgetown better overall</t>
  </si>
  <si>
    <t>agree plus bronx is kinda rough IMO x2</t>
  </si>
  <si>
    <t>GTown for the reputation, better QoL</t>
  </si>
  <si>
    <t xml:space="preserve">UC Davis vs Colorado for inpatient? Love both cities. </t>
  </si>
  <si>
    <t>both are well-rouded. go where you think you'll be happier/closer to family. personally think ucd is nice for bachelors/bachelorettes x3</t>
  </si>
  <si>
    <t>hot or cold weather</t>
  </si>
  <si>
    <t>UCD stronger for pain IMO</t>
  </si>
  <si>
    <t>UToledo vs Rutgers NJMS</t>
  </si>
  <si>
    <t>both are well rounded, would go with location. COL is very high in NJ (residents lived with each other) plus its locations are all over so there is a lot of commuting and not necessarily the best place to live as a young single person in terms of things to do //At least NYC is relatively close. U Toledo you got Cleveland which is another city where its not good to be single // Rutgers is probably much better in terms of research, but otherwise they're similar programs // there is no comparison. Rutgers is a top 10 program</t>
  </si>
  <si>
    <t>thanks, appreciate you</t>
  </si>
  <si>
    <t>go for location</t>
  </si>
  <si>
    <t>Rutgers is the better program &lt;&lt; did a rotation at utoledo and do not think thats fair to say unless you did rotations at both which im sure you havent lol. everyone is really nice and there is good support and mentorship. OP already knows whats on doximity, and frankly as someone who has seen one side, i dont agree that one is better or worse. theyre both good and its up to personal preference in terms of location and family</t>
  </si>
  <si>
    <t>SRAL vs Mt Sinai for pain and gen</t>
  </si>
  <si>
    <t>SRAL // why?</t>
  </si>
  <si>
    <t>match list, less call, QoL in SRAL</t>
  </si>
  <si>
    <t>U Chicago vs Mt Sinai for pain and gen</t>
  </si>
  <si>
    <t>Mt Sinai fo sho x3 // Why?</t>
  </si>
  <si>
    <t>disagree, i would pick U Chi</t>
  </si>
  <si>
    <t>UChi for pain due to match list and research opportunities, also more chill than Sinai d/t call</t>
  </si>
  <si>
    <t>Wash U Vs. Missouri</t>
  </si>
  <si>
    <t>Totally different feel of the cities. STL is one of the most lowkey left leaning cities in the country &amp; extremely diverse. Not only do you get the city folks, but you also get folks from rural areas as well. While Columbia is mostly homogenously white and conservative. Procedurally Wash U can not be beat. Mizzou's biggest draw is the dept chair IMO. Wasn't really impressed with their offerings curriculum wise, but seems solid, just not stand out in any way. If you're a DO and want to do OMM, Mizzou is really supportive of that though and is trying to set up an OMM clinic/rotation IIRC.</t>
  </si>
  <si>
    <t>UT San Antonio vs Dell</t>
  </si>
  <si>
    <t xml:space="preserve">San Antonio has a solid rep // Dell is a younger proUTSgram, have to travel a lot around Austin (traffic can be bad there), probably not as well rounded as UTSA, small class. </t>
  </si>
  <si>
    <t xml:space="preserve">There are more residents in 1 PGY class at UTHSA than Dell's whole program. Polar opposites. </t>
  </si>
  <si>
    <t xml:space="preserve">Montefiore vs UPenn for pain </t>
  </si>
  <si>
    <t>Montefiore x2</t>
  </si>
  <si>
    <t>Hands down, UPenn!</t>
  </si>
  <si>
    <t>Mount Sinai vs Jefferson for generalist</t>
  </si>
  <si>
    <t>Jefferson is as well rounded a program you will find. x5</t>
  </si>
  <si>
    <t>Is Mount Sinai well rounded? yes x 2</t>
  </si>
  <si>
    <t>NYP vs Spaulding</t>
  </si>
  <si>
    <t>NYC vs Boston x2</t>
  </si>
  <si>
    <t xml:space="preserve">Spaulding for sure offers a better all around curriculum, NYP's focus for sure is MSK, spine, and regen med. Spaulding has that stuff going on too to some degree but also much more robust inpatient offers. Overall, couldn't go wrong with either. </t>
  </si>
  <si>
    <t>I'd have to agree with Spaulding being more robust all around</t>
  </si>
  <si>
    <t>SRAL vs UPMC</t>
  </si>
  <si>
    <t>SRAL  x2</t>
  </si>
  <si>
    <t>UPMC imo</t>
  </si>
  <si>
    <t>Wash U Vs. Colorado Vs. Missouri (sports)</t>
  </si>
  <si>
    <t>Wash U - excellent sports and outpatient training. Colorado is also good</t>
  </si>
  <si>
    <t>Wash U for sure</t>
  </si>
  <si>
    <t>UPMC vs. NYU vs. Monte (going for sports or int spine)</t>
  </si>
  <si>
    <t xml:space="preserve">UPMC// why? // highest in research funding, great exposure to both sports or pain, solid matches in both... Monty is good for pain though too </t>
  </si>
  <si>
    <t>Just look at their fellowship matches and that's all you need to know</t>
  </si>
  <si>
    <t>UPMC x2</t>
  </si>
  <si>
    <t>Montefiore vs Mt Sinai-NY for pain</t>
  </si>
  <si>
    <t xml:space="preserve">Monte has the largest PM&amp;R pain program (6 spots), this year they filled it with several residents, any given year I'm sure it's at least one if not more. Sinai also has a pain fellowship, but in anesthesia, but being there you could make connections with the program. Sinai is defintely in a better location in terms of living in NYC for 3 or 4 years (or 5 with fellowship lol). </t>
  </si>
  <si>
    <t>Monte has great pain match,with in house pain fellowship// check with current residents to see where people go for pain</t>
  </si>
  <si>
    <t>Mayo Vs. Colorado (Going for sports)</t>
  </si>
  <si>
    <t>Mayo if set on sports. Arguably best U/S in the country with leaders in the sports field. x2</t>
  </si>
  <si>
    <t>Mayo x3</t>
  </si>
  <si>
    <t>CO is weak in sports // not true, Mayo is definitely better for sports but Colorado still has solid sports experience and is way better for other fields in PM&amp;R if you are not 100% committed to sports and end up changing your mind</t>
  </si>
  <si>
    <t>Mayo and it's not even close (wrt sports)</t>
  </si>
  <si>
    <t>Emory vs UPMC</t>
  </si>
  <si>
    <t>UPMC over Emory for everything except Sports or Pain</t>
  </si>
  <si>
    <t>UPMC for everything except sports</t>
  </si>
  <si>
    <t>Emory is very strong for pain too // so is UPMC</t>
  </si>
  <si>
    <t>Hopkins vs Emory</t>
  </si>
  <si>
    <t>Emory for rep and hands on x2</t>
  </si>
  <si>
    <t>Idk, Hopkins had some incredible pain fellowship matches &lt;-- prob bc of the name only, procedurally Emory is much better for experience and learning</t>
  </si>
  <si>
    <t>&lt; nah, it's because Hopkins is one of the top programs for pain</t>
  </si>
  <si>
    <t>SRAL vs Rutgers NJMS</t>
  </si>
  <si>
    <t>SRAL x11</t>
  </si>
  <si>
    <t>NYU Vs UMiami</t>
  </si>
  <si>
    <t>(OP explanation): Major personal ties to Florida but NYU seems too good to pass up. Can't tell if UMiami is good enough to justify.</t>
  </si>
  <si>
    <t>Support system is an important part of residency. NYU and New york in general is very fast paced and can be tough initially. Depends how comfortable you feel being able to handle the transition. NYU has more prestige but weather and other factors point to Miami. Also depends what your long-term goals and specialty interests are</t>
  </si>
  <si>
    <t>NYU &gt;&gt;&gt; Miami</t>
  </si>
  <si>
    <t>Weather in Miami is high key overrated. It is great for about 4-6 months during wintertime but otherwise it's super hot/humid/rainy. I'd rather not sweat through my white coat all day</t>
  </si>
  <si>
    <t xml:space="preserve">Mayo Vs. Wash U </t>
  </si>
  <si>
    <t xml:space="preserve">Mayo x2 </t>
  </si>
  <si>
    <t>Wash U for me personally, liked their residents better, both solid sports experience, STL &gt; Rochester x2</t>
  </si>
  <si>
    <t>Colorado vs Mayo</t>
  </si>
  <si>
    <t>&lt; What are your interests? // general // Mayo if sports, Colorado if TBI/SCI/Peds</t>
  </si>
  <si>
    <t>Both amazing programs, Mayo is better if you can tolerate Rochester</t>
  </si>
  <si>
    <t>I would say colorado &gt; Mayo ONLY for peds</t>
  </si>
  <si>
    <t>Colorado is getting up there in prestige and connection level</t>
  </si>
  <si>
    <t>Memorial Health vs UMiami</t>
  </si>
  <si>
    <t xml:space="preserve">Miami x4 // not close // what makes you say that?//Miami has way more to offer, better facilities, in house fellowships. Go for established program over something new  </t>
  </si>
  <si>
    <t>Revisiting UPMC vs Mayo but for general physiatry?</t>
  </si>
  <si>
    <t>For general, I'd say UPMC. More comprehensive inpatient experience at UPMC since Mayo you see a lot of complex cases brought in while at UPMC its everything. Both are great</t>
  </si>
  <si>
    <r>
      <rPr>
        <rFont val="Arial"/>
        <color theme="1"/>
        <sz val="10.0"/>
      </rPr>
      <t xml:space="preserve">If you're 50/50, I'd take into account other factors such as location, </t>
    </r>
    <r>
      <rPr>
        <rFont val="Arial"/>
        <color theme="1"/>
        <sz val="10.0"/>
      </rPr>
      <t>dress code (lol)</t>
    </r>
    <r>
      <rPr>
        <rFont val="Arial"/>
        <color theme="1"/>
        <sz val="10.0"/>
      </rPr>
      <t>, elective time, culture</t>
    </r>
  </si>
  <si>
    <t xml:space="preserve">Can't go wrong with either </t>
  </si>
  <si>
    <t>UPMC is in a better city, but everyone in the world knows what Mayo Clinic is and that will help your business if you decide to start your own practice</t>
  </si>
  <si>
    <t xml:space="preserve">NYU vs. Emory? </t>
  </si>
  <si>
    <t>I think NYU for TBI and Emory for sports ...so // Emory for outpatient no doubt</t>
  </si>
  <si>
    <t>Emory, strong in sports, TBI, and SCI. Shepard &gt; Rusk</t>
  </si>
  <si>
    <t xml:space="preserve">Rusk &gt; Shepard but Emory is better with sports </t>
  </si>
  <si>
    <t>NYU seems to have more robust clinical training imo, defintely seems more DO friendly when looking at the list of current and recent residents, residents seem to have better match for fellowships, NYC &gt; ATL. Emory does seem though to have more involved procedural exposure during the 3 years, has an interntional elective opportunity unlike nyu.</t>
  </si>
  <si>
    <t>Schwab vs. Marianjoy</t>
  </si>
  <si>
    <t xml:space="preserve">Schwab by far </t>
  </si>
  <si>
    <t xml:space="preserve">schwab has pretty shitty facilities, the resident room is tiny/dark, area near hospital is not nice and there is no hospital cafeteria or food/coffee nearby  </t>
  </si>
  <si>
    <t xml:space="preserve">&lt; much better reputation though </t>
  </si>
  <si>
    <t>If reputation is more important to you, Schwab. If benefits are, Marianjoy by far.</t>
  </si>
  <si>
    <t>Attendings love teaching at Schwab and were amazing when I rotated there, also residents were happy. The facilities are sub par but education was great (Could you perhaps elaborate more on the tab for Rotations?) I want to hear more about Schwab, specifically, if you don't mind :)</t>
  </si>
  <si>
    <t>&lt; that doesn't make their culture any better//I liked Penn residents I met a lot</t>
  </si>
  <si>
    <t>I'd say OSU in general x3</t>
  </si>
  <si>
    <t xml:space="preserve">I think UPenn name will help with matching pain. Also have both sports/spine and pain fellowships // Penn's name will help but I'd say OSU is better in general too </t>
  </si>
  <si>
    <t>OSU for pain x3</t>
  </si>
  <si>
    <t>UPenn DOES have a pain fellowship. but so does OSU. Agree that the UPenn name will open way more doors than OSU</t>
  </si>
  <si>
    <t>&lt; my B. I still think OSU is better in the PM&amp;R world. Penn's name is nice but I wasn't sold on the program personally</t>
  </si>
  <si>
    <t>&lt;if the goal is pain fellowship, you have to consider that pain is overwhelmingly dominated by anesthesia, not PM&amp;R. UPenn name carries way more weight than OSU in this regard.</t>
  </si>
  <si>
    <t>&lt; that doesn't make their culture any better</t>
  </si>
  <si>
    <t xml:space="preserve">&lt;are you talking about pain pds knowing osu's pain fellowship? or knowing osu's pm&amp;r residency? anesthesia PD's don't really know much about PM&amp;R residencies, unless they have direct personal experience with the program or their grads. </t>
  </si>
  <si>
    <t>Do you want to be a good pain doctor or have a resume that looks falsely impressive?  OSU is a better PM&amp;R program than Penn.  Penn lives and dies on their name alone. x2</t>
  </si>
  <si>
    <t>Schwab vs rush?</t>
  </si>
  <si>
    <t>Rush &gt; Schwab. Rush is all categorical, large hospital system that is continuously expanding. Schwab prides themselves on helping the underserved, but you still get that when rotating through Cook County Hospital with Rush.</t>
  </si>
  <si>
    <t>Does rush have good exposure to sports covg? Yes, 2/4 residents last year went into sports.</t>
  </si>
  <si>
    <t>UNC vs Carolinas Rehab? x4</t>
  </si>
  <si>
    <t xml:space="preserve">Carolinas forsure. Much more well-rounded and better clinical training </t>
  </si>
  <si>
    <t>Also less elitest from what I gather. Carolinas rehab PD was very welcoming and responsive.</t>
  </si>
  <si>
    <t>UNC's pgy1 curricculum is great</t>
  </si>
  <si>
    <t>&lt;&lt;what part of UNC seemed elitist? Their program seemed very well-rounded and the residents seemed quite tight-knit x2</t>
  </si>
  <si>
    <t xml:space="preserve">Neither are elitist. Carolinas isn't university affiliated but they have all the resources of a major university so that's why it's such a great program </t>
  </si>
  <si>
    <t>&lt;I don't get how that is an indictment on UNC though</t>
  </si>
  <si>
    <t xml:space="preserve">&lt; idk who said elitist. I think UNC is fine but I was just arguing that Carolinas is the better program- better training sites, in house fellowships, better city, 1st for CARF accreditation in both stroke and cancer rehab, TBI model system... Surprised this is even a question </t>
  </si>
  <si>
    <t>UNC has some downsides from last year's excel- newer, less reputable. have to come in 33% of time while on home call. No anatomy courses with cadavers, No U/S curriculum mentioned</t>
  </si>
  <si>
    <t xml:space="preserve">UPMC vs UPenn? </t>
  </si>
  <si>
    <t>UPMC for sure, more established, better resources, consistently ranked top 10, argument could be made that philly is a more desirable area to live but just based on programs UPMC all the way x4</t>
  </si>
  <si>
    <t>&lt; very helpful, thanks!</t>
  </si>
  <si>
    <t>NYP vs Mount Sinai vs NYU</t>
  </si>
  <si>
    <t xml:space="preserve">Mount Sinai is the strongest SCI program in the area. Good inpatient. NYP is lacking in inpatient experience, esp TBI/SCI. NYU training is superb inpatient/outpatient. they work hard but you get trained well. NYP obviously carries the strongest name having 2 Ivys affiliated. NYP's PD is the OG MSK/sports/ultrasound guru, MS's PD is SCI guru. </t>
  </si>
  <si>
    <t>NYP if you're looking for sports specifically</t>
  </si>
  <si>
    <t>Sinai has biggest PM&amp;R accredited sports fellowship program in the country</t>
  </si>
  <si>
    <t xml:space="preserve">All 3 of these programs are outstanding. Can't go wrong. Pick the one that fits you best. </t>
  </si>
  <si>
    <t>NYP or Sinai</t>
  </si>
  <si>
    <t>NYU if you want the best of all worlds, inpatient, outpatient, research, procedure exposure</t>
  </si>
  <si>
    <t>I think Carolinas might be stronger in training, but VCU is pretty solid.</t>
  </si>
  <si>
    <t>Can't speak to Carolinas, but I was very impressed by VCU and thought it was well rounded except for inpatient peds. Fellowship heaven, great leadership, nice residents, beautiful are</t>
  </si>
  <si>
    <t>Carolinas / x2, Charlotte &gt;&gt;&gt; Richmond</t>
  </si>
  <si>
    <t>VCU for sure in terms of strength of training. Idk in terms of lifestyle and location x2</t>
  </si>
  <si>
    <t>&lt; I disagree. I think Carolinas is the stronger program of the 2</t>
  </si>
  <si>
    <t>CWRW/MetroHealth vs Cleveland Clinic?</t>
  </si>
  <si>
    <t>depends on your long term goals- fellowship? general? geography? metro is more established, but cleveland clinic can potentially open more doors esp for fellowship.</t>
  </si>
  <si>
    <t>Being a newer program, Cleveland clinic has a lot of uncertainty around rotation sites, and just changed department chairs, which would make me nervous</t>
  </si>
  <si>
    <t xml:space="preserve">interviewed at both. Case Western hands down. Cleveland Clinic is a decent program and will be expanding. They share a lot of rotation sites and didactics </t>
  </si>
  <si>
    <t xml:space="preserve">Cleveland clinic seemed like the residents were just independent learners with attendings; great if you prefer to work 1:1 with the attending. Case definitely gave a family feel, seems like they hang out and get together a lot. Some shared rotation sites and didactically, so probably comes down to type of person you are/culture of residency program you want </t>
  </si>
  <si>
    <t>UPenn vs. Baylor? Program and location (but not my location if that makes sense)</t>
  </si>
  <si>
    <t xml:space="preserve">Houston is pretty polarizing. Not actually that cheap to live in for the south if you want to be close to the med center. Not as friendly as a reputation as elsewhere in the south either. Residents seem to go into whatever they want, but no in house pain or sports. Penn absolutely takes it for weather and proximity to cool stuff, not even close. </t>
  </si>
  <si>
    <t>NRH/Georgetown v OSU vs UPenn</t>
  </si>
  <si>
    <t>OSU or UPenn &gt; Gtown</t>
  </si>
  <si>
    <t>&lt;not sure about Penn, it's considered the weakest of the Philly programs and other than the name brand, it's probably on par with NRH</t>
  </si>
  <si>
    <t>OSU or Penn</t>
  </si>
  <si>
    <t>Penn</t>
  </si>
  <si>
    <t>Utah vs Colorado</t>
  </si>
  <si>
    <t>Seems like CO has the edge in terms of peds exposure. Both with good sport/spine experience, similar community outreach/adaptive sports. Not sure about research output. Utah has night float system vs. CO home call Weds to Weds. + obviously Utah is categorical vs CO adv</t>
  </si>
  <si>
    <t>How are both in terms of workload?</t>
  </si>
  <si>
    <t>Seemed rather similar;  SLC COL is better than Denver; utah has a ridiculous amount of adaptive sports. also the residents chose to go to the night float apparently so i guess they think its better that way//Utah seems to work pretty freakin hard on inpatient, colorado definitely more chill</t>
  </si>
  <si>
    <t>Colorado better training sites, would rather live in Denver than SLC and it's not even close // I think the living thing is person-to-person &amp; Utah's new hospital and other sites are amazing as well</t>
  </si>
  <si>
    <t>Thoughts on reputation? Colorado &gt; Utah x5 // I felt the opposite of this x2</t>
  </si>
  <si>
    <t>MSU vs Penn Statex2</t>
  </si>
  <si>
    <t>&lt;-- can you expand on why?</t>
  </si>
  <si>
    <t>I rotated at MSU and they have a better reputation. I can't speak to Penn State besides their info session but on the outside looking in, I would say the training seems better at MSU. The PD is great there too. I think location is the downside to both programs personally</t>
  </si>
  <si>
    <t>MSU...residents seem much closer+ better culture and exposure to both inpatient/outpatient is better than penn state</t>
  </si>
  <si>
    <t>Carolinas vs Mount Sinai</t>
  </si>
  <si>
    <t>Mount sinai &gt;&gt; Carolinas for reputation and program. Carolinas might have a better culture and work life balance</t>
  </si>
  <si>
    <t>Carolinas x2, better QoL and more procedures and robust didactics, check out the fellowship match list</t>
  </si>
  <si>
    <t>Montefiore vs Burke vs SUNY Downstate?</t>
  </si>
  <si>
    <t>Monte. Burke is better for inpatient, but Monte is generally better overall x2</t>
  </si>
  <si>
    <t>Downstate is in a different category than Monte and Burke // meaning down a tier?x3 // yes, going with the idea that theres 3 tiers I would put Monte and Burke in the top tier (may Burke second tier) and Downstate 3rd tier</t>
  </si>
  <si>
    <t xml:space="preserve">SUNY Downstate's PD is a mastermind educator. She writes PMR board questions and is everywhere nationally as an educator. She is a huge resident advocate (as are PDs are Burke and Monte). </t>
  </si>
  <si>
    <t>Downstate PD does every board review session in NYPMR meetings, residents feel very supported by her, she has many connections for northeast fellowships</t>
  </si>
  <si>
    <t xml:space="preserve"> UTSA vs U Kentucky</t>
  </si>
  <si>
    <t>UTSA has a solid reputation</t>
  </si>
  <si>
    <t>Kentucky more procedural, I am ranking them higher. UTSA very inpatient heavy and terrible call, seems like a more stressful experience</t>
  </si>
  <si>
    <t>UAB vs ECU? x3</t>
  </si>
  <si>
    <t>I got the impression that UAB was better for fellowship match and I liked the idea of a huge academic center with more diverse residents. Birmingham &gt;&gt;&gt;&gt; Greenville</t>
  </si>
  <si>
    <t>Really tough to say, both have very close and tight-knit resident groups. Not sure about the whole diversity thing as ECU did have a fair share of diverse residents in each class though I guess you could say they are more of the "bro" type overall? ECU residents don't seem to have any trouble matching even into pain, but UAB definitely has better research output. Agree Birmingham &gt; Greenville, but an hour in any direction from Greenville gets you to either the beach, mountains, or Raliegh so a weekend can easily be setup for some fun times IF you are willing to drive. All depends what you want imo</t>
  </si>
  <si>
    <t>OSU vs Cincinnati for peds</t>
  </si>
  <si>
    <t xml:space="preserve">Ciincinnati one of the best out there for peds, has the triple board residency as well. </t>
  </si>
  <si>
    <t>I think if you're looking only at adult programs but have the end goal of pediatric rehab, Cincinnati would be your best choice. You have SO many opportunities for mentorship, research, and elective time at CCHMC. You also can do your contuinity clinic for PGY3/4 in pediatric rehab! The adult rehab training isnt the ~strongest~ or most rigorous in the country at Cincinnati but the faculty is incredibly supportive and you still build a great foundation for rehabilitation!</t>
  </si>
  <si>
    <t>Sinai vs Emory 
less workhorse, fellowship match</t>
  </si>
  <si>
    <t>Emory x2 // best procedural exposure but more workhorse, horrid PGY2 call year</t>
  </si>
  <si>
    <t>&lt; why?</t>
  </si>
  <si>
    <t>Emory resident here, i would agree with the previous comment, call schedule is more lax, we as residents feel supported as a family when call gets tough, but nothing as bad as my colleagues in NYC, heard they get swamped</t>
  </si>
  <si>
    <t>Carolinas vs JFK
sports, reputation</t>
  </si>
  <si>
    <t>jfk is pretty well known in NE area from my experience</t>
  </si>
  <si>
    <t>Pretty similar, depends where you want to live</t>
  </si>
  <si>
    <t xml:space="preserve">A letter from Dr Cuccurullo (JFK) will open so many door for fellowship match. // only if you do a PM&amp;R fellowship </t>
  </si>
  <si>
    <t>Missouri vs Kansas</t>
  </si>
  <si>
    <t>Missouri's Department Chair was the former president of AAPM&amp;R with lots of connections.</t>
  </si>
  <si>
    <t>Rutgers vs OSU for outpatient and overall</t>
  </si>
  <si>
    <t>OSU for sports/pain or outpatient x3</t>
  </si>
  <si>
    <t>Mayo vs UPMC? x2</t>
  </si>
  <si>
    <t>Also curious about this one. I kinda like UPMC better due to location and the dress code. Mayo is outstanding in ultrasound and their facilities are amazing though</t>
  </si>
  <si>
    <t>Mayo is the better name for sports. UPMC is very well-rounded. Both are top tier for research. Can't go wrong with either  x2</t>
  </si>
  <si>
    <t>UPMC &gt;&gt; Mayo for research, or any other program for that matter. UPMC has more NIH funding than the next 3 programs combined</t>
  </si>
  <si>
    <t>MSU vs OSU</t>
  </si>
  <si>
    <t xml:space="preserve">OSU for reputation </t>
  </si>
  <si>
    <t>OSU comes off as a workhorse program x3</t>
  </si>
  <si>
    <t>I didn't get that impression from the IV x2</t>
  </si>
  <si>
    <t>Same I felt that they were well balanced and not a workhorse program x2</t>
  </si>
  <si>
    <t>I agree, if anything MSU is a workhorse program x2</t>
  </si>
  <si>
    <t>Interviewed at both, MSU is clearly the workhouse program of the two. OSU seems relatively chill except for intern year if you match categorical. Could be wrong, OSU may be "harder" but MSU is definitelly workhorse x2</t>
  </si>
  <si>
    <t>Indiana Uni vs University of Wisconsin?</t>
  </si>
  <si>
    <t>Depends on what you want. Both programs are similar size and are at well known academic centers. Indy may be a little more fun of a place to live I think. Looking at the Wisconsin site seems like most of their residents the past few years have gone into practice not fellowship if thats something that matters to you. Indy I think had a few more go into fellowships. Both seem like they'd give solid overall training</t>
  </si>
  <si>
    <t>Great people at both with a lot of young, dynamic faculty and program leadership. IU is a TBI model system site, better research opportunities in general. IU PM&amp;R is its own department whereas UW is housed within ortho. IU does in-house call 1 day at a time with a post-call day off, UW does home call for week-long stretches. Procedural opportunities seem roughly equivalent at both. Both Indy and Madison are fun mid-sized cities but Madison has more of a college-town feel and Indy has a more big-city feel in terms of museums and cultural things to do. Indy is more affordable to live in than Madison.</t>
  </si>
  <si>
    <t>Georgetown vs Hopkins?</t>
  </si>
  <si>
    <t>Georgetown seems much clinically stronger than Hopkins IMO, but I think Hopkins matches well for fellowships due to the name///what specifically makes you think GT&gt;JH?</t>
  </si>
  <si>
    <t xml:space="preserve">I personally thought that they were pretty similar in terms of their strength. GT has advantage with CARF accreditation with so many inpatient specialties. hopkins has a better procedural experience. equally excellent curriculum flexibility and ultrasound exposure is excellent at both programs. Fellowship wise, hopkins has more in house, but GT has a similar amount affiliated rather than in house. </t>
  </si>
  <si>
    <t>&lt; really helpful, thanks guys</t>
  </si>
  <si>
    <t xml:space="preserve">UWash vs SRAL, goals are pain fellowship and community PM&amp;R </t>
  </si>
  <si>
    <t>I am an intern and had the very same question last year, ultimately I went UW &gt; SRAL for location, apparent stress level within the residents, and preferring a hospital based vs standalone rehab facility. With that said they both seem to match equivalently for pain, but objectively SRAL has 6 months of electives to explore pain while UW only has 1. Both are excellent programs</t>
  </si>
  <si>
    <t>Stanford vs VALA?</t>
  </si>
  <si>
    <t>Stanford due to stronger rotation sites esp inpatient, also has a stronger felllowship match list. VALA is more outpatient focused</t>
  </si>
  <si>
    <t xml:space="preserve">stanford much bigger name overall, west coast ivy leage &gt; VA based program. </t>
  </si>
  <si>
    <t>NYP vs SRAL (pain)?</t>
  </si>
  <si>
    <t>SRAL (pain) x2// confirmed by stronger matchlist</t>
  </si>
  <si>
    <t>OSU vs Carolinas</t>
  </si>
  <si>
    <t>Carolinas for sure</t>
  </si>
  <si>
    <t>Stanford vs Spaulding?</t>
  </si>
  <si>
    <t>East Coast vs West Coast. Choose based on your location preference x4</t>
  </si>
  <si>
    <r>
      <rPr>
        <rFont val="Arial"/>
        <color theme="1"/>
        <sz val="10.0"/>
      </rPr>
      <t>Both strong programs but I would go with Spaulding</t>
    </r>
    <r>
      <rPr>
        <rFont val="Arial"/>
        <b/>
        <color theme="1"/>
        <sz val="10.0"/>
      </rPr>
      <t xml:space="preserve"> </t>
    </r>
    <r>
      <rPr>
        <rFont val="Arial"/>
        <color theme="1"/>
        <sz val="10.0"/>
      </rPr>
      <t xml:space="preserve">which has historically been in the top. More well rounded and residents not overworked like other top programs like SRAL or UW </t>
    </r>
  </si>
  <si>
    <t>any difference in workload / QoL that you all perceive? // For QOL: traffic sucks in both places, weather sucks in Spaulding, cost of living sucks in Stanford // just a thought, COL sucks fairly the same in Boston, accounting for Stanford housing stipend</t>
  </si>
  <si>
    <t>NYP vs Colorado (pain)?</t>
  </si>
  <si>
    <t>I know CO has a TON of pain docs in town - could be good for training, but probs won't want to stay in CO to practice pain d/t saturation</t>
  </si>
  <si>
    <t>Yep, colorado is so saturated, bigger cities all over are getting saturated so you might have a harder time finding a job</t>
  </si>
  <si>
    <t xml:space="preserve">NYP x3, NYP has a much better pain fellowship match </t>
  </si>
  <si>
    <t>Colorado has more pain docs but also better chances at matching in pain fellowship nationwide at top institutions and with that you can land a job anywhere, at least that's what I heard from residents so I'm ranking CO&gt;NYP</t>
  </si>
  <si>
    <t>NYP vs Stanford, looking for well-rounded and good QoL (unsure interests)</t>
  </si>
  <si>
    <t>NYP much more well-rounded. Chance to rotate at MSKCC. QoL wise east vs. west i guess</t>
  </si>
  <si>
    <t>The commutes at stanford would personally inflict road rage &amp; decrease my QoL.  But thats personal preference</t>
  </si>
  <si>
    <t>QoL in Stanford is better obviously, also better program IMO</t>
  </si>
  <si>
    <t>OSU vs U Michigan</t>
  </si>
  <si>
    <t>Both great programs. Pretty similar in terms of location and reputation. I feel the resident atmosphere at Umich is a little bit better x2</t>
  </si>
  <si>
    <t>UWash vs Mt. Sinai goals are pain</t>
  </si>
  <si>
    <t>both good</t>
  </si>
  <si>
    <t>would pick wash for name alone x3</t>
  </si>
  <si>
    <t>Stanford vs. SRAL? (will probably go into something niche like integrative med or cancer rhb)</t>
  </si>
  <si>
    <t xml:space="preserve">SRAL for subspecialties that are not sport or spine </t>
  </si>
  <si>
    <t xml:space="preserve">&lt; why? Is SRAL not good for sports or spine? // No, I mean that SRAL is good for everything including niche specialties. Stanford is good for sport/spine, less good for niche (for ex. minimal to no exposure to cancer rehab). </t>
  </si>
  <si>
    <t xml:space="preserve">Stanford vs CO? </t>
  </si>
  <si>
    <t xml:space="preserve">stanford is better reputation. you will be able to get pain wherever you want. plus cali living is nicer especially for singles. like come on, beach life &gt;&gt;&gt; </t>
  </si>
  <si>
    <t>What about in terms of actual program specs? Fellowship matches, exposure to sports/spine? And reputation? (I know CO may sound better to those in the field, but does Stanford stand out more to patients?)</t>
  </si>
  <si>
    <t>Stanford for reputation, easily. Fellowship match arguable, but edge probably goes to Stanford. Everyone will know that name, even your patients. X2</t>
  </si>
  <si>
    <t>When people say reputation, they don't mean what patients think is the best. It's which program is more reputable in the PM&amp;R community. Colorado has a better reputation imo// I know what they meant, I just think Stanford's name means a lot even within PM&amp;R // But how far is that going to get me? Stanford doesn't seem like it would necessarily close me off to any opportunities that CO would open, or would it?  //&lt; I feel this way about a lot of programs</t>
  </si>
  <si>
    <t>I've heard Stanford is good for outpatient but if you want to do inpatient rehab then I'd consider Colorado</t>
  </si>
  <si>
    <t>Stanford is getting more recognized in the PMR world and everyone knows Stanford. It will help with fellowship and future practice. Stanford has a definite edge. x5</t>
  </si>
  <si>
    <t>stanford has no clout in pm&amp;r x3</t>
  </si>
  <si>
    <t>VCU vs. San Antonio</t>
  </si>
  <si>
    <t>Pretty comparable. Probably comes down to where you want to live</t>
  </si>
  <si>
    <t>VCU x2 // Why VCU? &lt;-- better for outpatient and have in-house (dept of PM&amp;R) pain fellowship (UTSA has anesthesia pain)</t>
  </si>
  <si>
    <t>Case vs WashU</t>
  </si>
  <si>
    <t xml:space="preserve">Wash U  great group, tons of procedures msk sports </t>
  </si>
  <si>
    <t>UWash vs. NYP (looking for outpatient pain/sports and happy/chill residents)</t>
  </si>
  <si>
    <t>Outpatient pain/sports: NYP</t>
  </si>
  <si>
    <t>thx, leaning toward that but positive affirmation from a stranger is somehow reassuring =p</t>
  </si>
  <si>
    <t>Wash U just based on name and fellowship match list for pain in past years, PD seems to have good connections with really matching anywhere nationwide</t>
  </si>
  <si>
    <t>UPMC vs U Mich</t>
  </si>
  <si>
    <t xml:space="preserve">I loved both programs. I would say UPMC is better when it comes to research funding but I was really impressed with U Mich overall and have nothing bad to say about either program. Can't go wrong </t>
  </si>
  <si>
    <t>UW vs Stanford?</t>
  </si>
  <si>
    <t>stanford for location, weather, rep, and single life x3</t>
  </si>
  <si>
    <t>&lt; I'd say UW for rep and location and probably the single life...from PMR standpoint depends what you want- sounded like UW is a bit less procedurally oriented and you only get 1 month of elective</t>
  </si>
  <si>
    <t xml:space="preserve">UW, more well rounded program </t>
  </si>
  <si>
    <t>Georgetown vs Stanford?</t>
  </si>
  <si>
    <t>stanford for location, weather, rep, and single life// lol i would argue UW in the PNW has better location, rep and single life. Can't beat Cali weather though (do you like the desert?)</t>
  </si>
  <si>
    <t>Stanford hands down x 4</t>
  </si>
  <si>
    <t>Georgetown is more diverse clinically, more well rounded but if you want outpatient/pain I would pick stanford</t>
  </si>
  <si>
    <t>UWash vs Sinai for Pain</t>
  </si>
  <si>
    <t>sinai</t>
  </si>
  <si>
    <t>sinai // disagree, UW wil get you matched wherever you want in pain</t>
  </si>
  <si>
    <t>UWash if you aren't decided on location, match list confirms that those going for pain went to many places nationwide</t>
  </si>
  <si>
    <t xml:space="preserve">NYU vs Georgetown vs Ohio State for sports/pain/MSK outpatient </t>
  </si>
  <si>
    <t>Ohio State if you can tolerate the area. Otherwise I'd pick NYU</t>
  </si>
  <si>
    <t>Ohiostate</t>
  </si>
  <si>
    <t>ECU vs Kentucky</t>
  </si>
  <si>
    <t>Kentucky, more fellowship opportunites in the near future.</t>
  </si>
  <si>
    <t>ECU. Nicer attitude, great CoL, and none of their residents have issues with fellowship opportunities in what they want. Also have no competition from fellows, ortho, or neuro residents for procedures.</t>
  </si>
  <si>
    <t>Montefiore vs. Kansas</t>
  </si>
  <si>
    <t>Monte x5</t>
  </si>
  <si>
    <t>Kansas based on fellowship match list x3</t>
  </si>
  <si>
    <t>UW vs UCI for pain</t>
  </si>
  <si>
    <t>UW all day x3</t>
  </si>
  <si>
    <t>UCI has better pain training, in house fellowship // UW also has in house pain and has had many matches to pain</t>
  </si>
  <si>
    <t>UCI zot zot // U-DUBB</t>
  </si>
  <si>
    <t>Vanderbilt vs San Antonio</t>
  </si>
  <si>
    <t>Vanderbilt x7; I just want to commisurate with original poster that I am also torn in what order to place these 2 programs.  Both have promise, though UTSA has more hx &amp; both had really laid-back fun cultures</t>
  </si>
  <si>
    <t xml:space="preserve">&lt; I think that's debatable. A lot of people ranked UTSA highly last year per last year's spreadsheet </t>
  </si>
  <si>
    <t>Vanderbilt has better name recognition, higher caliber faculty, and Nashville &gt; San Antonio</t>
  </si>
  <si>
    <t>&lt; I also think this is debatable. UTSA has really young, motivated faculty and preference on city is personal, just depending on what you like more. // agreed SA is a pretty great city x3</t>
  </si>
  <si>
    <t>Also Vanderbilt is newer whereas San Antonio is more established if that matters much to you.</t>
  </si>
  <si>
    <t xml:space="preserve">If you're torn, the name recognition of Vanderbilt will carry you much farther than 'San Antonio' when looking for jobs/fellowships or marketing to patients one day x2 </t>
  </si>
  <si>
    <t>Vandy seems more chill as well especially when comparing call schedules</t>
  </si>
  <si>
    <t>Johns Hopkins vs UPMC</t>
  </si>
  <si>
    <t xml:space="preserve">UPMC x3 // not close </t>
  </si>
  <si>
    <t xml:space="preserve">JHU for name recognition obviously // name recognition is overrated. UPMC has a great name and is a great program </t>
  </si>
  <si>
    <t>Carolinas vs Emory</t>
  </si>
  <si>
    <t>EMORY x3</t>
  </si>
  <si>
    <t>I think it's close. Carolinas is underrated imo</t>
  </si>
  <si>
    <t>&lt;This is where I'm at too...</t>
  </si>
  <si>
    <t xml:space="preserve">Emory is the brand name with rep and better sports and pain opportunities, Carolinas is underrated but is still solid. </t>
  </si>
  <si>
    <t>Sidney Kimmel/Thomas Jefferson vs Penn State</t>
  </si>
  <si>
    <t>Jefferson hands down x3</t>
  </si>
  <si>
    <t>Not close x2</t>
  </si>
  <si>
    <t>WashU vs OSU for Sports Med</t>
  </si>
  <si>
    <t>WashU if you are 100% set on sports. If you are remotely considering anything else, choose OSU for the well-rounded experience because WUSTL severely lacks good inpatient training</t>
  </si>
  <si>
    <t xml:space="preserve">OP here, what constitutes "good inpatient training?" I could tell WashU is much more outpatient focused and the residents didn't talk that much about inpatient </t>
  </si>
  <si>
    <t>Jefferson vs Temple vs Penn</t>
  </si>
  <si>
    <t>Jefferson x4 // notoriously the best Philly program</t>
  </si>
  <si>
    <t>&lt;notoriously? what? // it's regarded as the best of the Philly programs. UPenn was the worst . // Temple is the worst now since they lost Moss</t>
  </si>
  <si>
    <t>&lt;agree.  Has been the best in philly for years now it's just even more obvious x2</t>
  </si>
  <si>
    <t xml:space="preserve">Jeff has better inpatient, Penn has better outpatient so pick whats good for you. Both match well into fellowships. Temple is definitely the worst now with the huge changes. // disagree </t>
  </si>
  <si>
    <t>Jefferson has Rothman and Penn lost Plastaras. Penn does not have better OP. x2 //Penn has good MSK and didactic schedule, has some built in sports rotations, also the pain fellow PD is awesome and hilarious</t>
  </si>
  <si>
    <t>UPMC vs Stanford</t>
  </si>
  <si>
    <t>Stanford for location, weather, and sports, UPMC for anything else x2</t>
  </si>
  <si>
    <t xml:space="preserve">&lt; I'm on board with that </t>
  </si>
  <si>
    <t>VCU vs OSU?</t>
  </si>
  <si>
    <t>OSU x3</t>
  </si>
  <si>
    <t>VCU for pain</t>
  </si>
  <si>
    <t>Montefiore vs. UC Irvine</t>
  </si>
  <si>
    <t>UCI if you want Cali+nice weather year round x2</t>
  </si>
  <si>
    <t>Monte x7</t>
  </si>
  <si>
    <t>uci. v nice location x2</t>
  </si>
  <si>
    <t>UC Irvine, looking at both match list has been getting strong in UCI&gt;Monte, better QoL, less call</t>
  </si>
  <si>
    <t xml:space="preserve">Jefferson vs. UKentucky (not just based on prestige of program) </t>
  </si>
  <si>
    <t>Undoubtedly Jefferson  strong program with a storied history that has excellent training in every aspect of PM&amp;R. x2</t>
  </si>
  <si>
    <t>UKentucky vs. Memorial Health</t>
  </si>
  <si>
    <t xml:space="preserve">Ukentucky for sure. More exposure and resources. Memorial lacks research big time </t>
  </si>
  <si>
    <t>Carolinas vs. UVa for sports/pain and a laid-back residency</t>
  </si>
  <si>
    <t xml:space="preserve">Carolinas for training, idk about lifestyle// UVA for lifestyle, strong sports Med </t>
  </si>
  <si>
    <t>Carolinas has solid sports/pain exposure x2</t>
  </si>
  <si>
    <t xml:space="preserve">Why is UW &gt;&gt; than most other programs? </t>
  </si>
  <si>
    <t>Leaders in the field</t>
  </si>
  <si>
    <t>Straight from their website: "The program has trained more department chairpersons than any other program in the country.... The University of Washington has been a preeminent PM&amp;R residency program for over 50 years, and we are consistently ranked by US News in the top five hospitals for rehabilitation in the US..... Residents rotate at four major hospitals in the Seattle area: Harborview Medical Center (county), University of Washington Medical Center (academic with 5 state catchment area), Veteran’s Administration Puget Sound Healthcare System, and Seattle Children’s Hospital......  We work with faculty who have subspecialty training in Sports Medicine, Amputee Medicine, Spine, Traumatic Brain Injury, Spinal Cord Injury, Pain Medicine, Pediatric Rehabilitation, Neuromuscular Medicine, Electrodiagnostic Medicine, and more.... The University of Washington is consistently ranked in the top 10 public research institutions globally and received more than $780 million in NIH research funding in 2019...."</t>
  </si>
  <si>
    <t>that COL, tho x5</t>
  </si>
  <si>
    <t>Monte vs NYP? Looking for outpatient, possibly pain or sports/spine. Also want chill residents, good work/life. Can't tell which group of residents seem. closer to one another</t>
  </si>
  <si>
    <t>NYP for outpatient, pain, sports/spine for sure</t>
  </si>
  <si>
    <t>Monte class is super chill and prepares residents very well for outpatient careers</t>
  </si>
  <si>
    <t>To your last point, I have asked about NYP residents socializing and they have an organized HH at the end of each block. It sounds like residents are a little more spread out in terms of living situation, so may not hang out as casually as some of the other NYC program residents.</t>
  </si>
  <si>
    <t>Both NYP &amp; Monte have residents living across NYC, so thats not a real indicator of them hanging out or not. From my impression, Monte residents are really chill regardless. Both match lists are impressive for sports and pain.</t>
  </si>
  <si>
    <t>NYU vs TJU? looking for pain/well rounded program. Work/Life balance</t>
  </si>
  <si>
    <t>Jefferson seems more well rounded and it definitely seems like the residents have a good work/life balance.  NYU has a malignant history, allegedly somewhat improved.</t>
  </si>
  <si>
    <t>Jefferson for sure.  Unmatched anatomy and physical exam teaching.  Their pain match lists have been great and their program is well rounded if you decide you want to do something else.</t>
  </si>
  <si>
    <t>Jeff</t>
  </si>
  <si>
    <t>Jefferson hands down!!!</t>
  </si>
  <si>
    <t>NYP vs UPMC (sports/pain)?</t>
  </si>
  <si>
    <t>NYP if 100% set on sports/pain</t>
  </si>
  <si>
    <t xml:space="preserve">UPMC for almost everything besides maybe sports </t>
  </si>
  <si>
    <t>nyp</t>
  </si>
  <si>
    <t>UPMC bc of the reputation and connections from PD to match due to research</t>
  </si>
  <si>
    <t>WashU vs SRAL for Sports SPECIFICALLY</t>
  </si>
  <si>
    <t>WashU is better if sports specificlly but for everything else SRAL is light years ahead of WashU</t>
  </si>
  <si>
    <t>UT San Antonio vs UT Houston?</t>
  </si>
  <si>
    <t xml:space="preserve">San Antonio for sure, especially since it seems like UT Houston doesn't seem to have its shit together. // The facade of interview day rarely reflects how well a program has their act together. While first impressions are important, your job opportunities post-graduation are directly related to the prestige of the place you train and how hard you work. I would not let the organization of one program coordinator influence your decision. </t>
  </si>
  <si>
    <t>Does UTH rotate at TIRR? // yes. UTH&gt;SA imo</t>
  </si>
  <si>
    <t>Why UTH &gt; SA?</t>
  </si>
  <si>
    <t>UTH arguably best in country for inpatient but UTSA more well-rounded</t>
  </si>
  <si>
    <t>ECU Greenville NC vs UNC?</t>
  </si>
  <si>
    <t>UNC&gt;&gt;&gt;&gt;&gt;</t>
  </si>
  <si>
    <t>ECU closer to the beach</t>
  </si>
  <si>
    <t xml:space="preserve">cant speak about UNC but ECU is very well rounded and serves a wider pt population than UNC. </t>
  </si>
  <si>
    <t xml:space="preserve">UNC much better location </t>
  </si>
  <si>
    <t>UC Davis vs Utah? (sports/pain)</t>
  </si>
  <si>
    <t xml:space="preserve">UC Davis seemed to have stronger opportunities for both of those. </t>
  </si>
  <si>
    <t>Utah forsure</t>
  </si>
  <si>
    <t>Utah way better for sports</t>
  </si>
  <si>
    <t>soooo whats the consensus lol</t>
  </si>
  <si>
    <t>OSU vs Michigan</t>
  </si>
  <si>
    <t xml:space="preserve">michigan </t>
  </si>
  <si>
    <t>OSU &gt; Michigan for inpatient or sports</t>
  </si>
  <si>
    <t>UW vs Wash U probably spine or sports fellowship after</t>
  </si>
  <si>
    <t>Prob WashU for sports/spine but UW if there is a remote chance you change your mind to something else inpatient-related</t>
  </si>
  <si>
    <t>SRAL vs UWash overall?</t>
  </si>
  <si>
    <t xml:space="preserve">I think those are close enough where you wouldn't be an idiot for choosing based on location. </t>
  </si>
  <si>
    <t>SRAL more well rounded and significantly better inpatient. WashU better outpatient and sports experiences</t>
  </si>
  <si>
    <t>&lt;-- University of Washington, Seattle, not Washington University, St. Louis</t>
  </si>
  <si>
    <t>New Mexico vs Louisville</t>
  </si>
  <si>
    <t>Louisville no doubt x2</t>
  </si>
  <si>
    <t>Louisville vs UNC for pain or sports</t>
  </si>
  <si>
    <t xml:space="preserve">Also Louisville </t>
  </si>
  <si>
    <t>Mayo vs SRAL</t>
  </si>
  <si>
    <t>SRAL for everything except sports</t>
  </si>
  <si>
    <t>Mayo has a chiller resident life though just FYI x2</t>
  </si>
  <si>
    <t>Locations are very different as well</t>
  </si>
  <si>
    <t>MCW vs UKansas?</t>
  </si>
  <si>
    <t>Kansas struck me as more well-rounded</t>
  </si>
  <si>
    <t>UMich vs Sinai</t>
  </si>
  <si>
    <t>UMich if you want work/life balance, Sinai slightly better training but theyre close x2</t>
  </si>
  <si>
    <t>carolinas vs georgetown</t>
  </si>
  <si>
    <t>Georgetown hands down</t>
  </si>
  <si>
    <t>UPMC vs Emory (sports, spine; resident culture, work/life balance)</t>
  </si>
  <si>
    <t>SRAL vs New Mexico??</t>
  </si>
  <si>
    <t>SRAL x2</t>
  </si>
  <si>
    <t>Lol x4</t>
  </si>
  <si>
    <t>UNM for work life balance x2 // agree. they are realllllly different programs, so I think it really depends on what you see yourself doing in the future. I don't think this is "lol" worthy. If you want to be an attending or potential future PD, definitely SRAL. If you want to really have an impact on a growing program and have your voice heard, UNM. I interviewed at both and personally, UNM &gt; SRAL based on my personal preferences.</t>
  </si>
  <si>
    <t>NYU vs Mount Sinai</t>
  </si>
  <si>
    <t>Mt Sinai x2</t>
  </si>
  <si>
    <t xml:space="preserve">NYU, you get even inpatient and outpatient exposure + research + PD is an amazing resource to residents! </t>
  </si>
  <si>
    <t>UPMC vs UW (not considering location)</t>
  </si>
  <si>
    <t>&lt; OP, you must find this helpful</t>
  </si>
  <si>
    <t>Emory vs VA/LA (omitting location as a factor)</t>
  </si>
  <si>
    <t xml:space="preserve">Emory </t>
  </si>
  <si>
    <t>Emory is more workhorse but has the better training, VA/LA is weak in inpatient but great work/life balance and significantly better location</t>
  </si>
  <si>
    <t>Something about emory felt like there was a bit of distance between the residents and faculty. It seems like as residents you may be more on your own to create your own paths. That's not bad, just a different mindset</t>
  </si>
  <si>
    <t xml:space="preserve">Montefiore vs Jefferson </t>
  </si>
  <si>
    <t>Jefferson significantly more well rounded</t>
  </si>
  <si>
    <t>Monte really good diverse clinical exposure</t>
  </si>
  <si>
    <t xml:space="preserve">Jefferson.  Monte does not have strong faculty for inpatient or research.  Monte is good for pain but so is jefferson   </t>
  </si>
  <si>
    <t>Jefferson is well rounded: research, inpatient, outpatient, match list, chill residents, better QoL</t>
  </si>
  <si>
    <t>Stony Brook vs NYMC</t>
  </si>
  <si>
    <t>NYMC x2</t>
  </si>
  <si>
    <t xml:space="preserve">Cincinnati vs UPenn vs CaseW? </t>
  </si>
  <si>
    <t xml:space="preserve">Case &lt;&lt; why? </t>
  </si>
  <si>
    <t>upenn</t>
  </si>
  <si>
    <t>UTSW vs UMiami</t>
  </si>
  <si>
    <t>UMiamix2, location seems better, that new rehab building is honestly the best in the country that I've seen so far, got better vibes from the residents. Location probably depends on the person, but I'd rather be in Miami</t>
  </si>
  <si>
    <t>UTSW gave me malignant vibes, UMiami people seemed genuine and they had good sports matches (if that interests you)</t>
  </si>
  <si>
    <t>UNC vs UT Dell</t>
  </si>
  <si>
    <t>UNC more well rounded and Dell is honestly just too small, big risk</t>
  </si>
  <si>
    <t>Why is being small a big risk?</t>
  </si>
  <si>
    <t>I think this comes down to location. Both are middle of the pack programs. Also depends if you want cat/adv.</t>
  </si>
  <si>
    <t>Kansas vs Indiana</t>
  </si>
  <si>
    <t xml:space="preserve">Kansas  &lt;why? //what are you looking for specifically with this comparison? Kansas has better reputation, more MSK/sports, more well rounded and growing, and their call schedule is MUCH more chill. I interviewed at both and though I liked both programs, Kansas felt like a step above in all the categories I'm looking at. I could go more specific with my thought process if there's something you're looking at. The one thing I will give Indiana is their PD is awesome, PD for Kansas was kinda stoic/cold. </t>
  </si>
  <si>
    <t xml:space="preserve">I am mainly wondering which program is more well-rounded and which has the better reputation. I agree that Kansas has a much better call schedule. I think Indiana has a better inpatient experience. Kansas residents did seem happier though. I also agree on the different personalities of the PDs, but both seem equally supportive. // Yeah I will say if you're looking for more Inpatient, I think Indiana has that aspect, but I personally think Kansas is still more well rounded. I also liked talking to the attendings more from Kansas than with Indiana. I also don't remember if we even met with residents at Indiana? I only remember the chief. </t>
  </si>
  <si>
    <t xml:space="preserve">JFK vs. Kessler vs. Mount Sinai </t>
  </si>
  <si>
    <t>Kessler = Mount Sinai &gt;&gt; JFK. Decide between Kessler and Sinai based on your location preference</t>
  </si>
  <si>
    <t>Kessler is more well-rounded, PD is someone you want in your corner during residency</t>
  </si>
  <si>
    <t>UPMC vs Mt Sinai for pain?</t>
  </si>
  <si>
    <t xml:space="preserve">UPMC, based solely on match list and reputation for research </t>
  </si>
  <si>
    <t>New Mexico vs. Good Samaritan/Mercy</t>
  </si>
  <si>
    <t>New Mexico x2</t>
  </si>
  <si>
    <t>Beaumont Taylor vs NYU</t>
  </si>
  <si>
    <t>NYU x3 // not close</t>
  </si>
  <si>
    <t>Sinai Baltimore vs Stony Brook</t>
  </si>
  <si>
    <t>Stony brook&gt;&gt;&gt;Sinai. Lots more resources, resident comraderi</t>
  </si>
  <si>
    <t>gotchu, thanks!</t>
  </si>
  <si>
    <t>Mt. Sinai vs UWash for pain--&gt; never lived outside east coast, dont have family on the west coast</t>
  </si>
  <si>
    <t>UW for the new experience + better pain training. If you REALLY want to be close to the support system, then Mt. Sinai</t>
  </si>
  <si>
    <t>UWash for the name but also chill residents and better QoL</t>
  </si>
  <si>
    <t>UTSW vs LSU Nola?</t>
  </si>
  <si>
    <t>LSU if you are going for pain</t>
  </si>
  <si>
    <t xml:space="preserve">Didn't interview with UTSW but LSU is an underrated program. Their procedure numbers are far and away better than any program I've seen on the trail. Seems like they have a great culture too, something I've heard mixed reviews about for UTSW </t>
  </si>
  <si>
    <t>If you want to do procedural/outpatient, LSU is impossible to beat, maybe even by the traditional top-tier for that side of PM&amp;R (i.e. Mayo). Was blown away by LSU's procedural training</t>
  </si>
  <si>
    <t>Stony vs Beaumont Taylor</t>
  </si>
  <si>
    <t>any one plez?</t>
  </si>
  <si>
    <t>Beaumont taylor is not a great program in my opinon. Was not impressed on interview day. Also, not a fan of their curriculum. // may you elaborate?</t>
  </si>
  <si>
    <t>SRAL vs UAB (probable interventional spine)</t>
  </si>
  <si>
    <t>SRAL easy choice x2</t>
  </si>
  <si>
    <t>Miami vs Hopkins</t>
  </si>
  <si>
    <t>Miami</t>
  </si>
  <si>
    <t xml:space="preserve">Hopkins forsure </t>
  </si>
  <si>
    <t>I think this comes down to location. If no preference, I would go with Hopkins for the name. x3</t>
  </si>
  <si>
    <t xml:space="preserve">Does anyone remember Miami's inpatient hours? </t>
  </si>
  <si>
    <t>7:30-6 according to one of the chiefs</t>
  </si>
  <si>
    <t>UTSA vs Mt Sinai (for lifestyle and general PM&amp;R)</t>
  </si>
  <si>
    <t>Both have similar workloads. Choose based on your location preference. But remember the COL between TX and NYC</t>
  </si>
  <si>
    <t>UTSA for lifestyle due to cost of living as well as lifestyle!! You would have enough for a mortgage after residency. Plus the workload is less in UTSA, come visit us!</t>
  </si>
  <si>
    <t>Hopkins vs. Carolinas</t>
  </si>
  <si>
    <t>Carolinas imo x2</t>
  </si>
  <si>
    <t>Hows UTAH's pre lim program. what time do they start and finish?</t>
  </si>
  <si>
    <r>
      <rPr>
        <rFont val="Arial"/>
        <b/>
        <color theme="1"/>
        <sz val="10.0"/>
      </rPr>
      <t>Jefferson vs. Rutgers vs. Montefiore (</t>
    </r>
    <r>
      <rPr>
        <rFont val="Arial"/>
        <b val="0"/>
        <color theme="1"/>
        <sz val="10.0"/>
      </rPr>
      <t>sports/spine career goals and less inpatient/call heavy residency</t>
    </r>
    <r>
      <rPr>
        <rFont val="Arial"/>
        <b/>
        <color theme="1"/>
        <sz val="10.0"/>
      </rPr>
      <t>)</t>
    </r>
  </si>
  <si>
    <t>For those specific goals, Jefferson</t>
  </si>
  <si>
    <t>Monte for sports</t>
  </si>
  <si>
    <t>Why does Schwab pay so low</t>
  </si>
  <si>
    <t>because they can // Safety net hospital. They pay for insurance premium at least (if that sways you at all).</t>
  </si>
  <si>
    <t>Mercy Medical Center vs. University of Florida</t>
  </si>
  <si>
    <t>SRAL vs. Monte vs. Kansas for Peds Rehab and QoL/family</t>
  </si>
  <si>
    <t>Chicago vs NY vs Kansas. COL is much cheaper in Kansas but the city life is much better at SRAL and Monte. QOL depends on your priorities - NY and Chicago are very expensive while Kansas is not. Don't know much about the Peds at Kansas but between SRAL and Monte, Peds is better at SRAL.</t>
  </si>
  <si>
    <t>colorado vs mayo vs UPMC</t>
  </si>
  <si>
    <t>UPMC is the most well-rounded and keeps both inpatient and outpatient options open. Mayo is better for sports. Colorado is better for location. All great programs.</t>
  </si>
  <si>
    <t>Jefferson vs UK for pain management - considering UK you're almost guaranteed a spot in their anesthesia pain fellowship if you want it</t>
  </si>
  <si>
    <t>That near-guarantee is awesome and I'd choose UK if you want to practice in the south. Jefferson can open more doors across the east coast. Pick based on where you want to live in the future</t>
  </si>
  <si>
    <t>Looks like Jefferson matches a lot of their own into Jefferson anesthesia pain too x2</t>
  </si>
  <si>
    <t>Rutgers vs. Jefferson for pain and interventional procedures</t>
  </si>
  <si>
    <t>Jefferson provides more exposure to pain and interventional procedures. Rarely any Rutgers graduates do pain fellowships according to their website</t>
  </si>
  <si>
    <t>carolinas vs georgetown.</t>
  </si>
  <si>
    <t>Carolinas slightly better, bigger name in academics and research</t>
  </si>
  <si>
    <t>UVA vs. VCU</t>
  </si>
  <si>
    <t>VCUx2</t>
  </si>
  <si>
    <t xml:space="preserve">UVA seemed a lot friendlier and QOL oriented (and might even be stronger for EMG/sports). UVA's PD was one of the friendliest on the trail as well. VCU more well rounded with arguably more academic opportunity. Richmond vs Chartlottesville is a personal decision, I think there's a lot to like about both. </t>
  </si>
  <si>
    <t>Stony Brook vs Hofstra</t>
  </si>
  <si>
    <t xml:space="preserve">Hofstra </t>
  </si>
  <si>
    <t xml:space="preserve">Rush vs Hopkins </t>
  </si>
  <si>
    <t>Pick location, both strong for pain</t>
  </si>
  <si>
    <t xml:space="preserve">Hopkins </t>
  </si>
  <si>
    <t xml:space="preserve">Mt. Sinai vs UC Davis </t>
  </si>
  <si>
    <t>NYC vs California. Choose based on location preference</t>
  </si>
  <si>
    <t xml:space="preserve">Davis is much smaller than Mt Sinai. During the davis interview they emphasized small, family feel. They purposely keep their class size small and seem to care a lot more about that than Mt Sinai. Not that Mt Sinai doesnt have a great culture, it's just different. Sacramento is a much smaller city than NYC, less populated. So living wise these are very different. But both are very good at sports and have lots of residency and job opportunities in their areas </t>
  </si>
  <si>
    <t>Memorial vs. Rush. vs. UVA (for lifestyle and sport/pain)</t>
  </si>
  <si>
    <t>well chicago and charlottesville are very different cities. Charlottesville is much more "small town" than chicago, much warmer, more trees, more driving, less traffic</t>
  </si>
  <si>
    <t>Memorial vs utoledo **major help plz**</t>
  </si>
  <si>
    <t>Toledo, seems like a very underrated program</t>
  </si>
  <si>
    <t xml:space="preserve">Memorial hands down </t>
  </si>
  <si>
    <t>UC Davis  vs NYU for pain</t>
  </si>
  <si>
    <t xml:space="preserve">NYU's procedural experience isn't great but they have great pain matches every year </t>
  </si>
  <si>
    <t>California vs NYC. Both programs are similar enough that your choice should be location based</t>
  </si>
  <si>
    <t>MSU vs University of Minnesota? Please help!</t>
  </si>
  <si>
    <t>Minnesota -- Minneapolis is a great city with a good lifestyle. Well rounded program at excellent hospitals. Intern year sounds quite good</t>
  </si>
  <si>
    <t>Trouble b/w CU, UPMC, UW, Vandy, Utah--Tough ranking these as they all seem pretty equal in my eyes</t>
  </si>
  <si>
    <t>Ask a SO or family to help if they seem equal to you. This is when location should be prioritized since they are all great programs</t>
  </si>
  <si>
    <t>All are top tier programs. Would base your choice on feel from interview day and goals for after residency//Goals are sports/pain/S&amp;S--Feels were great from these schools. Did not have many gut vibes from any interviews</t>
  </si>
  <si>
    <t>Miami vs Case Western vs Burke vs UPMC vs JFK lmao. Looking for good, chill lifestyle/really good work life balance, fun residents and location, and I'm single and would wanna find a relationship :(  pls help</t>
  </si>
  <si>
    <t>Miami for location and work/life balance. UPMC for overall training, but Miami is definitely more fun if young and single.</t>
  </si>
  <si>
    <t>Miami hands down  // hands down Miami if you are single</t>
  </si>
  <si>
    <t>Miami or UPMC</t>
  </si>
  <si>
    <t xml:space="preserve">for those who said miami, have you guys ever lived in miami? spring break in miami vs living in miami would be different. //Yes. I live there now. UPMC is great and I would put that first, then JFK/Miami, then case, then burke. JFK isn't that close to manhattan but burke is even further. </t>
  </si>
  <si>
    <t>Miami sounds terrible to me. UPMC all the way. x2</t>
  </si>
  <si>
    <t>Have lived in Miami and it is great if you don't mind the heat and COL.//is it good for finding a relationship not just having fun? // you can find a relationship anywhere. it's dependent on you/. TBH too republican for me in the dating scene but it's big enough you find people // That's funny. Miami seemed pretty liberal to me. Especially compared to the rest of Florida.</t>
  </si>
  <si>
    <t>UPMC vs U Wash: Trouble here... Reputation and great training, city, etc</t>
  </si>
  <si>
    <t>u wash</t>
  </si>
  <si>
    <t>UPMC. Top notch, well rounded program and much more affordable living in a great city. Not as close to the ocean, of course, but the residents seem very happy and spend lots of time together and doing outside things. Seems like an excellent place to spend four years and get outstanding training. U Wash is good training too obviously, but a much more challenging place to live. Unless you have a great reason to be poor on the west coast like family or have free housing or something, I would take UPMC//OP- This is a good argument and one I've made myself a while back, just easy to forget your own thoughts.</t>
  </si>
  <si>
    <t xml:space="preserve">Both very strong programs with great reputations and training. Personally I would pick UW since Seattle is way better than Pittsburgh to me but you can't go wrong with either choice </t>
  </si>
  <si>
    <t>UVA vs VCU vs. UNC. vc Carolina. They all blurred...</t>
  </si>
  <si>
    <t xml:space="preserve">Burke or Miami? Burke seems more cushy in terms of lifestyle/hours. Miami for location </t>
  </si>
  <si>
    <t>Burke is really well respected but newer program</t>
  </si>
  <si>
    <t>"x" if you received a response to your Letter of Intent</t>
  </si>
  <si>
    <t>Generic or Personalized?</t>
  </si>
  <si>
    <t>"x" if you sent a Letter of Intent but did NOT receive a response</t>
  </si>
  <si>
    <t>"x" if you receieved a love letter from this program and sent an LOI</t>
  </si>
  <si>
    <t>(Post-match)
"x" if you matched here</t>
  </si>
  <si>
    <t>Additional Info.</t>
  </si>
  <si>
    <t>Generic</t>
  </si>
  <si>
    <t>Generic x2</t>
  </si>
  <si>
    <t>University of Florida - Gainseville</t>
  </si>
  <si>
    <t>Generic x4</t>
  </si>
  <si>
    <t>Personalized</t>
  </si>
  <si>
    <t>generic</t>
  </si>
  <si>
    <t>personalized</t>
  </si>
  <si>
    <t>University of Nebraska Medical Center</t>
  </si>
  <si>
    <t xml:space="preserve">Cincinnati Combined Peds/PM&amp;R </t>
  </si>
  <si>
    <t>x :(</t>
  </si>
  <si>
    <t>AAMC</t>
  </si>
  <si>
    <t>Seriously, they deserve every ounce of hate they're about to get</t>
  </si>
  <si>
    <t>F*ck them if they make us take Step 2 CS next year x69 // goodbye step 2 CS, you won't be missed</t>
  </si>
  <si>
    <t>Plz add the NBOME</t>
  </si>
  <si>
    <t>Gimpel x2</t>
  </si>
  <si>
    <t xml:space="preserve">E-mailed 2 days before ROL are due that their PD would be leaving. Really should have mentioned this during interview or at least updated much sooner than they did. </t>
  </si>
  <si>
    <t>Panel interview was super awkward. All the faculty took turns asking questions and everything was super generic. Very cold, no one smiled or acted like they were listening. Legit started questioning at one point if my mic was working. When asking questions at the end, the faculty members took turns answering after like 10 second pauses so it was super unclear if they were done answering and I should ask another one or if they were waiting for someone else to respond. Very odd vibes via zoom, unsure how it would've been in person.</t>
  </si>
  <si>
    <t>omg that panel interview &lt;&lt;&lt;&lt;&lt; nonstop behavioral questions with 0 opportunity to really have conversation since its like 5 on 1</t>
  </si>
  <si>
    <t>pimping about general research principles, way out of left field lol</t>
  </si>
  <si>
    <t>Sent LOI got direct reply with rejection smfh. Not even through eras 💀</t>
  </si>
  <si>
    <t>&lt; wow savage&lt; I wanna see screenshot</t>
  </si>
  <si>
    <t>Hates DO's &lt;what makes you say that?</t>
  </si>
  <si>
    <t xml:space="preserve">Interviewer hadnt read my application. He spent the entire time "do you have any questions?". When I finally ran out of questions after 20 or so questions, with a few minutes left in session, dude had the gall to say "you should be showing interest and continue asking questions." </t>
  </si>
  <si>
    <t>Hates DO's, has never matched a single one and charges five times the price for DOs to rotate vs outside MD</t>
  </si>
  <si>
    <t>lol their loss, PMR is the most DO specialty you'll find</t>
  </si>
  <si>
    <t>One of their PGY-2s is a DO</t>
  </si>
  <si>
    <t>I believe they've had 3 DOs total - know a current res, at their interview the first Q was, "why did you choose a DO school, or could you not get into an MD program?" (or something equally offensive and degrading)</t>
  </si>
  <si>
    <t>LOL they couldn't even put "DO" next to her name... screw them</t>
  </si>
  <si>
    <t>ran super late for interviews - they did warn us theyre running late to be fair &amp; nice peeps</t>
  </si>
  <si>
    <t>Sent II 4 days in advance to 12 people, pays 43k which is more than 10k less then avg in a high COL area</t>
  </si>
  <si>
    <t>Shirley Ryan Ability Lab</t>
  </si>
  <si>
    <t>PD called out applicant for not coming to meet &amp; greet; thought that was a little unnecessary to do</t>
  </si>
  <si>
    <t>lol very unnecessary</t>
  </si>
  <si>
    <t>Thats messed up. Sure makes someone want to go to your program when you call them out for something the first chance you get // my thoughts exactly, especially since it was optional</t>
  </si>
  <si>
    <t xml:space="preserve">She's super funny and may have meant it as a joke haha. </t>
  </si>
  <si>
    <t xml:space="preserve">PD said she was making her own separate rank list as well as taking into consideration lists made from each resident, and faculty interviewers. Half of the applicants during my interview day had an interview with her while the rest didn't. Not sure how she can rank all of us if she has only met half. x5 </t>
  </si>
  <si>
    <t>&lt; I'm guessing she didn't interview me personally because she didn't think I was as good a fit as others, based on my application (OOS &amp; no ties to area, interests point toward outpatient/pain). If she interviewed you, do you think your app made you look like a good fit?</t>
  </si>
  <si>
    <t>5x 20 minute interviews (long) + organization wasnt great. Half of interviewers went right away while the other group didnt start until 2 hours after initial presentations were done so 2nd group was just sitting there.</t>
  </si>
  <si>
    <t>&lt;&lt; This happens on a lot of zoom interviews for different programs, you don't have to just sit there... I ate lunch and played a video game during my breaks lol</t>
  </si>
  <si>
    <t>Yea I took a nap during my 2 hour break haha</t>
  </si>
  <si>
    <t>AOA Res Dir told me I'd need to keep in touch with current residents if I wanted any chance of matching - apparently their rank list is based on continued relationships as much as interview day</t>
  </si>
  <si>
    <t>That's a ridiculous standard. Not only do we not know these people well at all, we've technically never met them even after the interview.</t>
  </si>
  <si>
    <t>Interviewed in the PM group and one interviewer complained how it's been a long day and she can't wait to be done with interviews....at the beginning of my interview. Rough start. Schedule in the AM session if you can</t>
  </si>
  <si>
    <t xml:space="preserve">Cold. Most interviewers were very cold and uninterested. One of them basically wanted me to ask questions almost the entire 20 minutes. Awkward and cold residents. One of the chiefs was just plain rude x2. </t>
  </si>
  <si>
    <t xml:space="preserve">very cold interview with a lot of behavioral questions </t>
  </si>
  <si>
    <t>One of the residents lectured us about how he thought we shouldn't consider lifestyle attributes like call, salary, or moonlighting when ranking programs and his tone was super condescending, just got a bad vibe after an otherwise really positive interview day with faculty</t>
  </si>
  <si>
    <t>&lt; The chiefs contacted me personally to apologize about this which was very kind of them.//surprising cuz their call is amazing and salary is easily 90th percentile.. you would expect them to brag about it // Yeah everyone else seemed totally willing to talk about $ and stuff, it was just the one person</t>
  </si>
  <si>
    <t>I got the impression that the residents weren't actually that happy at the program but becasue they were so incredibly nice they 'tolerated' their situation... did anyone else get this impression? I was a bit shocked. I did really like the faculty. It was more the residents that made me nervous about the program</t>
  </si>
  <si>
    <t xml:space="preserve">&lt;&lt;&lt; I was there for the weird moment in the first column but I didn't get the impression that the residents were unhappy. It is hard to interpret Zoom socials sometimes though. Especially when the residents are all on separate screens and you can't see them interacting. I thought they seemed really pleased with the PD and the procedural training. &lt;&lt; ya residents definitely seemed happy to me, probably one of the happiest groups that I saw//had my interview last week with them and feel like I know which resident you're talking about. Overall I thought the residents seemed pretty happy about the program and liked the flexibility a lot. </t>
  </si>
  <si>
    <t>sent out interview invites at 11 PM CST?? p sure some east coast ppl were already asleep // then confirmation or decline of your IV date the next day at 1 am EST, not cool</t>
  </si>
  <si>
    <t>Heard from a resident friend that administration waited over 2 weeks to implement changes after a COVID outbreak at Kessler</t>
  </si>
  <si>
    <t>Offered an interview, but when attempted to sign up for a time on ERAS they were full. I have now been informed that I am on a "waitlist"</t>
  </si>
  <si>
    <t xml:space="preserve">Also sent out interviews at midnight when eras was down for the weekend at 8am. Idk if they are having ERAS issues or what </t>
  </si>
  <si>
    <t>coordinator didn't mute mic during a break and residents were talking about applicants they had just spoken to in the room next door. could totally hear what they were saying // OOF///shitttt // DAMNNNNNN</t>
  </si>
  <si>
    <t>attendings spent 10 min on zoom trying to figure out where our applications were. Clearly no one looked at our applications. Was randomly asked about my MCAT score and then given a bunch of questions regaurding my differential diagnosis in various situations which I also thought was a little weird. Never met with residents. Never really given time to ask questions myself. many of the attendings were activly reading my application on their phones or comupters as I was talking to them. Just generally disorganized.</t>
  </si>
  <si>
    <t>&lt;-- That is weird because all my interviews here were pretty much all "do you have any questions for us".. They didnt ask me any differential diagnosis questions. But I also felt like they didnt read my app until the actual interview lol</t>
  </si>
  <si>
    <t>pulled out my file to read my app in front of me. asked if i had research (have a lot) so knew for sure there was no first look</t>
  </si>
  <si>
    <t>I described a very personal time in my life and Dr Moroz completely picked apart my answer in a cold, insensitive way. No smiles or reassurance, very wierd vibes. Seems like a cold unsupportive environment with no back patting  x2</t>
  </si>
  <si>
    <t>Thought Dr. Cynthia Freucine was being a little snarky, and gave me some off-putting responses to my answers</t>
  </si>
  <si>
    <t>https://www.newyorker.com/ science/medical-dispatch/what-happened-when-medical-residents-asked-for-hazard-pay</t>
  </si>
  <si>
    <t>Read that article to see how NYU Langone treated residents during COVID.//yikes</t>
  </si>
  <si>
    <t xml:space="preserve">&lt; As a current NYU resident, the optics for sure were horrible, but the department provided strong support and it's worth pointing out that no residents were reassigned (compared to other NYC programs), it was voluntary and even some of our attendings stepped up and went to work for medicine. </t>
  </si>
  <si>
    <t>&lt; "voluntary" i.e. threatening non-renewal of resident contract if you speak up?</t>
  </si>
  <si>
    <t xml:space="preserve">&lt; not defending NYU GME, just talking about the positives I felt our program did. </t>
  </si>
  <si>
    <t xml:space="preserve">The dude is smoking crack. NYU has the most malignant rep between the manhattan programs. </t>
  </si>
  <si>
    <t>&lt;As someone who's actually here, I can assure you I'm not smoking crack. Everyone has a different viewpoint on how things are going. Best of luck in the match.</t>
  </si>
  <si>
    <t xml:space="preserve">PC never confirms interviews... literally to the day before. not appropriate especially for students who need to request days off from their electives. </t>
  </si>
  <si>
    <t>"How high will you rank us? Are we in your top 5? Did you apply to other specialties? What geographical areas did you apply to?" Almost choked // x3 same, was terrible</t>
  </si>
  <si>
    <t>Aren't those all violations? &lt;-- I would say yes... // they are violations</t>
  </si>
  <si>
    <t>100% violations. I'm sorry you had to deal with that</t>
  </si>
  <si>
    <t>See interview impressions</t>
  </si>
  <si>
    <t>Terrible interview day. Our email said we will meet with the two chairs at 12:30 and another meeting with a faculty member at 2:45. All the applicants join the main session promptly at 12:30 and the PC places each student into a different breakout room and she said the two chairs who will be interviewing us will pop into our breakout room but did not give us what time that would be at. The scheduling makes no sense. I just sat in my breakout room indefinitely  for an HOUR with my video on just ready to go until the two chairs came in to speak with me/interview me not knowing exactly when they will come in. I cannot think of a worse method than what they did x6 // lmao wtf// wowww...</t>
  </si>
  <si>
    <t>Not only the method but the interview itself. like nothing about my resume asked or anything about what kind of personality I am. all of 2 questions and thats it. No intro to this is what the program is aside from the meet and greet as you'd hope that it'd be more structured x3</t>
  </si>
  <si>
    <t xml:space="preserve">&lt;- Agree, interviews were way too cold and general. It seems obvious they didn't read my app apart from my board scores and LOR. For a program that apparently "prides itself on research" they had zero comments on my extensive research in rehab and recent submissions in the Fall (I had to slide in upcoming AAP presentations and publication confirmation since they weren't even asking lol). Both interviews were general questions then I had to ask stuff, total time spent talking to someone might have been &lt; 30 minutes. </t>
  </si>
  <si>
    <t>worst interview to date. Super cold interview, horrible timings, just sitting alone in</t>
  </si>
  <si>
    <t xml:space="preserve">jesus this was the worst interview. the 2 chairs were super cold and obviously had not read anything in my app. on top of that at the end of the interview (after waiting alone in a room for an hour by myself) it was not clear if I was supposed to exit the breakout room or if they were so I just turned my video off and went on mute. Then proceded to hear the 2 chairs talk about me. HOLY SHIT. left that situation super fast but wow. terrible </t>
  </si>
  <si>
    <t xml:space="preserve">Interviewer very clearly was reading someone else's app during my interview...I tried to gently ask her if she had the right app after the 3rd red flag and she said "oh no it must just be my bad handwriting!" </t>
  </si>
  <si>
    <t>Temple University Hospital</t>
  </si>
  <si>
    <t xml:space="preserve">No more Moss
Sent II's after a month and half at 1045pm EST and 8 hours later all the interview slots AND waitlist slots were full. Clearly sending out far more II's then they could accomodate at a ridiculous time of day, and putting the onus on applicants to hurry up and schedule "because spots are limited" cant think of a more obvious red flag for the program's culture and management </t>
  </si>
  <si>
    <t>absolute dumpster fire x2</t>
  </si>
  <si>
    <t>PD was very nice, faculty interviewer was kinda rude and off putting</t>
  </si>
  <si>
    <t>One faculty member interview was just him bragging about his own accomplishments for about 20 minutes. Based on responses to my questions, they do not have a rotation or call schedule set yet. Many of the interviewers are also relatively new to the program and can't speak to even the structure or culture currently/in the past</t>
  </si>
  <si>
    <t>Moss Rehabilitation</t>
  </si>
  <si>
    <t>PD was a bit off-putting. i asked questions and they were deflected and he kept trying to talk up the program. kept insisting they are not a new program... when they are. felt uncomfortable</t>
  </si>
  <si>
    <t>was not a fan of the pd and regardless of how much i loved the rest of the people i met, i will not be ranking high solely because it seemed like me sitting in front of him was somehow funny</t>
  </si>
  <si>
    <t>Interview did not provide any detail about the program . no interaction with the resident</t>
  </si>
  <si>
    <t>Interviewer starts the interview off with do you have any questions.. I've had interviews where I had 15 minutes to ask all my questions and nothing was said about having standardized questions...assumed this was the case... he gave me 10 minutes to ask questions..then I get cut off because I had to answer these standardized questions.. 5 minutes to rush through the standardized questions..... maybe I talk too much but that was not enough time to be answering those standardized questions.. he seemed disinterested and irritated the entire time</t>
  </si>
  <si>
    <t>They forgot about our meet and greet social and left us hanging. // yikes....</t>
  </si>
  <si>
    <t>&lt;-- rude</t>
  </si>
  <si>
    <t xml:space="preserve">Yeah this has been my most off-putting interview to date. Do they think they can get res based on their name alone? Didn't meet anyone I'd be excited to work with, didn't feel like the faculty/PD/etc were very interested in resident learning or well-being // same here. Unfortunately, people will match at Penn because of the name. Hopefully won't be me though </t>
  </si>
  <si>
    <t>First interviewer logged on 10 minutes late and could not have been less interested in being there. Very off putting and honestly didn't get great vibes from anyone</t>
  </si>
  <si>
    <t xml:space="preserve">uninterested interviewer </t>
  </si>
  <si>
    <r>
      <rPr>
        <rFont val="Arial"/>
        <b/>
        <color theme="1"/>
        <sz val="10.0"/>
        <u/>
      </rPr>
      <t>PAINFULLY LONG MEET AND GREET SESSION</t>
    </r>
    <r>
      <rPr>
        <rFont val="Arial"/>
        <color theme="1"/>
        <sz val="10.0"/>
      </rPr>
      <t xml:space="preserve"> that had </t>
    </r>
    <r>
      <rPr>
        <rFont val="Arial"/>
        <b/>
        <color theme="1"/>
        <sz val="10.0"/>
        <u/>
      </rPr>
      <t>TWO</t>
    </r>
    <r>
      <rPr>
        <rFont val="Arial"/>
        <color theme="1"/>
        <sz val="10.0"/>
        <u/>
      </rPr>
      <t xml:space="preserve"> </t>
    </r>
    <r>
      <rPr>
        <rFont val="Arial"/>
        <color theme="1"/>
        <sz val="10.0"/>
      </rPr>
      <t>separate 45 minute resident interview sessions and a 45 minute session with the faculty. Everyone was very nice - but this was excessive x2</t>
    </r>
  </si>
  <si>
    <t>Interviewers seemed disinterested in talking with me.</t>
  </si>
  <si>
    <t xml:space="preserve">same mainly made me feel that way because im not native to texas? // not from TX, didn't feel that way to me </t>
  </si>
  <si>
    <t>one interviewer - his video wasn't working so that was weird and then asked if I interviewed with the program he went to // I had the same interviewer and then at the end of the interview, he critiqued me on my eye contact even though his screen was black the entire time....</t>
  </si>
  <si>
    <t>&lt; LMAO WHAT</t>
  </si>
  <si>
    <t>uI think we are all gonna shame them for this lack or response after sending out interview invites // yup, here for that x7</t>
  </si>
  <si>
    <t>Get ready for the TEA!!! Coming shortly to a Google Spreadsheet near you.</t>
  </si>
  <si>
    <t>&lt; Seriously can't wait! Cancelling other plans to stay home and keep up with PM&amp;R Excel sheet (jk pandemic life = PM&amp;R Excel sheet lyfe)</t>
  </si>
  <si>
    <t>One of my interviewers didn't work directly with the program or with any residents - he worked in a satellite hospital outside of Houston. Oh, and he'd only been there a few months so couldn't answer any questions about the program. And he didn't ask me any questions. Weirdest "interview" to date.</t>
  </si>
  <si>
    <t>too many dang 24 hr calls x2</t>
  </si>
  <si>
    <t xml:space="preserve">emailed saying they are not interviewing this season for the following year </t>
  </si>
  <si>
    <t>Lol &lt;&lt; yea not a good look for them</t>
  </si>
  <si>
    <t>dude PD was BRUTAL to me, lots of pimping</t>
  </si>
  <si>
    <t>What do they mean not interviewing this season? So they'll have a year with no residents?</t>
  </si>
  <si>
    <t>Providence/St. Lukes</t>
  </si>
  <si>
    <t xml:space="preserve">PD was kind of rude and hinted that my questions for him were dumb.. after the last interview, they just left me hanging. No interaction with the PC and I waited for 10 mins to see if there was anything else but realized it was done </t>
  </si>
  <si>
    <t>brand new program that doesn't even attempt to put together an organized powerpoint for information. just 3 back to back interviews with the PD and two attendings. the PD is kind of off putting x2</t>
  </si>
  <si>
    <t>Calling the night before if I'm interested in attending their interview tomorrow// uh you should have been happy about this damn?</t>
  </si>
  <si>
    <t>&lt;Why is this on name and shame? They probably had someone cancel on them last minute and they wanted to give someone else a shot at interviewing. I think it's a good thing that they're trying to make sure all their interview slots are filled, even if it's late. There are probably people out there with low single digits interviews who would jump at the chance. x7 // Seriously, this should go under "Name and Fame"</t>
  </si>
  <si>
    <t xml:space="preserve">Yeah wtf this is dope lol some people man I swear </t>
  </si>
  <si>
    <t>Pre-match
 offer</t>
  </si>
  <si>
    <t>2nd visit 
invitation</t>
  </si>
  <si>
    <t>Program sent email w/o you
 first sending 'thank you email'?</t>
  </si>
  <si>
    <t>Program replied to your
 'thank you email'?</t>
  </si>
  <si>
    <t>Who communicates?</t>
  </si>
  <si>
    <t>Does program assist in
 securing PGY-1 position?</t>
  </si>
  <si>
    <r>
      <rPr>
        <rFont val="Arial"/>
        <b val="0"/>
        <color rgb="FF0000FF"/>
        <sz val="10.0"/>
      </rPr>
      <t xml:space="preserve">Note: </t>
    </r>
    <r>
      <rPr>
        <rFont val="Arial"/>
        <b val="0"/>
        <color rgb="FF000000"/>
        <sz val="10.0"/>
      </rPr>
      <t xml:space="preserve">'YES' will override 'NO' answers forever! 
         </t>
    </r>
    <r>
      <rPr>
        <rFont val="Arial"/>
        <b val="0"/>
        <color rgb="FF999999"/>
        <sz val="10.0"/>
      </rPr>
      <t>'NO' can not override 'YES' answers!</t>
    </r>
  </si>
  <si>
    <t>PLEASE FILL IN YOUR EXPERIENCES BELOW</t>
  </si>
  <si>
    <t>PD, PC, Faculty, Residents</t>
  </si>
  <si>
    <t>PC</t>
  </si>
  <si>
    <t>PD &amp; faculty</t>
  </si>
  <si>
    <t>PD, Faculty</t>
  </si>
  <si>
    <t>PD, Chief</t>
  </si>
  <si>
    <t>Faculty, PD</t>
  </si>
  <si>
    <t>Asked for no thank yous</t>
  </si>
  <si>
    <t xml:space="preserve">Chiefs </t>
  </si>
  <si>
    <t>University of Florida (Gainesville)</t>
  </si>
  <si>
    <t>Faculty, PC</t>
  </si>
  <si>
    <t xml:space="preserve">PD, APD, Faculty </t>
  </si>
  <si>
    <t>(PD was very clear about not sending any prematch hints/love letters, dont believe the pre match offer)</t>
  </si>
  <si>
    <t>APD</t>
  </si>
  <si>
    <t>Residents</t>
  </si>
  <si>
    <t>faculty</t>
  </si>
  <si>
    <t>Chiefs sent thank you</t>
  </si>
  <si>
    <t>1 faculty, chiefs</t>
  </si>
  <si>
    <t>PD, faculty, PC</t>
  </si>
  <si>
    <t>aPD</t>
  </si>
  <si>
    <t>faculty, residents: Resident responded to my thank you email saying that I was "unanimously well-liked for the fit of the program" and made a "great impression"</t>
  </si>
  <si>
    <t>PD, Faculty, Chief</t>
  </si>
  <si>
    <t>PD, Resident</t>
  </si>
  <si>
    <t>PD, and both faculty members</t>
  </si>
  <si>
    <t>&lt;-- Wait, did anyone else besides this person get one from Mich? &lt;&lt; Yeah I did as well x3</t>
  </si>
  <si>
    <t>PD, faculty member</t>
  </si>
  <si>
    <t>Only PC. Not from PD or faculty :( x3</t>
  </si>
  <si>
    <t>PD, chiefs, PC</t>
  </si>
  <si>
    <t>PC sent physical letter (but fairly generic)</t>
  </si>
  <si>
    <t xml:space="preserve">PD 2 faculty. 1 does not respond </t>
  </si>
  <si>
    <t>PC, PD, Faculty</t>
  </si>
  <si>
    <t>Second Look Events, all are welcome though</t>
  </si>
  <si>
    <t>PD, Chair</t>
  </si>
  <si>
    <t>PD, PC, chief</t>
  </si>
  <si>
    <t>PD, PC</t>
  </si>
  <si>
    <t>chair</t>
  </si>
  <si>
    <t>PD, chief</t>
  </si>
  <si>
    <t>PD, PC, Chief</t>
  </si>
  <si>
    <t>yes (x2)</t>
  </si>
  <si>
    <t>PC, faculty, and PD</t>
  </si>
  <si>
    <t>Good Samaritan Hospital Medical Center Program - Mercy Medical Center</t>
  </si>
  <si>
    <t>PD email</t>
  </si>
  <si>
    <t>PD + 1 faculty</t>
  </si>
  <si>
    <t>YES</t>
  </si>
  <si>
    <t>PD, faculty</t>
  </si>
  <si>
    <t>PD, Faculty, Residents</t>
  </si>
  <si>
    <t>Chief, faculty,  PD responded to thank you email saying that I was "well received" and "a highly competitive candidate"x2</t>
  </si>
  <si>
    <t>Yes &lt; who responded?</t>
  </si>
  <si>
    <t>PC, APD, faculty, and resident, PD</t>
  </si>
  <si>
    <t>PD, APD, faculty, resident</t>
  </si>
  <si>
    <t>ASKED FOR NO THANK YOU'S; pd emailed &amp; sent post card post interview</t>
  </si>
  <si>
    <t>APD , PD</t>
  </si>
  <si>
    <t>PC, PD</t>
  </si>
  <si>
    <t>Providence Sacred Heart/St. Lukes</t>
  </si>
  <si>
    <t>Second look date</t>
  </si>
  <si>
    <t>States attendance not taken?</t>
  </si>
  <si>
    <t>diversity GME zoom event</t>
  </si>
  <si>
    <t>resident social/no</t>
  </si>
  <si>
    <t>"no obligation to attend"</t>
  </si>
  <si>
    <t>yes, noted attendance has no effect on ranking</t>
  </si>
  <si>
    <t>Baylor(H)</t>
  </si>
  <si>
    <t>no effect on ranking</t>
  </si>
  <si>
    <t>Has anyone heard back yet about this? Sounded like they were tallying opinions on which date to do it. Thats what it seemed like</t>
  </si>
  <si>
    <t>2/4, 2/11, 2/18, 2/25</t>
  </si>
  <si>
    <t>"These are by no means required and will not affect your ranking"</t>
  </si>
  <si>
    <t>Optional but does not say if ranking affected</t>
  </si>
  <si>
    <t>U Mich</t>
  </si>
  <si>
    <t>Diversity GME zoom event Sat and house staff event Sun, says attendance does not affect residency match</t>
  </si>
  <si>
    <t>2/16 5-7CST</t>
  </si>
  <si>
    <t xml:space="preserve">&lt; rescheduled </t>
  </si>
  <si>
    <t xml:space="preserve">UCLA </t>
  </si>
  <si>
    <t xml:space="preserve">resident meet and greet </t>
  </si>
  <si>
    <t>Mercy</t>
  </si>
  <si>
    <t>"attendance will not affect your rank status"</t>
  </si>
  <si>
    <t>Vidant (ECU)</t>
  </si>
  <si>
    <t>2/18 &amp; 2/25</t>
  </si>
  <si>
    <t>"Attendance not mandatory, no RSVP needed"</t>
  </si>
  <si>
    <t>sadboi</t>
  </si>
  <si>
    <t>2 / 1</t>
  </si>
  <si>
    <t>10+</t>
  </si>
  <si>
    <t>4</t>
  </si>
  <si>
    <t>0</t>
  </si>
  <si>
    <t>2/3</t>
  </si>
  <si>
    <t>3/3</t>
  </si>
  <si>
    <t>AnonTexan</t>
  </si>
  <si>
    <t>1 online, 1 real</t>
  </si>
  <si>
    <t>yoooooooooooo</t>
  </si>
  <si>
    <t>I better &lt; lol</t>
  </si>
  <si>
    <t>0/3</t>
  </si>
  <si>
    <t>RomanovStroganov</t>
  </si>
  <si>
    <t>na</t>
  </si>
  <si>
    <t>Flapjack3e</t>
  </si>
  <si>
    <t>?</t>
  </si>
  <si>
    <t>not available</t>
  </si>
  <si>
    <t>17 TY/2 Prelim</t>
  </si>
  <si>
    <t>63 pubs???- Research year in orthopedics before I found out I didn't like the OR as much as clinic</t>
  </si>
  <si>
    <t>7/3</t>
  </si>
  <si>
    <t>15</t>
  </si>
  <si>
    <t>Lower tier medical school, did not apply in midwest except chicago</t>
  </si>
  <si>
    <t>N/a</t>
  </si>
  <si>
    <t>10</t>
  </si>
  <si>
    <t>Anon12345</t>
  </si>
  <si>
    <t>PLEASE enter the date you were rejected, and totals will automatically update</t>
  </si>
  <si>
    <t>Wed. 11/18</t>
  </si>
  <si>
    <t>social was very chill, actually fun, and the least awkward one I've been to. Resident camaraderie was very apparent</t>
  </si>
  <si>
    <t>Entire intern class on the social and clearly got along with each other, was a good look</t>
  </si>
  <si>
    <t xml:space="preserve">Interviewers were all incredibly friendly. PD made a video describing literally everything about their program so the actual interview day just consisted of interviews which was so much better than sitting through a long day! </t>
  </si>
  <si>
    <t>So many residents were at the social on interview day!</t>
  </si>
  <si>
    <t>some of the kindest residents I've met on the interview trail</t>
  </si>
  <si>
    <t>amazing culture, city so beautiful</t>
  </si>
  <si>
    <t>Faculty pushing for more representation this year. Great step forward.</t>
  </si>
  <si>
    <t>Only program that asked me about my pronouns</t>
  </si>
  <si>
    <t>Residents who came to the meet  n greet the night before remembered info about me and and struck up conversations during the interview day</t>
  </si>
  <si>
    <t>This seems like the happiest place that I interviewed at and its obvious every employee is treated super well. I was also really impressed by their facilities and even though they dont have a fellowship match rate since their new, i really think theyll be one of hte stronger programs in florida</t>
  </si>
  <si>
    <t>some of the faculty interviewers were super kind</t>
  </si>
  <si>
    <t>A lot of grads stay on faculty.</t>
  </si>
  <si>
    <t>Very well organized interview day, with list of interviewers provided ahead of time</t>
  </si>
  <si>
    <t>:) such a nice place. Shoutout to the chief residents for talking to all of us in the waiting room during all the technical difficulties x3 super friendly folks</t>
  </si>
  <si>
    <t>Nicest PD ever</t>
  </si>
  <si>
    <t>Facilities here are second to none. So much money</t>
  </si>
  <si>
    <t>One of the nicest and most welcoming residents I have in the interview trail so far.</t>
  </si>
  <si>
    <t>PD was 5 mins late to my interview yet didn't rush it at all</t>
  </si>
  <si>
    <t>Got to talk about Star Wars with the APD lol</t>
  </si>
  <si>
    <t>Got to talk about homebrewing with the PD and one of the residents. First people to even ask about it so far, I was jazzed.</t>
  </si>
  <si>
    <t xml:space="preserve">Got to talk about Harry potter and scary movies with APD lol!! </t>
  </si>
  <si>
    <t xml:space="preserve">The PD is awesome. He added me on Pokemon Go (was gonna do it during the interview, then was like nah we should wait lolol) and sent me a recipe from a subscription magazine. Dude is a legend and interview was super chill despite standardized questions. Seems like they have a great culture. </t>
  </si>
  <si>
    <t>I'm a student here and can confirm that the PD is basically the best person, it's not just a face put on for interviews, he's like this 100% of the time</t>
  </si>
  <si>
    <t>Sent a pre-interview box of shwag</t>
  </si>
  <si>
    <t xml:space="preserve">Cardinal Hill is extremely nice as a rehab hospital. </t>
  </si>
  <si>
    <t>I can't get over how nice everyone is and how much they actually like each other x3</t>
  </si>
  <si>
    <t xml:space="preserve">PC told us after interview day that thank you emails were totally unnecessary unless we really wanted to and have no effect on ranking. Less work for me. &lt; I did write one and they all got back to me. Was surprised </t>
  </si>
  <si>
    <t>Honestly everyone seemed ridiculously happy and nice x2</t>
  </si>
  <si>
    <t xml:space="preserve">seemed like they are really trying to increase diversity in their students/faculty </t>
  </si>
  <si>
    <t>had a great experience on my interview day, faculty and res are very chill</t>
  </si>
  <si>
    <t>PD is super young and talkative and fun overall, i really liked her x3</t>
  </si>
  <si>
    <t>agree she is AMAZING, really kind and i could tell she read my application THOROUGHLY</t>
  </si>
  <si>
    <t xml:space="preserve">sending grubhub gift cards for virtual pre interview dinner. </t>
  </si>
  <si>
    <t>So many residents attended interview - they get to rank MS equal to PD, so based on personality &amp; fit instead of CV x3</t>
  </si>
  <si>
    <t>Res told me what they liked about my PS &amp; read a few quotes from my LOR's - showed they took the time to learn about me &amp; were understanding of the process x4 (That's kind of a bummer: I thought my LOR was special lol)</t>
  </si>
  <si>
    <t>Haven't even interviewed here yet but amazing website for resources x3</t>
  </si>
  <si>
    <t>Everyone is super nice and friendly, especially the PD and coordinator</t>
  </si>
  <si>
    <t>The benefits at U Mich are amazing. Best PD on the trail so far</t>
  </si>
  <si>
    <t>nice peeps, lot of emphasis on the people and area (food!)</t>
  </si>
  <si>
    <t>Awesome video tour and information packet</t>
  </si>
  <si>
    <t>Very strong family culutre as a program</t>
  </si>
  <si>
    <t xml:space="preserve">Interview was super laid back. All they wanted to do was get to know you personally. The chair is super funny. He popped in on multiple interviews to get to know the applicants better. The residents are probably the kindest residents I have interacted with. The sound wasn't working at the social so I left early. One of the residents emailed me saying he wanted to give me a chance to get to know them better and then talked to me on the phone for over 2 hours later that day. </t>
  </si>
  <si>
    <t>Interviewers really knew my application and seemed interested in genuine conversation, I was super impressed by this interview day</t>
  </si>
  <si>
    <t xml:space="preserve">Had a great interview experience overall </t>
  </si>
  <si>
    <t>Awesome PD</t>
  </si>
  <si>
    <t>super chill interview w Dr. C and resident, definitely read my entire app</t>
  </si>
  <si>
    <t>Residents use the term "family" when referring to coresidents and attendings. This is something I particuarly look for!</t>
  </si>
  <si>
    <t>&lt; almost all other programs I've interviewed at had residents talking about other coresidents and attendings as "family" too. not exclusive to only this residency!</t>
  </si>
  <si>
    <t>I honestly loved these residents. Big work hard-play hard vibe (which means they are probably overworked but at least they all like each other lol)</t>
  </si>
  <si>
    <t>AWESOME work-life balance. City seems like idea location if looking to be active outside: skiing, hiking, rock climbing, rafting, etc.</t>
  </si>
  <si>
    <t>really surprised at how great this program is. Definitely an underdog since they are new-ish but I see it being a great program in the coming years with the new PD</t>
  </si>
  <si>
    <t>Got interview time with department chair, PD, and multiple attendings in inpatient and outpatient. Really got a feel for who I'll be working with and teaching me, which isn't done enough in other interviews. This helped strengthen my impression of the program.</t>
  </si>
  <si>
    <t xml:space="preserve">read my entire application and offered more time for interviews since I had some technical difficulties &lt;3
</t>
  </si>
  <si>
    <t>Yep, they actually read your app and ask thoughtful questions about it. Very enjoyable interviews as long as you are happy to talk with one person for a while. Allowed me to open up and be honest on topics</t>
  </si>
  <si>
    <t xml:space="preserve">Residents are chill and responsive. They are big on global health, research, and camaraderie. relatively diverse resident classes and the leadership is receptive to residents tailoring their own education, to an extent. Also, the Bronx is beautiful and full of culture. </t>
  </si>
  <si>
    <t xml:space="preserve">the PD really really really knew my app inside and out </t>
  </si>
  <si>
    <t>One of the nicest programs ever. Felt like I was interviewed by Care Bears back to back lol.</t>
  </si>
  <si>
    <t xml:space="preserve">Very organized structured interview day. The PD is very nice along with the other interviewers. Big on innovations research, strong camarderie among the residents and faculty and offer subsidized housing. </t>
  </si>
  <si>
    <t>very sweet PD</t>
  </si>
  <si>
    <t>Gave a ton of information prior to the interview so had a really good feel of the program beforehand. Residents seem to get along really well. Chiefs made a bunch of cute videos for us</t>
  </si>
  <si>
    <t>dr lopez was so nice // he da best//thought Moroz was also very nice//hes a little awks but yes lol // nah</t>
  </si>
  <si>
    <t>Really strong alumni community. Pride themselves on their training; you WILL be prepared when you graduate to practice wherever and in whatever field</t>
  </si>
  <si>
    <t>Exceptionally friendly PD and PC (residents called her a "second mom") x2, that ubereats giftcard was clutch too</t>
  </si>
  <si>
    <t>One of the best interview days - videos on website, short interviews with lots of break time and all questions saved for a "Q+A" versus endless "so what questions do you have for us?"</t>
  </si>
  <si>
    <t>small program but all of the attendings and residents are so nice and really see eachother as family. They made the interview really chill and pretty strong research from this program. Was not on my radar much but now I will absolutely be ranking pretty high</t>
  </si>
  <si>
    <t>PD (Dr. Cruz) was beyond nice and very honest during my interview and is clearly doing a fuckton of work to keep this program alive, I will prob not be ranking this program but I would definitely want him as my PD</t>
  </si>
  <si>
    <t>Asked the PC to reschedule multiple times and she was so happy to help each time. Light-hearted and positive in all interactions. Left a really good impression considering I felt annoying and disorganized in my requests // I did the same! PC was really great!!</t>
  </si>
  <si>
    <t>The PC is actually amazing and posts great stuff on twitter too</t>
  </si>
  <si>
    <t xml:space="preserve">Residents are supportive of the medical students and of eachother. Magee is consistently ranked in the highest for rehab centers. Attendings are also supportive. Research is encouraged. Philly is a great city and affordable. </t>
  </si>
  <si>
    <t>the pd was sooooo nice x2</t>
  </si>
  <si>
    <t>Model SCI program; The PD and residents made the interview low key and fun</t>
  </si>
  <si>
    <t>read my personal statement very closely and asked me questions about my hobbies//rotated there and liked everyone and philly is a fun city and resaonable cost of living</t>
  </si>
  <si>
    <t>big name and lots of opportunities</t>
  </si>
  <si>
    <t xml:space="preserve">Really strong research and funding; Produce well rounded residents; affordable area  // &lt; this is more interview impressions I think but I agree lol. I thought one of the PCs was very kind and welcoming over zoom </t>
  </si>
  <si>
    <t>Residents felt truly happy, not like they were just putting on a show for us. Kept using the words "team" and "family" to describe their group of residents which I appreciate. They work hard with complex patients, but seems really well balanced with great pay and hours</t>
  </si>
  <si>
    <t>The PD was really chill!  x2</t>
  </si>
  <si>
    <t>He made an accommodation for me during my interview due to tech difficulties, very sweet guy for doing that</t>
  </si>
  <si>
    <t xml:space="preserve">PD really nice. Same with one of the faculty members </t>
  </si>
  <si>
    <t xml:space="preserve">PC was super nice and really accommodating </t>
  </si>
  <si>
    <t xml:space="preserve"> Dr. D (the PD) was one of the nicest on the trail. They sent a great goodie bag and a personalized letter written by him </t>
  </si>
  <si>
    <t>Exists // &lt; lol</t>
  </si>
  <si>
    <t>PD seems to treat every resident like his children. New Chair is making BIG movies in all aspects of PM&amp;R. New SCI center in works, New Women &amp; Children center breaking ground, 1 of 5 Polytrauma centers in USA, and ramping up Cancer rehab</t>
  </si>
  <si>
    <t>First interview where I was treated like an individual - they asked me real questions (not just, "tell me about a time...") &amp; had obviously read my app before the interview</t>
  </si>
  <si>
    <t>very nice PD</t>
  </si>
  <si>
    <t>Pretty sure all the current residents are, like, pro-athletes on the side</t>
  </si>
  <si>
    <t>really nice and chill faculty</t>
  </si>
  <si>
    <t>St Luke's (Spokane)</t>
  </si>
  <si>
    <t xml:space="preserve">Chill interivew and even though its new, PD seems to have a pretty good idea where he wants the program to go </t>
  </si>
  <si>
    <t>chief residents read through applicants apps to find what was unique about each applicant and then made a personalized introduction slideshow based off our apps, very cool</t>
  </si>
  <si>
    <t>Did anyone else get a hand written postcard from the PD? I was really touched by this gesture.</t>
  </si>
  <si>
    <t>Dinner night before?
(Yes - when/No)</t>
  </si>
  <si>
    <t>How to schedule interview?</t>
  </si>
  <si>
    <t xml:space="preserve">Interview Dates Available (Example: 12/16/19, 1/7/20) </t>
  </si>
  <si>
    <t>Only need to input MONTH and DAY and YEAR (10/01/2019, 1/12/2020, etc)</t>
  </si>
  <si>
    <t>ERAS</t>
  </si>
  <si>
    <t xml:space="preserve">Wednesday of interview 5-6 pm </t>
  </si>
  <si>
    <t>Interview Broker</t>
  </si>
  <si>
    <t>Phone</t>
  </si>
  <si>
    <t>HH night before</t>
  </si>
  <si>
    <t>yes, resident's session night before</t>
  </si>
  <si>
    <t>Happy hour before the interview</t>
  </si>
  <si>
    <t>Resident Meet &amp; Greet night before</t>
  </si>
  <si>
    <t>Thalamus</t>
  </si>
  <si>
    <t>Fri,11/13/20</t>
  </si>
  <si>
    <t>Fri,11/20/20</t>
  </si>
  <si>
    <t>Email- Broker</t>
  </si>
  <si>
    <t xml:space="preserve">Eras </t>
  </si>
  <si>
    <t>HH 7pm CST night before</t>
  </si>
  <si>
    <t>9:30 - 1:30 or 11 - 3 CST</t>
  </si>
  <si>
    <t>Phone/Email</t>
  </si>
  <si>
    <t>10/30/20 PM only</t>
  </si>
  <si>
    <t xml:space="preserve">Fri, 12/18/20 PM only </t>
  </si>
  <si>
    <t>/</t>
  </si>
  <si>
    <t>11/17/20 (afternoon)</t>
  </si>
  <si>
    <t>12/16 (afternoon)</t>
  </si>
  <si>
    <t xml:space="preserve">1/5/2021 (afternoon) </t>
  </si>
  <si>
    <t>ERAS/email</t>
  </si>
  <si>
    <t>call</t>
  </si>
  <si>
    <t>email</t>
  </si>
  <si>
    <t>3rdFriday</t>
  </si>
  <si>
    <t>Yes (zoom 2 days before)</t>
  </si>
  <si>
    <t>Thu,12/10/20</t>
  </si>
  <si>
    <t>Einstein Healthcare Network MossRehab</t>
  </si>
  <si>
    <t>Yes (Zoom social)</t>
  </si>
  <si>
    <t xml:space="preserve">Tues 11/10 </t>
  </si>
  <si>
    <t>Broker</t>
  </si>
  <si>
    <t>RezRATE via email link</t>
  </si>
  <si>
    <t>Zoom social night before</t>
  </si>
  <si>
    <t>Dec 14 and Jan 11 PM; rest are AM</t>
  </si>
  <si>
    <t>Interview Dates Offered</t>
  </si>
  <si>
    <t>Number</t>
  </si>
  <si>
    <t>Percentage</t>
  </si>
  <si>
    <t>Monthly</t>
  </si>
  <si>
    <t>From</t>
  </si>
  <si>
    <t>To</t>
  </si>
  <si>
    <t>September</t>
  </si>
  <si>
    <t>October</t>
  </si>
  <si>
    <t>November</t>
  </si>
  <si>
    <t>December</t>
  </si>
  <si>
    <t>January</t>
  </si>
  <si>
    <t>February</t>
  </si>
  <si>
    <t>Cat/Adv</t>
  </si>
  <si>
    <t>Founded</t>
  </si>
  <si>
    <t>Program Size</t>
  </si>
  <si>
    <t>Male/Female</t>
  </si>
  <si>
    <t>Alumni that 
specialized</t>
  </si>
  <si>
    <t>Alumni 
Boarded</t>
  </si>
  <si>
    <t>Alumni Pub 
Percentile</t>
  </si>
  <si>
    <t>Alumni Clin 
Trial Percentile</t>
  </si>
  <si>
    <t>Fellowships</t>
  </si>
  <si>
    <t>Program Director</t>
  </si>
  <si>
    <t>Website</t>
  </si>
  <si>
    <t>Charlestown</t>
  </si>
  <si>
    <t>Adv</t>
  </si>
  <si>
    <t>44/56</t>
  </si>
  <si>
    <t>Sports; Peds; TBI; SCI</t>
  </si>
  <si>
    <t>Kevin C O'Connor</t>
  </si>
  <si>
    <t>http://spauldingrehab.org/</t>
  </si>
  <si>
    <t>Seattle</t>
  </si>
  <si>
    <t>Both</t>
  </si>
  <si>
    <t>57/43</t>
  </si>
  <si>
    <t>Sports; Peds; TBI, SCI, Pain ( under A), 
MS, Amputee, QI</t>
  </si>
  <si>
    <t>Jennifer M Zumsteg</t>
  </si>
  <si>
    <t>http://rehab.washington.edu/</t>
  </si>
  <si>
    <t>Chicago</t>
  </si>
  <si>
    <t>42/58</t>
  </si>
  <si>
    <t>Monica E Rho</t>
  </si>
  <si>
    <t>https://www.feinberg.northwestern.edu/sites/pmr/</t>
  </si>
  <si>
    <t>58/42</t>
  </si>
  <si>
    <t>Sports; Peds; TBI</t>
  </si>
  <si>
    <t>Stephen J Wisniewski</t>
  </si>
  <si>
    <t>Pittsburgh</t>
  </si>
  <si>
    <t>51/49</t>
  </si>
  <si>
    <t>Sports; Peds; TBI; SCI; Pain (under anes)</t>
  </si>
  <si>
    <t>Wendy M Helkowski</t>
  </si>
  <si>
    <t>Columbia/Cornell (NYP)</t>
  </si>
  <si>
    <t>New York</t>
  </si>
  <si>
    <t>Sports; Peds; TBI; SCI; Neuromuscular</t>
  </si>
  <si>
    <t>Christopher J Visco</t>
  </si>
  <si>
    <t>https://www.nyp.org/rehabmed</t>
  </si>
  <si>
    <t>Newark</t>
  </si>
  <si>
    <t>40/60</t>
  </si>
  <si>
    <t>Peds; TBI; SCI; MSK</t>
  </si>
  <si>
    <t>Monifa Brooks</t>
  </si>
  <si>
    <t>http://njms.rutgers.edu/departments/physical_medicine_rehabilitation/index.cfm</t>
  </si>
  <si>
    <t>Baylor College of Medicine</t>
  </si>
  <si>
    <t>Houston</t>
  </si>
  <si>
    <t>52/48</t>
  </si>
  <si>
    <t>Peds; TBI; SCI</t>
  </si>
  <si>
    <t>Rochelle Dy</t>
  </si>
  <si>
    <t>https://www.bcm.edu/pmr</t>
  </si>
  <si>
    <t>36/64</t>
  </si>
  <si>
    <t>Sports; TBI; SCI</t>
  </si>
  <si>
    <t>Miguel X Escalon</t>
  </si>
  <si>
    <t>https://icahn.mssm.edu/education/residencies-fellowships/list/msh-physical-medicine-and-rehabilitation-residency?utm_source=vanityURL&amp;utm_medium=vanityURL&amp;utm_campaign=pmrresidency</t>
  </si>
  <si>
    <t>73/27</t>
  </si>
  <si>
    <t>Sports; TBI, Pain (under Anesthesia)</t>
  </si>
  <si>
    <t>Alex Moroz</t>
  </si>
  <si>
    <t>https://med.nyu.edu/pmr/</t>
  </si>
  <si>
    <t>University of Texas Health Science Center at Houston</t>
  </si>
  <si>
    <t>Cat</t>
  </si>
  <si>
    <t>72/28</t>
  </si>
  <si>
    <t>TBI; SCI; sports (family based)</t>
  </si>
  <si>
    <t>https://med.uth.edu/pmr/</t>
  </si>
  <si>
    <t>Temple University</t>
  </si>
  <si>
    <t>Philadelphia</t>
  </si>
  <si>
    <t>67/33</t>
  </si>
  <si>
    <t>Ian B Maitin</t>
  </si>
  <si>
    <t>https://medicine.temple.edu/departments-centers/clinical-departments/physical-medicine-and-rehabilitation/residency-program</t>
  </si>
  <si>
    <t>Columbus</t>
  </si>
  <si>
    <t>61/39</t>
  </si>
  <si>
    <t>Peds; cancer</t>
  </si>
  <si>
    <t>Sheital Bavishi</t>
  </si>
  <si>
    <t>https://wexnermedical.osu.edu/neurological-institute/departments-and-centers/departments/department-physical-medicine-rehabilitation</t>
  </si>
  <si>
    <t>Ann Arbor</t>
  </si>
  <si>
    <t>62/38</t>
  </si>
  <si>
    <t>Peds; SCI, cancer, Spine, sports, 
Neuromuscular, Pain(Anesthesia)</t>
  </si>
  <si>
    <t xml:space="preserve">Sandra Hearn </t>
  </si>
  <si>
    <t>http://pmr.med.umich.edu/residency</t>
  </si>
  <si>
    <t>University of Texas Southwestern Medical School</t>
  </si>
  <si>
    <t>Dallas</t>
  </si>
  <si>
    <t>65/35</t>
  </si>
  <si>
    <t>Peds; TBI, Pain, Sports and Spine</t>
  </si>
  <si>
    <t>Kim D Barker</t>
  </si>
  <si>
    <t>https://www.utsouthwestern.edu/education/medical-school/departments/physical-medicine/education-training/residency-program/</t>
  </si>
  <si>
    <t>Aurora</t>
  </si>
  <si>
    <t>55/45</t>
  </si>
  <si>
    <t>Peds; SCI; Pain</t>
  </si>
  <si>
    <t>Scott Laker</t>
  </si>
  <si>
    <t>http://www.ucdenver.edu/academics/colleges/medicalschool/departments/pmr/Pages/Welcome.aspx</t>
  </si>
  <si>
    <t>&lt;50%</t>
  </si>
  <si>
    <t>Michelle S Gittler</t>
  </si>
  <si>
    <t>http://www.sinai.org/content/schwab-rehabilitation-hospital-0</t>
  </si>
  <si>
    <t>75/25</t>
  </si>
  <si>
    <t>Peds, SCI, Sports/Spine, Sports (family), Pain (anesthesia),</t>
  </si>
  <si>
    <t>Michael Mallow</t>
  </si>
  <si>
    <t>https://www.jefferson.edu/university/jmc/departments/rehabilitation/education/residency.html</t>
  </si>
  <si>
    <t>Baylor University Medical Center</t>
  </si>
  <si>
    <t>TBI</t>
  </si>
  <si>
    <t>Rita G Hamilton</t>
  </si>
  <si>
    <t>https://www.bswhealth.med/education/Pages/gme/dallas/physical-medicine-rehabilitation-residency.aspx</t>
  </si>
  <si>
    <t>National Rehabilitation Hospital</t>
  </si>
  <si>
    <t>Washington</t>
  </si>
  <si>
    <t>70/30</t>
  </si>
  <si>
    <t>Cancer; Sports; TBI; Peds</t>
  </si>
  <si>
    <t>Eric Wisotzky</t>
  </si>
  <si>
    <t>https://rehabmedicine.georgetown.edu/Physical-Medicine-and-Rehabilitation-Residency-at-MedStarNRH</t>
  </si>
  <si>
    <t>Bronx</t>
  </si>
  <si>
    <t>Sports; Pain, Peds</t>
  </si>
  <si>
    <t>Mark A Thomas</t>
  </si>
  <si>
    <t>https://www.montefiore.org/pmr-residency</t>
  </si>
  <si>
    <t>Redwood City</t>
  </si>
  <si>
    <t>Sports; SCI</t>
  </si>
  <si>
    <t>Joshua Levin</t>
  </si>
  <si>
    <t>https://pmr.stanford.edu/</t>
  </si>
  <si>
    <t>Baltimore</t>
  </si>
  <si>
    <t>45/55</t>
  </si>
  <si>
    <t xml:space="preserve">Peds; SCI; pain (anesthesia based); interventional spine </t>
  </si>
  <si>
    <t>Tracy Friedlander</t>
  </si>
  <si>
    <t>https://www.hopkinsmedicine.org/physical_medicine_rehabilitation/education_training/physician-residency/index.html</t>
  </si>
  <si>
    <t>Atlanta</t>
  </si>
  <si>
    <t>Sports; Peds; pain (anesthesia based)</t>
  </si>
  <si>
    <t>Hassan H Monfared</t>
  </si>
  <si>
    <t>http://www.rehabmed.emory.edu/b</t>
  </si>
  <si>
    <t>Charlotte</t>
  </si>
  <si>
    <t>92/8</t>
  </si>
  <si>
    <t>Vu Q Nguyen</t>
  </si>
  <si>
    <t>https://www.carolinashealthcare.org/education/graduate-medical-education/physician-residencies/physical-medicine-and-rehabilitation</t>
  </si>
  <si>
    <t>Richmond</t>
  </si>
  <si>
    <t>SCI; Pain</t>
  </si>
  <si>
    <t>William O McKinley</t>
  </si>
  <si>
    <t>https://pmr.vcu.edu/</t>
  </si>
  <si>
    <t xml:space="preserve">Edison </t>
  </si>
  <si>
    <t>TBI; Pain</t>
  </si>
  <si>
    <t>Sara J Cuccurullo</t>
  </si>
  <si>
    <t>http://www.jfkjohnson.org/professionals/residency-fellowships/pmr-residency/</t>
  </si>
  <si>
    <t>Cleveland</t>
  </si>
  <si>
    <t>77/23</t>
  </si>
  <si>
    <t>TBI; SCI; Pain</t>
  </si>
  <si>
    <t>Gary S Clark</t>
  </si>
  <si>
    <t>https://gme.metrohealth.org/physical-medicine-and-rehabilitation</t>
  </si>
  <si>
    <t>Salt Lake City</t>
  </si>
  <si>
    <t>74/26</t>
  </si>
  <si>
    <t>SCI; Interventional Pain; Sports</t>
  </si>
  <si>
    <t>Pamela A Hansen</t>
  </si>
  <si>
    <t>https://medicine.utah.edu/pmr/residency/</t>
  </si>
  <si>
    <t>John Lee</t>
  </si>
  <si>
    <t>https://my.clevelandclinic.org/departments/neurological/medical-professionals/residencies/physical-medicine-rehabilitation</t>
  </si>
  <si>
    <t>Sacramento</t>
  </si>
  <si>
    <t>69/31</t>
  </si>
  <si>
    <t>Sports; NMD, Peds, Pain</t>
  </si>
  <si>
    <t>Loren Davidson</t>
  </si>
  <si>
    <t>https://www.ucdmc.ucdavis.edu/pmr/education/residency.html</t>
  </si>
  <si>
    <t>Sports (FM), Pain (Anesthesia)</t>
  </si>
  <si>
    <t>Ravi Kasi</t>
  </si>
  <si>
    <t>https://www.rushu.rush.edu/education-and-training/graduate-medical-education/residency-programs/physical-medicine-and-rehabilitation-residency</t>
  </si>
  <si>
    <t>East Lansing</t>
  </si>
  <si>
    <t>Combined 2 yr Sport/Spine/EMG</t>
  </si>
  <si>
    <t>Michael T Andary</t>
  </si>
  <si>
    <t>http://pmr.msu.edu/</t>
  </si>
  <si>
    <t>University of Texas Health Science Center School of Medicine at San Antonio</t>
  </si>
  <si>
    <t>emo</t>
  </si>
  <si>
    <t>53/47</t>
  </si>
  <si>
    <t>anesthesia pain</t>
  </si>
  <si>
    <t>Derrick Allred</t>
  </si>
  <si>
    <t>http://rehab.uthscsa.edu/Resident_training.asp</t>
  </si>
  <si>
    <t>TBI; sports</t>
  </si>
  <si>
    <t>David A Lenrow</t>
  </si>
  <si>
    <t>https://www.pennmedicine.org/departments-and-centers/physical-medicine-and-rehabilitation/education-and-training/residency-program</t>
  </si>
  <si>
    <t>Milwaukee</t>
  </si>
  <si>
    <t>56/44</t>
  </si>
  <si>
    <t>Nick Ketchum</t>
  </si>
  <si>
    <t>https://www.mcw.edu/departments/physical-medicine-and-rehabilitation/education/residency-program</t>
  </si>
  <si>
    <t>Minneapolis</t>
  </si>
  <si>
    <t>Kansas City</t>
  </si>
  <si>
    <t>Peds (ACGME); brain, cancer, interventional 
msk/spine (Non-ACGME)</t>
  </si>
  <si>
    <t>Sarah Eickmeyer</t>
  </si>
  <si>
    <t/>
  </si>
  <si>
    <t>Nashville</t>
  </si>
  <si>
    <t>MSK/Sports, Anesthesia Pain, PMR spine</t>
  </si>
  <si>
    <t>Bill Sullivan</t>
  </si>
  <si>
    <t>https://www.vumc.org/pmr/residency-training-team</t>
  </si>
  <si>
    <t>Columbia</t>
  </si>
  <si>
    <t>Joseph E Burris</t>
  </si>
  <si>
    <t>https://medicine.missouri.edu/departments/physical-medicine-rehabilitation/residency</t>
  </si>
  <si>
    <t xml:space="preserve">SCI, Pain (anesthesia based), TBI </t>
  </si>
  <si>
    <t>Andrew Sherman</t>
  </si>
  <si>
    <t>http://www.jacksonhealth.org/graduate/physical-medicine.asp#gref</t>
  </si>
  <si>
    <t>Peds</t>
  </si>
  <si>
    <t>Lester S Duplechan</t>
  </si>
  <si>
    <t>https://med.uc.edu/neuro/residency/pmr/about</t>
  </si>
  <si>
    <t>White Plains</t>
  </si>
  <si>
    <t>TBI, Sports, Neurorehab</t>
  </si>
  <si>
    <t>Benjamin J. Seidel</t>
  </si>
  <si>
    <t>https://www.burke.org/education/residency-program</t>
  </si>
  <si>
    <t>Saint Louis</t>
  </si>
  <si>
    <t>81/19</t>
  </si>
  <si>
    <t>Sports (ACGME); Anesthesia Pain; PMR sports and spine (non-ACGME); Neurorehab</t>
  </si>
  <si>
    <t>John P Metzler</t>
  </si>
  <si>
    <t>https://neuro.wustl.edu/pmr-residency</t>
  </si>
  <si>
    <t>University of Alabama</t>
  </si>
  <si>
    <t>Birmingham</t>
  </si>
  <si>
    <t>50/50%</t>
  </si>
  <si>
    <t>Sports (ACGME); Anestesia Pain, PMR sports and spine (non-ACGME)</t>
  </si>
  <si>
    <t>Keneshia M Kirksey</t>
  </si>
  <si>
    <t>https://www.uab.edu/medicine/physicalmedicine/education/residency</t>
  </si>
  <si>
    <t>Wheaton</t>
  </si>
  <si>
    <t>Larissa Pavone</t>
  </si>
  <si>
    <t>http://marianjoy.org/join-team/</t>
  </si>
  <si>
    <t>Grand Rapids</t>
  </si>
  <si>
    <t>Richard Ball</t>
  </si>
  <si>
    <t>https://www.maryfreebed.com/about-us/residency/</t>
  </si>
  <si>
    <t>Los Angeles</t>
  </si>
  <si>
    <t>Pain</t>
  </si>
  <si>
    <t>Dixie Aragaki</t>
  </si>
  <si>
    <t>https://www.losangeles.va.gov/services/pmrinet.asp</t>
  </si>
  <si>
    <t>New Orleans</t>
  </si>
  <si>
    <t>76/24</t>
  </si>
  <si>
    <t>Stephen Kishner</t>
  </si>
  <si>
    <t>https://www.medschool. .edu/physical_medicine/program_overview.aspx</t>
  </si>
  <si>
    <t>University of California, Irvine</t>
  </si>
  <si>
    <t>Orange</t>
  </si>
  <si>
    <t>SCI, Pain ( under A)</t>
  </si>
  <si>
    <t>Jay J Han</t>
  </si>
  <si>
    <t>https://www.pmr.uci.edu/residency-overview.asp</t>
  </si>
  <si>
    <t>Zucker school of Medicine at Hofstra / Northwell</t>
  </si>
  <si>
    <t>Great Neck</t>
  </si>
  <si>
    <t>Matthew M Shatzer</t>
  </si>
  <si>
    <t>https://medicine.hofstra.edu/department/physicalmed/index.html</t>
  </si>
  <si>
    <t>Chapel Hill</t>
  </si>
  <si>
    <t>Pain(anesthesia), Sports(FM)</t>
  </si>
  <si>
    <t>William G Filer</t>
  </si>
  <si>
    <t>https://www.med.unc.edu/phyrehab/education/residency/</t>
  </si>
  <si>
    <t>Indianapolis</t>
  </si>
  <si>
    <t>Appliying to ACGME for Peds</t>
  </si>
  <si>
    <t>Nathan D Prahlow</t>
  </si>
  <si>
    <t>https://medicine.iu.edu/departments/physiatry/education-programs/residency/</t>
  </si>
  <si>
    <t>University of Virginia Medical Center</t>
  </si>
  <si>
    <t>Charlottesville</t>
  </si>
  <si>
    <t>Sports</t>
  </si>
  <si>
    <t>Jeffrey G Jenkins</t>
  </si>
  <si>
    <t>https://med.virginia.edu/pmr/pmr-residency-training-program/</t>
  </si>
  <si>
    <t>80/20</t>
  </si>
  <si>
    <t>Mary Kim</t>
  </si>
  <si>
    <t>thttps://lluh.org/health-professionals/gme/resident-fellow/physical-medicine-rehabilitation-residency</t>
  </si>
  <si>
    <t>Madison</t>
  </si>
  <si>
    <t>Bonnie J Weigert</t>
  </si>
  <si>
    <t>http://ortho.wisc.edu/Home/ProfessionalEducationPrograms/PhysicalMedicineRehabilitation/Residency.aspx</t>
  </si>
  <si>
    <t>Brooklyn</t>
  </si>
  <si>
    <t>Susan M Stickevers</t>
  </si>
  <si>
    <t>http://www.downstate.edu/orthopaedics/rehabilitation/overview.html</t>
  </si>
  <si>
    <t>60/40</t>
  </si>
  <si>
    <t>Jennifer H Paul</t>
  </si>
  <si>
    <t>https://www.urmc.rochester.edu/education/graduate-medical-education/prospective-residents/physical-medicine-rehabilitation.aspx</t>
  </si>
  <si>
    <t>Tampa</t>
  </si>
  <si>
    <t>91/9</t>
  </si>
  <si>
    <t>SCI</t>
  </si>
  <si>
    <t>Marissa R McCarthy</t>
  </si>
  <si>
    <t>https://health.usf.edu/medicine/neurology/pmr</t>
  </si>
  <si>
    <t>Penn State College of Medicine</t>
  </si>
  <si>
    <t>Hershey</t>
  </si>
  <si>
    <t>TBI; SCI</t>
  </si>
  <si>
    <t xml:space="preserve">Natasha Romanoski </t>
  </si>
  <si>
    <t>https://residency.med.psu.edu/programs/physical-medicine-and-rehabilitation-residency/</t>
  </si>
  <si>
    <t>Toledo</t>
  </si>
  <si>
    <t>Steven Farrell</t>
  </si>
  <si>
    <t>http://www.utoledo.edu/med/depts/pmr/</t>
  </si>
  <si>
    <t>Hollywood</t>
  </si>
  <si>
    <t>Meilani H Mapa</t>
  </si>
  <si>
    <t>https://www.mhs.net/medical-professionals/education/residency-programs/physical-medicine</t>
  </si>
  <si>
    <t>University of Texas at Austin Dell Medical School</t>
  </si>
  <si>
    <t>Christopher J Garrison</t>
  </si>
  <si>
    <t>https://dellmed.utexas.edu/education/academics/graduate-medical-education/physical-medicine-and-rehabilitation-residency</t>
  </si>
  <si>
    <t>Valhalla</t>
  </si>
  <si>
    <r>
      <rPr>
        <rFont val="Calibri"/>
        <strike/>
        <color theme="1"/>
        <sz val="11.0"/>
      </rPr>
      <t xml:space="preserve">Eric Altschuler </t>
    </r>
    <r>
      <rPr>
        <rFont val="Calibri"/>
        <color theme="1"/>
        <sz val="11.0"/>
      </rPr>
      <t>Paul Diamond</t>
    </r>
  </si>
  <si>
    <t>https://www.nymc.edu/departments/academic-departments/school-of-medicine/rehabilitation-medicine/</t>
  </si>
  <si>
    <t>East Meadow</t>
  </si>
  <si>
    <t>Adam Isaacson (acting PD)</t>
  </si>
  <si>
    <t>http://www.numc.edu/education/graduate-medical-education/residency-fellowship-programs/physical-medicine-rehabilitation/</t>
  </si>
  <si>
    <t>Lexington</t>
  </si>
  <si>
    <t>Jamie Key, DO</t>
  </si>
  <si>
    <t>https://pmr.med.uky.edu/pmr-residency-program</t>
  </si>
  <si>
    <t>50/50</t>
  </si>
  <si>
    <t>Melanie C Brown</t>
  </si>
  <si>
    <t>http://www.lifebridgehealth.org/Sinai/SinaiHospitalPhysicalMedicineandRehabilitationResi.aspx</t>
  </si>
  <si>
    <t>San Juan</t>
  </si>
  <si>
    <t>Carmen E Lopez</t>
  </si>
  <si>
    <t>https://md.rcm.upr.edu/physicalmed/physical-medicine-and-rehabilitation-residency-program/</t>
  </si>
  <si>
    <r>
      <rPr>
        <rFont val="Calibri"/>
        <strike/>
        <color rgb="FF000000"/>
        <sz val="11.0"/>
      </rPr>
      <t>9</t>
    </r>
    <r>
      <rPr>
        <rFont val="Calibri"/>
        <color rgb="FF000000"/>
        <sz val="11.0"/>
      </rPr>
      <t xml:space="preserve"> 12</t>
    </r>
  </si>
  <si>
    <r>
      <rPr>
        <rFont val="Calibri"/>
        <strike/>
        <color theme="1"/>
        <sz val="11.0"/>
      </rPr>
      <t>Darryl L Kaelin</t>
    </r>
    <r>
      <rPr>
        <rFont val="Calibri"/>
        <color theme="1"/>
        <sz val="11.0"/>
      </rPr>
      <t xml:space="preserve"> Catherine Schuster</t>
    </r>
  </si>
  <si>
    <t>http://louisville.edu/medicine/departments/neurosurgery/pmr</t>
  </si>
  <si>
    <t>Detroit</t>
  </si>
  <si>
    <t>Michael Ajluni</t>
  </si>
  <si>
    <t>http://pmr-rim.med.wayne.edu/residency-program</t>
  </si>
  <si>
    <t>Royal Oak</t>
  </si>
  <si>
    <t>48/52</t>
  </si>
  <si>
    <t>Peds; TBI; SCI; Pain</t>
  </si>
  <si>
    <t>Brionn K Tonkin</t>
  </si>
  <si>
    <t>https://www.rehabmedicine.umn.edu/education-training/physiatry-residency-program</t>
  </si>
  <si>
    <t>Todd R Lefkowitz</t>
  </si>
  <si>
    <t>https://www.kingsbrook.org/Medical-Education/Rehabilitation-Residency-Program.aspx</t>
  </si>
  <si>
    <t>Greenville</t>
  </si>
  <si>
    <t>71/29</t>
  </si>
  <si>
    <t>Sports (FM)</t>
  </si>
  <si>
    <t>Clinton E Faulk</t>
  </si>
  <si>
    <t>http://www.ecu.edu/cs-dhs/Rehab/Residency/training.cfm</t>
  </si>
  <si>
    <t>David A Soto-Quijano</t>
  </si>
  <si>
    <t>https://www.caribbean.va.gov/services/Physical_Medicine_and_Rehabilitation.asp</t>
  </si>
  <si>
    <t>Little Rock</t>
  </si>
  <si>
    <t>Rani H Lindberg</t>
  </si>
  <si>
    <t>https://pmr.uams.edu/</t>
  </si>
  <si>
    <t>Norfolk</t>
  </si>
  <si>
    <t>Beverly Roberts-Atwater</t>
  </si>
  <si>
    <t>https://www.evms.edu/education/centers_institutes_departments/physical_medicine_rehabilitation/residency/</t>
  </si>
  <si>
    <t>Andrew H Dubin</t>
  </si>
  <si>
    <t>http://www.amc.edu/Academic/GME/programs/PhysicalMedicine/index.cfm</t>
  </si>
  <si>
    <t>Northport</t>
  </si>
  <si>
    <t>54/46</t>
  </si>
  <si>
    <t>Jennifer Gray</t>
  </si>
  <si>
    <t>https://medicine.stonybrookmedicine.edu/gme/residency-fellowship-programs</t>
  </si>
  <si>
    <t>Omaha</t>
  </si>
  <si>
    <t>Michael D Weaver</t>
  </si>
  <si>
    <t>Syracuse</t>
  </si>
  <si>
    <t>Pain, Peds</t>
  </si>
  <si>
    <t>Robert J Weber</t>
  </si>
  <si>
    <t>http://www.upstate.edu/pmr/education/</t>
  </si>
  <si>
    <t>Richmond Heights</t>
  </si>
  <si>
    <t>75/25%</t>
  </si>
  <si>
    <t>Sports (FM based); SCI (I can't remember from the PPT slide)</t>
  </si>
  <si>
    <t>Christopher E Parnell</t>
  </si>
  <si>
    <t>http://www.uhhospitals.org/richmond/education/osteopathic-training-programs/physical-medicine-and-rehabilitation-residency</t>
  </si>
  <si>
    <t>Mercy Medical Center / Good Samaritan Hospital Medical Center</t>
  </si>
  <si>
    <t>Rockville Centre</t>
  </si>
  <si>
    <t>Rebecca Fishman</t>
  </si>
  <si>
    <t>https://goodsamaritan.chsli.org/physical-medicine-and-rehabilitation</t>
  </si>
  <si>
    <t>Jose Diaz</t>
  </si>
  <si>
    <t>http://www.graduatemedicaleducation.org/pmr-homepage/</t>
  </si>
  <si>
    <t>Bloomsberg</t>
  </si>
  <si>
    <t>Bryan J O'Young</t>
  </si>
  <si>
    <t>https://www.geisinger.org/patient-care/institutes/msk-institute/physical-medicine-and-rehab</t>
  </si>
  <si>
    <t>Boston</t>
  </si>
  <si>
    <t>Rina M Bloch</t>
  </si>
  <si>
    <t>https://www.tuftsmedicalcenter.org/patient-care-services/Departments-and-Services/Physical-Medicine/Training-Education</t>
  </si>
  <si>
    <t>Beaumont, Taylor</t>
  </si>
  <si>
    <t>Taylor</t>
  </si>
  <si>
    <t>Johnathan K Ho</t>
  </si>
  <si>
    <t>https://www.beaumont.org/locations/beaumont-hospital-taylor</t>
  </si>
  <si>
    <t>OPTI West</t>
  </si>
  <si>
    <t>Pomona</t>
  </si>
  <si>
    <t>Ross Bogey</t>
  </si>
  <si>
    <t>https://www.casacolina.org/Residency-Programs/Physical-Medicine-and-Rehabilitation-PM-R-Reside.aspx</t>
  </si>
  <si>
    <t>Justin C Riutta</t>
  </si>
  <si>
    <t>https://www.beaumont.edu/graduate-medical-education/residency-programs/physical-medicine-rehab/physical-medicine-rehabilitation-residency-royal-oak</t>
  </si>
  <si>
    <t>sd</t>
  </si>
  <si>
    <t>Current Date</t>
  </si>
  <si>
    <t>Requesting</t>
  </si>
  <si>
    <t>Contact via:</t>
  </si>
  <si>
    <t>Baylor or miami</t>
  </si>
  <si>
    <t>any</t>
  </si>
  <si>
    <t>Mount Sinai, NY</t>
  </si>
  <si>
    <t>still looking, please help :)</t>
  </si>
  <si>
    <t>anything earlier</t>
  </si>
  <si>
    <t>12/23, 1/13, 1/20</t>
  </si>
  <si>
    <t>856-625-2061</t>
  </si>
  <si>
    <t>anything later!</t>
  </si>
  <si>
    <t>PLEASE</t>
  </si>
  <si>
    <t>HonorHealth</t>
  </si>
  <si>
    <t>1/19 PM (1 PM MST)</t>
  </si>
  <si>
    <t>1/19 AM or anything elseeeee</t>
  </si>
  <si>
    <t>my interview is for 2/10 so actually yes, I'd like to switch to 1/19 if that is possible. u down for that?</t>
  </si>
  <si>
    <t>Miami PMR</t>
  </si>
  <si>
    <t>1/15 PM Session (11:30AM-5:00PM)</t>
  </si>
  <si>
    <t>1/15 AM session or 1/8 PM session</t>
  </si>
  <si>
    <t>would really appreciate someone swapping me the AM session for my PM session</t>
  </si>
  <si>
    <t>Burke Rehab</t>
  </si>
  <si>
    <t>Any date after 2/3</t>
  </si>
  <si>
    <t>Program Name</t>
  </si>
  <si>
    <t># of rotators (including you)</t>
  </si>
  <si>
    <t>Interview offered during rotation?</t>
  </si>
  <si>
    <t>Did you ultimately receive an interview at site?</t>
  </si>
  <si>
    <t>Did you receive LOR?</t>
  </si>
  <si>
    <t>EMR</t>
  </si>
  <si>
    <t>What to know when interviewing?</t>
  </si>
  <si>
    <t>Comments on Rotation Experience</t>
  </si>
  <si>
    <t>Questions for the poster?</t>
  </si>
  <si>
    <t>Responses to questions?</t>
  </si>
  <si>
    <t>Cerner</t>
  </si>
  <si>
    <t>Epic</t>
  </si>
  <si>
    <t>How would your colleagues describe you? What are you looking for in a program? Why should we choose you? But mostly it was chill conversation.</t>
  </si>
  <si>
    <t>On campus rotation. Residents and faculty are definition of chill. Great experience.</t>
  </si>
  <si>
    <t>Epic and Cerner</t>
  </si>
  <si>
    <t>Virtual, everyone was friendly and willing to teach even when there were tech issues</t>
  </si>
  <si>
    <t>TBD/No</t>
  </si>
  <si>
    <t xml:space="preserve">Did this one virtually. Was super organized and exceeded expectations. We actually got to follow patients and report on them. Sometimes got to see them via an ipad. The residents and attendings were very supportive. You could tell they loved to teach. </t>
  </si>
  <si>
    <t>Meditech</t>
  </si>
  <si>
    <t xml:space="preserve">Louisville </t>
  </si>
  <si>
    <t>Epic, Cerner, CPRS</t>
  </si>
  <si>
    <t>1 wk inpatient, 2 weeks outpatient, 1 week elective</t>
  </si>
  <si>
    <t>when did you do the rotation? just curious with covid</t>
  </si>
  <si>
    <t>Didactics based mostly // was this online and how were the didactics?</t>
  </si>
  <si>
    <t>The rotation was the interview</t>
  </si>
  <si>
    <t>&lt;- Y</t>
  </si>
  <si>
    <t xml:space="preserve">Epic inpatient, Athena (I think) for outpatient </t>
  </si>
  <si>
    <t>Fantastic experience. All the residents and faculty really taught. PD would come by every Tuesday for rounds which would take like 4 hours because of how much teaching he would do. Lots of pimping (but educational not condescending). Residents let us see consults and admits on our own and present. Rotation was split into 2 weeks inpatient and 2 weeks outpatient. The outpatient schedule was a bit disjointed at times but got to see a lot of fluoroscopic and US guided procedures, heavy EMG focus. Overall great rotation with great faculty and residents.</t>
  </si>
  <si>
    <t>2 weeks outpatient. 2 weeks inpatientl (1 brain, 1 spine). Residents and staff were super supportive and always willing to teach. Outpatient weeks are spent working 1:1 with attendings where inpatient is primarily with resdients. Great learning environment. Legitamate focus on resident wellness.</t>
  </si>
  <si>
    <t>what were your hours like?</t>
  </si>
  <si>
    <t xml:space="preserve">epic </t>
  </si>
  <si>
    <t>This is a great group or residents with a supportive culture. Attendings were very knowledgable and loved to teach. Residents are backed/protected by the attendings and when one floor is being slammed, other residents will help out with admissions. Dedicated floors for SCI, TBI, and Stroke (ortho and other rehab mixed throughout) and residents spend 1-2 months on each in PGY2.</t>
  </si>
  <si>
    <t xml:space="preserve">PA </t>
  </si>
  <si>
    <t xml:space="preserve">Epic </t>
  </si>
  <si>
    <t xml:space="preserve">Incredibly nice people in the department. The dept chair is well connected within the field of physiatry as she was the assistant chair at Jefferson prior to coming to Reading. Attendings had the desire to teach and are very excited to have residents. Plenty of EMGs. Limited ultrasound. Locked TBI unit. Very nice and somewhat new facility. Reading is cheap, nice hiking in the area. </t>
  </si>
  <si>
    <t>EPIC</t>
  </si>
  <si>
    <t>Residents and attendings are laid back. There's a good variety of ages/backgrounds. Some are alumni of program, others have been brought over to ramp up faculty. New Chair is making some changes, and they seem to be for the better. Resident life is nice. Good COL, good camraderie. PD is best in town! I did 2 weeks on inpatient consults which was p chill (ranged from 2 - 7 patients/resident) and then I did 2 weeks of inpatient rehab. Came in around 6:45am and stayed until 5pmish every day. Patients were complicated; residents are paired in teams of about 3 (including a PGY3), and are mostly autonomous. PD/attendings round, but then they leave notes and f/u to residents. They're avail when you need them; Mostly did didactics over zoom due to COVID, otherwise, they all get together in conference room for breakfast + lectures. These are mix of resident led and attending/guest lecturers. Didactics included administrative/health care management education, which I thought was amazing (how to negotiate salary, etc.) All in all, very solid program. SA is a growing town with tons of opportunity. Good family environment and great balance of exposure in the field of PM&amp;R! Residents don't seem too overworked, but did look tired; You won't be getting out at noon, but you def aren't putting in 80-100 hour weeks.</t>
  </si>
  <si>
    <t>What is your definition of character? Followed up by, tell me a story that shows your character.</t>
  </si>
  <si>
    <t>lol wut? I'm not webster over here</t>
  </si>
  <si>
    <t>Tell me about your family lol</t>
  </si>
  <si>
    <t>that's an illegal question, sir</t>
  </si>
  <si>
    <t>How do you want to be remembered?</t>
  </si>
  <si>
    <t>What do you want to be when you grow up</t>
  </si>
  <si>
    <t>a doctor</t>
  </si>
  <si>
    <t>tell me about yourself</t>
  </si>
  <si>
    <t>If you couldn't be a Physician what would you be?</t>
  </si>
  <si>
    <t>Tell me about a time when there was disagreement between team members.</t>
  </si>
  <si>
    <t>Where do you see yourself in 10 years?</t>
  </si>
  <si>
    <t>hopefully still having a job</t>
  </si>
  <si>
    <t>Tell me about a time you were part of a team and failed at an acheiving a common goal. What did you learn from it?</t>
  </si>
  <si>
    <t>that i need to set the bar lower</t>
  </si>
  <si>
    <t xml:space="preserve">What is something that may or may not be in your application that you want us to remember about you? </t>
  </si>
  <si>
    <t>Teach me something</t>
  </si>
  <si>
    <t>NO you teach me something. kthanx please i love your program :D</t>
  </si>
  <si>
    <t xml:space="preserve">How do you schedule your time and determine what becomes priority? Give an example. </t>
  </si>
  <si>
    <t>What are your pet peeves?</t>
  </si>
  <si>
    <t>Dumb questions</t>
  </si>
  <si>
    <t>&lt; ikr.. this question annoyed me</t>
  </si>
  <si>
    <t>&lt; sooo are these q your pet peeve??</t>
  </si>
  <si>
    <t>Tell me about a time that you faced an ethical dilemma and how did you handle it</t>
  </si>
  <si>
    <t>called the Ethics department</t>
  </si>
  <si>
    <t>Tell me about a time you felt overwhelmed in Med School and how did you deal with it</t>
  </si>
  <si>
    <t>i'm still dealing with it</t>
  </si>
  <si>
    <t>Tell me about an exciting patient</t>
  </si>
  <si>
    <t>Tell me about a rewarding exp</t>
  </si>
  <si>
    <t>matching</t>
  </si>
  <si>
    <t>What was your least favorite clerskship and what did you do to overcome that</t>
  </si>
  <si>
    <t>Who do you consider to be an influential person</t>
  </si>
  <si>
    <t>ur PD</t>
  </si>
  <si>
    <t>If you knew you could not fail, what would you try</t>
  </si>
  <si>
    <t>answering your questions honestly</t>
  </si>
  <si>
    <t>HAVE YOU EVER HAD A DREAM? That you, um, you hads, your, you, you could, you’ll do, you um, you wants, you, you could do so, you , you’ll do, you could, you you, you um want, you want them, to do you so much, you could do anything?</t>
  </si>
  <si>
    <t xml:space="preserve">LOLOL!!! &lt;&lt;&lt; I'm DYING </t>
  </si>
  <si>
    <t>lmao</t>
  </si>
  <si>
    <t>wut did i just read LOL</t>
  </si>
  <si>
    <t>RIP Vine</t>
  </si>
  <si>
    <t>What makes a good team work? (And follow up) How do you define teamwork?</t>
  </si>
  <si>
    <t>Tell me about a situation where a team did not work effectively</t>
  </si>
  <si>
    <t>Do you have any questions for us? (Followed up by) Do you have any more questions for us?</t>
  </si>
  <si>
    <t>always awks when you used up all ur qs x2 // just turn it around and ask if they have any more questions for you</t>
  </si>
  <si>
    <t>Do you have any questions for us?</t>
  </si>
  <si>
    <t>What other questions do you have for me?</t>
  </si>
  <si>
    <t>What's a mistake you made that you're glad to have made? What did you learn from it?</t>
  </si>
  <si>
    <t>^In one interview I asked them if they had any more questions for me to get to know me as a person better since they hadn't asked any questions about me beyond, "tell me about a time..."</t>
  </si>
  <si>
    <t>&lt;---- GOLD!! MVP</t>
  </si>
  <si>
    <t>Who is your favorite disney villain and explain why  (not joking btw)</t>
  </si>
  <si>
    <t>&lt; SCAR 100% // The Beast//Frollo &lt; I had to look up who this was LOL</t>
  </si>
  <si>
    <t>if you could be anyone for a day, with no consequences of your actions, who would you be</t>
  </si>
  <si>
    <t>(ps the answer should not be donald trump)</t>
  </si>
  <si>
    <t>You, the PD. I would instantly rank you, the candidate, as my number 1</t>
  </si>
  <si>
    <t xml:space="preserve">What is your spirit animal </t>
  </si>
  <si>
    <t>Stanley from The Office</t>
  </si>
  <si>
    <t>o</t>
  </si>
  <si>
    <t>How to Schedule Interview</t>
  </si>
  <si>
    <t>Initial Interview Invite Date</t>
  </si>
  <si>
    <t>2nd Interview Invite Date</t>
  </si>
  <si>
    <t>3rd Interview Invite Date</t>
  </si>
  <si>
    <t>4th Interview Invite Date</t>
  </si>
  <si>
    <t>5th Interview Invite Date</t>
  </si>
  <si>
    <t>6th Interview Invite Date</t>
  </si>
  <si>
    <t>7th Interview Invite Date</t>
  </si>
  <si>
    <t>8th Interview Invite Date</t>
  </si>
  <si>
    <t>san an</t>
  </si>
  <si>
    <t xml:space="preserve"> AL</t>
  </si>
  <si>
    <t>did you just delete all this?</t>
  </si>
  <si>
    <t>*</t>
  </si>
  <si>
    <t>Tues 11/17</t>
  </si>
  <si>
    <t>Call</t>
  </si>
  <si>
    <t>Tues, 12/1</t>
  </si>
  <si>
    <t>University of Colorado Peds-PMR</t>
  </si>
  <si>
    <t>Tues, 11/10</t>
  </si>
  <si>
    <t>Tues, 11/3</t>
  </si>
  <si>
    <t>Mon,11/23</t>
  </si>
  <si>
    <t>ERAS/Email</t>
  </si>
  <si>
    <t>University of Florida - Gainesville</t>
  </si>
  <si>
    <t>Tues, 10/27</t>
  </si>
  <si>
    <t xml:space="preserve">Louisana State University </t>
  </si>
  <si>
    <t>&lt;--OOS 2x</t>
  </si>
  <si>
    <t>&lt;-- Anyone know if all the dates are filled?</t>
  </si>
  <si>
    <t>&lt; Yeah they are. At least the ones on ERAS</t>
  </si>
  <si>
    <t>Fri,10/23</t>
  </si>
  <si>
    <t xml:space="preserve"> MaryFree bed</t>
  </si>
  <si>
    <t>Email - Interview Broker</t>
  </si>
  <si>
    <t>Mon,11/2</t>
  </si>
  <si>
    <t>email/interview broker</t>
  </si>
  <si>
    <t>&lt;&lt; any preinterview dinner? || no</t>
  </si>
  <si>
    <t>10/26/2020 (took about 23h to confirm)</t>
  </si>
  <si>
    <t>Tues, 12/8</t>
  </si>
  <si>
    <t>Call - Thalamus</t>
  </si>
  <si>
    <t>Email- Thalamus</t>
  </si>
  <si>
    <t>Sun,11/8</t>
  </si>
  <si>
    <t>Tues, 11/17</t>
  </si>
  <si>
    <t>ERAS/Pre-interview</t>
  </si>
  <si>
    <t>Columbia/Cornell</t>
  </si>
  <si>
    <t xml:space="preserve">Mercy Medical Center / Good Samaritan Hospital Medical Center Program </t>
  </si>
  <si>
    <t>Thu,11/12</t>
  </si>
  <si>
    <t>10/27/2020 (OOS x7)</t>
  </si>
  <si>
    <t>Email ERAS</t>
  </si>
  <si>
    <t>Cincinnati Childrens' Peds-PM&amp;R</t>
  </si>
  <si>
    <t>Tues 12/8</t>
  </si>
  <si>
    <t>Albert Einstein Healthcare Network Program (MossRehab)</t>
  </si>
  <si>
    <t>eras</t>
  </si>
  <si>
    <t>Thomas Jefferson University (Peds-PM&amp;R)</t>
  </si>
  <si>
    <t>Tues,12/1</t>
  </si>
  <si>
    <t>Tower Health</t>
  </si>
  <si>
    <t>10/27/2020 (home)</t>
  </si>
  <si>
    <t>Mon,11/9</t>
  </si>
  <si>
    <t>Thu, 12/17 (waitlist)</t>
  </si>
  <si>
    <t>Providence Sacred Heart Medical Center</t>
  </si>
  <si>
    <t>email- Broker</t>
  </si>
  <si>
    <t>Thurs, 11/5</t>
  </si>
  <si>
    <t xml:space="preserve"> University of Washington</t>
  </si>
  <si>
    <t>ERAS, schedule via emailing PC</t>
  </si>
  <si>
    <t>Thurs, 10/29</t>
  </si>
  <si>
    <t xml:space="preserve"># of programs that have not extended interviews </t>
  </si>
  <si>
    <t>From the 2018 NRMP Program Directors' Survey:</t>
  </si>
  <si>
    <t>(22/77 responded)</t>
  </si>
  <si>
    <t>Positions</t>
  </si>
  <si>
    <t>Advanced/Categorical</t>
  </si>
  <si>
    <t>Program Type</t>
  </si>
  <si>
    <t>Number of Interviews Offered</t>
  </si>
  <si>
    <t>Fellowships Offered</t>
  </si>
  <si>
    <t>Moonlighting (Y/N?)</t>
  </si>
  <si>
    <t>Vacation Days</t>
  </si>
  <si>
    <t>Sick Days</t>
  </si>
  <si>
    <t>Salaries</t>
  </si>
  <si>
    <t>Benefits</t>
  </si>
  <si>
    <t>EMR?</t>
  </si>
  <si>
    <t>Notes about program</t>
  </si>
  <si>
    <t>Notes about city</t>
  </si>
  <si>
    <t>Intern Year Info</t>
  </si>
  <si>
    <t>PGY1 Work Hours/week</t>
  </si>
  <si>
    <t>Max consecutive hours on in PGY1</t>
  </si>
  <si>
    <t>Avg number of 24 hr periods off/week in PGY1</t>
  </si>
  <si>
    <t>PGY1 Call</t>
  </si>
  <si>
    <t>Electives (months)/Aways allowed? (Y/N)</t>
  </si>
  <si>
    <t>4/0 (holds 4 Prelim Med spots at Brookwood Baptist)</t>
  </si>
  <si>
    <t>University Hospital</t>
  </si>
  <si>
    <t>1. Pain x 2, Sports</t>
  </si>
  <si>
    <t>PGY-1: 53141          PGY-2: 54838             PGY-3: 56551              PGY-4: 59112</t>
  </si>
  <si>
    <t xml:space="preserve">$1000 in book money, pay for licenscing/DEA fees </t>
  </si>
  <si>
    <t>optional prelim year at Brookwood Baptist</t>
  </si>
  <si>
    <t xml:space="preserve">in house call </t>
  </si>
  <si>
    <t>4 months / Y</t>
  </si>
  <si>
    <t>0/4</t>
  </si>
  <si>
    <t>University</t>
  </si>
  <si>
    <t>2/0</t>
  </si>
  <si>
    <t>Community Hospital (No University Affiliation currently)</t>
  </si>
  <si>
    <t>Sports, Peds, NMD, Pain</t>
  </si>
  <si>
    <t>7/0</t>
  </si>
  <si>
    <t>60ish</t>
  </si>
  <si>
    <t>Sports, Spine</t>
  </si>
  <si>
    <t>9/0</t>
  </si>
  <si>
    <t>Primarily VA</t>
  </si>
  <si>
    <t>Pain, Sports</t>
  </si>
  <si>
    <t>Y with written permission</t>
  </si>
  <si>
    <t>11k housing stipend</t>
  </si>
  <si>
    <t>CPRS</t>
  </si>
  <si>
    <t>Home call 12-14 weeks in 3 years</t>
  </si>
  <si>
    <t>MedStar Georgetown National Rehabilitation Hospital</t>
  </si>
  <si>
    <t>0/6</t>
  </si>
  <si>
    <t>Academic / Standalone</t>
  </si>
  <si>
    <t>Sports, Cancer, TBI, Peds. NASS sports/spine run by a pain faculty.</t>
  </si>
  <si>
    <t>PGY3-4</t>
  </si>
  <si>
    <t>PGY1 $62,250              PGY-2 $63,200           PGY-3 $65,500             PGY-4 $69,000</t>
  </si>
  <si>
    <t>Unique things: NIH track (up to 6 months research), Ultrasound track (multiple electives in diagnostic msk US), global health track. Wednesday AM lecture and PM resident clinic meaning you get a break from your inpatient service midweek as a PGY2. Early, frequent pain and sports experiences (including PGY1 and 2), with private practice experiences. Diverse and high quality PGY1 year. Inpt rehab call is q6-7 in-house 24 hours with post-call day off.</t>
  </si>
  <si>
    <t>Great metro system, access to parks/trails, diverse city with lots to do even in the COVID era</t>
  </si>
  <si>
    <t>all categorical. 5 months wards, 1-2 MICU, rest is elective with 1 month SCI. Can rotate in pain for 2 weeks as PGY1, as well as rheum clinic, rheum inpt, derm, rads, etc</t>
  </si>
  <si>
    <t>Avg 60s (range 35-85)</t>
  </si>
  <si>
    <t>16 (night float and sometimes MICU). Typically longest shifts are 12 hrs</t>
  </si>
  <si>
    <t>1.5 (1 on wards, normal weekends on electives)</t>
  </si>
  <si>
    <t>2 weeks night float; 5 consecutive nights/month for MICU months. On wards, call days are until 7am-7 pm-ish Q4. Otherwise wards days generally 7 am - 4 pm (depending on workload/efficiency)</t>
  </si>
  <si>
    <t>Yes, plenty of ways to customize PGY3-4 with electives. No aways allowed currently</t>
  </si>
  <si>
    <t>Community Hospital, University Affiliated (w/ FAU &amp; FIU)</t>
  </si>
  <si>
    <t xml:space="preserve">80ish </t>
  </si>
  <si>
    <t>8/0</t>
  </si>
  <si>
    <t xml:space="preserve">Academic </t>
  </si>
  <si>
    <t>SCI/TBI/Pain (anesthesia)</t>
  </si>
  <si>
    <t>Y with permission</t>
  </si>
  <si>
    <t>$58,146
$60,292
$62,843</t>
  </si>
  <si>
    <t>1300 meal money, conference money from program and also CIR, health insurance</t>
  </si>
  <si>
    <t>Yes, 1 month in PGY3, 1 month in PGY4 (incuding international electives)</t>
  </si>
  <si>
    <t>30ish</t>
  </si>
  <si>
    <t>Pain/SCI</t>
  </si>
  <si>
    <t>$52,500, 53,763, 55,716, 57,953</t>
  </si>
  <si>
    <t>6/0</t>
  </si>
  <si>
    <t>Academic</t>
  </si>
  <si>
    <t>Sports, Peds Rehab, Pain (anesthesia), TBI, NASS Sports/Spine</t>
  </si>
  <si>
    <t>In 2018: PGY-2: 61,317 PGY-3:63318            PGY4: 65811</t>
  </si>
  <si>
    <t>Full medical, discount dental/vision</t>
  </si>
  <si>
    <t>All advanced</t>
  </si>
  <si>
    <t>Sports (FM based at Rush)</t>
  </si>
  <si>
    <t>PGY-1: $58,279
PGY-2: $61,913
PGY-3: $63,860
PGY-4: $67,051</t>
  </si>
  <si>
    <t>6 elective blocks</t>
  </si>
  <si>
    <t>All categorical</t>
  </si>
  <si>
    <t>7 blocks or 28 weeks</t>
  </si>
  <si>
    <t>5/0</t>
  </si>
  <si>
    <t>Stand alone Rehabilitation Hospital with UChicago affiliation &amp; UIC &amp; NorthShore</t>
  </si>
  <si>
    <t>PGY-2: $55,016
PGY-3: $57,283
PGY-4: $60,299</t>
  </si>
  <si>
    <t>Terrible area</t>
  </si>
  <si>
    <t>Stand alone</t>
  </si>
  <si>
    <t>18 interview days with 4-9 students interviewing on any given day</t>
  </si>
  <si>
    <t>Back up coverage w/ $100/admission completed</t>
  </si>
  <si>
    <t>57,727   60,238     62,748</t>
  </si>
  <si>
    <t>Suburbs of Chicago</t>
  </si>
  <si>
    <t>19 interview days with 4-9 students interviewing on any given day</t>
  </si>
  <si>
    <t>Powerchart</t>
  </si>
  <si>
    <t>Mixed</t>
  </si>
  <si>
    <t>did someone delete this whole row???</t>
  </si>
  <si>
    <t>4/0</t>
  </si>
  <si>
    <t>Standalone</t>
  </si>
  <si>
    <t>Peds PM&amp;R Fellowship now accredited by the ACGME and a Pain fellowship through the VA is also available.</t>
  </si>
  <si>
    <t>15 PGY 2 and 20 PGY 3 and 4</t>
  </si>
  <si>
    <t xml:space="preserve">$57,122
$58,711
$60,673
</t>
  </si>
  <si>
    <t xml:space="preserve">Lots of professional sports, trails and hiking, diverse population </t>
  </si>
  <si>
    <t>4/0 (have 1 reserved prelim spot)</t>
  </si>
  <si>
    <t>Standalone, but have rapid response team from main hospital</t>
  </si>
  <si>
    <t>Pediatric Rehab, MSK/Spine non-accredited, Cancer non-accredited, TBI non-accredited</t>
  </si>
  <si>
    <t>15 (Plus 5 conference days)</t>
  </si>
  <si>
    <t>PGY2: 57246 PGY3: 59147, PGY4: 61718</t>
  </si>
  <si>
    <t>$500/yr, $750 as PGY4 for books; PGY4 board review course, cover conference if presenting</t>
  </si>
  <si>
    <t>One guaranteed prelim spot</t>
  </si>
  <si>
    <t>20 plus 5 conference days</t>
  </si>
  <si>
    <t>PGY2: $55,785, PGY3: $57,340, PGY4: 58,927</t>
  </si>
  <si>
    <t>$1800 academic allowance, free parking and food, health insurance ~$40/month</t>
  </si>
  <si>
    <t>Mixed, Medicine/Surgery</t>
  </si>
  <si>
    <t>24+4</t>
  </si>
  <si>
    <t>54,844, 56,652, 58,591, 60,850</t>
  </si>
  <si>
    <t>3/0</t>
  </si>
  <si>
    <t>Community</t>
  </si>
  <si>
    <t>15 days</t>
  </si>
  <si>
    <t>2 weeks</t>
  </si>
  <si>
    <t>~80</t>
  </si>
  <si>
    <t>Sports, Pain, SCI, TBI, more...</t>
  </si>
  <si>
    <t>4 weeks</t>
  </si>
  <si>
    <t>PGY2 - 69000</t>
  </si>
  <si>
    <t>CME 1k, 2k, 3k each year</t>
  </si>
  <si>
    <t>All Advanced</t>
  </si>
  <si>
    <t>4 months</t>
  </si>
  <si>
    <t xml:space="preserve">Spine non-accredited, SCI, Peds, Pain through anesthesia </t>
  </si>
  <si>
    <t>Why is this entire row empty???</t>
  </si>
  <si>
    <t>William Beaumont Hospital (Royal Oak)q</t>
  </si>
  <si>
    <t>Private Practice</t>
  </si>
  <si>
    <t>PGY-1: $55,974
PGY-2: $58,146
PGY-3: $60,292
PGY-4: $62,843</t>
  </si>
  <si>
    <t>CME: PGY1 - $800, PGY2: $1700, PGY3: $2000, PGY4: $2400; $1800 food allowance</t>
  </si>
  <si>
    <t>Y as PGY3/4</t>
  </si>
  <si>
    <t>20 + 5 conference days</t>
  </si>
  <si>
    <t>PGY-2: $56,500  PGY-3: $57,945  PGY-4: $59,600</t>
  </si>
  <si>
    <t>$1500 CME yearly; PGY4 board review course and part 1 of board exam paid for (outside of CME)</t>
  </si>
  <si>
    <t>Epic &amp; Cerner</t>
  </si>
  <si>
    <t>Advanced</t>
  </si>
  <si>
    <t xml:space="preserve">2 yr Combined EMG/Sports/Interventional Spine </t>
  </si>
  <si>
    <t>Good COL, State capital</t>
  </si>
  <si>
    <t>60+</t>
  </si>
  <si>
    <t>Cancer, Pediatrics, SCI, Spine, Pain (Anesthesia based), Sports (FM based)</t>
  </si>
  <si>
    <t>PGY2 $63,289; PGY3 $66,453; PGY4 $69,776</t>
  </si>
  <si>
    <t>$50/month cell phone, $100 towaard meals, holiday pay</t>
  </si>
  <si>
    <t>THAT SALARY</t>
  </si>
  <si>
    <t>All advanced, no prelim in Ann Arbor</t>
  </si>
  <si>
    <t>https://medicine.umich.edu/dept/pmr/education-training/physician-residency</t>
  </si>
  <si>
    <t>3 (elective or selective); 2 jeopardy (elective when not called); additional 6 weeks research</t>
  </si>
  <si>
    <t>Sports, Peds, Brain, Pain</t>
  </si>
  <si>
    <t>Y as PGY 3/4</t>
  </si>
  <si>
    <t>PGY2: $59,662; PGY3:$62,130; PGY4: $64,728</t>
  </si>
  <si>
    <t>https://college.mayo.edu/academics/residencies-and-fellowships/physical-medicine-and-rehabilitation-residency-minnesota/</t>
  </si>
  <si>
    <t>Pain, SCI, Peds, TBI</t>
  </si>
  <si>
    <t xml:space="preserve">PGY 1: $57,156
PGY 2: $58,915
PGY 3: $61,000
PGY 4: $63,000 </t>
  </si>
  <si>
    <t xml:space="preserve">Sports (PM&amp;R ACGME), Sports/Spine (NASS), Neuromuscle (through Neurology), Pain (through Anesthesia), Neurorehabilitation (Non-accredited) </t>
  </si>
  <si>
    <t>3 Weeks, 5 personal days + additional week during XMAS or NY</t>
  </si>
  <si>
    <t>PGY1: $59,063, PGY2: 61,413</t>
  </si>
  <si>
    <t>Home call while inpatient, PGY1 very chill</t>
  </si>
  <si>
    <t>12 (very rare)</t>
  </si>
  <si>
    <t>None</t>
  </si>
  <si>
    <t>Y, 2-3 months</t>
  </si>
  <si>
    <t>3 months</t>
  </si>
  <si>
    <t>0/5</t>
  </si>
  <si>
    <t>R1        $56,007
R2        $57,380
R3        $59,418
R4        $62,158</t>
  </si>
  <si>
    <t>10 weeks (5wks PGY3, 5wks PGY4)</t>
  </si>
  <si>
    <t>University Hospital with standalone rehab unit</t>
  </si>
  <si>
    <t>Pain Medicine via anesthesia (PMR chief)</t>
  </si>
  <si>
    <t>20 (plus 5 educational days)</t>
  </si>
  <si>
    <t>Epic, Sunrise</t>
  </si>
  <si>
    <t>none</t>
  </si>
  <si>
    <t>Y, 2-3months</t>
  </si>
  <si>
    <t>Community Hospital, University Affiliated  (w/ Rutgers)</t>
  </si>
  <si>
    <t>Pain, TBI</t>
  </si>
  <si>
    <t>3 months, Y</t>
  </si>
  <si>
    <t>Various</t>
  </si>
  <si>
    <t>SCI, TBI, MSK, Peds</t>
  </si>
  <si>
    <t>Int Spine, MSK</t>
  </si>
  <si>
    <t>PGY-1: $59,023
PGY-2: $61,231
PGY-3: $64,631
PGY-4: $66,906</t>
  </si>
  <si>
    <t>Board review course, $300/yr books, $1000/yr conferences</t>
  </si>
  <si>
    <t>COLD!! Great mid-sized city. Afforable, hiking, boating, festivals</t>
  </si>
  <si>
    <t xml:space="preserve">TBI, Sports </t>
  </si>
  <si>
    <t>66, 69, 71</t>
  </si>
  <si>
    <t>SCI (new), Pain (anesthesia)</t>
  </si>
  <si>
    <t>PGY-1: $55,177
PGY-2: $59,329
PGY-3: $62,086
PGY-4: $64,630</t>
  </si>
  <si>
    <t>Conference funding</t>
  </si>
  <si>
    <t>epic, CPRS at VA</t>
  </si>
  <si>
    <t>Guaranteed prelim at SUNY Upstate</t>
  </si>
  <si>
    <t>Yes (TBI, Sports, SCI all within PM&amp;R; pain via anesthesia, Pall care via geriatrics)</t>
  </si>
  <si>
    <t>10 (sick/wellness)</t>
  </si>
  <si>
    <t>https://icahn.mssm.edu/education/residencies-fellowships/list/msh-physical-medicine-and-rehabilitation-residency/salary-benefits</t>
  </si>
  <si>
    <t>EPIC, CPRS at VA</t>
  </si>
  <si>
    <t>Categorical track includes intern year at Main Mount Sinai Hospital. For advanced candidates there are also options for intern year through Bronx VA, Elmhurst, Sinai West and Sinai Queens</t>
  </si>
  <si>
    <t>https://icahn.mssm.edu/education/residencies-fellowships/list/msh-physical-medicine-and-rehabilitation-residency</t>
  </si>
  <si>
    <t>3 months elective, 1 month selective</t>
  </si>
  <si>
    <t>None (selectives may be arranged)</t>
  </si>
  <si>
    <t>~90</t>
  </si>
  <si>
    <t xml:space="preserve">
</t>
  </si>
  <si>
    <t xml:space="preserve">71, 75, 79 + subsidized housing </t>
  </si>
  <si>
    <t xml:space="preserve">Best program director, amazing exposure and experience, warm welcoming and amazing. Best work-life balance out of NY and NE programs.  </t>
  </si>
  <si>
    <t xml:space="preserve">20 minute uber ride to midtown, LES, chelsea. Super affordable subsizided housing. </t>
  </si>
  <si>
    <t>12/0</t>
  </si>
  <si>
    <t>17?</t>
  </si>
  <si>
    <t>Yes (TBI and sports within PM&amp;R; pain via anesthesia)</t>
  </si>
  <si>
    <t>20 vacation + 
5 conference days</t>
  </si>
  <si>
    <t>PGY2: $72,622 (NYU)  $72,448 (CIR)
PGY3: $75,527 (NYU)  $77,969 (CIR)
PGY4: $78,548 (NYU)  $80,549 (CIR)</t>
  </si>
  <si>
    <t>Epic (NYU &amp; Bellevue)
CPRS (VA)</t>
  </si>
  <si>
    <t xml:space="preserve">
PGY2-$76,000; PGY3-$78,000; PGY4-$79,500</t>
  </si>
  <si>
    <t>20 vacation + 2 wellness</t>
  </si>
  <si>
    <t>PGY2: $68,988  PGY3: $74,469  PGY4: $77,049</t>
  </si>
  <si>
    <t>Community Hospital</t>
  </si>
  <si>
    <t>PGY 2: $71,600
PGY 3: $74,660
PGY 4: $78,720</t>
  </si>
  <si>
    <t>$900 CME PGy2/3, $1900 CME PGY4</t>
  </si>
  <si>
    <t>Quaint</t>
  </si>
  <si>
    <t xml:space="preserve"> Pain, Sports, Neuromuscular (EMG), Spine</t>
  </si>
  <si>
    <t>15 vacation + unlimited conference</t>
  </si>
  <si>
    <t>0/2</t>
  </si>
  <si>
    <t>0/6 (New 2021)</t>
  </si>
  <si>
    <t>SCI, TBI, Pain (new)</t>
  </si>
  <si>
    <t>20 +6 holidays, plus 5 interviews as PGY4</t>
  </si>
  <si>
    <t>PGY-1: $55,848
PGY-2: $57,782
PGY-3: $59,654
PGY-4: $61,443</t>
  </si>
  <si>
    <t>PGY2: $400, PGY3/4:$2000 total, conference funding, food if on call</t>
  </si>
  <si>
    <t>Categorical at Metrohealth</t>
  </si>
  <si>
    <t>15+5</t>
  </si>
  <si>
    <t>PGY-1: $59,312
PGY-2: $60,746
PGY-3: $62,239
PGY-4: $64,567</t>
  </si>
  <si>
    <t>Epic Inpt and outpt, CPRS (VA)</t>
  </si>
  <si>
    <t>Sports (ACGME), TBI, SCI, Pediatric Rehab, Pain (ACGME), Spine and MSK (new)</t>
  </si>
  <si>
    <t>15 +5 conference days and mid year one week break (Christmas or New Years)</t>
  </si>
  <si>
    <t>PGY-1: $59,727
PGY-2: $61,823
PGY-3: $63,672
PGY-4: $65,900</t>
  </si>
  <si>
    <t>educational funds, food allowance, FREE health insurance</t>
  </si>
  <si>
    <t>Cerner inpt, Epic outpt</t>
  </si>
  <si>
    <t>5/9 categorical at UPMC Mercy</t>
  </si>
  <si>
    <t>University  Hospital</t>
  </si>
  <si>
    <t>TBI, Sports (ACGME), Spine (NASS, non-ACGME)</t>
  </si>
  <si>
    <t>Epic, CPRS (VA)</t>
  </si>
  <si>
    <t>Einstein/moss rehab</t>
  </si>
  <si>
    <t>2-3 categorical spots</t>
  </si>
  <si>
    <t>7 adv and 1 peds</t>
  </si>
  <si>
    <t>University/Academic</t>
  </si>
  <si>
    <t>Pain (ACGME), Sports (ACGME), SCI (ACGME), Spine (NASS), Spasticity, Palliative (family med)</t>
  </si>
  <si>
    <t>20 + 5 education</t>
  </si>
  <si>
    <t>1 additional</t>
  </si>
  <si>
    <t>PGY2: $62,776
PGY3: $65,413
PGY4: $68,547</t>
  </si>
  <si>
    <t xml:space="preserve">All Categorical 
</t>
  </si>
  <si>
    <t xml:space="preserve">Spine (NASS accredited) and Sports (ACGME primary care). Also Pain (Anesthesia ACGME) at Vandy </t>
  </si>
  <si>
    <t>PGY-1: $57,300
PGY-2: $59,000
PGY-3: $61,600
PGY-4: $64,450</t>
  </si>
  <si>
    <r>
      <rPr>
        <rFont val="Arial"/>
        <b/>
        <color theme="1"/>
        <sz val="10.0"/>
      </rPr>
      <t>$2,000</t>
    </r>
    <r>
      <rPr>
        <rFont val="Arial"/>
        <color rgb="FF000000"/>
        <sz val="10.0"/>
      </rPr>
      <t xml:space="preserve"> educational stipend</t>
    </r>
    <r>
      <rPr>
        <rFont val="Arial"/>
        <b/>
        <color theme="1"/>
        <sz val="10.0"/>
      </rPr>
      <t xml:space="preserve"> per year</t>
    </r>
    <r>
      <rPr>
        <rFont val="Arial"/>
        <color rgb="FF000000"/>
        <sz val="10.0"/>
      </rPr>
      <t>,  free parking, interns get free lunches + $800 cafeteria card</t>
    </r>
  </si>
  <si>
    <t xml:space="preserve">Sets people up well for spine or sports fellowships at top programs </t>
  </si>
  <si>
    <t xml:space="preserve">Trendy, good food, fun bars, great concert scene, nearby hiking to many waterfalls and cave exploring  </t>
  </si>
  <si>
    <t xml:space="preserve">Internal Med Prelim Year at Vandy, in top 10 internal med programs, excellent learning and friendly co-interns </t>
  </si>
  <si>
    <t>60-80 hr</t>
  </si>
  <si>
    <t xml:space="preserve">No call, 2 or 4 weeks of night shift </t>
  </si>
  <si>
    <t>https://www.vumc.org/pmr/residents</t>
  </si>
  <si>
    <t>4 months of electives</t>
  </si>
  <si>
    <t>Cerner, Athena</t>
  </si>
  <si>
    <t>40-50</t>
  </si>
  <si>
    <t xml:space="preserve">Home call, 4 weekends/ year, Internal Medicine coverage as well </t>
  </si>
  <si>
    <t>yes, 4 months available of "Selective Time" for away rotations</t>
  </si>
  <si>
    <t>~100-120</t>
  </si>
  <si>
    <t>TBI, SCI</t>
  </si>
  <si>
    <t>Internal (back up call)</t>
  </si>
  <si>
    <t>PGY-1: $60,023
PGY-2: $62,270
PGY-3: $63,954
PGY-4: $66,537</t>
  </si>
  <si>
    <t>$250 book stipend</t>
  </si>
  <si>
    <t>0/8</t>
  </si>
  <si>
    <t>PGY-1: $54,140                      PGY-2: $55,632                  PGY-3: $57,421                    PGY-4: $59,435</t>
  </si>
  <si>
    <t>$250 PGY1-2                   $1,5000 PGY3-4</t>
  </si>
  <si>
    <t>epic</t>
  </si>
  <si>
    <t>~80-100</t>
  </si>
  <si>
    <t>TBI, SCI, Pediatric rehab</t>
  </si>
  <si>
    <t>Y (back up call- 250 per admission, 350 per late admission)</t>
  </si>
  <si>
    <t>15 (9 personal days also)</t>
  </si>
  <si>
    <t>PGY-1: $60,024
PGY-2: $62,271
PGY-3: $63,955
PGY-4: $66,538</t>
  </si>
  <si>
    <t>free board review course, $150 books, $2000 conferences</t>
  </si>
  <si>
    <t>TIRR q7-8 overnight call (may be changing); all other sites with home call (rarely have to go in)</t>
  </si>
  <si>
    <t>TBI, Peds, Pain (Anes), Sports and Spine</t>
  </si>
  <si>
    <t>PGY-1: $58k</t>
  </si>
  <si>
    <t xml:space="preserve">SCI, Pain, Spine, Sports </t>
  </si>
  <si>
    <t>PGY-1: $61,061
PGY-2: $63, 315
PGY-3: $65,297
PGY-4: $68,627</t>
  </si>
  <si>
    <t>PGY-1: $56,075
PGY-2: $58,150
PGY-3: $60,375
PGY-4: $62,925</t>
  </si>
  <si>
    <t>$15/sports physical</t>
  </si>
  <si>
    <t>2/4 (Combined Prelim Med + PMR)</t>
  </si>
  <si>
    <t>Pain (PM&amp;R), SCI, Sports, TBI (non-accredited), MSK/Amputee (non-accredited)</t>
  </si>
  <si>
    <t>University, County, VA</t>
  </si>
  <si>
    <t>Sports, Peds, TBI, SCI, Pain (Anes), MS, Amputee, QI</t>
  </si>
  <si>
    <t>PGY-1: $61,800
PGY-2: $64,200
PGY-3: $66,852
PGY-4: $69,708</t>
  </si>
  <si>
    <t>board review course,</t>
  </si>
  <si>
    <t>https://www.uwpmr.guide/</t>
  </si>
  <si>
    <t xml:space="preserve">  </t>
  </si>
  <si>
    <t>Total PGY4s</t>
  </si>
  <si>
    <t>Sports Med</t>
  </si>
  <si>
    <t>Non-ACGME MSK/Spine</t>
  </si>
  <si>
    <t>Others</t>
  </si>
  <si>
    <t>Job after residency</t>
  </si>
  <si>
    <t>Please fill this in for your home programs!</t>
  </si>
  <si>
    <t>N/A</t>
  </si>
  <si>
    <t>2
(Interventional at Barrow, Non-Op at Stanford)</t>
  </si>
  <si>
    <t>2
(UTSW, Carolinas)</t>
  </si>
  <si>
    <t>1
(Stanford)</t>
  </si>
  <si>
    <t>1 
(Gilette - MN)</t>
  </si>
  <si>
    <t>2 
(Silicon Valley Sport &amp; Spine; St Peters in MN - general w MSK and EMG focus)</t>
  </si>
  <si>
    <t>2 
(UC Davis and NYP Columbia Cornell)</t>
  </si>
  <si>
    <t>2 
(Univ of Virginia and Loma Linda Univ)</t>
  </si>
  <si>
    <t>1 
Headache med 
(Harvard/Spaulding)</t>
  </si>
  <si>
    <t>1 
(faculty 
position 
in FL beach)</t>
  </si>
  <si>
    <t>1 (MSK/P&amp;O VA fellowship)</t>
  </si>
  <si>
    <t>Hospice/palliative - 1</t>
  </si>
  <si>
    <t>7 (1 changed to IM after intern)</t>
  </si>
  <si>
    <t>1 (UC Davis)</t>
  </si>
  <si>
    <t>1(Cleveland Clinic NASS)</t>
  </si>
  <si>
    <t>1 (Quality &amp; Patient Safety)</t>
  </si>
  <si>
    <t>3 (All Mount Sinai)</t>
  </si>
  <si>
    <t>2 (Thomas Jefferson and Montefiore)</t>
  </si>
  <si>
    <t>1 (NYU)</t>
  </si>
  <si>
    <t>1 (Mount Sinai)</t>
  </si>
  <si>
    <t>palliative (2)</t>
  </si>
  <si>
    <t>1-2?</t>
  </si>
  <si>
    <t>2 (Emory, NYU)</t>
  </si>
  <si>
    <t>3 (Wake Forest, Virginia Mason, Loma Linda)</t>
  </si>
  <si>
    <t>1 (UW)</t>
  </si>
  <si>
    <t>1 (HSS)</t>
  </si>
</sst>
</file>

<file path=xl/styles.xml><?xml version="1.0" encoding="utf-8"?>
<styleSheet xmlns="http://schemas.openxmlformats.org/spreadsheetml/2006/main" xmlns:x14ac="http://schemas.microsoft.com/office/spreadsheetml/2009/9/ac" xmlns:mc="http://schemas.openxmlformats.org/markup-compatibility/2006">
  <numFmts count="25">
    <numFmt numFmtId="164" formatCode="m/d/yyyy"/>
    <numFmt numFmtId="165" formatCode="m/d"/>
    <numFmt numFmtId="166" formatCode="&quot;$&quot;#,##0.00"/>
    <numFmt numFmtId="167" formatCode="#,##0.0"/>
    <numFmt numFmtId="168" formatCode="0.0"/>
    <numFmt numFmtId="169" formatCode="0.0%"/>
    <numFmt numFmtId="170" formatCode="mmmm d"/>
    <numFmt numFmtId="171" formatCode="m/d/yy"/>
    <numFmt numFmtId="172" formatCode="m\-d"/>
    <numFmt numFmtId="173" formatCode="ddd&quot;, &quot;m&quot;/&quot;d"/>
    <numFmt numFmtId="174" formatCode="ddd, m/d"/>
    <numFmt numFmtId="175" formatCode="ddd&quot;, &quot;m&quot;/&quot;d&quot;/&quot;yy"/>
    <numFmt numFmtId="176" formatCode="M/d/yyyy"/>
    <numFmt numFmtId="177" formatCode="ddd&quot;, &quot;mmm&quot; &quot;d&quot;, &quot;"/>
    <numFmt numFmtId="178" formatCode="ddd\ m/d/yy"/>
    <numFmt numFmtId="179" formatCode="ddd\,\ m/d/yy"/>
    <numFmt numFmtId="180" formatCode="ddd, m/d/yy"/>
    <numFmt numFmtId="181" formatCode="ddd, mm/dd/yy"/>
    <numFmt numFmtId="182" formatCode="mm/dd/yy"/>
    <numFmt numFmtId="183" formatCode="mm/dd/yyyy"/>
    <numFmt numFmtId="184" formatCode="dddd\ m/d"/>
    <numFmt numFmtId="185" formatCode="m&quot;/&quot;d"/>
    <numFmt numFmtId="186" formatCode="mm/dd"/>
    <numFmt numFmtId="187" formatCode="m-d"/>
    <numFmt numFmtId="188" formatCode="ddd m/d"/>
  </numFmts>
  <fonts count="198">
    <font>
      <sz val="10.0"/>
      <color rgb="FF000000"/>
      <name val="Arial"/>
    </font>
    <font>
      <b/>
      <sz val="27.0"/>
      <color rgb="FFFFFFFF"/>
      <name val="Arial"/>
    </font>
    <font>
      <b/>
      <sz val="10.0"/>
      <color rgb="FFFFFFFF"/>
      <name val="Arial"/>
    </font>
    <font>
      <b/>
      <u/>
      <sz val="10.0"/>
      <color rgb="FFFFFFFF"/>
      <name val="Arial"/>
    </font>
    <font>
      <b/>
      <color rgb="FFFFFFFF"/>
      <name val="Times New Roman"/>
    </font>
    <font>
      <sz val="18.0"/>
      <color theme="1"/>
      <name val="Calibri"/>
    </font>
    <font>
      <b/>
      <sz val="18.0"/>
      <color theme="1"/>
      <name val="Calibri"/>
    </font>
    <font>
      <b/>
      <sz val="10.0"/>
      <color rgb="FF000000"/>
      <name val="Arial"/>
    </font>
    <font>
      <u/>
      <sz val="14.0"/>
      <color rgb="FF000000"/>
      <name val="Arial"/>
    </font>
    <font>
      <sz val="10.0"/>
      <color theme="1"/>
      <name val="Calibri"/>
    </font>
    <font>
      <u/>
      <sz val="18.0"/>
      <color rgb="FF0563C1"/>
      <name val="Calibri"/>
    </font>
    <font>
      <b/>
      <sz val="12.0"/>
      <color theme="1"/>
      <name val="Calibri"/>
    </font>
    <font>
      <color theme="1"/>
      <name val="Calibri"/>
    </font>
    <font>
      <b/>
      <sz val="14.0"/>
      <color rgb="FF0000FF"/>
      <name val="Arial"/>
    </font>
    <font>
      <sz val="10.0"/>
      <color rgb="FF000000"/>
      <name val="Calibri"/>
    </font>
    <font>
      <color rgb="FF000000"/>
      <name val="Arial"/>
    </font>
    <font>
      <u/>
      <sz val="18.0"/>
      <color rgb="FF0563C1"/>
      <name val="Calibri"/>
    </font>
    <font>
      <u/>
      <sz val="18.0"/>
      <color rgb="FF0563C1"/>
      <name val="Calibri"/>
    </font>
    <font>
      <b/>
      <color rgb="FF000000"/>
      <name val="Arial"/>
    </font>
    <font>
      <u/>
      <color rgb="FF0563C1"/>
      <name val="Arial"/>
    </font>
    <font>
      <u/>
      <color rgb="FF0563C1"/>
      <name val="Arial"/>
    </font>
    <font>
      <u/>
      <color rgb="FF0563C1"/>
      <name val="Arial"/>
    </font>
    <font>
      <u/>
      <color rgb="FF0563C1"/>
      <name val="Arial"/>
    </font>
    <font>
      <u/>
      <sz val="18.0"/>
      <color rgb="FF0563C1"/>
    </font>
    <font>
      <color theme="1"/>
      <name val="Arial"/>
    </font>
    <font>
      <b/>
      <i/>
      <color theme="1"/>
      <name val="Arial"/>
    </font>
    <font>
      <color rgb="FF000000"/>
      <name val="Calibri"/>
    </font>
    <font>
      <i/>
      <color rgb="FF000000"/>
      <name val="Calibri"/>
    </font>
    <font>
      <u/>
      <color rgb="FF000000"/>
      <name val="Calibri"/>
    </font>
    <font>
      <u/>
      <sz val="10.0"/>
      <color rgb="FF000000"/>
      <name val="Arial"/>
    </font>
    <font>
      <u/>
      <sz val="10.0"/>
      <color rgb="FF1155CC"/>
      <name val="Arial"/>
    </font>
    <font>
      <u/>
      <color rgb="FF0000FF"/>
    </font>
    <font>
      <b/>
      <color rgb="FF000000"/>
      <name val="Calibri"/>
    </font>
    <font>
      <u/>
      <color rgb="FF0000FF"/>
      <name val="Arial"/>
    </font>
    <font>
      <color rgb="FF000000"/>
      <name val="Docs-Calibri"/>
    </font>
    <font>
      <i/>
      <color theme="1"/>
      <name val="Arial"/>
    </font>
    <font>
      <b/>
      <i/>
      <sz val="10.0"/>
      <color rgb="FF000000"/>
      <name val="Arial"/>
    </font>
    <font>
      <i/>
      <sz val="10.0"/>
      <color rgb="FF000000"/>
      <name val="Arial"/>
    </font>
    <font>
      <b/>
      <i/>
      <u/>
      <sz val="10.0"/>
      <color rgb="FF000000"/>
      <name val="Arial"/>
    </font>
    <font>
      <b/>
      <i/>
      <u/>
      <sz val="10.0"/>
      <color rgb="FF000000"/>
      <name val="Arial"/>
    </font>
    <font>
      <u/>
      <sz val="10.0"/>
      <color rgb="FF000000"/>
      <name val="Arial"/>
    </font>
    <font>
      <b/>
      <sz val="10.0"/>
      <color rgb="FF38761D"/>
      <name val="Arial"/>
    </font>
    <font>
      <sz val="9.0"/>
      <color theme="1"/>
      <name val="Helvetica"/>
    </font>
    <font>
      <u/>
      <sz val="10.0"/>
      <color rgb="FF000000"/>
      <name val="Arial"/>
    </font>
    <font>
      <u/>
      <sz val="10.0"/>
      <color rgb="FF000000"/>
      <name val="Arial"/>
    </font>
    <font>
      <u/>
      <sz val="10.0"/>
      <color rgb="FF000000"/>
      <name val="Arial"/>
    </font>
    <font>
      <u/>
      <sz val="10.0"/>
      <color rgb="FF000000"/>
      <name val="Arial"/>
    </font>
    <font>
      <u/>
      <sz val="10.0"/>
      <color rgb="FF000000"/>
      <name val="Arial"/>
    </font>
    <font>
      <u/>
      <sz val="10.0"/>
      <color rgb="FF000000"/>
      <name val="Arial"/>
    </font>
    <font>
      <b/>
      <i/>
      <color rgb="FF000000"/>
      <name val="Calibri"/>
    </font>
    <font>
      <u/>
      <color rgb="FF0000FF"/>
    </font>
    <font>
      <u/>
      <color theme="1"/>
      <name val="Calibri"/>
    </font>
    <font>
      <u/>
      <sz val="10.0"/>
      <color rgb="FF000000"/>
      <name val="Arial"/>
    </font>
    <font>
      <color rgb="FF000000"/>
    </font>
    <font>
      <sz val="10.0"/>
      <color rgb="FF000000"/>
      <name val="&quot;Helvetica Neue&quot;"/>
    </font>
    <font>
      <sz val="11.0"/>
      <color rgb="FF000000"/>
      <name val="Calibri"/>
    </font>
    <font>
      <u/>
      <color rgb="FF1155CC"/>
    </font>
    <font>
      <sz val="12.0"/>
      <color rgb="FF000000"/>
      <name val="Calibri"/>
    </font>
    <font>
      <u/>
      <color rgb="FF0000FF"/>
    </font>
    <font>
      <color rgb="FF0000FF"/>
    </font>
    <font>
      <b/>
      <i/>
      <strike/>
      <color rgb="FFFF0000"/>
      <name val="Calibri"/>
    </font>
    <font>
      <b/>
      <color rgb="FFFF0000"/>
      <name val="Calibri"/>
    </font>
    <font>
      <b/>
      <color theme="1"/>
      <name val="Calibri"/>
    </font>
    <font>
      <u/>
      <sz val="10.0"/>
      <color rgb="FF000000"/>
      <name val="&quot;Helvetica Neue&quot;"/>
    </font>
    <font>
      <b/>
      <i/>
      <u/>
      <sz val="14.0"/>
      <color rgb="FF454545"/>
      <name val="Calibri"/>
    </font>
    <font>
      <color rgb="FF454545"/>
      <name val="Calibri"/>
    </font>
    <font>
      <sz val="10.0"/>
      <color rgb="FF3C4043"/>
      <name val="Calibri"/>
    </font>
    <font>
      <u/>
      <color rgb="FF0000FF"/>
    </font>
    <font>
      <u/>
      <color rgb="FF0000FF"/>
    </font>
    <font>
      <u/>
      <sz val="10.0"/>
      <color rgb="FF000000"/>
      <name val="Arial"/>
    </font>
    <font>
      <u/>
      <sz val="10.0"/>
      <color rgb="FF000000"/>
      <name val="Arial"/>
    </font>
    <font>
      <b/>
      <i/>
      <u/>
      <sz val="12.0"/>
      <color rgb="FF000000"/>
      <name val="Calibri"/>
    </font>
    <font>
      <b/>
      <i/>
      <u/>
      <sz val="12.0"/>
      <color rgb="FF000000"/>
      <name val="Calibri"/>
    </font>
    <font>
      <u/>
      <sz val="8.0"/>
      <color rgb="FF999999"/>
      <name val="&quot;Helvetica Neue&quot;"/>
    </font>
    <font>
      <u/>
      <sz val="10.0"/>
      <color rgb="FF000000"/>
      <name val="Arial"/>
    </font>
    <font>
      <u/>
      <sz val="10.0"/>
      <color rgb="FF000000"/>
      <name val="Arial"/>
    </font>
    <font>
      <u/>
      <sz val="10.0"/>
      <color rgb="FF000000"/>
      <name val="Arial"/>
    </font>
    <font>
      <u/>
      <sz val="10.0"/>
      <color rgb="FF000000"/>
      <name val="Arial"/>
    </font>
    <font>
      <u/>
      <sz val="10.0"/>
      <color rgb="FF000000"/>
      <name val="Arial"/>
    </font>
    <font>
      <u/>
      <sz val="10.0"/>
      <color rgb="FF000000"/>
      <name val="Arial"/>
    </font>
    <font>
      <u/>
      <sz val="10.0"/>
      <color rgb="FF000000"/>
      <name val="Arial"/>
    </font>
    <font>
      <u/>
      <sz val="10.0"/>
      <color rgb="FF000000"/>
      <name val="Arial"/>
    </font>
    <font>
      <u/>
      <sz val="10.0"/>
      <color rgb="FF000000"/>
      <name val="Arial"/>
    </font>
    <font>
      <b/>
      <u/>
      <sz val="12.0"/>
      <color rgb="FF000000"/>
      <name val="Calibri"/>
    </font>
    <font>
      <b/>
      <u/>
      <sz val="10.0"/>
      <color rgb="FF000000"/>
      <name val="Arial"/>
    </font>
    <font>
      <u/>
      <sz val="10.0"/>
      <color rgb="FF1155CC"/>
      <name val="Arial"/>
    </font>
    <font>
      <sz val="10.0"/>
      <color rgb="FF202124"/>
      <name val="Arial"/>
    </font>
    <font>
      <b/>
      <sz val="10.0"/>
      <color rgb="FF202124"/>
      <name val="Arial"/>
    </font>
    <font>
      <u/>
      <color theme="1"/>
      <name val="Calibri"/>
    </font>
    <font>
      <u/>
      <color theme="1"/>
      <name val="Calibri"/>
    </font>
    <font>
      <u/>
      <color rgb="FF0000FF"/>
    </font>
    <font>
      <sz val="14.0"/>
      <color theme="1"/>
      <name val="Calibri"/>
    </font>
    <font>
      <b/>
      <u/>
      <color theme="1"/>
      <name val="Calibri"/>
    </font>
    <font>
      <b/>
      <u/>
      <color theme="1"/>
      <name val="Calibri"/>
    </font>
    <font>
      <b/>
      <sz val="10.0"/>
      <color rgb="FF0000FF"/>
      <name val="Arial"/>
    </font>
    <font>
      <b/>
      <sz val="10.0"/>
      <color rgb="FF4DD0E1"/>
      <name val="Arial"/>
    </font>
    <font>
      <u/>
      <sz val="10.0"/>
      <color rgb="FF000000"/>
      <name val="Arial"/>
    </font>
    <font>
      <sz val="10.0"/>
      <color theme="1"/>
      <name val="Arial"/>
    </font>
    <font>
      <u/>
      <sz val="10.0"/>
      <color rgb="FF000000"/>
      <name val="Arial"/>
    </font>
    <font>
      <sz val="14.0"/>
      <color theme="1"/>
      <name val="Arial"/>
    </font>
    <font>
      <b/>
      <sz val="14.0"/>
      <color rgb="FF4DD0E1"/>
      <name val="Arial"/>
    </font>
    <font>
      <u/>
      <color rgb="FF000000"/>
    </font>
    <font>
      <b/>
      <color rgb="FF9900FF"/>
      <name val="Calibri"/>
    </font>
    <font>
      <u/>
      <sz val="10.0"/>
      <color rgb="FF0563C1"/>
      <name val="Arial"/>
    </font>
    <font>
      <i/>
      <sz val="10.0"/>
      <color rgb="FF3C4043"/>
      <name val="Arial"/>
    </font>
    <font>
      <i/>
      <sz val="11.0"/>
      <color rgb="FF3C4043"/>
      <name val="Roboto"/>
    </font>
    <font>
      <sz val="10.0"/>
      <color rgb="FF3C4043"/>
      <name val="Arial"/>
    </font>
    <font>
      <b/>
      <u/>
      <sz val="10.0"/>
      <color rgb="FF000000"/>
      <name val="Arial"/>
    </font>
    <font>
      <b/>
      <sz val="10.0"/>
      <color rgb="FF00FF00"/>
      <name val="Arial"/>
    </font>
    <font>
      <sz val="10.0"/>
      <color rgb="FF002B56"/>
      <name val="Arial"/>
    </font>
    <font>
      <u/>
      <sz val="10.0"/>
      <color rgb="FF0000FF"/>
      <name val="Arial"/>
    </font>
    <font>
      <b/>
      <sz val="10.0"/>
      <color theme="1"/>
      <name val="Arial"/>
    </font>
    <font>
      <u/>
      <sz val="10.0"/>
      <color rgb="FF000000"/>
      <name val="Arial"/>
    </font>
    <font>
      <u/>
      <sz val="10.0"/>
      <color rgb="FF000000"/>
      <name val="Arial"/>
    </font>
    <font>
      <b/>
      <u/>
      <sz val="10.0"/>
      <color rgb="FF1155CC"/>
      <name val="Arial"/>
    </font>
    <font>
      <b/>
      <u/>
      <sz val="10.0"/>
      <color rgb="FF000000"/>
      <name val="Arial"/>
    </font>
    <font>
      <u/>
      <sz val="10.0"/>
      <color rgb="FF000000"/>
      <name val="Arial"/>
    </font>
    <font>
      <u/>
      <sz val="10.0"/>
      <color rgb="FF000000"/>
      <name val="Arial"/>
    </font>
    <font>
      <u/>
      <sz val="10.0"/>
      <color rgb="FF000000"/>
      <name val="Arial"/>
    </font>
    <font>
      <u/>
      <sz val="10.0"/>
      <color rgb="FF000000"/>
      <name val="Arial"/>
    </font>
    <font>
      <u/>
      <sz val="10.0"/>
      <color rgb="FF000000"/>
      <name val="Arial"/>
    </font>
    <font>
      <u/>
      <sz val="10.0"/>
      <color rgb="FF000000"/>
      <name val="Arial"/>
    </font>
    <font>
      <sz val="10.0"/>
      <color rgb="FF222222"/>
      <name val="Arial"/>
    </font>
    <font>
      <i/>
      <sz val="10.0"/>
      <color theme="1"/>
      <name val="Arial"/>
    </font>
    <font>
      <u/>
      <sz val="10.0"/>
      <color rgb="FF0000FF"/>
      <name val="Arial"/>
    </font>
    <font>
      <u/>
      <sz val="10.0"/>
      <color rgb="FF0000FF"/>
      <name val="Arial"/>
    </font>
    <font>
      <u/>
      <sz val="10.0"/>
      <color rgb="FF0000FF"/>
      <name val="Arial"/>
    </font>
    <font>
      <sz val="10.0"/>
      <color rgb="FFD9D9D9"/>
      <name val="Arial"/>
    </font>
    <font>
      <u/>
      <sz val="10.0"/>
      <color rgb="FF0000FF"/>
      <name val="Arial"/>
    </font>
    <font>
      <sz val="11.0"/>
      <color theme="1"/>
      <name val="Calibri"/>
    </font>
    <font>
      <sz val="10.0"/>
      <color rgb="FFFFFFFF"/>
      <name val="Arial"/>
    </font>
    <font>
      <b/>
      <sz val="14.0"/>
      <color theme="1"/>
      <name val="Arial"/>
    </font>
    <font>
      <sz val="12.0"/>
      <color theme="1"/>
      <name val="Arial"/>
    </font>
    <font>
      <sz val="11.0"/>
      <color theme="1"/>
      <name val="Arial"/>
    </font>
    <font>
      <sz val="10.0"/>
      <color rgb="FF990000"/>
      <name val="Arial"/>
    </font>
    <font/>
    <font>
      <sz val="10.0"/>
      <color rgb="FF262626"/>
      <name val="Arial"/>
    </font>
    <font>
      <b/>
      <sz val="14.0"/>
      <color theme="1"/>
      <name val="Calibri"/>
    </font>
    <font>
      <sz val="10.0"/>
      <color rgb="FF000000"/>
      <name val="Roboto"/>
    </font>
    <font>
      <b/>
      <strike/>
      <sz val="10.0"/>
      <color rgb="FFFFFFFF"/>
      <name val="Arial"/>
    </font>
    <font>
      <b/>
      <i/>
      <sz val="12.0"/>
      <color theme="1"/>
      <name val="Arial"/>
    </font>
    <font>
      <color theme="1"/>
      <name val="Verdana"/>
    </font>
    <font>
      <b/>
      <color rgb="FF000000"/>
      <name val="Docs-Calibri"/>
    </font>
    <font>
      <b/>
      <u/>
      <sz val="10.0"/>
      <color rgb="FFFFFFFF"/>
      <name val="Arial"/>
    </font>
    <font>
      <u/>
      <sz val="10.0"/>
      <color rgb="FF0563C1"/>
      <name val="Arial"/>
    </font>
    <font>
      <u/>
      <sz val="10.0"/>
      <color rgb="FF4472C4"/>
      <name val="Arial"/>
    </font>
    <font>
      <b/>
      <u/>
      <sz val="10.0"/>
      <color rgb="FF0563C1"/>
      <name val="Arial"/>
    </font>
    <font>
      <sz val="9.0"/>
      <color theme="1"/>
      <name val="Arial"/>
    </font>
    <font>
      <color rgb="FF000000"/>
      <name val="&quot;Arial&quot;"/>
    </font>
    <font>
      <sz val="11.0"/>
      <color rgb="FF000000"/>
      <name val="Arial"/>
    </font>
    <font>
      <strike/>
      <color rgb="FF000000"/>
      <name val="Arial"/>
    </font>
    <font>
      <sz val="6.0"/>
      <color theme="1"/>
      <name val="Calibri"/>
    </font>
    <font>
      <u/>
      <color rgb="FF0000FF"/>
      <name val="Calibri"/>
    </font>
    <font>
      <u/>
      <color rgb="FF0000FF"/>
    </font>
    <font>
      <b/>
      <color rgb="FF000000"/>
      <name val="Roboto"/>
    </font>
    <font>
      <sz val="8.0"/>
      <color theme="1"/>
      <name val="Arial"/>
    </font>
    <font>
      <sz val="10.0"/>
      <color rgb="FFFFFF00"/>
      <name val="Arial"/>
    </font>
    <font>
      <u/>
      <sz val="10.0"/>
      <color rgb="FF0563C1"/>
      <name val="Arial"/>
    </font>
    <font>
      <b/>
      <color rgb="FFFFFFFF"/>
      <name val="Calibri"/>
    </font>
    <font>
      <color rgb="FF000000"/>
      <name val="Roboto"/>
    </font>
    <font>
      <b/>
      <sz val="12.0"/>
      <color rgb="FFFFFFFF"/>
      <name val="Arial"/>
    </font>
    <font>
      <b/>
      <u/>
      <sz val="10.0"/>
      <color rgb="FFFFFFFF"/>
      <name val="Arial"/>
    </font>
    <font>
      <b/>
      <sz val="12.0"/>
      <color rgb="FFFF0000"/>
      <name val="Arial"/>
    </font>
    <font>
      <sz val="11.0"/>
      <color rgb="FF303030"/>
      <name val="&quot;Trebuchet MS&quot;"/>
    </font>
    <font>
      <sz val="11.0"/>
      <color rgb="FF212121"/>
      <name val="Arial"/>
    </font>
    <font>
      <sz val="10.0"/>
      <color rgb="FF222222"/>
      <name val="Inherit"/>
    </font>
    <font>
      <sz val="10.0"/>
      <color rgb="FF222222"/>
      <name val="Roboto"/>
    </font>
    <font>
      <b/>
      <sz val="11.0"/>
      <color rgb="FFFFFFFF"/>
      <name val="Calibri"/>
    </font>
    <font>
      <b/>
      <sz val="11.0"/>
      <color rgb="FF000000"/>
      <name val="Calibri"/>
    </font>
    <font>
      <u/>
      <sz val="11.0"/>
      <color rgb="FF0563C1"/>
      <name val="Calibri"/>
    </font>
    <font>
      <u/>
      <sz val="11.0"/>
      <color rgb="FF0563C1"/>
      <name val="Calibri"/>
    </font>
    <font>
      <u/>
      <sz val="11.0"/>
      <color rgb="FF0563C1"/>
      <name val="Calibri"/>
    </font>
    <font>
      <u/>
      <sz val="11.0"/>
      <color rgb="FF0563C1"/>
      <name val="Calibri"/>
    </font>
    <font>
      <u/>
      <sz val="11.0"/>
      <color rgb="FF0563C1"/>
      <name val="Calibri"/>
    </font>
    <font>
      <u/>
      <sz val="11.0"/>
      <color rgb="FF0563C1"/>
      <name val="Calibri"/>
    </font>
    <font>
      <u/>
      <sz val="11.0"/>
      <color rgb="FF0000FF"/>
      <name val="Calibri"/>
    </font>
    <font>
      <u/>
      <sz val="11.0"/>
      <color rgb="FF0563C1"/>
      <name val="Calibri"/>
    </font>
    <font>
      <u/>
      <sz val="11.0"/>
      <color rgb="FF0000FF"/>
      <name val="Calibri"/>
    </font>
    <font>
      <u/>
      <sz val="11.0"/>
      <color rgb="FF0563C1"/>
      <name val="Calibri"/>
    </font>
    <font>
      <u/>
      <sz val="11.0"/>
      <color rgb="FF0000FF"/>
      <name val="Calibri"/>
    </font>
    <font>
      <u/>
      <sz val="11.0"/>
      <color rgb="FF0000FF"/>
      <name val="Calibri"/>
    </font>
    <font>
      <u/>
      <sz val="11.0"/>
      <color rgb="FF0000FF"/>
      <name val="Calibri"/>
    </font>
    <font>
      <u/>
      <sz val="11.0"/>
      <color rgb="FF0000FF"/>
      <name val="Calibri"/>
    </font>
    <font>
      <color rgb="FF201F1E"/>
      <name val="Arial"/>
    </font>
    <font>
      <b/>
      <i/>
      <sz val="10.0"/>
      <color rgb="FFFFFFFF"/>
      <name val="Arial"/>
    </font>
    <font>
      <sz val="10.0"/>
      <color rgb="FFFF00FF"/>
      <name val="Arial"/>
    </font>
    <font>
      <sz val="12.0"/>
      <color theme="1"/>
      <name val="Calibri"/>
    </font>
    <font>
      <strike/>
      <sz val="10.0"/>
      <color theme="1"/>
      <name val="Arial"/>
    </font>
    <font>
      <u/>
      <sz val="10.0"/>
      <color rgb="FF0000FF"/>
      <name val="Arial"/>
    </font>
    <font>
      <u/>
      <sz val="10.0"/>
      <color rgb="FF0563C1"/>
      <name val="Arial"/>
    </font>
    <font>
      <u/>
      <color rgb="FF0000FF"/>
    </font>
    <font>
      <u/>
      <color rgb="FF0563C1"/>
    </font>
    <font>
      <u/>
      <sz val="10.0"/>
      <color rgb="FF1155CC"/>
      <name val="Arial"/>
    </font>
    <font>
      <u/>
      <sz val="10.0"/>
      <color rgb="FF0000FF"/>
      <name val="Arial"/>
    </font>
    <font>
      <sz val="11.0"/>
      <color rgb="FF484A4C"/>
      <name val="Arial"/>
    </font>
    <font>
      <u/>
      <sz val="10.0"/>
      <color rgb="FF0563C1"/>
      <name val="Arial"/>
    </font>
    <font>
      <sz val="9.0"/>
      <color rgb="FF333333"/>
      <name val="Arial"/>
    </font>
    <font>
      <b/>
      <sz val="11.0"/>
      <color rgb="FFFF0000"/>
      <name val="Calibri"/>
    </font>
  </fonts>
  <fills count="57">
    <fill>
      <patternFill patternType="none"/>
    </fill>
    <fill>
      <patternFill patternType="lightGray"/>
    </fill>
    <fill>
      <patternFill patternType="solid">
        <fgColor rgb="FF134F5C"/>
        <bgColor rgb="FF134F5C"/>
      </patternFill>
    </fill>
    <fill>
      <patternFill patternType="solid">
        <fgColor rgb="FFBDBDBD"/>
        <bgColor rgb="FFBDBDBD"/>
      </patternFill>
    </fill>
    <fill>
      <patternFill patternType="solid">
        <fgColor rgb="FFCCCCCC"/>
        <bgColor rgb="FFCCCCCC"/>
      </patternFill>
    </fill>
    <fill>
      <patternFill patternType="solid">
        <fgColor rgb="FFFF00FF"/>
        <bgColor rgb="FFFF00FF"/>
      </patternFill>
    </fill>
    <fill>
      <patternFill patternType="solid">
        <fgColor rgb="FFF3F3F3"/>
        <bgColor rgb="FFF3F3F3"/>
      </patternFill>
    </fill>
    <fill>
      <patternFill patternType="solid">
        <fgColor rgb="FFFFFFFF"/>
        <bgColor rgb="FFFFFFFF"/>
      </patternFill>
    </fill>
    <fill>
      <patternFill patternType="solid">
        <fgColor rgb="FF9FC5E8"/>
        <bgColor rgb="FF9FC5E8"/>
      </patternFill>
    </fill>
    <fill>
      <patternFill patternType="solid">
        <fgColor theme="0"/>
        <bgColor theme="0"/>
      </patternFill>
    </fill>
    <fill>
      <patternFill patternType="solid">
        <fgColor theme="6"/>
        <bgColor theme="6"/>
      </patternFill>
    </fill>
    <fill>
      <patternFill patternType="solid">
        <fgColor rgb="FFDD7E6B"/>
        <bgColor rgb="FFDD7E6B"/>
      </patternFill>
    </fill>
    <fill>
      <patternFill patternType="solid">
        <fgColor rgb="FFB6D7A8"/>
        <bgColor rgb="FFB6D7A8"/>
      </patternFill>
    </fill>
    <fill>
      <patternFill patternType="solid">
        <fgColor rgb="FFFFFF00"/>
        <bgColor rgb="FFFFFF00"/>
      </patternFill>
    </fill>
    <fill>
      <patternFill patternType="solid">
        <fgColor rgb="FFEAD1DC"/>
        <bgColor rgb="FFEAD1DC"/>
      </patternFill>
    </fill>
    <fill>
      <patternFill patternType="solid">
        <fgColor rgb="FF00FFFF"/>
        <bgColor rgb="FF00FFFF"/>
      </patternFill>
    </fill>
    <fill>
      <patternFill patternType="solid">
        <fgColor rgb="FFFF0000"/>
        <bgColor rgb="FFFF0000"/>
      </patternFill>
    </fill>
    <fill>
      <patternFill patternType="solid">
        <fgColor rgb="FF00FF00"/>
        <bgColor rgb="FF00FF00"/>
      </patternFill>
    </fill>
    <fill>
      <patternFill patternType="solid">
        <fgColor rgb="FFD9EAD3"/>
        <bgColor rgb="FFD9EAD3"/>
      </patternFill>
    </fill>
    <fill>
      <patternFill patternType="solid">
        <fgColor rgb="FFFFE599"/>
        <bgColor rgb="FFFFE599"/>
      </patternFill>
    </fill>
    <fill>
      <patternFill patternType="solid">
        <fgColor rgb="FFA4C2F4"/>
        <bgColor rgb="FFA4C2F4"/>
      </patternFill>
    </fill>
    <fill>
      <patternFill patternType="solid">
        <fgColor rgb="FF6FA8DC"/>
        <bgColor rgb="FF6FA8DC"/>
      </patternFill>
    </fill>
    <fill>
      <patternFill patternType="solid">
        <fgColor rgb="FFF6F6F6"/>
        <bgColor rgb="FFF6F6F6"/>
      </patternFill>
    </fill>
    <fill>
      <patternFill patternType="solid">
        <fgColor rgb="FFD9D9D9"/>
        <bgColor rgb="FFD9D9D9"/>
      </patternFill>
    </fill>
    <fill>
      <patternFill patternType="solid">
        <fgColor rgb="FF15181C"/>
        <bgColor rgb="FF15181C"/>
      </patternFill>
    </fill>
    <fill>
      <patternFill patternType="solid">
        <fgColor rgb="FF63D297"/>
        <bgColor rgb="FF63D297"/>
      </patternFill>
    </fill>
    <fill>
      <patternFill patternType="solid">
        <fgColor rgb="FFE7F9EF"/>
        <bgColor rgb="FFE7F9EF"/>
      </patternFill>
    </fill>
    <fill>
      <patternFill patternType="solid">
        <fgColor rgb="FFA61C00"/>
        <bgColor rgb="FFA61C00"/>
      </patternFill>
    </fill>
    <fill>
      <patternFill patternType="solid">
        <fgColor rgb="FFF1C232"/>
        <bgColor rgb="FFF1C232"/>
      </patternFill>
    </fill>
    <fill>
      <patternFill patternType="solid">
        <fgColor rgb="FF6D9EEB"/>
        <bgColor rgb="FF6D9EEB"/>
      </patternFill>
    </fill>
    <fill>
      <patternFill patternType="solid">
        <fgColor rgb="FFE6B8AF"/>
        <bgColor rgb="FFE6B8AF"/>
      </patternFill>
    </fill>
    <fill>
      <patternFill patternType="solid">
        <fgColor rgb="FFD08B6D"/>
        <bgColor rgb="FFD08B6D"/>
      </patternFill>
    </fill>
    <fill>
      <patternFill patternType="solid">
        <fgColor rgb="FFB0D3AD"/>
        <bgColor rgb="FFB0D3AD"/>
      </patternFill>
    </fill>
    <fill>
      <patternFill patternType="solid">
        <fgColor rgb="FFB2D4AB"/>
        <bgColor rgb="FFB2D4AB"/>
      </patternFill>
    </fill>
    <fill>
      <patternFill patternType="solid">
        <fgColor rgb="FFA9CDB4"/>
        <bgColor rgb="FFA9CDB4"/>
      </patternFill>
    </fill>
    <fill>
      <patternFill patternType="solid">
        <fgColor rgb="FFEA9999"/>
        <bgColor rgb="FFEA9999"/>
      </patternFill>
    </fill>
    <fill>
      <patternFill patternType="solid">
        <fgColor rgb="FFF5F5F5"/>
        <bgColor rgb="FFF5F5F5"/>
      </patternFill>
    </fill>
    <fill>
      <patternFill patternType="solid">
        <fgColor rgb="FFD5A6BD"/>
        <bgColor rgb="FFD5A6BD"/>
      </patternFill>
    </fill>
    <fill>
      <patternFill patternType="solid">
        <fgColor rgb="FFEFEFEF"/>
        <bgColor rgb="FFEFEFEF"/>
      </patternFill>
    </fill>
    <fill>
      <patternFill patternType="solid">
        <fgColor rgb="FFD286E6"/>
        <bgColor rgb="FFD286E6"/>
      </patternFill>
    </fill>
    <fill>
      <patternFill patternType="solid">
        <fgColor rgb="FFC9DAF8"/>
        <bgColor rgb="FFC9DAF8"/>
      </patternFill>
    </fill>
    <fill>
      <patternFill patternType="solid">
        <fgColor rgb="FF274E13"/>
        <bgColor rgb="FF274E13"/>
      </patternFill>
    </fill>
    <fill>
      <patternFill patternType="solid">
        <fgColor rgb="FF3C78D8"/>
        <bgColor rgb="FF3C78D8"/>
      </patternFill>
    </fill>
    <fill>
      <patternFill patternType="solid">
        <fgColor rgb="FF1155CC"/>
        <bgColor rgb="FF1155CC"/>
      </patternFill>
    </fill>
    <fill>
      <patternFill patternType="solid">
        <fgColor rgb="FFF4CCCC"/>
        <bgColor rgb="FFF4CCCC"/>
      </patternFill>
    </fill>
    <fill>
      <patternFill patternType="solid">
        <fgColor rgb="FFD9D2E9"/>
        <bgColor rgb="FFD9D2E9"/>
      </patternFill>
    </fill>
    <fill>
      <patternFill patternType="solid">
        <fgColor rgb="FFE06666"/>
        <bgColor rgb="FFE06666"/>
      </patternFill>
    </fill>
    <fill>
      <patternFill patternType="solid">
        <fgColor rgb="FFCC0000"/>
        <bgColor rgb="FFCC0000"/>
      </patternFill>
    </fill>
    <fill>
      <patternFill patternType="solid">
        <fgColor rgb="FF4A86E8"/>
        <bgColor rgb="FF4A86E8"/>
      </patternFill>
    </fill>
    <fill>
      <patternFill patternType="solid">
        <fgColor rgb="FF3D85C6"/>
        <bgColor rgb="FF3D85C6"/>
      </patternFill>
    </fill>
    <fill>
      <patternFill patternType="solid">
        <fgColor rgb="FF0000FF"/>
        <bgColor rgb="FF0000FF"/>
      </patternFill>
    </fill>
    <fill>
      <patternFill patternType="solid">
        <fgColor rgb="FFB7E1CD"/>
        <bgColor rgb="FFB7E1CD"/>
      </patternFill>
    </fill>
    <fill>
      <patternFill patternType="solid">
        <fgColor rgb="FF4DD0E1"/>
        <bgColor rgb="FF4DD0E1"/>
      </patternFill>
    </fill>
    <fill>
      <patternFill patternType="solid">
        <fgColor rgb="FFA64D79"/>
        <bgColor rgb="FFA64D79"/>
      </patternFill>
    </fill>
    <fill>
      <patternFill patternType="solid">
        <fgColor rgb="FF674EA7"/>
        <bgColor rgb="FF674EA7"/>
      </patternFill>
    </fill>
    <fill>
      <patternFill patternType="solid">
        <fgColor rgb="FF999999"/>
        <bgColor rgb="FF999999"/>
      </patternFill>
    </fill>
    <fill>
      <patternFill patternType="solid">
        <fgColor rgb="FFFFF2CC"/>
        <bgColor rgb="FFFFF2CC"/>
      </patternFill>
    </fill>
  </fills>
  <borders count="60">
    <border/>
    <border>
      <right/>
      <top/>
      <bottom/>
    </border>
    <border>
      <left/>
      <right/>
      <top/>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border>
    <border>
      <right/>
      <bottom/>
    </border>
    <border>
      <left/>
      <right/>
      <bottom/>
    </border>
    <border>
      <bottom style="medium">
        <color rgb="FF000000"/>
      </bottom>
    </border>
    <border>
      <left/>
      <right/>
      <top/>
      <bottom style="medium">
        <color rgb="FF000000"/>
      </bottom>
    </border>
    <border>
      <left/>
      <right/>
      <top/>
    </border>
    <border>
      <left/>
      <right/>
      <top style="medium">
        <color rgb="FF000000"/>
      </top>
      <bottom/>
    </border>
    <border>
      <bottom style="thin">
        <color rgb="FF000000"/>
      </bottom>
    </border>
    <border>
      <left/>
      <right/>
      <top/>
      <bottom style="thin">
        <color rgb="FF000000"/>
      </bottom>
    </border>
    <border>
      <top style="medium">
        <color rgb="FF000000"/>
      </top>
    </border>
    <border>
      <left/>
      <right/>
      <top style="thin">
        <color rgb="FF000000"/>
      </top>
      <bottom/>
    </border>
    <border>
      <top style="thin">
        <color rgb="FF000000"/>
      </top>
    </border>
    <border>
      <left/>
      <right/>
      <bottom style="thick">
        <color rgb="FF000000"/>
      </bottom>
    </border>
    <border>
      <bottom style="thick">
        <color rgb="FF000000"/>
      </bottom>
    </border>
    <border>
      <left/>
      <right/>
      <top/>
      <bottom style="thick">
        <color rgb="FF000000"/>
      </bottom>
    </border>
    <border>
      <left style="medium">
        <color rgb="FF000000"/>
      </left>
      <right/>
      <top style="medium">
        <color rgb="FF000000"/>
      </top>
      <bottom style="medium">
        <color rgb="FF000000"/>
      </bottom>
    </border>
    <border>
      <top style="medium">
        <color rgb="FF000000"/>
      </top>
      <bottom style="medium">
        <color rgb="FF000000"/>
      </bottom>
    </border>
    <border>
      <left/>
      <right/>
      <top style="medium">
        <color rgb="FF000000"/>
      </top>
      <bottom style="medium">
        <color rgb="FF000000"/>
      </bottom>
    </border>
    <border>
      <right style="medium">
        <color rgb="FF000000"/>
      </right>
      <top style="medium">
        <color rgb="FF000000"/>
      </top>
      <bottom style="medium">
        <color rgb="FF000000"/>
      </bottom>
    </border>
    <border>
      <right/>
      <top style="medium">
        <color rgb="FF000000"/>
      </top>
    </border>
    <border>
      <left/>
      <right/>
      <top style="medium">
        <color rgb="FF000000"/>
      </top>
    </border>
    <border>
      <left style="thin">
        <color rgb="FFB7B7B7"/>
      </left>
      <right style="thin">
        <color rgb="FFB7B7B7"/>
      </right>
      <top style="thin">
        <color rgb="FFB7B7B7"/>
      </top>
      <bottom style="thin">
        <color rgb="FFB7B7B7"/>
      </bottom>
    </border>
    <border>
      <left style="thin">
        <color rgb="FF999999"/>
      </left>
      <right style="thin">
        <color rgb="FF999999"/>
      </right>
      <top style="thin">
        <color rgb="FF999999"/>
      </top>
      <bottom style="thin">
        <color rgb="FF999999"/>
      </bottom>
    </border>
    <border>
      <right style="thin">
        <color rgb="FFB7B7B7"/>
      </right>
      <top style="thin">
        <color rgb="FFB7B7B7"/>
      </top>
      <bottom style="thin">
        <color rgb="FFB7B7B7"/>
      </bottom>
    </border>
    <border>
      <bottom/>
    </border>
    <border>
      <bottom style="thin">
        <color rgb="FFB7B7B7"/>
      </bottom>
    </border>
    <border>
      <right style="thin">
        <color rgb="FFB7B7B7"/>
      </right>
      <bottom style="thin">
        <color rgb="FFB7B7B7"/>
      </bottom>
    </border>
    <border>
      <right/>
    </border>
    <border>
      <left/>
      <top/>
      <bottom/>
    </border>
    <border>
      <top/>
      <bottom/>
    </border>
    <border>
      <left style="thin">
        <color rgb="FFB7B7B7"/>
      </left>
      <top style="thin">
        <color rgb="FFB7B7B7"/>
      </top>
      <bottom style="thin">
        <color rgb="FFB7B7B7"/>
      </bottom>
    </border>
    <border>
      <left style="thick">
        <color rgb="FF000000"/>
      </left>
      <right style="thick">
        <color rgb="FF000000"/>
      </right>
      <top style="thick">
        <color rgb="FF000000"/>
      </top>
      <bottom style="thick">
        <color rgb="FF000000"/>
      </bottom>
    </border>
    <border>
      <right style="thick">
        <color rgb="FF000000"/>
      </right>
      <top style="thick">
        <color rgb="FF000000"/>
      </top>
      <bottom/>
    </border>
    <border>
      <left style="thin">
        <color rgb="FFB7B7B7"/>
      </left>
      <top style="thin">
        <color rgb="FFB7B7B7"/>
      </top>
    </border>
    <border>
      <right style="thick">
        <color rgb="FF000000"/>
      </right>
      <top style="thick">
        <color rgb="FF000000"/>
      </top>
    </border>
    <border>
      <left style="thin">
        <color rgb="FFB7B7B7"/>
      </left>
      <bottom style="thin">
        <color rgb="FFB7B7B7"/>
      </bottom>
    </border>
    <border>
      <right style="thin">
        <color rgb="FFB7B7B7"/>
      </right>
      <bottom/>
    </border>
    <border>
      <right style="thin">
        <color rgb="FFB7B7B7"/>
      </right>
      <top/>
      <bottom/>
    </border>
    <border>
      <right style="thin">
        <color rgb="FFB7B7B7"/>
      </right>
    </border>
    <border>
      <left/>
      <right/>
    </border>
    <border>
      <top style="thin">
        <color rgb="FFB7B7B7"/>
      </top>
      <bottom style="thin">
        <color rgb="FF999999"/>
      </bottom>
    </border>
    <border>
      <left style="thin">
        <color rgb="FFEFEFEF"/>
      </left>
      <right style="thin">
        <color rgb="FFEFEFEF"/>
      </right>
      <top style="thin">
        <color rgb="FFEFEFEF"/>
      </top>
      <bottom style="thin">
        <color rgb="FFEFEFEF"/>
      </bottom>
    </border>
    <border>
      <left style="thin">
        <color rgb="FFB7B7B7"/>
      </left>
      <right style="thin">
        <color rgb="FFB7B7B7"/>
      </right>
      <bottom style="thin">
        <color rgb="FFB7B7B7"/>
      </bottom>
    </border>
    <border>
      <left/>
      <top style="thin">
        <color rgb="FF000000"/>
      </top>
      <bottom/>
    </border>
    <border>
      <right/>
      <top style="thin">
        <color rgb="FF000000"/>
      </top>
      <bottom/>
    </border>
    <border>
      <left/>
      <right/>
      <top style="thin">
        <color rgb="FF000000"/>
      </top>
    </border>
    <border>
      <top style="thin">
        <color rgb="FF000000"/>
      </top>
      <bottom style="thin">
        <color rgb="FF000000"/>
      </bottom>
    </border>
    <border>
      <left/>
      <right/>
      <bottom style="thin">
        <color rgb="FF000000"/>
      </bottom>
    </border>
    <border>
      <right style="thin">
        <color rgb="FF000000"/>
      </right>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rder>
    <border>
      <left style="thin">
        <color rgb="FF000000"/>
      </left>
      <right style="thin">
        <color rgb="FF000000"/>
      </right>
    </border>
    <border>
      <right style="thin">
        <color rgb="FF000000"/>
      </right>
      <top style="thin">
        <color rgb="FF000000"/>
      </top>
    </border>
    <border>
      <left/>
      <right style="thin">
        <color rgb="FFCC0000"/>
      </right>
      <top style="thin">
        <color rgb="FFCC0000"/>
      </top>
      <bottom style="thin">
        <color rgb="FFCC0000"/>
      </bottom>
    </border>
  </borders>
  <cellStyleXfs count="1">
    <xf borderId="0" fillId="0" fontId="0" numFmtId="0" applyAlignment="1" applyFont="1"/>
  </cellStyleXfs>
  <cellXfs count="1854">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2" fontId="2" numFmtId="0" xfId="0" applyAlignment="1" applyFont="1">
      <alignment horizontal="left" readingOrder="0" shrinkToFit="0" vertical="center" wrapText="1"/>
    </xf>
    <xf borderId="0" fillId="2" fontId="3" numFmtId="0" xfId="0" applyAlignment="1" applyFont="1">
      <alignment horizontal="left" readingOrder="0" shrinkToFit="0" vertical="center" wrapText="1"/>
    </xf>
    <xf borderId="0" fillId="2" fontId="4" numFmtId="164" xfId="0" applyAlignment="1" applyFont="1" applyNumberFormat="1">
      <alignment horizontal="center" readingOrder="0" vertical="bottom"/>
    </xf>
    <xf borderId="0" fillId="2" fontId="5" numFmtId="0" xfId="0" applyAlignment="1" applyFont="1">
      <alignment readingOrder="0" shrinkToFit="0" vertical="center" wrapText="1"/>
    </xf>
    <xf borderId="0" fillId="2" fontId="6" numFmtId="0" xfId="0" applyAlignment="1" applyFont="1">
      <alignment readingOrder="0" shrinkToFit="0" vertical="center" wrapText="1"/>
    </xf>
    <xf borderId="0" fillId="3" fontId="6" numFmtId="0" xfId="0" applyAlignment="1" applyFill="1" applyFont="1">
      <alignment readingOrder="0" shrinkToFit="0" vertical="center" wrapText="1"/>
    </xf>
    <xf borderId="0" fillId="3" fontId="6" numFmtId="0" xfId="0" applyAlignment="1" applyFont="1">
      <alignment readingOrder="0"/>
    </xf>
    <xf borderId="1" fillId="3" fontId="7" numFmtId="0" xfId="0" applyAlignment="1" applyBorder="1" applyFont="1">
      <alignment horizontal="left" shrinkToFit="0" vertical="top" wrapText="1"/>
    </xf>
    <xf borderId="2" fillId="3" fontId="7" numFmtId="0" xfId="0" applyAlignment="1" applyBorder="1" applyFont="1">
      <alignment horizontal="left" shrinkToFit="0" vertical="top" wrapText="1"/>
    </xf>
    <xf borderId="0" fillId="3" fontId="7" numFmtId="0" xfId="0" applyAlignment="1" applyFont="1">
      <alignment horizontal="left" shrinkToFit="0" vertical="top" wrapText="1"/>
    </xf>
    <xf borderId="0" fillId="4" fontId="8" numFmtId="0" xfId="0" applyAlignment="1" applyFill="1" applyFont="1">
      <alignment horizontal="left" readingOrder="0" shrinkToFit="0" wrapText="1"/>
    </xf>
    <xf borderId="0" fillId="4" fontId="0" numFmtId="0" xfId="0" applyAlignment="1" applyFont="1">
      <alignment horizontal="left" readingOrder="0" shrinkToFit="0" vertical="center" wrapText="1"/>
    </xf>
    <xf borderId="0" fillId="4" fontId="0" numFmtId="0" xfId="0" applyAlignment="1" applyFont="1">
      <alignment horizontal="left" readingOrder="0" shrinkToFit="0" vertical="center" wrapText="1"/>
    </xf>
    <xf borderId="0" fillId="4" fontId="9" numFmtId="0" xfId="0" applyAlignment="1" applyFont="1">
      <alignment readingOrder="0" vertical="center"/>
    </xf>
    <xf borderId="0" fillId="4" fontId="10" numFmtId="0" xfId="0" applyAlignment="1" applyFont="1">
      <alignment readingOrder="0" shrinkToFit="0" vertical="center" wrapText="1"/>
    </xf>
    <xf borderId="0" fillId="4" fontId="5" numFmtId="0" xfId="0" applyAlignment="1" applyFont="1">
      <alignment readingOrder="0" shrinkToFit="0" vertical="center" wrapText="1"/>
    </xf>
    <xf borderId="0" fillId="4" fontId="11" numFmtId="0" xfId="0" applyAlignment="1" applyFont="1">
      <alignment readingOrder="0" shrinkToFit="0" vertical="center" wrapText="1"/>
    </xf>
    <xf borderId="0" fillId="4" fontId="6" numFmtId="0" xfId="0" applyAlignment="1" applyFont="1">
      <alignment readingOrder="0" shrinkToFit="0" vertical="center" wrapText="1"/>
    </xf>
    <xf borderId="0" fillId="4" fontId="6" numFmtId="0" xfId="0" applyAlignment="1" applyFont="1">
      <alignment readingOrder="0"/>
    </xf>
    <xf borderId="0" fillId="4" fontId="7" numFmtId="0" xfId="0" applyAlignment="1" applyFont="1">
      <alignment horizontal="left" shrinkToFit="0" vertical="top" wrapText="1"/>
    </xf>
    <xf borderId="0" fillId="4" fontId="7" numFmtId="0" xfId="0" applyAlignment="1" applyFont="1">
      <alignment horizontal="left" shrinkToFit="0" vertical="top" wrapText="1"/>
    </xf>
    <xf borderId="0" fillId="4" fontId="12" numFmtId="0" xfId="0" applyFont="1"/>
    <xf borderId="0" fillId="5" fontId="13" numFmtId="0" xfId="0" applyAlignment="1" applyFill="1" applyFont="1">
      <alignment horizontal="left" readingOrder="0" shrinkToFit="0" wrapText="1"/>
    </xf>
    <xf borderId="0" fillId="6" fontId="0" numFmtId="0" xfId="0" applyAlignment="1" applyFill="1" applyFont="1">
      <alignment horizontal="left" readingOrder="0" shrinkToFit="0" vertical="center" wrapText="1"/>
    </xf>
    <xf borderId="0" fillId="6" fontId="0" numFmtId="0" xfId="0" applyAlignment="1" applyFont="1">
      <alignment horizontal="left" readingOrder="0" shrinkToFit="0" vertical="center" wrapText="1"/>
    </xf>
    <xf borderId="0" fillId="6" fontId="9" numFmtId="0" xfId="0" applyAlignment="1" applyFont="1">
      <alignment readingOrder="0" shrinkToFit="0" vertical="center" wrapText="1"/>
    </xf>
    <xf borderId="0" fillId="6" fontId="14" numFmtId="0" xfId="0" applyAlignment="1" applyFont="1">
      <alignment readingOrder="0" shrinkToFit="0" vertical="center" wrapText="1"/>
    </xf>
    <xf borderId="0" fillId="6" fontId="5" numFmtId="0" xfId="0" applyAlignment="1" applyFont="1">
      <alignment readingOrder="0" shrinkToFit="0" vertical="center" wrapText="1"/>
    </xf>
    <xf borderId="0" fillId="6" fontId="11" numFmtId="0" xfId="0" applyAlignment="1" applyFont="1">
      <alignment readingOrder="0" shrinkToFit="0" vertical="center" wrapText="1"/>
    </xf>
    <xf borderId="0" fillId="6" fontId="6" numFmtId="0" xfId="0" applyAlignment="1" applyFont="1">
      <alignment readingOrder="0" shrinkToFit="0" vertical="center" wrapText="1"/>
    </xf>
    <xf borderId="0" fillId="6" fontId="6" numFmtId="0" xfId="0" applyAlignment="1" applyFont="1">
      <alignment readingOrder="0"/>
    </xf>
    <xf borderId="0" fillId="6" fontId="7" numFmtId="0" xfId="0" applyAlignment="1" applyFont="1">
      <alignment horizontal="left" shrinkToFit="0" vertical="top" wrapText="1"/>
    </xf>
    <xf borderId="0" fillId="6" fontId="7" numFmtId="0" xfId="0" applyAlignment="1" applyFont="1">
      <alignment horizontal="left" shrinkToFit="0" vertical="top" wrapText="1"/>
    </xf>
    <xf borderId="0" fillId="7" fontId="0" numFmtId="0" xfId="0" applyAlignment="1" applyFill="1" applyFont="1">
      <alignment horizontal="left" readingOrder="0" shrinkToFit="0" vertical="center" wrapText="1"/>
    </xf>
    <xf borderId="0" fillId="7" fontId="0" numFmtId="0" xfId="0" applyAlignment="1" applyFont="1">
      <alignment horizontal="left" readingOrder="0" shrinkToFit="0" vertical="center" wrapText="1"/>
    </xf>
    <xf borderId="0" fillId="7" fontId="9" numFmtId="0" xfId="0" applyAlignment="1" applyFont="1">
      <alignment readingOrder="0" shrinkToFit="0" vertical="center" wrapText="1"/>
    </xf>
    <xf borderId="0" fillId="7" fontId="14" numFmtId="0" xfId="0" applyAlignment="1" applyFont="1">
      <alignment readingOrder="0" shrinkToFit="0" vertical="center" wrapText="1"/>
    </xf>
    <xf borderId="0" fillId="7" fontId="5" numFmtId="0" xfId="0" applyAlignment="1" applyFont="1">
      <alignment readingOrder="0" shrinkToFit="0" vertical="center" wrapText="1"/>
    </xf>
    <xf borderId="0" fillId="7" fontId="11" numFmtId="0" xfId="0" applyAlignment="1" applyFont="1">
      <alignment readingOrder="0" shrinkToFit="0" vertical="center" wrapText="1"/>
    </xf>
    <xf borderId="0" fillId="7" fontId="6" numFmtId="0" xfId="0" applyAlignment="1" applyFont="1">
      <alignment readingOrder="0" shrinkToFit="0" vertical="center" wrapText="1"/>
    </xf>
    <xf borderId="0" fillId="7" fontId="6" numFmtId="0" xfId="0" applyAlignment="1" applyFont="1">
      <alignment readingOrder="0"/>
    </xf>
    <xf borderId="0" fillId="7" fontId="7" numFmtId="0" xfId="0" applyAlignment="1" applyFont="1">
      <alignment horizontal="left" shrinkToFit="0" vertical="top" wrapText="1"/>
    </xf>
    <xf borderId="0" fillId="7" fontId="7" numFmtId="0" xfId="0" applyAlignment="1" applyFont="1">
      <alignment horizontal="left" shrinkToFit="0" vertical="top" wrapText="1"/>
    </xf>
    <xf borderId="0" fillId="6" fontId="15" numFmtId="0" xfId="0" applyAlignment="1" applyFont="1">
      <alignment horizontal="left" readingOrder="0" shrinkToFit="0" wrapText="1"/>
    </xf>
    <xf borderId="0" fillId="6" fontId="16" numFmtId="0" xfId="0" applyAlignment="1" applyFont="1">
      <alignment readingOrder="0" shrinkToFit="0" vertical="center" wrapText="1"/>
    </xf>
    <xf borderId="0" fillId="7" fontId="15" numFmtId="0" xfId="0" applyAlignment="1" applyFont="1">
      <alignment horizontal="left" readingOrder="0" shrinkToFit="0" wrapText="1"/>
    </xf>
    <xf borderId="0" fillId="7" fontId="17" numFmtId="0" xfId="0" applyAlignment="1" applyFont="1">
      <alignment readingOrder="0" shrinkToFit="0" vertical="center" wrapText="1"/>
    </xf>
    <xf borderId="0" fillId="6" fontId="18" numFmtId="0" xfId="0" applyAlignment="1" applyFont="1">
      <alignment horizontal="left" readingOrder="0" shrinkToFit="0" wrapText="1"/>
    </xf>
    <xf borderId="0" fillId="7" fontId="15" numFmtId="0" xfId="0" applyAlignment="1" applyFont="1">
      <alignment horizontal="left" readingOrder="0" shrinkToFit="0" wrapText="1"/>
    </xf>
    <xf borderId="0" fillId="6" fontId="15" numFmtId="0" xfId="0" applyAlignment="1" applyFont="1">
      <alignment horizontal="left" readingOrder="0" shrinkToFit="0" wrapText="1"/>
    </xf>
    <xf borderId="0" fillId="6" fontId="9" numFmtId="0" xfId="0" applyAlignment="1" applyFont="1">
      <alignment readingOrder="0" shrinkToFit="0" vertical="center" wrapText="1"/>
    </xf>
    <xf borderId="0" fillId="6" fontId="9" numFmtId="0" xfId="0" applyAlignment="1" applyFont="1">
      <alignment horizontal="left" readingOrder="0" shrinkToFit="0" vertical="center" wrapText="1"/>
    </xf>
    <xf borderId="0" fillId="7" fontId="19" numFmtId="0" xfId="0" applyAlignment="1" applyFont="1">
      <alignment horizontal="left" readingOrder="0" shrinkToFit="0" wrapText="1"/>
    </xf>
    <xf borderId="0" fillId="7" fontId="9" numFmtId="0" xfId="0" applyAlignment="1" applyFont="1">
      <alignment readingOrder="0" vertical="center"/>
    </xf>
    <xf borderId="0" fillId="6" fontId="20" numFmtId="0" xfId="0" applyAlignment="1" applyFont="1">
      <alignment horizontal="left" readingOrder="0" shrinkToFit="0" wrapText="1"/>
    </xf>
    <xf borderId="0" fillId="6" fontId="9" numFmtId="0" xfId="0" applyAlignment="1" applyFont="1">
      <alignment readingOrder="0" vertical="center"/>
    </xf>
    <xf borderId="0" fillId="6" fontId="21" numFmtId="0" xfId="0" applyAlignment="1" applyFont="1">
      <alignment readingOrder="0" shrinkToFit="0" wrapText="1"/>
    </xf>
    <xf borderId="0" fillId="6" fontId="7" numFmtId="0" xfId="0" applyAlignment="1" applyFont="1">
      <alignment horizontal="left" readingOrder="0" shrinkToFit="0" vertical="center" wrapText="1"/>
    </xf>
    <xf borderId="0" fillId="7" fontId="22" numFmtId="0" xfId="0" applyAlignment="1" applyFont="1">
      <alignment readingOrder="0" shrinkToFit="0" wrapText="1"/>
    </xf>
    <xf borderId="0" fillId="7" fontId="7" numFmtId="0" xfId="0" applyAlignment="1" applyFont="1">
      <alignment horizontal="left" readingOrder="0" shrinkToFit="0" vertical="center" wrapText="1"/>
    </xf>
    <xf borderId="0" fillId="7" fontId="23" numFmtId="0" xfId="0" applyAlignment="1" applyFont="1">
      <alignment readingOrder="0" shrinkToFit="0" vertical="center" wrapText="1"/>
    </xf>
    <xf borderId="0" fillId="6" fontId="24" numFmtId="0" xfId="0" applyAlignment="1" applyFont="1">
      <alignment readingOrder="0" shrinkToFit="0" wrapText="1"/>
    </xf>
    <xf borderId="0" fillId="7" fontId="25" numFmtId="0" xfId="0" applyAlignment="1" applyFont="1">
      <alignment readingOrder="0" shrinkToFit="0" wrapText="1"/>
    </xf>
    <xf borderId="0" fillId="7" fontId="12" numFmtId="0" xfId="0" applyAlignment="1" applyFont="1">
      <alignment horizontal="center" readingOrder="0" shrinkToFit="0" wrapText="1"/>
    </xf>
    <xf borderId="0" fillId="7" fontId="0" numFmtId="0" xfId="0" applyAlignment="1" applyFont="1">
      <alignment horizontal="center" readingOrder="0" shrinkToFit="0" vertical="center" wrapText="1"/>
    </xf>
    <xf borderId="0" fillId="6" fontId="24" numFmtId="0" xfId="0" applyAlignment="1" applyFont="1">
      <alignment horizontal="center" readingOrder="0" shrinkToFit="0" wrapText="1"/>
    </xf>
    <xf borderId="0" fillId="6" fontId="0" numFmtId="0" xfId="0" applyAlignment="1" applyFont="1">
      <alignment horizontal="center" readingOrder="0" shrinkToFit="0" vertical="center" wrapText="1"/>
    </xf>
    <xf borderId="0" fillId="7" fontId="24" numFmtId="0" xfId="0" applyAlignment="1" applyFont="1">
      <alignment horizontal="center" readingOrder="0" shrinkToFit="0" wrapText="1"/>
    </xf>
    <xf borderId="0" fillId="7" fontId="9" numFmtId="0" xfId="0" applyAlignment="1" applyFont="1">
      <alignment horizontal="center" readingOrder="0" vertical="center"/>
    </xf>
    <xf borderId="0" fillId="6" fontId="5" numFmtId="0" xfId="0" applyAlignment="1" applyFont="1">
      <alignment horizontal="center" readingOrder="0" vertical="center"/>
    </xf>
    <xf borderId="0" fillId="7" fontId="5" numFmtId="0" xfId="0" applyAlignment="1" applyFont="1">
      <alignment horizontal="center" readingOrder="0" vertical="center"/>
    </xf>
    <xf borderId="0" fillId="7" fontId="5" numFmtId="0" xfId="0" applyAlignment="1" applyFont="1">
      <alignment horizontal="center" readingOrder="0" shrinkToFit="0" vertical="center" wrapText="1"/>
    </xf>
    <xf borderId="0" fillId="7" fontId="26" numFmtId="0" xfId="0" applyAlignment="1" applyFont="1">
      <alignment horizontal="center" readingOrder="0" shrinkToFit="0" wrapText="1"/>
    </xf>
    <xf borderId="0" fillId="6" fontId="27" numFmtId="0" xfId="0" applyAlignment="1" applyFont="1">
      <alignment horizontal="center" readingOrder="0" shrinkToFit="0" wrapText="1"/>
    </xf>
    <xf borderId="0" fillId="7" fontId="26" numFmtId="0" xfId="0" applyAlignment="1" applyFont="1">
      <alignment horizontal="center" readingOrder="0" shrinkToFit="0" wrapText="1"/>
    </xf>
    <xf borderId="0" fillId="6" fontId="0" numFmtId="0" xfId="0" applyAlignment="1" applyFont="1">
      <alignment horizontal="center" readingOrder="0" shrinkToFit="0" vertical="center" wrapText="1"/>
    </xf>
    <xf borderId="0" fillId="6" fontId="0" numFmtId="0" xfId="0" applyAlignment="1" applyFont="1">
      <alignment horizontal="left" readingOrder="0" shrinkToFit="0" vertical="center" wrapText="1"/>
    </xf>
    <xf borderId="0" fillId="6" fontId="0" numFmtId="0" xfId="0" applyAlignment="1" applyFont="1">
      <alignment horizontal="left" readingOrder="0" shrinkToFit="0" vertical="center" wrapText="1"/>
    </xf>
    <xf borderId="0" fillId="6" fontId="7" numFmtId="0" xfId="0" applyAlignment="1" applyFont="1">
      <alignment horizontal="left" shrinkToFit="0" vertical="center" wrapText="1"/>
    </xf>
    <xf borderId="0" fillId="6" fontId="7" numFmtId="0" xfId="0" applyAlignment="1" applyFont="1">
      <alignment horizontal="left" shrinkToFit="0" vertical="center" wrapText="1"/>
    </xf>
    <xf borderId="0" fillId="7" fontId="28" numFmtId="0" xfId="0" applyAlignment="1" applyFont="1">
      <alignment horizontal="left" readingOrder="0" shrinkToFit="0" wrapText="1"/>
    </xf>
    <xf borderId="0" fillId="7" fontId="27" numFmtId="0" xfId="0" applyAlignment="1" applyFont="1">
      <alignment readingOrder="0" shrinkToFit="0" wrapText="1"/>
    </xf>
    <xf borderId="0" fillId="7" fontId="26" numFmtId="0" xfId="0" applyAlignment="1" applyFont="1">
      <alignment horizontal="left" readingOrder="0" shrinkToFit="0" wrapText="1"/>
    </xf>
    <xf borderId="0" fillId="7" fontId="0" numFmtId="0" xfId="0" applyAlignment="1" applyFont="1">
      <alignment horizontal="left" readingOrder="0" shrinkToFit="0" vertical="center" wrapText="1"/>
    </xf>
    <xf borderId="0" fillId="7" fontId="0" numFmtId="0" xfId="0" applyAlignment="1" applyFont="1">
      <alignment horizontal="left" readingOrder="0" shrinkToFit="0" vertical="center" wrapText="1"/>
    </xf>
    <xf borderId="0" fillId="7" fontId="0" numFmtId="0" xfId="0" applyAlignment="1" applyFont="1">
      <alignment horizontal="left" readingOrder="0" shrinkToFit="0" vertical="center" wrapText="1"/>
    </xf>
    <xf borderId="0" fillId="7" fontId="7" numFmtId="0" xfId="0" applyAlignment="1" applyFont="1">
      <alignment horizontal="left" shrinkToFit="0" vertical="center" wrapText="1"/>
    </xf>
    <xf borderId="0" fillId="7" fontId="7" numFmtId="0" xfId="0" applyAlignment="1" applyFont="1">
      <alignment horizontal="left" shrinkToFit="0" vertical="center" wrapText="1"/>
    </xf>
    <xf borderId="0" fillId="7" fontId="26" numFmtId="0" xfId="0" applyAlignment="1" applyFont="1">
      <alignment horizontal="left" readingOrder="0" shrinkToFit="0" wrapText="1"/>
    </xf>
    <xf borderId="0" fillId="6" fontId="27" numFmtId="0" xfId="0" applyAlignment="1" applyFont="1">
      <alignment readingOrder="0" shrinkToFit="0" wrapText="1"/>
    </xf>
    <xf borderId="0" fillId="6" fontId="0" numFmtId="0" xfId="0" applyAlignment="1" applyFont="1">
      <alignment horizontal="left" readingOrder="0" shrinkToFit="0" vertical="center" wrapText="1"/>
    </xf>
    <xf borderId="0" fillId="7" fontId="26" numFmtId="0" xfId="0" applyAlignment="1" applyFont="1">
      <alignment horizontal="left" readingOrder="0" shrinkToFit="0" wrapText="1"/>
    </xf>
    <xf borderId="0" fillId="7" fontId="27" numFmtId="0" xfId="0" applyAlignment="1" applyFont="1">
      <alignment horizontal="left" readingOrder="0"/>
    </xf>
    <xf borderId="0" fillId="6" fontId="12" numFmtId="0" xfId="0" applyAlignment="1" applyFont="1">
      <alignment readingOrder="0" shrinkToFit="0" wrapText="1"/>
    </xf>
    <xf borderId="0" fillId="7" fontId="12" numFmtId="0" xfId="0" applyAlignment="1" applyFont="1">
      <alignment readingOrder="0" shrinkToFit="0" wrapText="1"/>
    </xf>
    <xf borderId="0" fillId="7" fontId="26" numFmtId="0" xfId="0" applyAlignment="1" applyFont="1">
      <alignment readingOrder="0" shrinkToFit="0" wrapText="1"/>
    </xf>
    <xf borderId="0" fillId="6" fontId="26" numFmtId="0" xfId="0" applyAlignment="1" applyFont="1">
      <alignment readingOrder="0" shrinkToFit="0" wrapText="1"/>
    </xf>
    <xf borderId="0" fillId="6" fontId="29" numFmtId="0" xfId="0" applyAlignment="1" applyFont="1">
      <alignment horizontal="left" readingOrder="0" shrinkToFit="0" vertical="center" wrapText="1"/>
    </xf>
    <xf borderId="0" fillId="6" fontId="12" numFmtId="0" xfId="0" applyAlignment="1" applyFont="1">
      <alignment horizontal="left" shrinkToFit="0" wrapText="1"/>
    </xf>
    <xf borderId="0" fillId="7" fontId="30" numFmtId="0" xfId="0" applyAlignment="1" applyFont="1">
      <alignment horizontal="left" readingOrder="0" shrinkToFit="0" vertical="center" wrapText="1"/>
    </xf>
    <xf borderId="0" fillId="6" fontId="31" numFmtId="0" xfId="0" applyAlignment="1" applyFont="1">
      <alignment readingOrder="0" shrinkToFit="0" wrapText="1"/>
    </xf>
    <xf borderId="0" fillId="7" fontId="32" numFmtId="0" xfId="0" applyAlignment="1" applyFont="1">
      <alignment horizontal="left" readingOrder="0" shrinkToFit="0" wrapText="1"/>
    </xf>
    <xf borderId="0" fillId="7" fontId="26" numFmtId="0" xfId="0" applyAlignment="1" applyFont="1">
      <alignment horizontal="left" readingOrder="0" shrinkToFit="0" wrapText="1"/>
    </xf>
    <xf borderId="0" fillId="6" fontId="26" numFmtId="0" xfId="0" applyAlignment="1" applyFont="1">
      <alignment horizontal="left" readingOrder="0" shrinkToFit="0" wrapText="1"/>
    </xf>
    <xf borderId="0" fillId="7" fontId="12" numFmtId="0" xfId="0" applyAlignment="1" applyFont="1">
      <alignment readingOrder="0" shrinkToFit="0" wrapText="1"/>
    </xf>
    <xf borderId="0" fillId="6" fontId="12" numFmtId="0" xfId="0" applyAlignment="1" applyFont="1">
      <alignment readingOrder="0" shrinkToFit="0" wrapText="1"/>
    </xf>
    <xf borderId="0" fillId="7" fontId="33" numFmtId="0" xfId="0" applyAlignment="1" applyFont="1">
      <alignment readingOrder="0" shrinkToFit="0" wrapText="1"/>
    </xf>
    <xf borderId="0" fillId="7" fontId="24" numFmtId="0" xfId="0" applyAlignment="1" applyFont="1">
      <alignment readingOrder="0" shrinkToFit="0" wrapText="1"/>
    </xf>
    <xf borderId="0" fillId="6" fontId="0" numFmtId="0" xfId="0" applyAlignment="1" applyFont="1">
      <alignment horizontal="left" readingOrder="0" shrinkToFit="0" vertical="center" wrapText="1"/>
    </xf>
    <xf borderId="0" fillId="7" fontId="0" numFmtId="0" xfId="0" applyAlignment="1" applyFont="1">
      <alignment horizontal="left" readingOrder="0" shrinkToFit="0" vertical="center" wrapText="1"/>
    </xf>
    <xf borderId="0" fillId="7" fontId="34" numFmtId="0" xfId="0" applyAlignment="1" applyFont="1">
      <alignment horizontal="left" readingOrder="0" shrinkToFit="0" textRotation="0" vertical="center" wrapText="1"/>
    </xf>
    <xf borderId="0" fillId="7" fontId="0" numFmtId="0" xfId="0" applyAlignment="1" applyFont="1">
      <alignment horizontal="left" shrinkToFit="0" vertical="center" wrapText="1"/>
    </xf>
    <xf borderId="0" fillId="6" fontId="7" numFmtId="0" xfId="0" applyAlignment="1" applyFont="1">
      <alignment horizontal="left" readingOrder="0" shrinkToFit="0" vertical="center" wrapText="1"/>
    </xf>
    <xf borderId="0" fillId="6" fontId="0" numFmtId="0" xfId="0" applyAlignment="1" applyFont="1">
      <alignment horizontal="left" shrinkToFit="0" vertical="center" wrapText="1"/>
    </xf>
    <xf borderId="0" fillId="7" fontId="35" numFmtId="0" xfId="0" applyAlignment="1" applyFont="1">
      <alignment readingOrder="0" shrinkToFit="0" wrapText="1"/>
    </xf>
    <xf borderId="0" fillId="7" fontId="7" numFmtId="0" xfId="0" applyAlignment="1" applyFont="1">
      <alignment horizontal="left" readingOrder="0" shrinkToFit="0" vertical="center" wrapText="1"/>
    </xf>
    <xf borderId="0" fillId="6" fontId="35" numFmtId="0" xfId="0" applyAlignment="1" applyFont="1">
      <alignment readingOrder="0" shrinkToFit="0" wrapText="1"/>
    </xf>
    <xf borderId="0" fillId="6" fontId="0" numFmtId="0" xfId="0" applyAlignment="1" applyFont="1">
      <alignment horizontal="left" readingOrder="0" shrinkToFit="0" vertical="center" wrapText="1"/>
    </xf>
    <xf borderId="0" fillId="7" fontId="0" numFmtId="0" xfId="0" applyAlignment="1" applyFont="1">
      <alignment horizontal="left" readingOrder="0" shrinkToFit="0" vertical="center" wrapText="1"/>
    </xf>
    <xf borderId="0" fillId="6" fontId="25" numFmtId="0" xfId="0" applyAlignment="1" applyFont="1">
      <alignment readingOrder="0" shrinkToFit="0" wrapText="1"/>
    </xf>
    <xf borderId="0" fillId="7" fontId="36" numFmtId="0" xfId="0" applyAlignment="1" applyFont="1">
      <alignment horizontal="left" readingOrder="0" shrinkToFit="0" vertical="center" wrapText="1"/>
    </xf>
    <xf borderId="0" fillId="6" fontId="36" numFmtId="0" xfId="0" applyAlignment="1" applyFont="1">
      <alignment horizontal="left" readingOrder="0" shrinkToFit="0" vertical="center" wrapText="1"/>
    </xf>
    <xf borderId="0" fillId="6" fontId="37" numFmtId="0" xfId="0" applyAlignment="1" applyFont="1">
      <alignment horizontal="left" readingOrder="0" shrinkToFit="0" vertical="center" wrapText="1"/>
    </xf>
    <xf borderId="0" fillId="7" fontId="38" numFmtId="0" xfId="0" applyAlignment="1" applyFont="1">
      <alignment horizontal="left" readingOrder="0" shrinkToFit="0" vertical="center" wrapText="1"/>
    </xf>
    <xf borderId="0" fillId="6" fontId="39" numFmtId="0" xfId="0" applyAlignment="1" applyFont="1">
      <alignment horizontal="left" readingOrder="0" shrinkToFit="0" vertical="center" wrapText="1"/>
    </xf>
    <xf borderId="0" fillId="6" fontId="0" numFmtId="0" xfId="0" applyAlignment="1" applyFont="1">
      <alignment horizontal="center" readingOrder="0" shrinkToFit="0" vertical="center" wrapText="1"/>
    </xf>
    <xf borderId="0" fillId="7" fontId="15" numFmtId="0" xfId="0" applyAlignment="1" applyFont="1">
      <alignment readingOrder="0" shrinkToFit="0" wrapText="1"/>
    </xf>
    <xf borderId="0" fillId="7" fontId="0" numFmtId="0" xfId="0" applyAlignment="1" applyFont="1">
      <alignment horizontal="center" readingOrder="0" shrinkToFit="0" vertical="center" wrapText="1"/>
    </xf>
    <xf borderId="0" fillId="7" fontId="40" numFmtId="0" xfId="0" applyAlignment="1" applyFont="1">
      <alignment horizontal="left" readingOrder="0" shrinkToFit="0" vertical="center" wrapText="1"/>
    </xf>
    <xf borderId="0" fillId="6" fontId="15" numFmtId="0" xfId="0" applyAlignment="1" applyFont="1">
      <alignment readingOrder="0" shrinkToFit="0" wrapText="1"/>
    </xf>
    <xf borderId="0" fillId="6" fontId="0" numFmtId="0" xfId="0" applyAlignment="1" applyFont="1">
      <alignment horizontal="left" readingOrder="0" shrinkToFit="0" vertical="center" wrapText="1"/>
    </xf>
    <xf borderId="0" fillId="7" fontId="0" numFmtId="0" xfId="0" applyAlignment="1" applyFont="1">
      <alignment horizontal="left" readingOrder="0" shrinkToFit="0" vertical="center" wrapText="1"/>
    </xf>
    <xf borderId="0" fillId="8" fontId="7" numFmtId="0" xfId="0" applyAlignment="1" applyFill="1" applyFont="1">
      <alignment horizontal="center" readingOrder="0" shrinkToFit="0" textRotation="0" vertical="center" wrapText="1"/>
    </xf>
    <xf borderId="0" fillId="7" fontId="0" numFmtId="0" xfId="0" applyAlignment="1" applyFont="1">
      <alignment horizontal="center" readingOrder="0" shrinkToFit="0" textRotation="0" vertical="center" wrapText="1"/>
    </xf>
    <xf borderId="0" fillId="7" fontId="7" numFmtId="0" xfId="0" applyAlignment="1" applyFont="1">
      <alignment horizontal="left" shrinkToFit="0" textRotation="0" vertical="center" wrapText="1"/>
    </xf>
    <xf borderId="0" fillId="7" fontId="7" numFmtId="0" xfId="0" applyAlignment="1" applyFont="1">
      <alignment horizontal="center" shrinkToFit="0" textRotation="0" vertical="center" wrapText="1"/>
    </xf>
    <xf borderId="0" fillId="8" fontId="7" numFmtId="0" xfId="0" applyAlignment="1" applyFont="1">
      <alignment horizontal="center" shrinkToFit="0" textRotation="0" vertical="center" wrapText="1"/>
    </xf>
    <xf borderId="0" fillId="8" fontId="7" numFmtId="0" xfId="0" applyAlignment="1" applyFont="1">
      <alignment horizontal="left" shrinkToFit="0" vertical="center" wrapText="1"/>
    </xf>
    <xf borderId="0" fillId="7" fontId="7" numFmtId="0" xfId="0" applyAlignment="1" applyFont="1">
      <alignment horizontal="center" readingOrder="0" shrinkToFit="0" vertical="center" wrapText="1"/>
    </xf>
    <xf borderId="0" fillId="7" fontId="7" numFmtId="0" xfId="0" applyAlignment="1" applyFont="1">
      <alignment horizontal="left" readingOrder="0" shrinkToFit="0" vertical="center" wrapText="1"/>
    </xf>
    <xf borderId="1" fillId="7" fontId="7" numFmtId="0" xfId="0" applyAlignment="1" applyBorder="1" applyFont="1">
      <alignment horizontal="left" shrinkToFit="0" vertical="center" wrapText="1"/>
    </xf>
    <xf borderId="2" fillId="7" fontId="7" numFmtId="0" xfId="0" applyAlignment="1" applyBorder="1" applyFont="1">
      <alignment horizontal="left" shrinkToFit="0" vertical="center" wrapText="1"/>
    </xf>
    <xf borderId="0" fillId="6" fontId="41" numFmtId="0" xfId="0" applyAlignment="1" applyFont="1">
      <alignment horizontal="left" readingOrder="0" shrinkToFit="0" vertical="center" wrapText="1"/>
    </xf>
    <xf borderId="1" fillId="6" fontId="7" numFmtId="0" xfId="0" applyAlignment="1" applyBorder="1" applyFont="1">
      <alignment horizontal="left" shrinkToFit="0" vertical="center" wrapText="1"/>
    </xf>
    <xf borderId="2" fillId="6" fontId="7" numFmtId="0" xfId="0" applyAlignment="1" applyBorder="1" applyFont="1">
      <alignment horizontal="left" shrinkToFit="0" vertical="center" wrapText="1"/>
    </xf>
    <xf borderId="0" fillId="6" fontId="0" numFmtId="0" xfId="0" applyAlignment="1" applyFont="1">
      <alignment horizontal="center" readingOrder="0" shrinkToFit="0" vertical="center" wrapText="1"/>
    </xf>
    <xf borderId="0" fillId="7" fontId="0" numFmtId="0" xfId="0" applyAlignment="1" applyFont="1">
      <alignment horizontal="center" readingOrder="0" shrinkToFit="0" vertical="center" wrapText="1"/>
    </xf>
    <xf borderId="0" fillId="6" fontId="0" numFmtId="0" xfId="0" applyAlignment="1" applyFont="1">
      <alignment horizontal="center" readingOrder="0" shrinkToFit="0" vertical="center" wrapText="1"/>
    </xf>
    <xf borderId="0" fillId="7" fontId="0" numFmtId="0" xfId="0" applyAlignment="1" applyFont="1">
      <alignment horizontal="center" readingOrder="0" shrinkToFit="0" vertical="center" wrapText="1"/>
    </xf>
    <xf borderId="3" fillId="7" fontId="7" numFmtId="0" xfId="0" applyAlignment="1" applyBorder="1" applyFont="1">
      <alignment horizontal="left" shrinkToFit="0" vertical="center" wrapText="1"/>
    </xf>
    <xf borderId="4" fillId="7" fontId="7" numFmtId="0" xfId="0" applyAlignment="1" applyBorder="1" applyFont="1">
      <alignment horizontal="left" shrinkToFit="0" vertical="center" wrapText="1"/>
    </xf>
    <xf borderId="4" fillId="8" fontId="7" numFmtId="0" xfId="0" applyAlignment="1" applyBorder="1" applyFont="1">
      <alignment horizontal="left" shrinkToFit="0" vertical="center" wrapText="1"/>
    </xf>
    <xf borderId="0" fillId="6" fontId="42" numFmtId="0" xfId="0" applyAlignment="1" applyFont="1">
      <alignment readingOrder="0" shrinkToFit="0" wrapText="1"/>
    </xf>
    <xf borderId="0" fillId="6" fontId="26" numFmtId="0" xfId="0" applyAlignment="1" applyFont="1">
      <alignment horizontal="left" readingOrder="0" shrinkToFit="0" wrapText="1"/>
    </xf>
    <xf borderId="0" fillId="6" fontId="12" numFmtId="0" xfId="0" applyAlignment="1" applyFont="1">
      <alignment horizontal="left" readingOrder="0" shrinkToFit="0" vertical="center" wrapText="1"/>
    </xf>
    <xf borderId="0" fillId="6" fontId="26" numFmtId="0" xfId="0" applyAlignment="1" applyFont="1">
      <alignment readingOrder="0" shrinkToFit="0" wrapText="1"/>
    </xf>
    <xf borderId="0" fillId="6" fontId="12" numFmtId="0" xfId="0" applyAlignment="1" applyFont="1">
      <alignment readingOrder="0" shrinkToFit="0" vertical="center" wrapText="1"/>
    </xf>
    <xf borderId="0" fillId="6" fontId="43" numFmtId="0" xfId="0" applyAlignment="1" applyFont="1">
      <alignment horizontal="left" readingOrder="0" shrinkToFit="0" vertical="center" wrapText="1"/>
    </xf>
    <xf borderId="0" fillId="7" fontId="44" numFmtId="0" xfId="0" applyAlignment="1" applyFont="1">
      <alignment horizontal="left" shrinkToFit="0" vertical="top" wrapText="1"/>
    </xf>
    <xf borderId="1" fillId="7" fontId="45" numFmtId="0" xfId="0" applyAlignment="1" applyBorder="1" applyFont="1">
      <alignment horizontal="left" shrinkToFit="0" vertical="top" wrapText="1"/>
    </xf>
    <xf borderId="2" fillId="7" fontId="46" numFmtId="0" xfId="0" applyAlignment="1" applyBorder="1" applyFont="1">
      <alignment horizontal="left" shrinkToFit="0" vertical="top" wrapText="1"/>
    </xf>
    <xf borderId="0" fillId="7" fontId="47" numFmtId="0" xfId="0" applyAlignment="1" applyFont="1">
      <alignment horizontal="left" shrinkToFit="0" vertical="top" wrapText="1"/>
    </xf>
    <xf borderId="0" fillId="7" fontId="42" numFmtId="0" xfId="0" applyAlignment="1" applyFont="1">
      <alignment readingOrder="0" shrinkToFit="0" wrapText="1"/>
    </xf>
    <xf borderId="0" fillId="7" fontId="26" numFmtId="0" xfId="0" applyAlignment="1" applyFont="1">
      <alignment horizontal="left" readingOrder="0" shrinkToFit="0" wrapText="1"/>
    </xf>
    <xf borderId="0" fillId="7" fontId="12" numFmtId="0" xfId="0" applyAlignment="1" applyFont="1">
      <alignment horizontal="left" readingOrder="0" shrinkToFit="0" vertical="center" wrapText="1"/>
    </xf>
    <xf borderId="0" fillId="7" fontId="26" numFmtId="0" xfId="0" applyAlignment="1" applyFont="1">
      <alignment readingOrder="0" shrinkToFit="0" wrapText="1"/>
    </xf>
    <xf borderId="0" fillId="7" fontId="12" numFmtId="0" xfId="0" applyAlignment="1" applyFont="1">
      <alignment readingOrder="0" shrinkToFit="0" vertical="center" wrapText="1"/>
    </xf>
    <xf borderId="0" fillId="7" fontId="48" numFmtId="0" xfId="0" applyAlignment="1" applyFont="1">
      <alignment horizontal="left" readingOrder="0" shrinkToFit="0" vertical="center" wrapText="1"/>
    </xf>
    <xf borderId="0" fillId="6" fontId="42" numFmtId="0" xfId="0" applyAlignment="1" applyFont="1">
      <alignment readingOrder="0"/>
    </xf>
    <xf borderId="0" fillId="6" fontId="34" numFmtId="0" xfId="0" applyAlignment="1" applyFont="1">
      <alignment horizontal="left" readingOrder="0"/>
    </xf>
    <xf borderId="0" fillId="7" fontId="42" numFmtId="0" xfId="0" applyAlignment="1" applyFont="1">
      <alignment readingOrder="0"/>
    </xf>
    <xf borderId="0" fillId="7" fontId="26" numFmtId="0" xfId="0" applyAlignment="1" applyFont="1">
      <alignment readingOrder="0" shrinkToFit="0" wrapText="1"/>
    </xf>
    <xf borderId="0" fillId="6" fontId="26" numFmtId="0" xfId="0" applyAlignment="1" applyFont="1">
      <alignment readingOrder="0" shrinkToFit="0" wrapText="1"/>
    </xf>
    <xf borderId="0" fillId="7" fontId="26" numFmtId="0" xfId="0" applyAlignment="1" applyFont="1">
      <alignment readingOrder="0" shrinkToFit="0" wrapText="1"/>
    </xf>
    <xf borderId="0" fillId="6" fontId="26" numFmtId="0" xfId="0" applyAlignment="1" applyFont="1">
      <alignment readingOrder="0" shrinkToFit="0" wrapText="1"/>
    </xf>
    <xf borderId="0" fillId="7" fontId="49" numFmtId="0" xfId="0" applyAlignment="1" applyFont="1">
      <alignment readingOrder="0" shrinkToFit="0" wrapText="1"/>
    </xf>
    <xf borderId="0" fillId="7" fontId="50" numFmtId="0" xfId="0" applyAlignment="1" applyFont="1">
      <alignment readingOrder="0" shrinkToFit="0" wrapText="1"/>
    </xf>
    <xf borderId="0" fillId="7" fontId="51" numFmtId="0" xfId="0" applyAlignment="1" applyFont="1">
      <alignment horizontal="left" readingOrder="0" shrinkToFit="0" vertical="center" wrapText="1"/>
    </xf>
    <xf borderId="0" fillId="7" fontId="52" numFmtId="0" xfId="0" applyAlignment="1" applyFont="1">
      <alignment horizontal="left" readingOrder="0" shrinkToFit="0" vertical="top" wrapText="1"/>
    </xf>
    <xf borderId="0" fillId="7" fontId="26" numFmtId="0" xfId="0" applyAlignment="1" applyFont="1">
      <alignment readingOrder="0"/>
    </xf>
    <xf borderId="0" fillId="6" fontId="26" numFmtId="0" xfId="0" applyAlignment="1" applyFont="1">
      <alignment readingOrder="0"/>
    </xf>
    <xf borderId="0" fillId="6" fontId="53" numFmtId="0" xfId="0" applyAlignment="1" applyFont="1">
      <alignment readingOrder="0"/>
    </xf>
    <xf borderId="0" fillId="7" fontId="26" numFmtId="0" xfId="0" applyAlignment="1" applyFont="1">
      <alignment readingOrder="0"/>
    </xf>
    <xf borderId="0" fillId="6" fontId="26" numFmtId="0" xfId="0" applyAlignment="1" applyFont="1">
      <alignment readingOrder="0" shrinkToFit="0" wrapText="1"/>
    </xf>
    <xf borderId="0" fillId="9" fontId="54" numFmtId="0" xfId="0" applyAlignment="1" applyFill="1" applyFont="1">
      <alignment horizontal="left" readingOrder="0" shrinkToFit="0" wrapText="1"/>
    </xf>
    <xf borderId="0" fillId="7" fontId="26" numFmtId="0" xfId="0" applyAlignment="1" applyFont="1">
      <alignment readingOrder="0" shrinkToFit="0" wrapText="1"/>
    </xf>
    <xf borderId="0" fillId="7" fontId="55" numFmtId="0" xfId="0" applyAlignment="1" applyFont="1">
      <alignment readingOrder="0" shrinkToFit="0" vertical="top" wrapText="1"/>
    </xf>
    <xf borderId="0" fillId="7" fontId="26" numFmtId="0" xfId="0" applyAlignment="1" applyFont="1">
      <alignment readingOrder="0" shrinkToFit="0" vertical="center" wrapText="1"/>
    </xf>
    <xf borderId="0" fillId="6" fontId="26" numFmtId="0" xfId="0" applyAlignment="1" applyFont="1">
      <alignment readingOrder="0" shrinkToFit="0" vertical="center" wrapText="1"/>
    </xf>
    <xf borderId="0" fillId="7" fontId="56" numFmtId="0" xfId="0" applyAlignment="1" applyFont="1">
      <alignment readingOrder="0" shrinkToFit="0" wrapText="1"/>
    </xf>
    <xf borderId="0" fillId="7" fontId="57" numFmtId="0" xfId="0" applyAlignment="1" applyFont="1">
      <alignment readingOrder="0"/>
    </xf>
    <xf borderId="0" fillId="6" fontId="58" numFmtId="0" xfId="0" applyAlignment="1" applyFont="1">
      <alignment readingOrder="0" shrinkToFit="0" wrapText="1"/>
    </xf>
    <xf borderId="0" fillId="7" fontId="59" numFmtId="0" xfId="0" applyAlignment="1" applyFont="1">
      <alignment horizontal="left" readingOrder="0" shrinkToFit="0" vertical="center" wrapText="1"/>
    </xf>
    <xf borderId="0" fillId="9" fontId="54" numFmtId="0" xfId="0" applyAlignment="1" applyFont="1">
      <alignment horizontal="center" readingOrder="0" shrinkToFit="0" vertical="center" wrapText="1"/>
    </xf>
    <xf borderId="0" fillId="6" fontId="12" numFmtId="0" xfId="0" applyAlignment="1" applyFont="1">
      <alignment horizontal="left" readingOrder="0" shrinkToFit="0" wrapText="1"/>
    </xf>
    <xf borderId="0" fillId="6" fontId="59" numFmtId="0" xfId="0" applyAlignment="1" applyFont="1">
      <alignment horizontal="left" readingOrder="0" shrinkToFit="0" vertical="center" wrapText="1"/>
    </xf>
    <xf borderId="0" fillId="7" fontId="12" numFmtId="0" xfId="0" applyAlignment="1" applyFont="1">
      <alignment readingOrder="0"/>
    </xf>
    <xf borderId="0" fillId="6" fontId="12" numFmtId="0" xfId="0" applyAlignment="1" applyFont="1">
      <alignment readingOrder="0"/>
    </xf>
    <xf borderId="0" fillId="6" fontId="0" numFmtId="0" xfId="0" applyAlignment="1" applyFont="1">
      <alignment horizontal="left" readingOrder="0" shrinkToFit="0" vertical="center" wrapText="1"/>
    </xf>
    <xf borderId="0" fillId="6" fontId="26" numFmtId="0" xfId="0" applyAlignment="1" applyFont="1">
      <alignment horizontal="left" readingOrder="0" shrinkToFit="0" vertical="center" wrapText="1"/>
    </xf>
    <xf borderId="0" fillId="7" fontId="54" numFmtId="0" xfId="0" applyAlignment="1" applyFont="1">
      <alignment horizontal="left" readingOrder="0" shrinkToFit="0" wrapText="1"/>
    </xf>
    <xf borderId="0" fillId="6" fontId="60" numFmtId="0" xfId="0" applyAlignment="1" applyFont="1">
      <alignment readingOrder="0" shrinkToFit="0" vertical="center" wrapText="1"/>
    </xf>
    <xf borderId="0" fillId="10" fontId="61" numFmtId="0" xfId="0" applyAlignment="1" applyFill="1" applyFont="1">
      <alignment readingOrder="0" shrinkToFit="0" vertical="center" wrapText="1"/>
    </xf>
    <xf borderId="0" fillId="6" fontId="62" numFmtId="0" xfId="0" applyAlignment="1" applyFont="1">
      <alignment readingOrder="0" shrinkToFit="0" vertical="center" wrapText="1"/>
    </xf>
    <xf borderId="0" fillId="7" fontId="53" numFmtId="0" xfId="0" applyAlignment="1" applyFont="1">
      <alignment readingOrder="0" shrinkToFit="0" vertical="center" wrapText="1"/>
    </xf>
    <xf borderId="0" fillId="7" fontId="54" numFmtId="0" xfId="0" applyAlignment="1" applyFont="1">
      <alignment horizontal="left" readingOrder="0"/>
    </xf>
    <xf borderId="0" fillId="7" fontId="54" numFmtId="0" xfId="0" applyAlignment="1" applyFont="1">
      <alignment horizontal="left" readingOrder="0" shrinkToFit="0" wrapText="1"/>
    </xf>
    <xf borderId="0" fillId="7" fontId="54" numFmtId="0" xfId="0" applyAlignment="1" applyFont="1">
      <alignment horizontal="center" readingOrder="0"/>
    </xf>
    <xf borderId="0" fillId="7" fontId="63" numFmtId="0" xfId="0" applyAlignment="1" applyFont="1">
      <alignment horizontal="center" readingOrder="0"/>
    </xf>
    <xf borderId="0" fillId="7" fontId="54" numFmtId="0" xfId="0" applyAlignment="1" applyFont="1">
      <alignment horizontal="center" readingOrder="0" shrinkToFit="0" wrapText="1"/>
    </xf>
    <xf borderId="0" fillId="7" fontId="55" numFmtId="0" xfId="0" applyAlignment="1" applyFont="1">
      <alignment readingOrder="0" shrinkToFit="0" wrapText="1"/>
    </xf>
    <xf borderId="0" fillId="6" fontId="55" numFmtId="0" xfId="0" applyAlignment="1" applyFont="1">
      <alignment readingOrder="0" shrinkToFit="0" wrapText="1"/>
    </xf>
    <xf borderId="0" fillId="11" fontId="64" numFmtId="0" xfId="0" applyAlignment="1" applyFill="1" applyFont="1">
      <alignment readingOrder="0" shrinkToFit="0" wrapText="1"/>
    </xf>
    <xf borderId="0" fillId="6" fontId="55" numFmtId="0" xfId="0" applyAlignment="1" applyFont="1">
      <alignment readingOrder="0" shrinkToFit="0" wrapText="1"/>
    </xf>
    <xf borderId="0" fillId="7" fontId="55" numFmtId="0" xfId="0" applyAlignment="1" applyFont="1">
      <alignment readingOrder="0" shrinkToFit="0" wrapText="1"/>
    </xf>
    <xf borderId="0" fillId="7" fontId="65" numFmtId="0" xfId="0" applyAlignment="1" applyFont="1">
      <alignment readingOrder="0" shrinkToFit="0" wrapText="1"/>
    </xf>
    <xf borderId="0" fillId="6" fontId="65" numFmtId="0" xfId="0" applyAlignment="1" applyFont="1">
      <alignment readingOrder="0" shrinkToFit="0" wrapText="1"/>
    </xf>
    <xf borderId="0" fillId="7" fontId="26" numFmtId="0" xfId="0" applyAlignment="1" applyFont="1">
      <alignment horizontal="left" readingOrder="0" shrinkToFit="0" vertical="center" wrapText="1"/>
    </xf>
    <xf borderId="0" fillId="7" fontId="66" numFmtId="0" xfId="0" applyAlignment="1" applyFont="1">
      <alignment horizontal="left" readingOrder="0" shrinkToFit="0" vertical="top" wrapText="1"/>
    </xf>
    <xf borderId="0" fillId="12" fontId="12" numFmtId="0" xfId="0" applyAlignment="1" applyFill="1" applyFont="1">
      <alignment readingOrder="0" shrinkToFit="0" wrapText="1"/>
    </xf>
    <xf borderId="0" fillId="7" fontId="12" numFmtId="0" xfId="0" applyAlignment="1" applyFont="1">
      <alignment readingOrder="0" shrinkToFit="0" vertical="top" wrapText="1"/>
    </xf>
    <xf borderId="0" fillId="6" fontId="12" numFmtId="0" xfId="0" applyAlignment="1" applyFont="1">
      <alignment horizontal="left" readingOrder="0" shrinkToFit="0" vertical="center" wrapText="1"/>
    </xf>
    <xf borderId="0" fillId="7" fontId="67" numFmtId="0" xfId="0" applyAlignment="1" applyFont="1">
      <alignment horizontal="left" readingOrder="0" shrinkToFit="0" vertical="center" wrapText="1"/>
    </xf>
    <xf borderId="0" fillId="6" fontId="68" numFmtId="0" xfId="0" applyAlignment="1" applyFont="1">
      <alignment horizontal="left" readingOrder="0" shrinkToFit="0" vertical="center" wrapText="1"/>
    </xf>
    <xf borderId="0" fillId="7" fontId="12" numFmtId="0" xfId="0" applyAlignment="1" applyFont="1">
      <alignment horizontal="left" readingOrder="0" shrinkToFit="0" vertical="center" wrapText="1"/>
    </xf>
    <xf borderId="0" fillId="6" fontId="12" numFmtId="0" xfId="0" applyAlignment="1" applyFont="1">
      <alignment horizontal="left" readingOrder="0" shrinkToFit="0" vertical="center" wrapText="1"/>
    </xf>
    <xf borderId="0" fillId="6" fontId="26" numFmtId="0" xfId="0" applyFont="1"/>
    <xf borderId="0" fillId="13" fontId="12" numFmtId="0" xfId="0" applyAlignment="1" applyFill="1" applyFont="1">
      <alignment readingOrder="0" shrinkToFit="0" vertical="center" wrapText="1"/>
    </xf>
    <xf borderId="0" fillId="6" fontId="69" numFmtId="0" xfId="0" applyAlignment="1" applyFont="1">
      <alignment horizontal="left" readingOrder="0" shrinkToFit="0" vertical="center" wrapText="1"/>
    </xf>
    <xf borderId="0" fillId="7" fontId="70" numFmtId="0" xfId="0" applyAlignment="1" applyFont="1">
      <alignment horizontal="left" readingOrder="0" shrinkToFit="0" vertical="center" wrapText="1"/>
    </xf>
    <xf borderId="0" fillId="7" fontId="15" numFmtId="0" xfId="0" applyAlignment="1" applyFont="1">
      <alignment horizontal="left" readingOrder="0" shrinkToFit="0" vertical="top" wrapText="1"/>
    </xf>
    <xf borderId="0" fillId="7" fontId="14" numFmtId="0" xfId="0" applyAlignment="1" applyFont="1">
      <alignment readingOrder="0" shrinkToFit="0" vertical="center" wrapText="1"/>
    </xf>
    <xf borderId="0" fillId="6" fontId="14" numFmtId="0" xfId="0" applyAlignment="1" applyFont="1">
      <alignment readingOrder="0" shrinkToFit="0" vertical="center" wrapText="1"/>
    </xf>
    <xf borderId="0" fillId="14" fontId="71" numFmtId="0" xfId="0" applyAlignment="1" applyFill="1" applyFont="1">
      <alignment readingOrder="0" shrinkToFit="0" vertical="center" wrapText="1"/>
    </xf>
    <xf borderId="0" fillId="11" fontId="72" numFmtId="0" xfId="0" applyAlignment="1" applyFont="1">
      <alignment readingOrder="0" shrinkToFit="0" vertical="center" wrapText="1"/>
    </xf>
    <xf borderId="0" fillId="7" fontId="57" numFmtId="0" xfId="0" applyAlignment="1" applyFont="1">
      <alignment readingOrder="0" shrinkToFit="0" vertical="center" wrapText="1"/>
    </xf>
    <xf borderId="0" fillId="7" fontId="73" numFmtId="165" xfId="0" applyAlignment="1" applyFont="1" applyNumberFormat="1">
      <alignment horizontal="center" readingOrder="0"/>
    </xf>
    <xf borderId="0" fillId="6" fontId="12" numFmtId="0" xfId="0" applyAlignment="1" applyFont="1">
      <alignment readingOrder="0" shrinkToFit="0" vertical="center" wrapText="1"/>
    </xf>
    <xf borderId="0" fillId="15" fontId="57" numFmtId="0" xfId="0" applyAlignment="1" applyFill="1" applyFont="1">
      <alignment readingOrder="0" shrinkToFit="0" vertical="center" wrapText="1"/>
    </xf>
    <xf borderId="0" fillId="15" fontId="26" numFmtId="0" xfId="0" applyAlignment="1" applyFont="1">
      <alignment readingOrder="0" shrinkToFit="0" vertical="center" wrapText="1"/>
    </xf>
    <xf borderId="0" fillId="15" fontId="74" numFmtId="0" xfId="0" applyAlignment="1" applyFont="1">
      <alignment horizontal="left" readingOrder="0" shrinkToFit="0" vertical="center" wrapText="1"/>
    </xf>
    <xf borderId="0" fillId="15" fontId="75" numFmtId="0" xfId="0" applyAlignment="1" applyFont="1">
      <alignment horizontal="left" shrinkToFit="0" vertical="top" wrapText="1"/>
    </xf>
    <xf borderId="1" fillId="15" fontId="76" numFmtId="0" xfId="0" applyAlignment="1" applyBorder="1" applyFont="1">
      <alignment horizontal="left" shrinkToFit="0" vertical="top" wrapText="1"/>
    </xf>
    <xf borderId="2" fillId="15" fontId="77" numFmtId="0" xfId="0" applyAlignment="1" applyBorder="1" applyFont="1">
      <alignment horizontal="left" shrinkToFit="0" vertical="top" wrapText="1"/>
    </xf>
    <xf borderId="0" fillId="15" fontId="78" numFmtId="0" xfId="0" applyAlignment="1" applyFont="1">
      <alignment horizontal="left" shrinkToFit="0" vertical="top" wrapText="1"/>
    </xf>
    <xf borderId="0" fillId="6" fontId="57" numFmtId="0" xfId="0" applyAlignment="1" applyFont="1">
      <alignment readingOrder="0" shrinkToFit="0" vertical="center" wrapText="1"/>
    </xf>
    <xf borderId="0" fillId="6" fontId="26" numFmtId="0" xfId="0" applyAlignment="1" applyFont="1">
      <alignment readingOrder="0" shrinkToFit="0" vertical="center" wrapText="1"/>
    </xf>
    <xf borderId="0" fillId="6" fontId="79" numFmtId="0" xfId="0" applyAlignment="1" applyFont="1">
      <alignment horizontal="left" shrinkToFit="0" vertical="top" wrapText="1"/>
    </xf>
    <xf borderId="1" fillId="6" fontId="80" numFmtId="0" xfId="0" applyAlignment="1" applyBorder="1" applyFont="1">
      <alignment horizontal="left" shrinkToFit="0" vertical="top" wrapText="1"/>
    </xf>
    <xf borderId="2" fillId="6" fontId="81" numFmtId="0" xfId="0" applyAlignment="1" applyBorder="1" applyFont="1">
      <alignment horizontal="left" shrinkToFit="0" vertical="top" wrapText="1"/>
    </xf>
    <xf borderId="0" fillId="6" fontId="82" numFmtId="0" xfId="0" applyAlignment="1" applyFont="1">
      <alignment horizontal="left" shrinkToFit="0" vertical="top" wrapText="1"/>
    </xf>
    <xf borderId="0" fillId="7" fontId="83" numFmtId="0" xfId="0" applyAlignment="1" applyFont="1">
      <alignment readingOrder="0" shrinkToFit="0" vertical="center" wrapText="1"/>
    </xf>
    <xf borderId="0" fillId="6" fontId="26" numFmtId="0" xfId="0" applyAlignment="1" applyFont="1">
      <alignment readingOrder="0" shrinkToFit="0" vertical="center" wrapText="1"/>
    </xf>
    <xf borderId="0" fillId="7" fontId="26" numFmtId="0" xfId="0" applyAlignment="1" applyFont="1">
      <alignment readingOrder="0" shrinkToFit="0" vertical="center" wrapText="1"/>
    </xf>
    <xf borderId="0" fillId="6" fontId="32" numFmtId="0" xfId="0" applyAlignment="1" applyFont="1">
      <alignment readingOrder="0" shrinkToFit="0" vertical="center" wrapText="1"/>
    </xf>
    <xf borderId="0" fillId="7" fontId="32" numFmtId="0" xfId="0" applyAlignment="1" applyFont="1">
      <alignment readingOrder="0" shrinkToFit="0" vertical="center" wrapText="1"/>
    </xf>
    <xf borderId="0" fillId="6" fontId="53" numFmtId="0" xfId="0" applyAlignment="1" applyFont="1">
      <alignment readingOrder="0" shrinkToFit="0" vertical="center" wrapText="1"/>
    </xf>
    <xf borderId="0" fillId="7" fontId="84" numFmtId="0" xfId="0" applyAlignment="1" applyFont="1">
      <alignment horizontal="left" readingOrder="0" shrinkToFit="0" vertical="center" wrapText="1"/>
    </xf>
    <xf borderId="0" fillId="6" fontId="85" numFmtId="0" xfId="0" applyAlignment="1" applyFont="1">
      <alignment horizontal="left" readingOrder="0" shrinkToFit="0" vertical="center" wrapText="1"/>
    </xf>
    <xf borderId="0" fillId="7" fontId="34" numFmtId="0" xfId="0" applyAlignment="1" applyFont="1">
      <alignment horizontal="left" readingOrder="0" shrinkToFit="0" wrapText="1"/>
    </xf>
    <xf borderId="0" fillId="7" fontId="86" numFmtId="0" xfId="0" applyAlignment="1" applyFont="1">
      <alignment horizontal="left" readingOrder="0" shrinkToFit="0" vertical="center" wrapText="1"/>
    </xf>
    <xf borderId="0" fillId="7" fontId="87" numFmtId="0" xfId="0" applyAlignment="1" applyFont="1">
      <alignment horizontal="left" readingOrder="0" shrinkToFit="0" vertical="center" wrapText="1"/>
    </xf>
    <xf borderId="0" fillId="7" fontId="88" numFmtId="0" xfId="0" applyAlignment="1" applyFont="1">
      <alignment readingOrder="0" shrinkToFit="0" vertical="center" wrapText="1"/>
    </xf>
    <xf borderId="0" fillId="6" fontId="89" numFmtId="0" xfId="0" applyAlignment="1" applyFont="1">
      <alignment readingOrder="0" shrinkToFit="0" vertical="center" wrapText="1"/>
    </xf>
    <xf borderId="0" fillId="6" fontId="0" numFmtId="0" xfId="0" applyAlignment="1" applyFont="1">
      <alignment horizontal="left" shrinkToFit="0" vertical="top" wrapText="1"/>
    </xf>
    <xf borderId="1" fillId="6" fontId="0" numFmtId="0" xfId="0" applyAlignment="1" applyBorder="1" applyFont="1">
      <alignment horizontal="left" shrinkToFit="0" vertical="top" wrapText="1"/>
    </xf>
    <xf borderId="2" fillId="6" fontId="0" numFmtId="0" xfId="0" applyAlignment="1" applyBorder="1" applyFont="1">
      <alignment horizontal="left" shrinkToFit="0" vertical="top" wrapText="1"/>
    </xf>
    <xf borderId="0" fillId="6" fontId="0" numFmtId="0" xfId="0" applyAlignment="1" applyFont="1">
      <alignment horizontal="left" shrinkToFit="0" vertical="top" wrapText="1"/>
    </xf>
    <xf borderId="0" fillId="7" fontId="0" numFmtId="0" xfId="0" applyAlignment="1" applyFont="1">
      <alignment horizontal="left" shrinkToFit="0" vertical="top" wrapText="1"/>
    </xf>
    <xf borderId="1" fillId="7" fontId="0" numFmtId="0" xfId="0" applyAlignment="1" applyBorder="1" applyFont="1">
      <alignment horizontal="left" shrinkToFit="0" vertical="top" wrapText="1"/>
    </xf>
    <xf borderId="2" fillId="7" fontId="0" numFmtId="0" xfId="0" applyAlignment="1" applyBorder="1" applyFont="1">
      <alignment horizontal="left" shrinkToFit="0" vertical="top" wrapText="1"/>
    </xf>
    <xf borderId="0" fillId="7" fontId="0" numFmtId="0" xfId="0" applyAlignment="1" applyFont="1">
      <alignment horizontal="left" shrinkToFit="0" vertical="top" wrapText="1"/>
    </xf>
    <xf borderId="0" fillId="13" fontId="26" numFmtId="0" xfId="0" applyAlignment="1" applyFont="1">
      <alignment readingOrder="0" shrinkToFit="0" vertical="center" wrapText="1"/>
    </xf>
    <xf borderId="0" fillId="7" fontId="12" numFmtId="0" xfId="0" applyAlignment="1" applyFont="1">
      <alignment readingOrder="0" shrinkToFit="0" vertical="center" wrapText="1"/>
    </xf>
    <xf borderId="0" fillId="6" fontId="12" numFmtId="0" xfId="0" applyAlignment="1" applyFont="1">
      <alignment readingOrder="0" shrinkToFit="0" vertical="center" wrapText="1"/>
    </xf>
    <xf borderId="1" fillId="6" fontId="7" numFmtId="0" xfId="0" applyAlignment="1" applyBorder="1" applyFont="1">
      <alignment horizontal="left" shrinkToFit="0" vertical="top" wrapText="1"/>
    </xf>
    <xf borderId="2" fillId="6" fontId="7" numFmtId="0" xfId="0" applyAlignment="1" applyBorder="1" applyFont="1">
      <alignment horizontal="left" shrinkToFit="0" vertical="top" wrapText="1"/>
    </xf>
    <xf borderId="0" fillId="5" fontId="90" numFmtId="0" xfId="0" applyAlignment="1" applyFont="1">
      <alignment readingOrder="0" shrinkToFit="0" vertical="center" wrapText="1"/>
    </xf>
    <xf borderId="0" fillId="7" fontId="12" numFmtId="0" xfId="0" applyAlignment="1" applyFont="1">
      <alignment readingOrder="0" shrinkToFit="0" vertical="center" wrapText="1"/>
    </xf>
    <xf borderId="1" fillId="7" fontId="7" numFmtId="0" xfId="0" applyAlignment="1" applyBorder="1" applyFont="1">
      <alignment horizontal="left" shrinkToFit="0" vertical="top" wrapText="1"/>
    </xf>
    <xf borderId="2" fillId="7" fontId="7" numFmtId="0" xfId="0" applyAlignment="1" applyBorder="1" applyFont="1">
      <alignment horizontal="left" shrinkToFit="0" vertical="top" wrapText="1"/>
    </xf>
    <xf borderId="0" fillId="7" fontId="62" numFmtId="0" xfId="0" applyAlignment="1" applyFont="1">
      <alignment readingOrder="0" shrinkToFit="0" vertical="center" wrapText="1"/>
    </xf>
    <xf borderId="0" fillId="7" fontId="12" numFmtId="0" xfId="0" applyAlignment="1" applyFont="1">
      <alignment horizontal="left" readingOrder="0"/>
    </xf>
    <xf borderId="0" fillId="15" fontId="12" numFmtId="0" xfId="0" applyAlignment="1" applyFont="1">
      <alignment readingOrder="0" shrinkToFit="0" vertical="center" wrapText="1"/>
    </xf>
    <xf borderId="0" fillId="15" fontId="0" numFmtId="0" xfId="0" applyAlignment="1" applyFont="1">
      <alignment horizontal="left" readingOrder="0" shrinkToFit="0" vertical="center" wrapText="1"/>
    </xf>
    <xf borderId="0" fillId="15" fontId="0" numFmtId="0" xfId="0" applyAlignment="1" applyFont="1">
      <alignment horizontal="left" readingOrder="0" shrinkToFit="0" vertical="center" wrapText="1"/>
    </xf>
    <xf borderId="4" fillId="7" fontId="7" numFmtId="0" xfId="0" applyAlignment="1" applyBorder="1" applyFont="1">
      <alignment horizontal="left" readingOrder="0" shrinkToFit="0" vertical="center" wrapText="1"/>
    </xf>
    <xf borderId="0" fillId="15" fontId="7" numFmtId="0" xfId="0" applyAlignment="1" applyFont="1">
      <alignment horizontal="left" readingOrder="0" shrinkToFit="0" vertical="top" wrapText="1"/>
    </xf>
    <xf borderId="0" fillId="15" fontId="0" numFmtId="0" xfId="0" applyAlignment="1" applyFont="1">
      <alignment horizontal="left" readingOrder="0" shrinkToFit="0" vertical="top" wrapText="1"/>
    </xf>
    <xf borderId="1" fillId="15" fontId="7" numFmtId="0" xfId="0" applyAlignment="1" applyBorder="1" applyFont="1">
      <alignment horizontal="left" readingOrder="0" shrinkToFit="0" vertical="top" wrapText="1"/>
    </xf>
    <xf borderId="2" fillId="15" fontId="7" numFmtId="0" xfId="0" applyAlignment="1" applyBorder="1" applyFont="1">
      <alignment horizontal="left" shrinkToFit="0" vertical="top" wrapText="1"/>
    </xf>
    <xf borderId="0" fillId="15" fontId="7" numFmtId="0" xfId="0" applyAlignment="1" applyFont="1">
      <alignment horizontal="left" shrinkToFit="0" vertical="top" wrapText="1"/>
    </xf>
    <xf borderId="0" fillId="15" fontId="7" numFmtId="0" xfId="0" applyAlignment="1" applyFont="1">
      <alignment horizontal="left" shrinkToFit="0" vertical="top" wrapText="1"/>
    </xf>
    <xf borderId="0" fillId="13" fontId="12" numFmtId="0" xfId="0" applyAlignment="1" applyFont="1">
      <alignment readingOrder="0" shrinkToFit="0" vertical="center" wrapText="1"/>
    </xf>
    <xf borderId="0" fillId="6" fontId="49" numFmtId="0" xfId="0" applyAlignment="1" applyFont="1">
      <alignment readingOrder="0" shrinkToFit="0" vertical="center" wrapText="1"/>
    </xf>
    <xf borderId="0" fillId="6" fontId="0" numFmtId="0" xfId="0" applyAlignment="1" applyFont="1">
      <alignment readingOrder="0" shrinkToFit="0" vertical="center" wrapText="1"/>
    </xf>
    <xf borderId="0" fillId="6" fontId="15" numFmtId="0" xfId="0" applyAlignment="1" applyFont="1">
      <alignment horizontal="left" readingOrder="0" shrinkToFit="0" vertical="center" wrapText="1"/>
    </xf>
    <xf borderId="0" fillId="7" fontId="0" numFmtId="0" xfId="0" applyAlignment="1" applyFont="1">
      <alignment readingOrder="0" shrinkToFit="0" vertical="center" wrapText="1"/>
    </xf>
    <xf borderId="0" fillId="6" fontId="26" numFmtId="0" xfId="0" applyAlignment="1" applyFont="1">
      <alignment readingOrder="0" shrinkToFit="0" vertical="center" wrapText="1"/>
    </xf>
    <xf borderId="0" fillId="7" fontId="26" numFmtId="0" xfId="0" applyAlignment="1" applyFont="1">
      <alignment readingOrder="0" shrinkToFit="0" vertical="center" wrapText="1"/>
    </xf>
    <xf borderId="0" fillId="6" fontId="91" numFmtId="0" xfId="0" applyAlignment="1" applyFont="1">
      <alignment readingOrder="0" shrinkToFit="0" vertical="center" wrapText="1"/>
    </xf>
    <xf borderId="0" fillId="6" fontId="24" numFmtId="0" xfId="0" applyAlignment="1" applyFont="1">
      <alignment readingOrder="0" shrinkToFit="0" vertical="center" wrapText="1"/>
    </xf>
    <xf borderId="0" fillId="16" fontId="57" numFmtId="0" xfId="0" applyAlignment="1" applyFill="1" applyFont="1">
      <alignment readingOrder="0" shrinkToFit="0" vertical="center" wrapText="1"/>
    </xf>
    <xf borderId="0" fillId="7" fontId="57" numFmtId="0" xfId="0" applyAlignment="1" applyFont="1">
      <alignment readingOrder="0" shrinkToFit="0" vertical="center" wrapText="1"/>
    </xf>
    <xf borderId="0" fillId="6" fontId="7" numFmtId="0" xfId="0" applyAlignment="1" applyFont="1">
      <alignment horizontal="left" readingOrder="0" shrinkToFit="0" vertical="top" wrapText="1"/>
    </xf>
    <xf borderId="0" fillId="6" fontId="0" numFmtId="0" xfId="0" applyAlignment="1" applyFont="1">
      <alignment horizontal="left" readingOrder="0" shrinkToFit="0" vertical="top" wrapText="1"/>
    </xf>
    <xf borderId="0" fillId="6" fontId="0" numFmtId="0" xfId="0" applyAlignment="1" applyFont="1">
      <alignment horizontal="left" readingOrder="0" shrinkToFit="0" vertical="top" wrapText="1"/>
    </xf>
    <xf borderId="1" fillId="6" fontId="0" numFmtId="0" xfId="0" applyAlignment="1" applyBorder="1" applyFont="1">
      <alignment horizontal="left" readingOrder="0" shrinkToFit="0" vertical="top" wrapText="1"/>
    </xf>
    <xf borderId="0" fillId="7" fontId="92" numFmtId="0" xfId="0" applyAlignment="1" applyFont="1">
      <alignment readingOrder="0" shrinkToFit="0" vertical="center" wrapText="1"/>
    </xf>
    <xf borderId="0" fillId="6" fontId="0" numFmtId="0" xfId="0" applyAlignment="1" applyFont="1">
      <alignment horizontal="left" shrinkToFit="0" vertical="top" wrapText="1"/>
    </xf>
    <xf borderId="1" fillId="6" fontId="0" numFmtId="0" xfId="0" applyAlignment="1" applyBorder="1" applyFont="1">
      <alignment horizontal="left" shrinkToFit="0" vertical="top" wrapText="1"/>
    </xf>
    <xf borderId="2" fillId="6" fontId="0" numFmtId="0" xfId="0" applyAlignment="1" applyBorder="1" applyFont="1">
      <alignment horizontal="left" shrinkToFit="0" vertical="top" wrapText="1"/>
    </xf>
    <xf borderId="0" fillId="6" fontId="0" numFmtId="0" xfId="0" applyAlignment="1" applyFont="1">
      <alignment horizontal="left" shrinkToFit="0" vertical="top" wrapText="1"/>
    </xf>
    <xf borderId="0" fillId="7" fontId="62" numFmtId="0" xfId="0" applyAlignment="1" applyFont="1">
      <alignment readingOrder="0" shrinkToFit="0" vertical="center" wrapText="1"/>
    </xf>
    <xf borderId="0" fillId="6" fontId="93" numFmtId="0" xfId="0" applyAlignment="1" applyFont="1">
      <alignment readingOrder="0" shrinkToFit="0" vertical="center" wrapText="1"/>
    </xf>
    <xf borderId="0" fillId="6" fontId="94" numFmtId="0" xfId="0" applyAlignment="1" applyFont="1">
      <alignment horizontal="left" readingOrder="0" shrinkToFit="0" vertical="center" wrapText="1"/>
    </xf>
    <xf borderId="4" fillId="6" fontId="7" numFmtId="0" xfId="0" applyAlignment="1" applyBorder="1" applyFont="1">
      <alignment horizontal="left" readingOrder="0" shrinkToFit="0" vertical="center" wrapText="1"/>
    </xf>
    <xf borderId="4" fillId="6" fontId="7" numFmtId="0" xfId="0" applyAlignment="1" applyBorder="1" applyFont="1">
      <alignment horizontal="left" shrinkToFit="0" vertical="center" wrapText="1"/>
    </xf>
    <xf borderId="4" fillId="6" fontId="7" numFmtId="0" xfId="0" applyAlignment="1" applyBorder="1" applyFont="1">
      <alignment horizontal="left" shrinkToFit="0" vertical="top" wrapText="1"/>
    </xf>
    <xf borderId="0" fillId="7" fontId="95" numFmtId="0" xfId="0" applyAlignment="1" applyFont="1">
      <alignment horizontal="left" readingOrder="0" shrinkToFit="0" vertical="center" wrapText="1"/>
    </xf>
    <xf borderId="0" fillId="7" fontId="12" numFmtId="0" xfId="0" applyAlignment="1" applyFont="1">
      <alignment readingOrder="0" vertical="center"/>
    </xf>
    <xf borderId="4" fillId="7" fontId="7" numFmtId="0" xfId="0" applyAlignment="1" applyBorder="1" applyFont="1">
      <alignment horizontal="left" shrinkToFit="0" vertical="top" wrapText="1"/>
    </xf>
    <xf borderId="0" fillId="6" fontId="95" numFmtId="0" xfId="0" applyAlignment="1" applyFont="1">
      <alignment horizontal="left" readingOrder="0" shrinkToFit="0" vertical="center" wrapText="1"/>
    </xf>
    <xf borderId="0" fillId="7" fontId="9" numFmtId="0" xfId="0" applyAlignment="1" applyFont="1">
      <alignment horizontal="left" readingOrder="0" shrinkToFit="0" vertical="center" wrapText="1"/>
    </xf>
    <xf borderId="4" fillId="7" fontId="0" numFmtId="0" xfId="0" applyAlignment="1" applyBorder="1" applyFont="1">
      <alignment horizontal="left" readingOrder="0" shrinkToFit="0" vertical="center" wrapText="1"/>
    </xf>
    <xf borderId="4" fillId="6" fontId="0" numFmtId="0" xfId="0" applyAlignment="1" applyBorder="1" applyFont="1">
      <alignment horizontal="left" readingOrder="0" shrinkToFit="0" vertical="center" wrapText="1"/>
    </xf>
    <xf borderId="4" fillId="6" fontId="0" numFmtId="0" xfId="0" applyAlignment="1" applyBorder="1" applyFont="1">
      <alignment horizontal="left" readingOrder="0" shrinkToFit="0" vertical="center" wrapText="1"/>
    </xf>
    <xf borderId="4" fillId="7" fontId="0" numFmtId="0" xfId="0" applyAlignment="1" applyBorder="1" applyFont="1">
      <alignment horizontal="left" readingOrder="0" shrinkToFit="0" vertical="center" wrapText="1"/>
    </xf>
    <xf borderId="0" fillId="17" fontId="9" numFmtId="0" xfId="0" applyAlignment="1" applyFill="1" applyFont="1">
      <alignment horizontal="left" readingOrder="0" shrinkToFit="0" vertical="center" wrapText="1"/>
    </xf>
    <xf borderId="0" fillId="17" fontId="0" numFmtId="0" xfId="0" applyAlignment="1" applyFont="1">
      <alignment horizontal="left" readingOrder="0" shrinkToFit="0" vertical="center" wrapText="1"/>
    </xf>
    <xf borderId="4" fillId="6" fontId="0" numFmtId="0" xfId="0" applyAlignment="1" applyBorder="1" applyFont="1">
      <alignment horizontal="left" readingOrder="0" shrinkToFit="0" vertical="center" wrapText="1"/>
    </xf>
    <xf borderId="4" fillId="17" fontId="7" numFmtId="0" xfId="0" applyAlignment="1" applyBorder="1" applyFont="1">
      <alignment horizontal="left" shrinkToFit="0" vertical="top" wrapText="1"/>
    </xf>
    <xf borderId="0" fillId="17" fontId="7" numFmtId="0" xfId="0" applyAlignment="1" applyFont="1">
      <alignment horizontal="left" shrinkToFit="0" vertical="top" wrapText="1"/>
    </xf>
    <xf borderId="1" fillId="17" fontId="7" numFmtId="0" xfId="0" applyAlignment="1" applyBorder="1" applyFont="1">
      <alignment horizontal="left" shrinkToFit="0" vertical="top" wrapText="1"/>
    </xf>
    <xf borderId="2" fillId="17" fontId="7" numFmtId="0" xfId="0" applyAlignment="1" applyBorder="1" applyFont="1">
      <alignment horizontal="left" shrinkToFit="0" vertical="top" wrapText="1"/>
    </xf>
    <xf borderId="0" fillId="17" fontId="7" numFmtId="0" xfId="0" applyAlignment="1" applyFont="1">
      <alignment horizontal="left" shrinkToFit="0" vertical="top" wrapText="1"/>
    </xf>
    <xf borderId="4" fillId="6" fontId="96" numFmtId="0" xfId="0" applyAlignment="1" applyBorder="1" applyFont="1">
      <alignment horizontal="left" readingOrder="0" shrinkToFit="0" vertical="center" wrapText="1"/>
    </xf>
    <xf borderId="4" fillId="7" fontId="97" numFmtId="0" xfId="0" applyAlignment="1" applyBorder="1" applyFont="1">
      <alignment horizontal="left" readingOrder="0" shrinkToFit="0" vertical="center" wrapText="1"/>
    </xf>
    <xf borderId="4" fillId="7" fontId="0" numFmtId="0" xfId="0" applyAlignment="1" applyBorder="1" applyFont="1">
      <alignment horizontal="left" shrinkToFit="0" vertical="center" wrapText="1"/>
    </xf>
    <xf borderId="4" fillId="7" fontId="98" numFmtId="0" xfId="0" applyAlignment="1" applyBorder="1" applyFont="1">
      <alignment horizontal="left" readingOrder="0" shrinkToFit="0" vertical="center" wrapText="1"/>
    </xf>
    <xf borderId="0" fillId="7" fontId="99" numFmtId="0" xfId="0" applyAlignment="1" applyFont="1">
      <alignment horizontal="left" readingOrder="0" shrinkToFit="0" vertical="center" wrapText="1"/>
    </xf>
    <xf borderId="0" fillId="6" fontId="100" numFmtId="0" xfId="0" applyAlignment="1" applyFont="1">
      <alignment horizontal="left" readingOrder="0" shrinkToFit="0" vertical="center" wrapText="1"/>
    </xf>
    <xf borderId="0" fillId="7" fontId="100" numFmtId="0" xfId="0" applyAlignment="1" applyFont="1">
      <alignment horizontal="left" readingOrder="0" shrinkToFit="0" vertical="center" wrapText="1"/>
    </xf>
    <xf borderId="0" fillId="6" fontId="12" numFmtId="0" xfId="0" applyAlignment="1" applyFont="1">
      <alignment shrinkToFit="0" vertical="center" wrapText="1"/>
    </xf>
    <xf borderId="0" fillId="7" fontId="12" numFmtId="0" xfId="0" applyAlignment="1" applyFont="1">
      <alignment shrinkToFit="0" vertical="center" wrapText="1"/>
    </xf>
    <xf borderId="0" fillId="7" fontId="26" numFmtId="0" xfId="0" applyAlignment="1" applyFont="1">
      <alignment readingOrder="0" shrinkToFit="0" vertical="center" wrapText="1"/>
    </xf>
    <xf borderId="4" fillId="7" fontId="94" numFmtId="0" xfId="0" applyAlignment="1" applyBorder="1" applyFont="1">
      <alignment horizontal="center" readingOrder="0" shrinkToFit="0" vertical="center" wrapText="1"/>
    </xf>
    <xf borderId="4" fillId="7" fontId="0" numFmtId="0" xfId="0" applyAlignment="1" applyBorder="1" applyFont="1">
      <alignment horizontal="left" readingOrder="0" shrinkToFit="0" vertical="center" wrapText="1"/>
    </xf>
    <xf borderId="4" fillId="7" fontId="0" numFmtId="0" xfId="0" applyAlignment="1" applyBorder="1" applyFont="1">
      <alignment horizontal="left" readingOrder="0" shrinkToFit="0" vertical="top" wrapText="1"/>
    </xf>
    <xf borderId="0" fillId="7" fontId="101" numFmtId="0" xfId="0" applyAlignment="1" applyFont="1">
      <alignment readingOrder="0" shrinkToFit="0" vertical="center" wrapText="1"/>
    </xf>
    <xf borderId="0" fillId="6" fontId="26" numFmtId="0" xfId="0" applyAlignment="1" applyFont="1">
      <alignment readingOrder="0" shrinkToFit="0" vertical="center" wrapText="1"/>
    </xf>
    <xf borderId="0" fillId="7" fontId="0" numFmtId="165" xfId="0" applyAlignment="1" applyFont="1" applyNumberFormat="1">
      <alignment horizontal="left" readingOrder="0" shrinkToFit="0" vertical="center" wrapText="1"/>
    </xf>
    <xf borderId="0" fillId="6" fontId="32" numFmtId="0" xfId="0" applyAlignment="1" applyFont="1">
      <alignment readingOrder="0" shrinkToFit="0" vertical="center" wrapText="1"/>
    </xf>
    <xf borderId="0" fillId="18" fontId="102" numFmtId="0" xfId="0" applyAlignment="1" applyFill="1" applyFont="1">
      <alignment readingOrder="0" shrinkToFit="0" vertical="center" wrapText="1"/>
    </xf>
    <xf borderId="4" fillId="7" fontId="0" numFmtId="0" xfId="0" applyAlignment="1" applyBorder="1" applyFont="1">
      <alignment horizontal="left" readingOrder="0" shrinkToFit="0" vertical="center" wrapText="1"/>
    </xf>
    <xf borderId="0" fillId="7" fontId="7" numFmtId="0" xfId="0" applyAlignment="1" applyFont="1">
      <alignment horizontal="left" shrinkToFit="0" vertical="center" wrapText="1"/>
    </xf>
    <xf borderId="4" fillId="7" fontId="7" numFmtId="0" xfId="0" applyAlignment="1" applyBorder="1" applyFont="1">
      <alignment horizontal="left" shrinkToFit="0" vertical="center" wrapText="1"/>
    </xf>
    <xf borderId="4" fillId="7" fontId="7" numFmtId="0" xfId="0" applyAlignment="1" applyBorder="1" applyFont="1">
      <alignment horizontal="left" shrinkToFit="0" vertical="top" wrapText="1"/>
    </xf>
    <xf borderId="1" fillId="7" fontId="7" numFmtId="0" xfId="0" applyAlignment="1" applyBorder="1" applyFont="1">
      <alignment horizontal="left" shrinkToFit="0" vertical="top" wrapText="1"/>
    </xf>
    <xf borderId="2" fillId="7" fontId="7" numFmtId="0" xfId="0" applyAlignment="1" applyBorder="1" applyFont="1">
      <alignment horizontal="left" shrinkToFit="0" vertical="top" wrapText="1"/>
    </xf>
    <xf borderId="0" fillId="7" fontId="7" numFmtId="0" xfId="0" applyAlignment="1" applyFont="1">
      <alignment horizontal="left" shrinkToFit="0" vertical="top" wrapText="1"/>
    </xf>
    <xf borderId="4" fillId="6" fontId="0" numFmtId="0" xfId="0" applyAlignment="1" applyBorder="1" applyFont="1">
      <alignment horizontal="left" readingOrder="0" shrinkToFit="0" vertical="center" wrapText="1"/>
    </xf>
    <xf borderId="4" fillId="6" fontId="0" numFmtId="0" xfId="0" applyAlignment="1" applyBorder="1" applyFont="1">
      <alignment horizontal="left" readingOrder="0" shrinkToFit="0" vertical="center" wrapText="1"/>
    </xf>
    <xf borderId="4" fillId="6" fontId="7" numFmtId="0" xfId="0" applyAlignment="1" applyBorder="1" applyFont="1">
      <alignment horizontal="left" shrinkToFit="0" vertical="center" wrapText="1"/>
    </xf>
    <xf borderId="4" fillId="6" fontId="7" numFmtId="0" xfId="0" applyAlignment="1" applyBorder="1" applyFont="1">
      <alignment horizontal="left" shrinkToFit="0" vertical="top" wrapText="1"/>
    </xf>
    <xf borderId="1" fillId="6" fontId="7" numFmtId="0" xfId="0" applyAlignment="1" applyBorder="1" applyFont="1">
      <alignment horizontal="left" shrinkToFit="0" vertical="top" wrapText="1"/>
    </xf>
    <xf borderId="2" fillId="6" fontId="7" numFmtId="0" xfId="0" applyAlignment="1" applyBorder="1" applyFont="1">
      <alignment horizontal="left" shrinkToFit="0" vertical="top" wrapText="1"/>
    </xf>
    <xf borderId="0" fillId="6" fontId="7" numFmtId="0" xfId="0" applyAlignment="1" applyFont="1">
      <alignment horizontal="left" shrinkToFit="0" vertical="top" wrapText="1"/>
    </xf>
    <xf borderId="0" fillId="7" fontId="62" numFmtId="0" xfId="0" applyAlignment="1" applyFont="1">
      <alignment horizontal="left" readingOrder="0" shrinkToFit="0" vertical="center" wrapText="1"/>
    </xf>
    <xf borderId="0" fillId="7" fontId="103" numFmtId="0" xfId="0" applyAlignment="1" applyFont="1">
      <alignment horizontal="left" readingOrder="0" shrinkToFit="0" vertical="center" wrapText="1"/>
    </xf>
    <xf borderId="4" fillId="7" fontId="0" numFmtId="0" xfId="0" applyAlignment="1" applyBorder="1" applyFont="1">
      <alignment horizontal="left" readingOrder="0" shrinkToFit="0" vertical="center" wrapText="1"/>
    </xf>
    <xf borderId="0" fillId="6" fontId="62" numFmtId="0" xfId="0" applyAlignment="1" applyFont="1">
      <alignment horizontal="left" readingOrder="0" shrinkToFit="0" vertical="center" wrapText="1"/>
    </xf>
    <xf borderId="0" fillId="6" fontId="97" numFmtId="0" xfId="0" applyAlignment="1" applyFont="1">
      <alignment horizontal="left" readingOrder="0" shrinkToFit="0" vertical="center" wrapText="1"/>
    </xf>
    <xf borderId="0" fillId="6" fontId="7" numFmtId="0" xfId="0" applyAlignment="1" applyFont="1">
      <alignment horizontal="left" shrinkToFit="0" vertical="center" wrapText="1"/>
    </xf>
    <xf borderId="0" fillId="7" fontId="97" numFmtId="0" xfId="0" applyAlignment="1" applyFont="1">
      <alignment horizontal="left" readingOrder="0" shrinkToFit="0" vertical="center" wrapText="1"/>
    </xf>
    <xf borderId="4" fillId="7" fontId="0" numFmtId="0" xfId="0" applyAlignment="1" applyBorder="1" applyFont="1">
      <alignment horizontal="left" readingOrder="0" shrinkToFit="0" vertical="top" wrapText="1"/>
    </xf>
    <xf borderId="0" fillId="6" fontId="7" numFmtId="0" xfId="0" applyAlignment="1" applyFont="1">
      <alignment horizontal="left" readingOrder="0" shrinkToFit="0" vertical="center" wrapText="1"/>
    </xf>
    <xf borderId="4" fillId="6" fontId="7" numFmtId="0" xfId="0" applyAlignment="1" applyBorder="1" applyFont="1">
      <alignment horizontal="left" readingOrder="0" shrinkToFit="0" vertical="center" wrapText="1"/>
    </xf>
    <xf borderId="0" fillId="6" fontId="0" numFmtId="0" xfId="0" applyAlignment="1" applyFont="1">
      <alignment horizontal="left" readingOrder="0" shrinkToFit="0" vertical="center" wrapText="1"/>
    </xf>
    <xf borderId="0" fillId="7" fontId="37" numFmtId="0" xfId="0" applyAlignment="1" applyFont="1">
      <alignment horizontal="left" readingOrder="0" shrinkToFit="0" vertical="center" wrapText="1"/>
    </xf>
    <xf borderId="4" fillId="6" fontId="7" numFmtId="0" xfId="0" applyAlignment="1" applyBorder="1" applyFont="1">
      <alignment horizontal="left" readingOrder="0" shrinkToFit="0" vertical="top" wrapText="1"/>
    </xf>
    <xf borderId="0" fillId="7" fontId="12" numFmtId="0" xfId="0" applyAlignment="1" applyFont="1">
      <alignment horizontal="left" readingOrder="0" shrinkToFit="0" vertical="center" wrapText="1"/>
    </xf>
    <xf borderId="4" fillId="7" fontId="7" numFmtId="0" xfId="0" applyAlignment="1" applyBorder="1" applyFont="1">
      <alignment horizontal="left" readingOrder="0" shrinkToFit="0" vertical="center" wrapText="1"/>
    </xf>
    <xf borderId="0" fillId="7" fontId="15" numFmtId="0" xfId="0" applyAlignment="1" applyFont="1">
      <alignment horizontal="left" readingOrder="0" shrinkToFit="0" vertical="center" wrapText="1"/>
    </xf>
    <xf borderId="0" fillId="7" fontId="104" numFmtId="0" xfId="0" applyAlignment="1" applyFont="1">
      <alignment horizontal="left" readingOrder="0" shrinkToFit="0" vertical="center" wrapText="1"/>
    </xf>
    <xf borderId="0" fillId="7" fontId="105" numFmtId="0" xfId="0" applyAlignment="1" applyFont="1">
      <alignment horizontal="left" readingOrder="0" shrinkToFit="0" vertical="center" wrapText="1"/>
    </xf>
    <xf borderId="0" fillId="6" fontId="104" numFmtId="0" xfId="0" applyAlignment="1" applyFont="1">
      <alignment horizontal="left" readingOrder="0" shrinkToFit="0" vertical="center" wrapText="1"/>
    </xf>
    <xf borderId="0" fillId="7" fontId="106" numFmtId="0" xfId="0" applyAlignment="1" applyFont="1">
      <alignment horizontal="left" readingOrder="0" shrinkToFit="0" vertical="center" wrapText="1"/>
    </xf>
    <xf borderId="0" fillId="7" fontId="15" numFmtId="0" xfId="0" applyAlignment="1" applyFont="1">
      <alignment horizontal="left" readingOrder="0" shrinkToFit="0" vertical="center" wrapText="1"/>
    </xf>
    <xf borderId="4" fillId="6" fontId="0" numFmtId="0" xfId="0" applyAlignment="1" applyBorder="1" applyFont="1">
      <alignment horizontal="left" readingOrder="0" shrinkToFit="0" vertical="center" wrapText="1"/>
    </xf>
    <xf borderId="1" fillId="7" fontId="0" numFmtId="0" xfId="0" applyAlignment="1" applyBorder="1" applyFont="1">
      <alignment horizontal="left" readingOrder="0" shrinkToFit="0" vertical="top" wrapText="1"/>
    </xf>
    <xf borderId="2" fillId="7" fontId="0" numFmtId="0" xfId="0" applyAlignment="1" applyBorder="1" applyFont="1">
      <alignment horizontal="left" readingOrder="0" shrinkToFit="0" vertical="top" wrapText="1"/>
    </xf>
    <xf borderId="2" fillId="7" fontId="0" numFmtId="0" xfId="0" applyAlignment="1" applyBorder="1" applyFont="1">
      <alignment horizontal="left" readingOrder="0" shrinkToFit="0" vertical="top" wrapText="1"/>
    </xf>
    <xf borderId="0" fillId="7" fontId="0" numFmtId="0" xfId="0" applyAlignment="1" applyFont="1">
      <alignment horizontal="left" readingOrder="0" shrinkToFit="0" vertical="top" wrapText="1"/>
    </xf>
    <xf borderId="0" fillId="6" fontId="97" numFmtId="0" xfId="0" applyAlignment="1" applyFont="1">
      <alignment horizontal="left" shrinkToFit="0" vertical="center" wrapText="1"/>
    </xf>
    <xf borderId="4" fillId="7" fontId="107" numFmtId="0" xfId="0" applyAlignment="1" applyBorder="1" applyFont="1">
      <alignment horizontal="left" readingOrder="0" shrinkToFit="0" vertical="top" wrapText="1"/>
    </xf>
    <xf borderId="0" fillId="7" fontId="0" numFmtId="0" xfId="0" applyAlignment="1" applyFont="1">
      <alignment horizontal="center" readingOrder="0" shrinkToFit="0" vertical="center" wrapText="1"/>
    </xf>
    <xf borderId="0" fillId="6" fontId="0" numFmtId="0" xfId="0" applyAlignment="1" applyFont="1">
      <alignment horizontal="center" readingOrder="0" shrinkToFit="0" vertical="center" wrapText="1"/>
    </xf>
    <xf borderId="0" fillId="7" fontId="97" numFmtId="0" xfId="0" applyAlignment="1" applyFont="1">
      <alignment readingOrder="0" shrinkToFit="0" vertical="center" wrapText="1"/>
    </xf>
    <xf borderId="0" fillId="19" fontId="0" numFmtId="0" xfId="0" applyAlignment="1" applyFill="1" applyFont="1">
      <alignment horizontal="center" readingOrder="0" shrinkToFit="0" vertical="center" wrapText="1"/>
    </xf>
    <xf borderId="4" fillId="20" fontId="0" numFmtId="0" xfId="0" applyAlignment="1" applyBorder="1" applyFill="1" applyFont="1">
      <alignment horizontal="left" readingOrder="0" shrinkToFit="0" vertical="center" wrapText="1"/>
    </xf>
    <xf borderId="0" fillId="3" fontId="0" numFmtId="0" xfId="0" applyAlignment="1" applyFont="1">
      <alignment horizontal="center" readingOrder="0" shrinkToFit="0" vertical="center" wrapText="1"/>
    </xf>
    <xf borderId="0" fillId="3" fontId="0" numFmtId="0" xfId="0" applyAlignment="1" applyFont="1">
      <alignment horizontal="center" readingOrder="0" shrinkToFit="0" vertical="center" wrapText="1"/>
    </xf>
    <xf borderId="0" fillId="6" fontId="0" numFmtId="0" xfId="0" applyAlignment="1" applyFont="1">
      <alignment readingOrder="0" shrinkToFit="0" vertical="center" wrapText="1"/>
    </xf>
    <xf borderId="0" fillId="7" fontId="0" numFmtId="0" xfId="0" applyAlignment="1" applyFont="1">
      <alignment readingOrder="0" shrinkToFit="0" vertical="center" wrapText="1"/>
    </xf>
    <xf borderId="0" fillId="6" fontId="7" numFmtId="0" xfId="0" applyAlignment="1" applyFont="1">
      <alignment readingOrder="0" shrinkToFit="0" vertical="center" wrapText="1"/>
    </xf>
    <xf borderId="0" fillId="7" fontId="7" numFmtId="0" xfId="0" applyAlignment="1" applyFont="1">
      <alignment readingOrder="0" shrinkToFit="0" vertical="center" wrapText="1"/>
    </xf>
    <xf borderId="0" fillId="7" fontId="0" numFmtId="0" xfId="0" applyAlignment="1" applyFont="1">
      <alignment readingOrder="0" shrinkToFit="0" vertical="center" wrapText="1"/>
    </xf>
    <xf borderId="0" fillId="7" fontId="97" numFmtId="0" xfId="0" applyAlignment="1" applyFont="1">
      <alignment shrinkToFit="0" vertical="center" wrapText="1"/>
    </xf>
    <xf borderId="0" fillId="6" fontId="0" numFmtId="0" xfId="0" applyAlignment="1" applyFont="1">
      <alignment readingOrder="0" shrinkToFit="0" vertical="center" wrapText="1"/>
    </xf>
    <xf borderId="0" fillId="6" fontId="97" numFmtId="0" xfId="0" applyAlignment="1" applyFont="1">
      <alignment readingOrder="0" shrinkToFit="0" vertical="center" wrapText="1"/>
    </xf>
    <xf borderId="0" fillId="21" fontId="0" numFmtId="0" xfId="0" applyAlignment="1" applyFill="1" applyFont="1">
      <alignment readingOrder="0" shrinkToFit="0" vertical="center" wrapText="1"/>
    </xf>
    <xf borderId="0" fillId="6" fontId="97" numFmtId="0" xfId="0" applyAlignment="1" applyFont="1">
      <alignment shrinkToFit="0" vertical="center" wrapText="1"/>
    </xf>
    <xf borderId="0" fillId="6" fontId="0" numFmtId="0" xfId="0" applyAlignment="1" applyFont="1">
      <alignment readingOrder="0" shrinkToFit="0" vertical="center" wrapText="1"/>
    </xf>
    <xf borderId="0" fillId="7" fontId="0" numFmtId="0" xfId="0" applyAlignment="1" applyFont="1">
      <alignment readingOrder="0" shrinkToFit="0" vertical="center" wrapText="1"/>
    </xf>
    <xf borderId="0" fillId="7" fontId="97" numFmtId="0" xfId="0" applyAlignment="1" applyFont="1">
      <alignment horizontal="left" shrinkToFit="0" vertical="center" wrapText="1"/>
    </xf>
    <xf borderId="0" fillId="7" fontId="0" numFmtId="0" xfId="0" applyAlignment="1" applyFont="1">
      <alignment readingOrder="0" shrinkToFit="0" vertical="center" wrapText="1"/>
    </xf>
    <xf borderId="0" fillId="7" fontId="108" numFmtId="0" xfId="0" applyAlignment="1" applyFont="1">
      <alignment readingOrder="0" shrinkToFit="0" vertical="center" wrapText="1"/>
    </xf>
    <xf borderId="0" fillId="6" fontId="0" numFmtId="0" xfId="0" applyAlignment="1" applyFont="1">
      <alignment readingOrder="0" shrinkToFit="0" vertical="center" wrapText="1"/>
    </xf>
    <xf borderId="0" fillId="7" fontId="97" numFmtId="0" xfId="0" applyAlignment="1" applyFont="1">
      <alignment readingOrder="0" shrinkToFit="0" vertical="center" wrapText="1"/>
    </xf>
    <xf borderId="0" fillId="6" fontId="97" numFmtId="0" xfId="0" applyAlignment="1" applyFont="1">
      <alignment readingOrder="0" shrinkToFit="0" vertical="center" wrapText="1"/>
    </xf>
    <xf borderId="0" fillId="7" fontId="109" numFmtId="0" xfId="0" applyAlignment="1" applyFont="1">
      <alignment readingOrder="0" shrinkToFit="0" vertical="center" wrapText="1"/>
    </xf>
    <xf borderId="0" fillId="6" fontId="0" numFmtId="0" xfId="0" applyAlignment="1" applyFont="1">
      <alignment shrinkToFit="0" vertical="center" wrapText="1"/>
    </xf>
    <xf borderId="0" fillId="14" fontId="97" numFmtId="0" xfId="0" applyAlignment="1" applyFont="1">
      <alignment readingOrder="0" shrinkToFit="0" vertical="center" wrapText="1"/>
    </xf>
    <xf borderId="4" fillId="14" fontId="7" numFmtId="0" xfId="0" applyAlignment="1" applyBorder="1" applyFont="1">
      <alignment horizontal="left" shrinkToFit="0" vertical="center" wrapText="1"/>
    </xf>
    <xf borderId="0" fillId="6" fontId="110" numFmtId="0" xfId="0" applyAlignment="1" applyFont="1">
      <alignment readingOrder="0" shrinkToFit="0" vertical="center" wrapText="1"/>
    </xf>
    <xf borderId="1" fillId="7" fontId="0" numFmtId="0" xfId="0" applyAlignment="1" applyBorder="1" applyFont="1">
      <alignment horizontal="left" shrinkToFit="0" vertical="center" wrapText="1"/>
    </xf>
    <xf borderId="2" fillId="7" fontId="0" numFmtId="0" xfId="0" applyAlignment="1" applyBorder="1" applyFont="1">
      <alignment horizontal="left" shrinkToFit="0" vertical="center" wrapText="1"/>
    </xf>
    <xf borderId="0" fillId="7" fontId="0" numFmtId="0" xfId="0" applyAlignment="1" applyFont="1">
      <alignment horizontal="left" shrinkToFit="0" vertical="center" wrapText="1"/>
    </xf>
    <xf borderId="4" fillId="6" fontId="0" numFmtId="0" xfId="0" applyAlignment="1" applyBorder="1" applyFont="1">
      <alignment horizontal="left" shrinkToFit="0" vertical="center" wrapText="1"/>
    </xf>
    <xf borderId="1" fillId="6" fontId="0" numFmtId="0" xfId="0" applyAlignment="1" applyBorder="1" applyFont="1">
      <alignment horizontal="left" shrinkToFit="0" vertical="center" wrapText="1"/>
    </xf>
    <xf borderId="2" fillId="6" fontId="0" numFmtId="0" xfId="0" applyAlignment="1" applyBorder="1" applyFont="1">
      <alignment horizontal="left" shrinkToFit="0" vertical="center" wrapText="1"/>
    </xf>
    <xf borderId="0" fillId="6" fontId="0" numFmtId="0" xfId="0" applyAlignment="1" applyFont="1">
      <alignment horizontal="left" shrinkToFit="0" vertical="center" wrapText="1"/>
    </xf>
    <xf borderId="4" fillId="6" fontId="97" numFmtId="0" xfId="0" applyAlignment="1" applyBorder="1" applyFont="1">
      <alignment readingOrder="0" shrinkToFit="0" vertical="center" wrapText="1"/>
    </xf>
    <xf borderId="4" fillId="7" fontId="97" numFmtId="0" xfId="0" applyAlignment="1" applyBorder="1" applyFont="1">
      <alignment readingOrder="0" shrinkToFit="0" vertical="center" wrapText="1"/>
    </xf>
    <xf borderId="4" fillId="7" fontId="97" numFmtId="0" xfId="0" applyAlignment="1" applyBorder="1" applyFont="1">
      <alignment readingOrder="0" shrinkToFit="0" vertical="center" wrapText="1"/>
    </xf>
    <xf borderId="4" fillId="6" fontId="97" numFmtId="0" xfId="0" applyAlignment="1" applyBorder="1" applyFont="1">
      <alignment readingOrder="0" shrinkToFit="0" vertical="center" wrapText="1"/>
    </xf>
    <xf borderId="0" fillId="7" fontId="111" numFmtId="0" xfId="0" applyAlignment="1" applyFont="1">
      <alignment readingOrder="0" shrinkToFit="0" vertical="center" wrapText="1"/>
    </xf>
    <xf borderId="4" fillId="6" fontId="36" numFmtId="165" xfId="0" applyAlignment="1" applyBorder="1" applyFont="1" applyNumberFormat="1">
      <alignment horizontal="left" readingOrder="0" shrinkToFit="0" vertical="center" wrapText="1"/>
    </xf>
    <xf borderId="4" fillId="6" fontId="97" numFmtId="0" xfId="0" applyAlignment="1" applyBorder="1" applyFont="1">
      <alignment horizontal="left" readingOrder="0" shrinkToFit="0" vertical="center" wrapText="1"/>
    </xf>
    <xf borderId="4" fillId="7" fontId="97" numFmtId="0" xfId="0" applyAlignment="1" applyBorder="1" applyFont="1">
      <alignment horizontal="left" readingOrder="0" shrinkToFit="0" vertical="center" wrapText="1"/>
    </xf>
    <xf borderId="4" fillId="6" fontId="112" numFmtId="0" xfId="0" applyAlignment="1" applyBorder="1" applyFont="1">
      <alignment horizontal="left" readingOrder="0" shrinkToFit="0" vertical="center" wrapText="1"/>
    </xf>
    <xf borderId="4" fillId="7" fontId="97" numFmtId="0" xfId="0" applyAlignment="1" applyBorder="1" applyFont="1">
      <alignment shrinkToFit="0" vertical="center" wrapText="1"/>
    </xf>
    <xf borderId="4" fillId="7" fontId="0" numFmtId="0" xfId="0" applyAlignment="1" applyBorder="1" applyFont="1">
      <alignment readingOrder="0" shrinkToFit="0" vertical="center" wrapText="1"/>
    </xf>
    <xf borderId="4" fillId="6" fontId="0" numFmtId="0" xfId="0" applyAlignment="1" applyBorder="1" applyFont="1">
      <alignment readingOrder="0" shrinkToFit="0" vertical="center" wrapText="1"/>
    </xf>
    <xf borderId="4" fillId="7" fontId="113" numFmtId="0" xfId="0" applyAlignment="1" applyBorder="1" applyFont="1">
      <alignment horizontal="left" readingOrder="0" shrinkToFit="0" vertical="center" wrapText="1"/>
    </xf>
    <xf borderId="4" fillId="6" fontId="0" numFmtId="0" xfId="0" applyAlignment="1" applyBorder="1" applyFont="1">
      <alignment horizontal="left" readingOrder="0" shrinkToFit="0" vertical="center" wrapText="1"/>
    </xf>
    <xf borderId="4" fillId="7" fontId="0" numFmtId="0" xfId="0" applyAlignment="1" applyBorder="1" applyFont="1">
      <alignment horizontal="center" readingOrder="0" shrinkToFit="0" vertical="center" wrapText="1"/>
    </xf>
    <xf borderId="4" fillId="7" fontId="0" numFmtId="0" xfId="0" applyAlignment="1" applyBorder="1" applyFont="1">
      <alignment readingOrder="0" shrinkToFit="0" vertical="center" wrapText="1"/>
    </xf>
    <xf borderId="4" fillId="6" fontId="97" numFmtId="0" xfId="0" applyAlignment="1" applyBorder="1" applyFont="1">
      <alignment horizontal="center" readingOrder="0" shrinkToFit="0" vertical="center" wrapText="1"/>
    </xf>
    <xf borderId="4" fillId="6" fontId="97" numFmtId="0" xfId="0" applyAlignment="1" applyBorder="1" applyFont="1">
      <alignment horizontal="left" readingOrder="0" shrinkToFit="0" vertical="center" wrapText="1"/>
    </xf>
    <xf borderId="4" fillId="7" fontId="97" numFmtId="0" xfId="0" applyAlignment="1" applyBorder="1" applyFont="1">
      <alignment horizontal="left" readingOrder="0" shrinkToFit="0" vertical="center" wrapText="1"/>
    </xf>
    <xf borderId="5" fillId="22" fontId="0" numFmtId="0" xfId="0" applyAlignment="1" applyBorder="1" applyFill="1" applyFont="1">
      <alignment horizontal="left" readingOrder="0" shrinkToFit="0" vertical="center" wrapText="1"/>
    </xf>
    <xf borderId="4" fillId="6" fontId="0" numFmtId="0" xfId="0" applyAlignment="1" applyBorder="1" applyFont="1">
      <alignment shrinkToFit="0" vertical="center" wrapText="1"/>
    </xf>
    <xf borderId="4" fillId="7" fontId="97" numFmtId="0" xfId="0" applyAlignment="1" applyBorder="1" applyFont="1">
      <alignment horizontal="center" readingOrder="0" shrinkToFit="0" vertical="center" wrapText="1"/>
    </xf>
    <xf borderId="4" fillId="6" fontId="0" numFmtId="0" xfId="0" applyAlignment="1" applyBorder="1" applyFont="1">
      <alignment horizontal="center" readingOrder="0" shrinkToFit="0" vertical="center" wrapText="1"/>
    </xf>
    <xf borderId="4" fillId="6" fontId="0" numFmtId="0" xfId="0" applyAlignment="1" applyBorder="1" applyFont="1">
      <alignment horizontal="center" readingOrder="0" shrinkToFit="0" vertical="center" wrapText="1"/>
    </xf>
    <xf borderId="4" fillId="6" fontId="0" numFmtId="0" xfId="0" applyAlignment="1" applyBorder="1" applyFont="1">
      <alignment horizontal="center" readingOrder="0" shrinkToFit="0" vertical="center" wrapText="1"/>
    </xf>
    <xf borderId="0" fillId="6" fontId="7" numFmtId="0" xfId="0" applyAlignment="1" applyFont="1">
      <alignment horizontal="center" readingOrder="0" shrinkToFit="0" vertical="center" wrapText="1"/>
    </xf>
    <xf borderId="4" fillId="6" fontId="7" numFmtId="0" xfId="0" applyAlignment="1" applyBorder="1" applyFont="1">
      <alignment horizontal="center" shrinkToFit="0" vertical="center" wrapText="1"/>
    </xf>
    <xf borderId="1" fillId="6" fontId="7" numFmtId="0" xfId="0" applyAlignment="1" applyBorder="1" applyFont="1">
      <alignment horizontal="center" shrinkToFit="0" vertical="center" wrapText="1"/>
    </xf>
    <xf borderId="2" fillId="6" fontId="7" numFmtId="0" xfId="0" applyAlignment="1" applyBorder="1" applyFont="1">
      <alignment horizontal="center" shrinkToFit="0" vertical="center" wrapText="1"/>
    </xf>
    <xf borderId="0" fillId="6" fontId="7" numFmtId="0" xfId="0" applyAlignment="1" applyFont="1">
      <alignment horizontal="center" shrinkToFit="0" vertical="center" wrapText="1"/>
    </xf>
    <xf borderId="4" fillId="6" fontId="97" numFmtId="0" xfId="0" applyAlignment="1" applyBorder="1" applyFont="1">
      <alignment horizontal="center" readingOrder="0" shrinkToFit="0" vertical="center" wrapText="1"/>
    </xf>
    <xf borderId="4" fillId="7" fontId="97" numFmtId="0" xfId="0" applyAlignment="1" applyBorder="1" applyFont="1">
      <alignment horizontal="center" readingOrder="0" shrinkToFit="0" vertical="center" wrapText="1"/>
    </xf>
    <xf borderId="4" fillId="7" fontId="7" numFmtId="0" xfId="0" applyAlignment="1" applyBorder="1" applyFont="1">
      <alignment horizontal="left" readingOrder="0" shrinkToFit="0" vertical="center" wrapText="1"/>
    </xf>
    <xf borderId="4" fillId="7" fontId="114" numFmtId="0" xfId="0" applyAlignment="1" applyBorder="1" applyFont="1">
      <alignment horizontal="left" readingOrder="0" shrinkToFit="0" vertical="center" wrapText="1"/>
    </xf>
    <xf borderId="4" fillId="6" fontId="0" numFmtId="0" xfId="0" applyAlignment="1" applyBorder="1" applyFont="1">
      <alignment horizontal="left" readingOrder="0" shrinkToFit="0" vertical="center" wrapText="1"/>
    </xf>
    <xf borderId="4" fillId="6" fontId="115" numFmtId="0" xfId="0" applyAlignment="1" applyBorder="1" applyFont="1">
      <alignment horizontal="left" readingOrder="0" shrinkToFit="0" vertical="center" wrapText="1"/>
    </xf>
    <xf borderId="4" fillId="6" fontId="0" numFmtId="0" xfId="0" applyAlignment="1" applyBorder="1" applyFont="1">
      <alignment readingOrder="0" shrinkToFit="0" vertical="center" wrapText="1"/>
    </xf>
    <xf borderId="4" fillId="6" fontId="0" numFmtId="0" xfId="0" applyAlignment="1" applyBorder="1" applyFont="1">
      <alignment horizontal="left" readingOrder="0" shrinkToFit="0" vertical="center" wrapText="1"/>
    </xf>
    <xf borderId="4" fillId="7" fontId="0" numFmtId="0" xfId="0" applyAlignment="1" applyBorder="1" applyFont="1">
      <alignment horizontal="left" readingOrder="0" shrinkToFit="0" vertical="center" wrapText="1"/>
    </xf>
    <xf borderId="6" fillId="7" fontId="0" numFmtId="0" xfId="0" applyAlignment="1" applyBorder="1" applyFont="1">
      <alignment readingOrder="0" shrinkToFit="0" vertical="center" wrapText="1"/>
    </xf>
    <xf borderId="0" fillId="6" fontId="0" numFmtId="0" xfId="0" applyAlignment="1" applyFont="1">
      <alignment shrinkToFit="0" vertical="center" wrapText="1"/>
    </xf>
    <xf borderId="4" fillId="7" fontId="0" numFmtId="0" xfId="0" applyAlignment="1" applyBorder="1" applyFont="1">
      <alignment shrinkToFit="0" vertical="center" wrapText="1"/>
    </xf>
    <xf borderId="4" fillId="6" fontId="0" numFmtId="0" xfId="0" applyAlignment="1" applyBorder="1" applyFont="1">
      <alignment shrinkToFit="0" vertical="center" wrapText="1"/>
    </xf>
    <xf borderId="1" fillId="6" fontId="0" numFmtId="0" xfId="0" applyAlignment="1" applyBorder="1" applyFont="1">
      <alignment horizontal="left" readingOrder="0" shrinkToFit="0" vertical="center" wrapText="1"/>
    </xf>
    <xf borderId="2" fillId="6" fontId="0" numFmtId="0" xfId="0" applyAlignment="1" applyBorder="1" applyFont="1">
      <alignment horizontal="left" readingOrder="0" shrinkToFit="0" vertical="center" wrapText="1"/>
    </xf>
    <xf borderId="0" fillId="6" fontId="0" numFmtId="0" xfId="0" applyAlignment="1" applyFont="1">
      <alignment horizontal="left" readingOrder="0" shrinkToFit="0" vertical="center" wrapText="1"/>
    </xf>
    <xf borderId="4" fillId="7" fontId="0" numFmtId="0" xfId="0" applyAlignment="1" applyBorder="1" applyFont="1">
      <alignment horizontal="left" readingOrder="0" shrinkToFit="0" vertical="center" wrapText="1"/>
    </xf>
    <xf borderId="4" fillId="6" fontId="0" numFmtId="0" xfId="0" applyAlignment="1" applyBorder="1" applyFont="1">
      <alignment horizontal="left" readingOrder="0" shrinkToFit="0" vertical="center" wrapText="1"/>
    </xf>
    <xf borderId="4" fillId="7" fontId="0" numFmtId="0" xfId="0" applyAlignment="1" applyBorder="1" applyFont="1">
      <alignment horizontal="left" readingOrder="0" shrinkToFit="0" vertical="center" wrapText="1"/>
    </xf>
    <xf borderId="4" fillId="7" fontId="0" numFmtId="0" xfId="0" applyAlignment="1" applyBorder="1" applyFont="1">
      <alignment horizontal="left" readingOrder="0" shrinkToFit="0" vertical="center" wrapText="1"/>
    </xf>
    <xf borderId="4" fillId="6" fontId="116" numFmtId="0" xfId="0" applyAlignment="1" applyBorder="1" applyFont="1">
      <alignment horizontal="left" readingOrder="0" shrinkToFit="0" vertical="center" wrapText="1"/>
    </xf>
    <xf borderId="4" fillId="7" fontId="0" numFmtId="0" xfId="0" applyAlignment="1" applyBorder="1" applyFont="1">
      <alignment readingOrder="0" shrinkToFit="0" vertical="center" wrapText="1"/>
    </xf>
    <xf borderId="4" fillId="6" fontId="0" numFmtId="0" xfId="0" applyAlignment="1" applyBorder="1" applyFont="1">
      <alignment readingOrder="0" shrinkToFit="0" vertical="center" wrapText="1"/>
    </xf>
    <xf quotePrefix="1" borderId="4" fillId="6" fontId="0" numFmtId="0" xfId="0" applyAlignment="1" applyBorder="1" applyFont="1">
      <alignment horizontal="left" readingOrder="0" shrinkToFit="0" vertical="center" wrapText="1"/>
    </xf>
    <xf borderId="4" fillId="7" fontId="0" numFmtId="0" xfId="0" applyAlignment="1" applyBorder="1" applyFont="1">
      <alignment horizontal="left" shrinkToFit="0" vertical="center" wrapText="1"/>
    </xf>
    <xf borderId="4" fillId="7" fontId="0" numFmtId="165" xfId="0" applyAlignment="1" applyBorder="1" applyFont="1" applyNumberFormat="1">
      <alignment horizontal="left" readingOrder="0" shrinkToFit="0" vertical="center" wrapText="1"/>
    </xf>
    <xf borderId="0" fillId="6" fontId="0" numFmtId="0" xfId="0" applyAlignment="1" applyFont="1">
      <alignment shrinkToFit="0" vertical="center" wrapText="1"/>
    </xf>
    <xf borderId="4" fillId="7" fontId="117" numFmtId="0" xfId="0" applyAlignment="1" applyBorder="1" applyFont="1">
      <alignment horizontal="left" shrinkToFit="0" vertical="center" wrapText="1"/>
    </xf>
    <xf borderId="4" fillId="6" fontId="0" numFmtId="0" xfId="0" applyAlignment="1" applyBorder="1" applyFont="1">
      <alignment horizontal="left" readingOrder="0" shrinkToFit="0" vertical="center" wrapText="1"/>
    </xf>
    <xf borderId="4" fillId="6" fontId="0" numFmtId="0" xfId="0" applyAlignment="1" applyBorder="1" applyFont="1">
      <alignment horizontal="left" shrinkToFit="0" vertical="center" wrapText="1"/>
    </xf>
    <xf borderId="4" fillId="7" fontId="0" numFmtId="0" xfId="0" applyAlignment="1" applyBorder="1" applyFont="1">
      <alignment shrinkToFit="0" vertical="center" wrapText="1"/>
    </xf>
    <xf borderId="4" fillId="6" fontId="0" numFmtId="0" xfId="0" applyAlignment="1" applyBorder="1" applyFont="1">
      <alignment shrinkToFit="0" vertical="center" wrapText="1"/>
    </xf>
    <xf borderId="4" fillId="7" fontId="0" numFmtId="0" xfId="0" applyAlignment="1" applyBorder="1" applyFont="1">
      <alignment readingOrder="0" shrinkToFit="0" vertical="center" wrapText="1"/>
    </xf>
    <xf borderId="4" fillId="6" fontId="0" numFmtId="0" xfId="0" applyAlignment="1" applyBorder="1" applyFont="1">
      <alignment horizontal="left" readingOrder="0" shrinkToFit="0" vertical="center" wrapText="1"/>
    </xf>
    <xf borderId="4" fillId="7" fontId="0" numFmtId="0" xfId="0" applyAlignment="1" applyBorder="1" applyFont="1">
      <alignment shrinkToFit="0" vertical="center" wrapText="1"/>
    </xf>
    <xf borderId="4" fillId="6" fontId="118" numFmtId="0" xfId="0" applyAlignment="1" applyBorder="1" applyFont="1">
      <alignment horizontal="left" shrinkToFit="0" vertical="center" wrapText="1"/>
    </xf>
    <xf borderId="4" fillId="7" fontId="0" numFmtId="0" xfId="0" applyAlignment="1" applyBorder="1" applyFont="1">
      <alignment horizontal="center" readingOrder="0" shrinkToFit="0" vertical="center" wrapText="1"/>
    </xf>
    <xf borderId="4" fillId="6" fontId="0" numFmtId="0" xfId="0" applyAlignment="1" applyBorder="1" applyFont="1">
      <alignment readingOrder="0" shrinkToFit="0" vertical="center" wrapText="1"/>
    </xf>
    <xf borderId="4" fillId="6" fontId="0" numFmtId="0" xfId="0" applyAlignment="1" applyBorder="1" applyFont="1">
      <alignment shrinkToFit="0" wrapText="1"/>
    </xf>
    <xf borderId="4" fillId="7" fontId="0" numFmtId="0" xfId="0" applyAlignment="1" applyBorder="1" applyFont="1">
      <alignment horizontal="center" shrinkToFit="0" vertical="center" wrapText="1"/>
    </xf>
    <xf borderId="1" fillId="7" fontId="0" numFmtId="0" xfId="0" applyAlignment="1" applyBorder="1" applyFont="1">
      <alignment horizontal="left" readingOrder="0" shrinkToFit="0" vertical="center" wrapText="1"/>
    </xf>
    <xf borderId="2" fillId="7" fontId="0" numFmtId="0" xfId="0" applyAlignment="1" applyBorder="1" applyFont="1">
      <alignment horizontal="left" readingOrder="0" shrinkToFit="0" vertical="center" wrapText="1"/>
    </xf>
    <xf borderId="0" fillId="7" fontId="0" numFmtId="0" xfId="0" applyAlignment="1" applyFont="1">
      <alignment horizontal="left" readingOrder="0" shrinkToFit="0" vertical="center" wrapText="1"/>
    </xf>
    <xf borderId="2" fillId="7" fontId="0" numFmtId="0" xfId="0" applyAlignment="1" applyBorder="1" applyFont="1">
      <alignment horizontal="left" shrinkToFit="0" vertical="center" wrapText="1"/>
    </xf>
    <xf borderId="4" fillId="6" fontId="0" numFmtId="0" xfId="0" applyAlignment="1" applyBorder="1" applyFont="1">
      <alignment shrinkToFit="0" vertical="center" wrapText="1"/>
    </xf>
    <xf borderId="4" fillId="7" fontId="0" numFmtId="0" xfId="0" applyAlignment="1" applyBorder="1" applyFont="1">
      <alignment shrinkToFit="0" vertical="center" wrapText="1"/>
    </xf>
    <xf borderId="4" fillId="6" fontId="119" numFmtId="0" xfId="0" applyAlignment="1" applyBorder="1" applyFont="1">
      <alignment readingOrder="0" shrinkToFit="0" vertical="center" wrapText="1"/>
    </xf>
    <xf borderId="4" fillId="7" fontId="120" numFmtId="0" xfId="0" applyAlignment="1" applyBorder="1" applyFont="1">
      <alignment readingOrder="0" shrinkToFit="0" vertical="center" wrapText="1"/>
    </xf>
    <xf borderId="4" fillId="6" fontId="0" numFmtId="0" xfId="0" applyAlignment="1" applyBorder="1" applyFont="1">
      <alignment horizontal="center" shrinkToFit="0" vertical="center" wrapText="1"/>
    </xf>
    <xf borderId="4" fillId="0" fontId="121" numFmtId="0" xfId="0" applyAlignment="1" applyBorder="1" applyFont="1">
      <alignment horizontal="center" readingOrder="0" shrinkToFit="0" vertical="center" wrapText="1"/>
    </xf>
    <xf borderId="4" fillId="0" fontId="0" numFmtId="0" xfId="0" applyAlignment="1" applyBorder="1" applyFont="1">
      <alignment horizontal="left" shrinkToFit="0" vertical="center" wrapText="1"/>
    </xf>
    <xf borderId="5" fillId="0" fontId="97" numFmtId="0" xfId="0" applyAlignment="1" applyBorder="1" applyFont="1">
      <alignment horizontal="left" shrinkToFit="0" vertical="center" wrapText="1"/>
    </xf>
    <xf borderId="4" fillId="0" fontId="97" numFmtId="0" xfId="0" applyAlignment="1" applyBorder="1" applyFont="1">
      <alignment horizontal="left" shrinkToFit="0" vertical="center" wrapText="1"/>
    </xf>
    <xf borderId="0" fillId="0" fontId="97" numFmtId="0" xfId="0" applyAlignment="1" applyFont="1">
      <alignment horizontal="left" shrinkToFit="0" vertical="center" wrapText="1"/>
    </xf>
    <xf borderId="7" fillId="0" fontId="97" numFmtId="0" xfId="0" applyAlignment="1" applyBorder="1" applyFont="1">
      <alignment horizontal="left" shrinkToFit="0" vertical="center" wrapText="1"/>
    </xf>
    <xf borderId="8" fillId="0" fontId="97" numFmtId="0" xfId="0" applyAlignment="1" applyBorder="1" applyFont="1">
      <alignment horizontal="left" shrinkToFit="0" vertical="center" wrapText="1"/>
    </xf>
    <xf borderId="2" fillId="0" fontId="97" numFmtId="0" xfId="0" applyAlignment="1" applyBorder="1" applyFont="1">
      <alignment horizontal="left" shrinkToFit="0" vertical="center" wrapText="1"/>
    </xf>
    <xf borderId="0" fillId="0" fontId="97" numFmtId="0" xfId="0" applyAlignment="1" applyFont="1">
      <alignment shrinkToFit="0" wrapText="1"/>
    </xf>
    <xf borderId="4" fillId="0" fontId="97" numFmtId="0" xfId="0" applyAlignment="1" applyBorder="1" applyFont="1">
      <alignment horizontal="left" readingOrder="0" shrinkToFit="0" vertical="center" wrapText="1"/>
    </xf>
    <xf borderId="1" fillId="0" fontId="97" numFmtId="0" xfId="0" applyAlignment="1" applyBorder="1" applyFont="1">
      <alignment horizontal="left" shrinkToFit="0" vertical="center" wrapText="1"/>
    </xf>
    <xf borderId="2" fillId="0" fontId="111" numFmtId="0" xfId="0" applyAlignment="1" applyBorder="1" applyFont="1">
      <alignment horizontal="left" shrinkToFit="0" vertical="center" wrapText="1"/>
    </xf>
    <xf borderId="4" fillId="0" fontId="122" numFmtId="0" xfId="0" applyAlignment="1" applyBorder="1" applyFont="1">
      <alignment shrinkToFit="0" vertical="center" wrapText="1"/>
    </xf>
    <xf borderId="0" fillId="0" fontId="122" numFmtId="0" xfId="0" applyAlignment="1" applyFont="1">
      <alignment shrinkToFit="0" vertical="center" wrapText="1"/>
    </xf>
    <xf borderId="1" fillId="0" fontId="122" numFmtId="0" xfId="0" applyAlignment="1" applyBorder="1" applyFont="1">
      <alignment shrinkToFit="0" vertical="center" wrapText="1"/>
    </xf>
    <xf borderId="2" fillId="0" fontId="122" numFmtId="0" xfId="0" applyAlignment="1" applyBorder="1" applyFont="1">
      <alignment shrinkToFit="0" vertical="center" wrapText="1"/>
    </xf>
    <xf borderId="4" fillId="0" fontId="0" numFmtId="0" xfId="0" applyAlignment="1" applyBorder="1" applyFont="1">
      <alignment horizontal="left" shrinkToFit="0" vertical="center" wrapText="1"/>
    </xf>
    <xf borderId="0" fillId="0" fontId="0" numFmtId="0" xfId="0" applyAlignment="1" applyFont="1">
      <alignment horizontal="left" shrinkToFit="0" vertical="center" wrapText="1"/>
    </xf>
    <xf borderId="1" fillId="0" fontId="0" numFmtId="0" xfId="0" applyAlignment="1" applyBorder="1" applyFont="1">
      <alignment horizontal="left" shrinkToFit="0" vertical="center" wrapText="1"/>
    </xf>
    <xf borderId="2" fillId="0" fontId="0" numFmtId="0" xfId="0" applyAlignment="1" applyBorder="1" applyFont="1">
      <alignment horizontal="left" shrinkToFit="0" vertical="center" wrapText="1"/>
    </xf>
    <xf borderId="4" fillId="0" fontId="97" numFmtId="0" xfId="0" applyAlignment="1" applyBorder="1" applyFont="1">
      <alignment shrinkToFit="0" vertical="center" wrapText="1"/>
    </xf>
    <xf borderId="1" fillId="7" fontId="97" numFmtId="0" xfId="0" applyAlignment="1" applyBorder="1" applyFont="1">
      <alignment horizontal="left" shrinkToFit="0" vertical="center" wrapText="1"/>
    </xf>
    <xf borderId="2" fillId="7" fontId="97" numFmtId="0" xfId="0" applyAlignment="1" applyBorder="1" applyFont="1">
      <alignment horizontal="left" shrinkToFit="0" vertical="center" wrapText="1"/>
    </xf>
    <xf borderId="4" fillId="7" fontId="97" numFmtId="0" xfId="0" applyAlignment="1" applyBorder="1" applyFont="1">
      <alignment horizontal="left" shrinkToFit="0" vertical="center" wrapText="1"/>
    </xf>
    <xf borderId="1" fillId="23" fontId="97" numFmtId="0" xfId="0" applyAlignment="1" applyBorder="1" applyFill="1" applyFont="1">
      <alignment horizontal="left" shrinkToFit="0" vertical="center" wrapText="1"/>
    </xf>
    <xf borderId="2" fillId="23" fontId="97" numFmtId="0" xfId="0" applyAlignment="1" applyBorder="1" applyFont="1">
      <alignment horizontal="left" shrinkToFit="0" vertical="center" wrapText="1"/>
    </xf>
    <xf borderId="4" fillId="23" fontId="97" numFmtId="0" xfId="0" applyAlignment="1" applyBorder="1" applyFont="1">
      <alignment horizontal="left" shrinkToFit="0" vertical="center" wrapText="1"/>
    </xf>
    <xf borderId="4" fillId="0" fontId="123" numFmtId="0" xfId="0" applyAlignment="1" applyBorder="1" applyFont="1">
      <alignment shrinkToFit="0" vertical="center" wrapText="1"/>
    </xf>
    <xf borderId="4" fillId="0" fontId="97" numFmtId="0" xfId="0" applyAlignment="1" applyBorder="1" applyFont="1">
      <alignment horizontal="left" shrinkToFit="0" vertical="center" wrapText="1"/>
    </xf>
    <xf borderId="4" fillId="0" fontId="0" numFmtId="0" xfId="0" applyAlignment="1" applyBorder="1" applyFont="1">
      <alignment horizontal="left" shrinkToFit="0" vertical="center" wrapText="1"/>
    </xf>
    <xf borderId="5" fillId="0" fontId="97" numFmtId="0" xfId="0" applyAlignment="1" applyBorder="1" applyFont="1">
      <alignment horizontal="left" shrinkToFit="0" vertical="center" wrapText="1"/>
    </xf>
    <xf borderId="5" fillId="0" fontId="111" numFmtId="0" xfId="0" applyAlignment="1" applyBorder="1" applyFont="1">
      <alignment horizontal="left" shrinkToFit="0" vertical="center" wrapText="1"/>
    </xf>
    <xf borderId="4" fillId="0" fontId="111" numFmtId="0" xfId="0" applyAlignment="1" applyBorder="1" applyFont="1">
      <alignment horizontal="left" shrinkToFit="0" vertical="center" wrapText="1"/>
    </xf>
    <xf borderId="0" fillId="0" fontId="111" numFmtId="0" xfId="0" applyAlignment="1" applyFont="1">
      <alignment horizontal="left" shrinkToFit="0" vertical="center" wrapText="1"/>
    </xf>
    <xf borderId="1" fillId="23" fontId="111" numFmtId="0" xfId="0" applyAlignment="1" applyBorder="1" applyFont="1">
      <alignment horizontal="left" shrinkToFit="0" vertical="center" wrapText="1"/>
    </xf>
    <xf borderId="2" fillId="0" fontId="111" numFmtId="0" xfId="0" applyAlignment="1" applyBorder="1" applyFont="1">
      <alignment horizontal="left" shrinkToFit="0" vertical="center" wrapText="1"/>
    </xf>
    <xf borderId="2" fillId="23" fontId="111" numFmtId="0" xfId="0" applyAlignment="1" applyBorder="1" applyFont="1">
      <alignment horizontal="left" shrinkToFit="0" vertical="center" wrapText="1"/>
    </xf>
    <xf borderId="4" fillId="23" fontId="97" numFmtId="0" xfId="0" applyAlignment="1" applyBorder="1" applyFont="1">
      <alignment horizontal="left" shrinkToFit="0" vertical="center" wrapText="1"/>
    </xf>
    <xf borderId="4" fillId="0" fontId="97" numFmtId="0" xfId="0" applyAlignment="1" applyBorder="1" applyFont="1">
      <alignment horizontal="left" shrinkToFit="0" vertical="center" wrapText="1"/>
    </xf>
    <xf borderId="0" fillId="0" fontId="97" numFmtId="0" xfId="0" applyAlignment="1" applyFont="1">
      <alignment horizontal="left" shrinkToFit="0" vertical="center" wrapText="1"/>
    </xf>
    <xf borderId="1" fillId="7" fontId="97" numFmtId="0" xfId="0" applyAlignment="1" applyBorder="1" applyFont="1">
      <alignment horizontal="left" shrinkToFit="0" vertical="center" wrapText="1"/>
    </xf>
    <xf borderId="2" fillId="0" fontId="97" numFmtId="0" xfId="0" applyAlignment="1" applyBorder="1" applyFont="1">
      <alignment horizontal="left" shrinkToFit="0" vertical="center" wrapText="1"/>
    </xf>
    <xf borderId="2" fillId="7" fontId="97" numFmtId="0" xfId="0" applyAlignment="1" applyBorder="1" applyFont="1">
      <alignment horizontal="left" shrinkToFit="0" vertical="center" wrapText="1"/>
    </xf>
    <xf borderId="4" fillId="7" fontId="97" numFmtId="0" xfId="0" applyAlignment="1" applyBorder="1" applyFont="1">
      <alignment horizontal="left" shrinkToFit="0" vertical="center" wrapText="1"/>
    </xf>
    <xf borderId="1" fillId="23" fontId="97" numFmtId="0" xfId="0" applyAlignment="1" applyBorder="1" applyFont="1">
      <alignment horizontal="left" shrinkToFit="0" vertical="center" wrapText="1"/>
    </xf>
    <xf borderId="2" fillId="23" fontId="97" numFmtId="0" xfId="0" applyAlignment="1" applyBorder="1" applyFont="1">
      <alignment horizontal="left" shrinkToFit="0" vertical="center" wrapText="1"/>
    </xf>
    <xf borderId="0" fillId="0" fontId="97" numFmtId="0" xfId="0" applyAlignment="1" applyFont="1">
      <alignment shrinkToFit="0" vertical="center" wrapText="1"/>
    </xf>
    <xf borderId="0" fillId="0" fontId="97" numFmtId="0" xfId="0" applyAlignment="1" applyFont="1">
      <alignment shrinkToFit="0" vertical="center" wrapText="1"/>
    </xf>
    <xf borderId="4" fillId="0" fontId="0" numFmtId="0" xfId="0" applyAlignment="1" applyBorder="1" applyFont="1">
      <alignment shrinkToFit="0" vertical="center" wrapText="1"/>
    </xf>
    <xf borderId="4" fillId="0" fontId="97" numFmtId="0" xfId="0" applyAlignment="1" applyBorder="1" applyFont="1">
      <alignment shrinkToFit="0" vertical="center" wrapText="1"/>
    </xf>
    <xf borderId="4" fillId="0" fontId="97" numFmtId="0" xfId="0" applyAlignment="1" applyBorder="1" applyFont="1">
      <alignment horizontal="left" shrinkToFit="0" vertical="center" wrapText="1"/>
    </xf>
    <xf borderId="4" fillId="0" fontId="97" numFmtId="0" xfId="0" applyAlignment="1" applyBorder="1" applyFont="1">
      <alignment shrinkToFit="0" vertical="center" wrapText="1"/>
    </xf>
    <xf borderId="4" fillId="0" fontId="0" numFmtId="0" xfId="0" applyAlignment="1" applyBorder="1" applyFont="1">
      <alignment shrinkToFit="0" vertical="center" wrapText="1"/>
    </xf>
    <xf borderId="4" fillId="0" fontId="0" numFmtId="18" xfId="0" applyAlignment="1" applyBorder="1" applyFont="1" applyNumberFormat="1">
      <alignment horizontal="left" shrinkToFit="0" vertical="center" wrapText="1"/>
    </xf>
    <xf borderId="4" fillId="0" fontId="97" numFmtId="0" xfId="0" applyAlignment="1" applyBorder="1" applyFont="1">
      <alignment shrinkToFit="0" vertical="center" wrapText="1"/>
    </xf>
    <xf borderId="5" fillId="0" fontId="0" numFmtId="0" xfId="0" applyAlignment="1" applyBorder="1" applyFont="1">
      <alignment horizontal="left" shrinkToFit="0" vertical="center" wrapText="1"/>
    </xf>
    <xf borderId="5" fillId="0" fontId="0" numFmtId="0" xfId="0" applyAlignment="1" applyBorder="1" applyFont="1">
      <alignment shrinkToFit="0" vertical="center" wrapText="1"/>
    </xf>
    <xf borderId="5" fillId="0" fontId="97" numFmtId="18" xfId="0" applyAlignment="1" applyBorder="1" applyFont="1" applyNumberFormat="1">
      <alignment horizontal="left" shrinkToFit="0" vertical="center" wrapText="1"/>
    </xf>
    <xf borderId="4" fillId="0" fontId="0" numFmtId="0" xfId="0" applyAlignment="1" applyBorder="1" applyFont="1">
      <alignment shrinkToFit="0" vertical="center" wrapText="1"/>
    </xf>
    <xf borderId="4" fillId="0" fontId="124" numFmtId="0" xfId="0" applyAlignment="1" applyBorder="1" applyFont="1">
      <alignment shrinkToFit="0" vertical="center" wrapText="1"/>
    </xf>
    <xf borderId="2" fillId="7" fontId="0" numFmtId="0" xfId="0" applyAlignment="1" applyBorder="1" applyFont="1">
      <alignment horizontal="left" shrinkToFit="0" wrapText="1"/>
    </xf>
    <xf borderId="4" fillId="0" fontId="125" numFmtId="0" xfId="0" applyAlignment="1" applyBorder="1" applyFont="1">
      <alignment horizontal="left" shrinkToFit="0" vertical="center" wrapText="1"/>
    </xf>
    <xf borderId="5" fillId="0" fontId="126" numFmtId="0" xfId="0" applyAlignment="1" applyBorder="1" applyFont="1">
      <alignment horizontal="left" shrinkToFit="0" vertical="center" wrapText="1"/>
    </xf>
    <xf borderId="4" fillId="24" fontId="127" numFmtId="0" xfId="0" applyAlignment="1" applyBorder="1" applyFill="1" applyFont="1">
      <alignment shrinkToFit="0" vertical="center" wrapText="1"/>
    </xf>
    <xf borderId="4" fillId="23" fontId="128" numFmtId="0" xfId="0" applyAlignment="1" applyBorder="1" applyFont="1">
      <alignment horizontal="left" shrinkToFit="0" vertical="center" wrapText="1"/>
    </xf>
    <xf borderId="0" fillId="0" fontId="97" numFmtId="0" xfId="0" applyAlignment="1" applyFont="1">
      <alignment shrinkToFit="0" vertical="center" wrapText="1"/>
    </xf>
    <xf borderId="0" fillId="0" fontId="97" numFmtId="0" xfId="0" applyAlignment="1" applyFont="1">
      <alignment horizontal="left" shrinkToFit="0" vertical="center" wrapText="1"/>
    </xf>
    <xf borderId="0" fillId="0" fontId="0" numFmtId="0" xfId="0" applyAlignment="1" applyFont="1">
      <alignment shrinkToFit="0" vertical="center" wrapText="1"/>
    </xf>
    <xf borderId="0" fillId="0" fontId="62" numFmtId="0" xfId="0" applyAlignment="1" applyFont="1">
      <alignment horizontal="center" readingOrder="0"/>
    </xf>
    <xf borderId="0" fillId="0" fontId="12" numFmtId="0" xfId="0" applyAlignment="1" applyFont="1">
      <alignment readingOrder="0"/>
    </xf>
    <xf borderId="0" fillId="0" fontId="12" numFmtId="0" xfId="0" applyAlignment="1" applyFont="1">
      <alignment horizontal="left"/>
    </xf>
    <xf borderId="2" fillId="25" fontId="111" numFmtId="166" xfId="0" applyAlignment="1" applyBorder="1" applyFill="1" applyFont="1" applyNumberFormat="1">
      <alignment readingOrder="0"/>
    </xf>
    <xf borderId="2" fillId="25" fontId="111" numFmtId="0" xfId="0" applyBorder="1" applyFont="1"/>
    <xf borderId="2" fillId="25" fontId="111" numFmtId="0" xfId="0" applyAlignment="1" applyBorder="1" applyFont="1">
      <alignment horizontal="center" shrinkToFit="0" wrapText="1"/>
    </xf>
    <xf borderId="2" fillId="26" fontId="111" numFmtId="0" xfId="0" applyAlignment="1" applyBorder="1" applyFill="1" applyFont="1">
      <alignment horizontal="center" readingOrder="0" shrinkToFit="0" wrapText="1"/>
    </xf>
    <xf borderId="2" fillId="25" fontId="111" numFmtId="0" xfId="0" applyAlignment="1" applyBorder="1" applyFont="1">
      <alignment readingOrder="0"/>
    </xf>
    <xf borderId="0" fillId="25" fontId="111" numFmtId="0" xfId="0" applyAlignment="1" applyFont="1">
      <alignment readingOrder="0"/>
    </xf>
    <xf borderId="0" fillId="25" fontId="97" numFmtId="0" xfId="0" applyFont="1"/>
    <xf borderId="0" fillId="0" fontId="7" numFmtId="0" xfId="0" applyFont="1"/>
    <xf borderId="2" fillId="7" fontId="97" numFmtId="0" xfId="0" applyAlignment="1" applyBorder="1" applyFont="1">
      <alignment horizontal="center" shrinkToFit="0" wrapText="1"/>
    </xf>
    <xf borderId="0" fillId="0" fontId="97" numFmtId="0" xfId="0" applyFont="1"/>
    <xf borderId="2" fillId="7" fontId="97" numFmtId="0" xfId="0" applyBorder="1" applyFont="1"/>
    <xf borderId="0" fillId="7" fontId="97" numFmtId="0" xfId="0" applyFont="1"/>
    <xf borderId="2" fillId="26" fontId="97" numFmtId="0" xfId="0" applyAlignment="1" applyBorder="1" applyFont="1">
      <alignment horizontal="center" shrinkToFit="0" wrapText="1"/>
    </xf>
    <xf borderId="2" fillId="26" fontId="97" numFmtId="0" xfId="0" applyBorder="1" applyFont="1"/>
    <xf borderId="0" fillId="26" fontId="97" numFmtId="0" xfId="0" applyFont="1"/>
    <xf borderId="9" fillId="0" fontId="7" numFmtId="0" xfId="0" applyBorder="1" applyFont="1"/>
    <xf borderId="10" fillId="7" fontId="97" numFmtId="0" xfId="0" applyAlignment="1" applyBorder="1" applyFont="1">
      <alignment horizontal="center" shrinkToFit="0" wrapText="1"/>
    </xf>
    <xf borderId="9" fillId="0" fontId="97" numFmtId="0" xfId="0" applyBorder="1" applyFont="1"/>
    <xf borderId="10" fillId="7" fontId="97" numFmtId="0" xfId="0" applyBorder="1" applyFont="1"/>
    <xf borderId="2" fillId="26" fontId="97" numFmtId="0" xfId="0" applyAlignment="1" applyBorder="1" applyFont="1">
      <alignment horizontal="left" shrinkToFit="0" wrapText="1"/>
    </xf>
    <xf borderId="2" fillId="26" fontId="97" numFmtId="0" xfId="0" applyAlignment="1" applyBorder="1" applyFont="1">
      <alignment readingOrder="0"/>
    </xf>
    <xf borderId="2" fillId="7" fontId="97" numFmtId="0" xfId="0" applyAlignment="1" applyBorder="1" applyFont="1">
      <alignment horizontal="left" shrinkToFit="0" wrapText="1"/>
    </xf>
    <xf borderId="2" fillId="7" fontId="97" numFmtId="0" xfId="0" applyAlignment="1" applyBorder="1" applyFont="1">
      <alignment readingOrder="0"/>
    </xf>
    <xf borderId="10" fillId="26" fontId="97" numFmtId="0" xfId="0" applyAlignment="1" applyBorder="1" applyFont="1">
      <alignment horizontal="center" shrinkToFit="0" wrapText="1"/>
    </xf>
    <xf borderId="10" fillId="26" fontId="97" numFmtId="0" xfId="0" applyBorder="1" applyFont="1"/>
    <xf borderId="10" fillId="26" fontId="97" numFmtId="0" xfId="0" applyAlignment="1" applyBorder="1" applyFont="1">
      <alignment readingOrder="0"/>
    </xf>
    <xf borderId="2" fillId="7" fontId="97" numFmtId="0" xfId="0" applyAlignment="1" applyBorder="1" applyFont="1">
      <alignment horizontal="center"/>
    </xf>
    <xf borderId="10" fillId="26" fontId="97" numFmtId="0" xfId="0" applyAlignment="1" applyBorder="1" applyFont="1">
      <alignment horizontal="center"/>
    </xf>
    <xf borderId="2" fillId="26" fontId="97" numFmtId="0" xfId="0" applyAlignment="1" applyBorder="1" applyFont="1">
      <alignment horizontal="center" readingOrder="0" shrinkToFit="0" wrapText="1"/>
    </xf>
    <xf borderId="0" fillId="7" fontId="97" numFmtId="0" xfId="0" applyAlignment="1" applyFont="1">
      <alignment horizontal="center" shrinkToFit="0" wrapText="1"/>
    </xf>
    <xf borderId="2" fillId="7" fontId="97" numFmtId="0" xfId="0" applyAlignment="1" applyBorder="1" applyFont="1">
      <alignment horizontal="center" readingOrder="0" shrinkToFit="0" wrapText="1"/>
    </xf>
    <xf borderId="10" fillId="26" fontId="97" numFmtId="0" xfId="0" applyAlignment="1" applyBorder="1" applyFont="1">
      <alignment horizontal="center" readingOrder="0" shrinkToFit="0" wrapText="1"/>
    </xf>
    <xf borderId="0" fillId="0" fontId="111" numFmtId="0" xfId="0" applyFont="1"/>
    <xf borderId="9" fillId="0" fontId="111" numFmtId="0" xfId="0" applyBorder="1" applyFont="1"/>
    <xf borderId="0" fillId="0" fontId="97" numFmtId="0" xfId="0" applyAlignment="1" applyFont="1">
      <alignment readingOrder="0"/>
    </xf>
    <xf borderId="0" fillId="0" fontId="7" numFmtId="0" xfId="0" applyAlignment="1" applyFont="1">
      <alignment readingOrder="0"/>
    </xf>
    <xf borderId="11" fillId="7" fontId="97" numFmtId="0" xfId="0" applyBorder="1" applyFont="1"/>
    <xf borderId="9" fillId="0" fontId="7" numFmtId="0" xfId="0" applyAlignment="1" applyBorder="1" applyFont="1">
      <alignment readingOrder="0"/>
    </xf>
    <xf borderId="10" fillId="7" fontId="97" numFmtId="0" xfId="0" applyAlignment="1" applyBorder="1" applyFont="1">
      <alignment horizontal="center" readingOrder="0" shrinkToFit="0" wrapText="1"/>
    </xf>
    <xf borderId="10" fillId="7" fontId="97" numFmtId="0" xfId="0" applyAlignment="1" applyBorder="1" applyFont="1">
      <alignment readingOrder="0"/>
    </xf>
    <xf borderId="2" fillId="26" fontId="111" numFmtId="0" xfId="0" applyAlignment="1" applyBorder="1" applyFont="1">
      <alignment horizontal="center" shrinkToFit="0" wrapText="1"/>
    </xf>
    <xf borderId="2" fillId="26" fontId="111" numFmtId="0" xfId="0" applyBorder="1" applyFont="1"/>
    <xf borderId="2" fillId="7" fontId="111" numFmtId="0" xfId="0" applyBorder="1" applyFont="1"/>
    <xf borderId="0" fillId="7" fontId="111" numFmtId="0" xfId="0" applyFont="1"/>
    <xf borderId="2" fillId="26" fontId="7" numFmtId="0" xfId="0" applyBorder="1" applyFont="1"/>
    <xf borderId="11" fillId="26" fontId="97" numFmtId="0" xfId="0" applyAlignment="1" applyBorder="1" applyFont="1">
      <alignment horizontal="center" shrinkToFit="0" wrapText="1"/>
    </xf>
    <xf borderId="10" fillId="26" fontId="0" numFmtId="0" xfId="0" applyBorder="1" applyFont="1"/>
    <xf borderId="12" fillId="26" fontId="97" numFmtId="0" xfId="0" applyAlignment="1" applyBorder="1" applyFont="1">
      <alignment horizontal="center" readingOrder="0" shrinkToFit="0" wrapText="1"/>
    </xf>
    <xf borderId="0" fillId="0" fontId="12" numFmtId="0" xfId="0" applyFont="1"/>
    <xf borderId="0" fillId="26" fontId="97" numFmtId="0" xfId="0" applyAlignment="1" applyFont="1">
      <alignment readingOrder="0"/>
    </xf>
    <xf borderId="10" fillId="7" fontId="97" numFmtId="0" xfId="0" applyAlignment="1" applyBorder="1" applyFont="1">
      <alignment horizontal="center"/>
    </xf>
    <xf borderId="10" fillId="26" fontId="7" numFmtId="0" xfId="0" applyBorder="1" applyFont="1"/>
    <xf borderId="11" fillId="26" fontId="97" numFmtId="0" xfId="0" applyBorder="1" applyFont="1"/>
    <xf borderId="11" fillId="26" fontId="97" numFmtId="0" xfId="0" applyAlignment="1" applyBorder="1" applyFont="1">
      <alignment readingOrder="0"/>
    </xf>
    <xf borderId="11" fillId="26" fontId="7" numFmtId="0" xfId="0" applyBorder="1" applyFont="1"/>
    <xf borderId="11" fillId="26" fontId="97" numFmtId="0" xfId="0" applyAlignment="1" applyBorder="1" applyFont="1">
      <alignment horizontal="center" readingOrder="0" shrinkToFit="0" wrapText="1"/>
    </xf>
    <xf borderId="13" fillId="0" fontId="7" numFmtId="0" xfId="0" applyAlignment="1" applyBorder="1" applyFont="1">
      <alignment readingOrder="0"/>
    </xf>
    <xf borderId="14" fillId="26" fontId="97" numFmtId="0" xfId="0" applyAlignment="1" applyBorder="1" applyFont="1">
      <alignment horizontal="center" readingOrder="0" shrinkToFit="0" wrapText="1"/>
    </xf>
    <xf borderId="14" fillId="26" fontId="97" numFmtId="0" xfId="0" applyAlignment="1" applyBorder="1" applyFont="1">
      <alignment horizontal="center" shrinkToFit="0" wrapText="1"/>
    </xf>
    <xf borderId="8" fillId="26" fontId="97" numFmtId="0" xfId="0" applyAlignment="1" applyBorder="1" applyFont="1">
      <alignment horizontal="center" shrinkToFit="0" wrapText="1"/>
    </xf>
    <xf borderId="8" fillId="26" fontId="97" numFmtId="0" xfId="0" applyBorder="1" applyFont="1"/>
    <xf borderId="10" fillId="7" fontId="97" numFmtId="0" xfId="0" applyAlignment="1" applyBorder="1" applyFont="1">
      <alignment horizontal="left" shrinkToFit="0" wrapText="1"/>
    </xf>
    <xf borderId="2" fillId="26" fontId="97" numFmtId="0" xfId="0" applyAlignment="1" applyBorder="1" applyFont="1">
      <alignment horizontal="left" readingOrder="0" shrinkToFit="0" wrapText="1"/>
    </xf>
    <xf borderId="2" fillId="7" fontId="0" numFmtId="0" xfId="0" applyAlignment="1" applyBorder="1" applyFont="1">
      <alignment horizontal="left"/>
    </xf>
    <xf borderId="2" fillId="26" fontId="0" numFmtId="0" xfId="0" applyAlignment="1" applyBorder="1" applyFont="1">
      <alignment horizontal="left"/>
    </xf>
    <xf borderId="10" fillId="7" fontId="0" numFmtId="0" xfId="0" applyAlignment="1" applyBorder="1" applyFont="1">
      <alignment horizontal="left"/>
    </xf>
    <xf borderId="2" fillId="7" fontId="7" numFmtId="0" xfId="0" applyAlignment="1" applyBorder="1" applyFont="1">
      <alignment shrinkToFit="0" wrapText="1"/>
    </xf>
    <xf borderId="2" fillId="7" fontId="97" numFmtId="0" xfId="0" applyAlignment="1" applyBorder="1" applyFont="1">
      <alignment horizontal="left" readingOrder="0" shrinkToFit="0" wrapText="1"/>
    </xf>
    <xf borderId="2" fillId="26" fontId="7" numFmtId="0" xfId="0" applyAlignment="1" applyBorder="1" applyFont="1">
      <alignment shrinkToFit="0" wrapText="1"/>
    </xf>
    <xf borderId="10" fillId="7" fontId="7" numFmtId="0" xfId="0" applyAlignment="1" applyBorder="1" applyFont="1">
      <alignment shrinkToFit="0" wrapText="1"/>
    </xf>
    <xf borderId="2" fillId="7" fontId="7" numFmtId="0" xfId="0" applyBorder="1" applyFont="1"/>
    <xf borderId="10" fillId="26" fontId="7" numFmtId="0" xfId="0" applyAlignment="1" applyBorder="1" applyFont="1">
      <alignment shrinkToFit="0" wrapText="1"/>
    </xf>
    <xf borderId="0" fillId="26" fontId="7" numFmtId="0" xfId="0" applyAlignment="1" applyFont="1">
      <alignment shrinkToFit="0" wrapText="1"/>
    </xf>
    <xf borderId="0" fillId="26" fontId="97" numFmtId="0" xfId="0" applyAlignment="1" applyFont="1">
      <alignment horizontal="center" readingOrder="0" shrinkToFit="0" wrapText="1"/>
    </xf>
    <xf borderId="0" fillId="26" fontId="97" numFmtId="0" xfId="0" applyAlignment="1" applyFont="1">
      <alignment horizontal="left" shrinkToFit="0" wrapText="1"/>
    </xf>
    <xf borderId="0" fillId="26" fontId="97" numFmtId="0" xfId="0" applyFont="1"/>
    <xf borderId="0" fillId="7" fontId="97" numFmtId="0" xfId="0" applyFont="1"/>
    <xf borderId="9" fillId="7" fontId="97" numFmtId="0" xfId="0" applyBorder="1" applyFont="1"/>
    <xf borderId="12" fillId="7" fontId="7" numFmtId="0" xfId="0" applyAlignment="1" applyBorder="1" applyFont="1">
      <alignment shrinkToFit="0" wrapText="1"/>
    </xf>
    <xf borderId="15" fillId="0" fontId="7" numFmtId="0" xfId="0" applyBorder="1" applyFont="1"/>
    <xf borderId="12" fillId="7" fontId="97" numFmtId="0" xfId="0" applyAlignment="1" applyBorder="1" applyFont="1">
      <alignment horizontal="center" shrinkToFit="0" wrapText="1"/>
    </xf>
    <xf borderId="12" fillId="7" fontId="97" numFmtId="0" xfId="0" applyAlignment="1" applyBorder="1" applyFont="1">
      <alignment horizontal="left" readingOrder="0" shrinkToFit="0" wrapText="1"/>
    </xf>
    <xf borderId="12" fillId="7" fontId="97" numFmtId="0" xfId="0" applyAlignment="1" applyBorder="1" applyFont="1">
      <alignment readingOrder="0"/>
    </xf>
    <xf borderId="12" fillId="7" fontId="97" numFmtId="0" xfId="0" applyBorder="1" applyFont="1"/>
    <xf borderId="12" fillId="26" fontId="97" numFmtId="0" xfId="0" applyBorder="1" applyFont="1"/>
    <xf borderId="15" fillId="26" fontId="97" numFmtId="0" xfId="0" applyBorder="1" applyFont="1"/>
    <xf borderId="10" fillId="7" fontId="111" numFmtId="0" xfId="0" applyBorder="1" applyFont="1"/>
    <xf borderId="10" fillId="26" fontId="111" numFmtId="0" xfId="0" applyBorder="1" applyFont="1"/>
    <xf borderId="10" fillId="26" fontId="97" numFmtId="0" xfId="0" applyAlignment="1" applyBorder="1" applyFont="1">
      <alignment horizontal="left" shrinkToFit="0" wrapText="1"/>
    </xf>
    <xf borderId="2" fillId="26" fontId="97" numFmtId="0" xfId="0" applyAlignment="1" applyBorder="1" applyFont="1">
      <alignment horizontal="left"/>
    </xf>
    <xf borderId="2" fillId="7" fontId="97" numFmtId="0" xfId="0" applyAlignment="1" applyBorder="1" applyFont="1">
      <alignment horizontal="left"/>
    </xf>
    <xf borderId="0" fillId="0" fontId="0" numFmtId="0" xfId="0" applyFont="1"/>
    <xf borderId="10" fillId="26" fontId="97" numFmtId="0" xfId="0" applyAlignment="1" applyBorder="1" applyFont="1">
      <alignment horizontal="left" readingOrder="0" shrinkToFit="0" wrapText="1"/>
    </xf>
    <xf borderId="2" fillId="26" fontId="111" numFmtId="0" xfId="0" applyAlignment="1" applyBorder="1" applyFont="1">
      <alignment readingOrder="0"/>
    </xf>
    <xf borderId="11" fillId="7" fontId="7" numFmtId="0" xfId="0" applyAlignment="1" applyBorder="1" applyFont="1">
      <alignment shrinkToFit="0" wrapText="1"/>
    </xf>
    <xf borderId="11" fillId="7" fontId="97" numFmtId="0" xfId="0" applyAlignment="1" applyBorder="1" applyFont="1">
      <alignment horizontal="center" shrinkToFit="0" wrapText="1"/>
    </xf>
    <xf borderId="11" fillId="7" fontId="97" numFmtId="0" xfId="0" applyAlignment="1" applyBorder="1" applyFont="1">
      <alignment horizontal="left" readingOrder="0" shrinkToFit="0" wrapText="1"/>
    </xf>
    <xf borderId="11" fillId="7" fontId="97" numFmtId="0" xfId="0" applyAlignment="1" applyBorder="1" applyFont="1">
      <alignment readingOrder="0"/>
    </xf>
    <xf borderId="11" fillId="7" fontId="111" numFmtId="0" xfId="0" applyBorder="1" applyFont="1"/>
    <xf borderId="16" fillId="7" fontId="7" numFmtId="0" xfId="0" applyAlignment="1" applyBorder="1" applyFont="1">
      <alignment shrinkToFit="0" wrapText="1"/>
    </xf>
    <xf borderId="17" fillId="0" fontId="7" numFmtId="0" xfId="0" applyBorder="1" applyFont="1"/>
    <xf borderId="16" fillId="7" fontId="97" numFmtId="0" xfId="0" applyAlignment="1" applyBorder="1" applyFont="1">
      <alignment horizontal="center" shrinkToFit="0" wrapText="1"/>
    </xf>
    <xf borderId="17" fillId="0" fontId="97" numFmtId="0" xfId="0" applyAlignment="1" applyBorder="1" applyFont="1">
      <alignment readingOrder="0"/>
    </xf>
    <xf borderId="16" fillId="7" fontId="97" numFmtId="0" xfId="0" applyAlignment="1" applyBorder="1" applyFont="1">
      <alignment readingOrder="0"/>
    </xf>
    <xf borderId="16" fillId="7" fontId="97" numFmtId="0" xfId="0" applyBorder="1" applyFont="1"/>
    <xf borderId="16" fillId="7" fontId="111" numFmtId="0" xfId="0" applyBorder="1" applyFont="1"/>
    <xf borderId="16" fillId="26" fontId="97" numFmtId="0" xfId="0" applyBorder="1" applyFont="1"/>
    <xf borderId="17" fillId="26" fontId="97" numFmtId="0" xfId="0" applyBorder="1" applyFont="1"/>
    <xf borderId="0" fillId="7" fontId="7" numFmtId="0" xfId="0" applyAlignment="1" applyFont="1">
      <alignment shrinkToFit="0" wrapText="1"/>
    </xf>
    <xf borderId="0" fillId="26" fontId="97" numFmtId="0" xfId="0" applyAlignment="1" applyFont="1">
      <alignment horizontal="center" shrinkToFit="0" wrapText="1"/>
    </xf>
    <xf borderId="0" fillId="26" fontId="111" numFmtId="0" xfId="0" applyFont="1"/>
    <xf borderId="18" fillId="7" fontId="7" numFmtId="0" xfId="0" applyAlignment="1" applyBorder="1" applyFont="1">
      <alignment readingOrder="0" shrinkToFit="0" wrapText="1"/>
    </xf>
    <xf borderId="19" fillId="0" fontId="7" numFmtId="0" xfId="0" applyAlignment="1" applyBorder="1" applyFont="1">
      <alignment readingOrder="0"/>
    </xf>
    <xf borderId="18" fillId="26" fontId="97" numFmtId="0" xfId="0" applyAlignment="1" applyBorder="1" applyFont="1">
      <alignment horizontal="center" readingOrder="0" shrinkToFit="0" wrapText="1"/>
    </xf>
    <xf borderId="19" fillId="0" fontId="97" numFmtId="0" xfId="0" applyBorder="1" applyFont="1"/>
    <xf borderId="18" fillId="7" fontId="97" numFmtId="0" xfId="0" applyAlignment="1" applyBorder="1" applyFont="1">
      <alignment readingOrder="0"/>
    </xf>
    <xf borderId="18" fillId="26" fontId="97" numFmtId="0" xfId="0" applyBorder="1" applyFont="1"/>
    <xf borderId="18" fillId="26" fontId="111" numFmtId="0" xfId="0" applyBorder="1" applyFont="1"/>
    <xf borderId="19" fillId="26" fontId="97" numFmtId="0" xfId="0" applyBorder="1" applyFont="1"/>
    <xf borderId="8" fillId="26" fontId="7" numFmtId="0" xfId="0" applyAlignment="1" applyBorder="1" applyFont="1">
      <alignment shrinkToFit="0" wrapText="1"/>
    </xf>
    <xf borderId="8" fillId="26" fontId="97" numFmtId="0" xfId="0" applyAlignment="1" applyBorder="1" applyFont="1">
      <alignment horizontal="left" shrinkToFit="0" wrapText="1"/>
    </xf>
    <xf borderId="8" fillId="26" fontId="111" numFmtId="0" xfId="0" applyBorder="1" applyFont="1"/>
    <xf borderId="8" fillId="7" fontId="97" numFmtId="0" xfId="0" applyBorder="1" applyFont="1"/>
    <xf borderId="10" fillId="26" fontId="97" numFmtId="0" xfId="0" applyAlignment="1" applyBorder="1" applyFont="1">
      <alignment horizontal="left"/>
    </xf>
    <xf borderId="2" fillId="7" fontId="111" numFmtId="0" xfId="0" applyAlignment="1" applyBorder="1" applyFont="1">
      <alignment horizontal="left" shrinkToFit="0" wrapText="1"/>
    </xf>
    <xf borderId="11" fillId="26" fontId="7" numFmtId="0" xfId="0" applyAlignment="1" applyBorder="1" applyFont="1">
      <alignment shrinkToFit="0" wrapText="1"/>
    </xf>
    <xf borderId="11" fillId="26" fontId="97" numFmtId="0" xfId="0" applyAlignment="1" applyBorder="1" applyFont="1">
      <alignment horizontal="left"/>
    </xf>
    <xf borderId="11" fillId="26" fontId="111" numFmtId="0" xfId="0" applyBorder="1" applyFont="1"/>
    <xf borderId="9" fillId="26" fontId="7" numFmtId="0" xfId="0" applyAlignment="1" applyBorder="1" applyFont="1">
      <alignment shrinkToFit="0" wrapText="1"/>
    </xf>
    <xf borderId="9" fillId="26" fontId="97" numFmtId="0" xfId="0" applyAlignment="1" applyBorder="1" applyFont="1">
      <alignment horizontal="center" readingOrder="0" shrinkToFit="0" wrapText="1"/>
    </xf>
    <xf borderId="9" fillId="26" fontId="97" numFmtId="0" xfId="0" applyAlignment="1" applyBorder="1" applyFont="1">
      <alignment horizontal="left"/>
    </xf>
    <xf borderId="9" fillId="26" fontId="97" numFmtId="0" xfId="0" applyBorder="1" applyFont="1"/>
    <xf borderId="9" fillId="26" fontId="111" numFmtId="0" xfId="0" applyBorder="1" applyFont="1"/>
    <xf borderId="9" fillId="7" fontId="97" numFmtId="0" xfId="0" applyBorder="1" applyFont="1"/>
    <xf borderId="8" fillId="7" fontId="7" numFmtId="0" xfId="0" applyAlignment="1" applyBorder="1" applyFont="1">
      <alignment shrinkToFit="0" wrapText="1"/>
    </xf>
    <xf borderId="8" fillId="26" fontId="97" numFmtId="0" xfId="0" applyAlignment="1" applyBorder="1" applyFont="1">
      <alignment readingOrder="0"/>
    </xf>
    <xf borderId="2" fillId="7" fontId="0" numFmtId="0" xfId="0" applyAlignment="1" applyBorder="1" applyFont="1">
      <alignment readingOrder="0"/>
    </xf>
    <xf borderId="0" fillId="0" fontId="129" numFmtId="0" xfId="0" applyAlignment="1" applyFont="1">
      <alignment horizontal="left" shrinkToFit="0" vertical="top" wrapText="1"/>
    </xf>
    <xf borderId="10" fillId="7" fontId="97" numFmtId="0" xfId="0" applyAlignment="1" applyBorder="1" applyFont="1">
      <alignment horizontal="left"/>
    </xf>
    <xf borderId="20" fillId="7" fontId="97" numFmtId="0" xfId="0" applyAlignment="1" applyBorder="1" applyFont="1">
      <alignment readingOrder="0"/>
    </xf>
    <xf borderId="11" fillId="7" fontId="7" numFmtId="0" xfId="0" applyAlignment="1" applyBorder="1" applyFont="1">
      <alignment readingOrder="0" shrinkToFit="0" wrapText="1"/>
    </xf>
    <xf borderId="9" fillId="0" fontId="97" numFmtId="0" xfId="0" applyAlignment="1" applyBorder="1" applyFont="1">
      <alignment readingOrder="0"/>
    </xf>
    <xf borderId="2" fillId="26" fontId="97" numFmtId="0" xfId="0" applyAlignment="1" applyBorder="1" applyFont="1">
      <alignment shrinkToFit="0" wrapText="1"/>
    </xf>
    <xf borderId="2" fillId="26" fontId="111" numFmtId="0" xfId="0" applyAlignment="1" applyBorder="1" applyFont="1">
      <alignment shrinkToFit="0" wrapText="1"/>
    </xf>
    <xf borderId="11" fillId="7" fontId="97" numFmtId="0" xfId="0" applyAlignment="1" applyBorder="1" applyFont="1">
      <alignment horizontal="left" shrinkToFit="0" wrapText="1"/>
    </xf>
    <xf borderId="9" fillId="7" fontId="97" numFmtId="0" xfId="0" applyAlignment="1" applyBorder="1" applyFont="1">
      <alignment horizontal="center" readingOrder="0" shrinkToFit="0" wrapText="1"/>
    </xf>
    <xf borderId="9" fillId="7" fontId="97" numFmtId="0" xfId="0" applyAlignment="1" applyBorder="1" applyFont="1">
      <alignment horizontal="left" shrinkToFit="0" wrapText="1"/>
    </xf>
    <xf borderId="9" fillId="7" fontId="97" numFmtId="0" xfId="0" applyAlignment="1" applyBorder="1" applyFont="1">
      <alignment readingOrder="0"/>
    </xf>
    <xf borderId="9" fillId="7" fontId="111" numFmtId="0" xfId="0" applyBorder="1" applyFont="1"/>
    <xf borderId="8" fillId="7" fontId="97" numFmtId="0" xfId="0" applyAlignment="1" applyBorder="1" applyFont="1">
      <alignment horizontal="center" shrinkToFit="0" wrapText="1"/>
    </xf>
    <xf borderId="8" fillId="7" fontId="97" numFmtId="0" xfId="0" applyAlignment="1" applyBorder="1" applyFont="1">
      <alignment readingOrder="0"/>
    </xf>
    <xf borderId="8" fillId="7" fontId="111" numFmtId="0" xfId="0" applyBorder="1" applyFont="1"/>
    <xf borderId="10" fillId="7" fontId="97" numFmtId="0" xfId="0" applyAlignment="1" applyBorder="1" applyFont="1">
      <alignment shrinkToFit="0" wrapText="1"/>
    </xf>
    <xf borderId="2" fillId="7" fontId="7" numFmtId="0" xfId="0" applyAlignment="1" applyBorder="1" applyFont="1">
      <alignment readingOrder="0"/>
    </xf>
    <xf borderId="2" fillId="7" fontId="97" numFmtId="0" xfId="0" applyAlignment="1" applyBorder="1" applyFont="1">
      <alignment shrinkToFit="0" wrapText="1"/>
    </xf>
    <xf borderId="21" fillId="7" fontId="7" numFmtId="0" xfId="0" applyAlignment="1" applyBorder="1" applyFont="1">
      <alignment readingOrder="0" shrinkToFit="0" wrapText="1"/>
    </xf>
    <xf borderId="22" fillId="0" fontId="7" numFmtId="0" xfId="0" applyAlignment="1" applyBorder="1" applyFont="1">
      <alignment readingOrder="0"/>
    </xf>
    <xf borderId="23" fillId="7" fontId="97" numFmtId="0" xfId="0" applyAlignment="1" applyBorder="1" applyFont="1">
      <alignment horizontal="center" readingOrder="0" shrinkToFit="0" wrapText="1"/>
    </xf>
    <xf borderId="22" fillId="7" fontId="97" numFmtId="0" xfId="0" applyAlignment="1" applyBorder="1" applyFont="1">
      <alignment horizontal="left" shrinkToFit="0" wrapText="1"/>
    </xf>
    <xf borderId="22" fillId="0" fontId="97" numFmtId="0" xfId="0" applyBorder="1" applyFont="1"/>
    <xf borderId="23" fillId="7" fontId="97" numFmtId="0" xfId="0" applyBorder="1" applyFont="1"/>
    <xf borderId="23" fillId="7" fontId="111" numFmtId="0" xfId="0" applyBorder="1" applyFont="1"/>
    <xf borderId="23" fillId="26" fontId="97" numFmtId="0" xfId="0" applyBorder="1" applyFont="1"/>
    <xf borderId="22" fillId="26" fontId="97" numFmtId="0" xfId="0" applyBorder="1" applyFont="1"/>
    <xf borderId="24" fillId="26" fontId="97" numFmtId="0" xfId="0" applyBorder="1" applyFont="1"/>
    <xf borderId="25" fillId="7" fontId="7" numFmtId="0" xfId="0" applyAlignment="1" applyBorder="1" applyFont="1">
      <alignment readingOrder="0" shrinkToFit="0" wrapText="1"/>
    </xf>
    <xf borderId="15" fillId="0" fontId="7" numFmtId="0" xfId="0" applyAlignment="1" applyBorder="1" applyFont="1">
      <alignment readingOrder="0"/>
    </xf>
    <xf borderId="26" fillId="7" fontId="97" numFmtId="0" xfId="0" applyAlignment="1" applyBorder="1" applyFont="1">
      <alignment horizontal="center" readingOrder="0" shrinkToFit="0" wrapText="1"/>
    </xf>
    <xf borderId="15" fillId="7" fontId="97" numFmtId="0" xfId="0" applyAlignment="1" applyBorder="1" applyFont="1">
      <alignment horizontal="left" shrinkToFit="0" wrapText="1"/>
    </xf>
    <xf borderId="26" fillId="7" fontId="97" numFmtId="0" xfId="0" applyBorder="1" applyFont="1"/>
    <xf borderId="26" fillId="7" fontId="111" numFmtId="0" xfId="0" applyBorder="1" applyFont="1"/>
    <xf borderId="26" fillId="26" fontId="97" numFmtId="0" xfId="0" applyBorder="1" applyFont="1"/>
    <xf borderId="12" fillId="7" fontId="111" numFmtId="0" xfId="0" applyAlignment="1" applyBorder="1" applyFont="1">
      <alignment readingOrder="0"/>
    </xf>
    <xf borderId="2" fillId="7" fontId="97" numFmtId="0" xfId="0" applyAlignment="1" applyBorder="1" applyFont="1">
      <alignment horizontal="left" readingOrder="0"/>
    </xf>
    <xf borderId="0" fillId="26" fontId="111" numFmtId="0" xfId="0" applyFont="1"/>
    <xf borderId="10" fillId="7" fontId="7" numFmtId="0" xfId="0" applyBorder="1" applyFont="1"/>
    <xf borderId="11" fillId="7" fontId="97" numFmtId="0" xfId="0" applyAlignment="1" applyBorder="1" applyFont="1">
      <alignment horizontal="center" readingOrder="0" shrinkToFit="0" wrapText="1"/>
    </xf>
    <xf borderId="0" fillId="7" fontId="97" numFmtId="0" xfId="0" applyAlignment="1" applyFont="1">
      <alignment horizontal="left" shrinkToFit="0" wrapText="1"/>
    </xf>
    <xf borderId="10" fillId="7" fontId="7" numFmtId="0" xfId="0" applyAlignment="1" applyBorder="1" applyFont="1">
      <alignment readingOrder="0" shrinkToFit="0" wrapText="1"/>
    </xf>
    <xf borderId="9" fillId="26" fontId="97" numFmtId="0" xfId="0" applyBorder="1" applyFont="1"/>
    <xf borderId="8" fillId="7" fontId="97" numFmtId="0" xfId="0" applyAlignment="1" applyBorder="1" applyFont="1">
      <alignment horizontal="left" shrinkToFit="0" wrapText="1"/>
    </xf>
    <xf borderId="2" fillId="7" fontId="97" numFmtId="0" xfId="0" applyBorder="1" applyFont="1"/>
    <xf borderId="2" fillId="7" fontId="97" numFmtId="0" xfId="0" applyAlignment="1" applyBorder="1" applyFont="1">
      <alignment horizontal="left"/>
    </xf>
    <xf borderId="2" fillId="7" fontId="111" numFmtId="0" xfId="0" applyBorder="1" applyFont="1"/>
    <xf borderId="0" fillId="0" fontId="97" numFmtId="0" xfId="0" applyFont="1"/>
    <xf borderId="0" fillId="0" fontId="97" numFmtId="0" xfId="0" applyAlignment="1" applyFont="1">
      <alignment horizontal="left"/>
    </xf>
    <xf borderId="0" fillId="0" fontId="111" numFmtId="0" xfId="0" applyFont="1"/>
    <xf borderId="27" fillId="0" fontId="2" numFmtId="0" xfId="0" applyAlignment="1" applyBorder="1" applyFont="1">
      <alignment readingOrder="0" shrinkToFit="0" vertical="top" wrapText="1"/>
    </xf>
    <xf borderId="27" fillId="27" fontId="2" numFmtId="0" xfId="0" applyAlignment="1" applyBorder="1" applyFill="1" applyFont="1">
      <alignment shrinkToFit="0" vertical="top" wrapText="1"/>
    </xf>
    <xf borderId="27" fillId="28" fontId="2" numFmtId="0" xfId="0" applyAlignment="1" applyBorder="1" applyFill="1" applyFont="1">
      <alignment shrinkToFit="0" vertical="top" wrapText="1"/>
    </xf>
    <xf borderId="0" fillId="27" fontId="2" numFmtId="0" xfId="0" applyAlignment="1" applyFont="1">
      <alignment horizontal="right" shrinkToFit="0" vertical="top" wrapText="1"/>
    </xf>
    <xf borderId="27" fillId="27" fontId="130" numFmtId="0" xfId="0" applyAlignment="1" applyBorder="1" applyFont="1">
      <alignment shrinkToFit="0" vertical="top" wrapText="1"/>
    </xf>
    <xf borderId="0" fillId="29" fontId="2" numFmtId="0" xfId="0" applyAlignment="1" applyFill="1" applyFont="1">
      <alignment shrinkToFit="0" vertical="top" wrapText="1"/>
    </xf>
    <xf borderId="2" fillId="27" fontId="2" numFmtId="0" xfId="0" applyAlignment="1" applyBorder="1" applyFont="1">
      <alignment shrinkToFit="0" vertical="top" wrapText="1"/>
    </xf>
    <xf borderId="27" fillId="30" fontId="111" numFmtId="167" xfId="0" applyAlignment="1" applyBorder="1" applyFill="1" applyFont="1" applyNumberFormat="1">
      <alignment horizontal="left" readingOrder="0" vertical="center"/>
    </xf>
    <xf borderId="27" fillId="30" fontId="111" numFmtId="167" xfId="0" applyBorder="1" applyFont="1" applyNumberFormat="1"/>
    <xf borderId="27" fillId="30" fontId="97" numFmtId="167" xfId="0" applyBorder="1" applyFont="1" applyNumberFormat="1"/>
    <xf borderId="27" fillId="30" fontId="97" numFmtId="167" xfId="0" applyAlignment="1" applyBorder="1" applyFont="1" applyNumberFormat="1">
      <alignment horizontal="right"/>
    </xf>
    <xf borderId="27" fillId="30" fontId="111" numFmtId="167" xfId="0" applyAlignment="1" applyBorder="1" applyFont="1" applyNumberFormat="1">
      <alignment horizontal="right"/>
    </xf>
    <xf borderId="0" fillId="30" fontId="111" numFmtId="167" xfId="0" applyFont="1" applyNumberFormat="1"/>
    <xf borderId="0" fillId="30" fontId="111" numFmtId="167" xfId="0" applyAlignment="1" applyFont="1" applyNumberFormat="1">
      <alignment horizontal="right"/>
    </xf>
    <xf borderId="2" fillId="30" fontId="97" numFmtId="167" xfId="0" applyBorder="1" applyFont="1" applyNumberFormat="1"/>
    <xf borderId="27" fillId="30" fontId="111" numFmtId="0" xfId="0" applyAlignment="1" applyBorder="1" applyFont="1">
      <alignment horizontal="left" vertical="center"/>
    </xf>
    <xf borderId="27" fillId="30" fontId="7" numFmtId="0" xfId="0" applyAlignment="1" applyBorder="1" applyFont="1">
      <alignment vertical="top"/>
    </xf>
    <xf borderId="27" fillId="30" fontId="97" numFmtId="0" xfId="0" applyBorder="1" applyFont="1"/>
    <xf borderId="27" fillId="30" fontId="111" numFmtId="168" xfId="0" applyAlignment="1" applyBorder="1" applyFont="1" applyNumberFormat="1">
      <alignment vertical="top"/>
    </xf>
    <xf borderId="27" fillId="30" fontId="111" numFmtId="10" xfId="0" applyAlignment="1" applyBorder="1" applyFont="1" applyNumberFormat="1">
      <alignment horizontal="right" vertical="top"/>
    </xf>
    <xf borderId="0" fillId="30" fontId="111" numFmtId="168" xfId="0" applyAlignment="1" applyFont="1" applyNumberFormat="1">
      <alignment vertical="top"/>
    </xf>
    <xf borderId="0" fillId="30" fontId="97" numFmtId="168" xfId="0" applyAlignment="1" applyFont="1" applyNumberFormat="1">
      <alignment vertical="top"/>
    </xf>
    <xf borderId="27" fillId="30" fontId="111" numFmtId="168" xfId="0" applyAlignment="1" applyBorder="1" applyFont="1" applyNumberFormat="1">
      <alignment horizontal="left" vertical="center"/>
    </xf>
    <xf borderId="27" fillId="30" fontId="111" numFmtId="168" xfId="0" applyBorder="1" applyFont="1" applyNumberFormat="1"/>
    <xf borderId="27" fillId="30" fontId="97" numFmtId="168" xfId="0" applyAlignment="1" applyBorder="1" applyFont="1" applyNumberFormat="1">
      <alignment vertical="top"/>
    </xf>
    <xf borderId="27" fillId="30" fontId="97" numFmtId="168" xfId="0" applyBorder="1" applyFont="1" applyNumberFormat="1"/>
    <xf borderId="27" fillId="30" fontId="97" numFmtId="168" xfId="0" applyAlignment="1" applyBorder="1" applyFont="1" applyNumberFormat="1">
      <alignment horizontal="right"/>
    </xf>
    <xf borderId="27" fillId="30" fontId="111" numFmtId="168" xfId="0" applyAlignment="1" applyBorder="1" applyFont="1" applyNumberFormat="1">
      <alignment horizontal="right"/>
    </xf>
    <xf borderId="0" fillId="30" fontId="111" numFmtId="168" xfId="0" applyFont="1" applyNumberFormat="1"/>
    <xf borderId="2" fillId="30" fontId="111" numFmtId="168" xfId="0" applyAlignment="1" applyBorder="1" applyFont="1" applyNumberFormat="1">
      <alignment horizontal="right"/>
    </xf>
    <xf borderId="0" fillId="30" fontId="97" numFmtId="168" xfId="0" applyAlignment="1" applyFont="1" applyNumberFormat="1">
      <alignment readingOrder="0"/>
    </xf>
    <xf borderId="27" fillId="0" fontId="97" numFmtId="0" xfId="0" applyAlignment="1" applyBorder="1" applyFont="1">
      <alignment readingOrder="0" vertical="top"/>
    </xf>
    <xf borderId="27" fillId="7" fontId="97" numFmtId="0" xfId="0" applyAlignment="1" applyBorder="1" applyFont="1">
      <alignment vertical="top"/>
    </xf>
    <xf borderId="27" fillId="0" fontId="97" numFmtId="0" xfId="0" applyBorder="1" applyFont="1"/>
    <xf borderId="27" fillId="0" fontId="97" numFmtId="0" xfId="0" applyAlignment="1" applyBorder="1" applyFont="1">
      <alignment vertical="top"/>
    </xf>
    <xf borderId="27" fillId="7" fontId="97" numFmtId="0" xfId="0" applyAlignment="1" applyBorder="1" applyFont="1">
      <alignment readingOrder="0" vertical="top"/>
    </xf>
    <xf borderId="27" fillId="0" fontId="97" numFmtId="0" xfId="0" applyAlignment="1" applyBorder="1" applyFont="1">
      <alignment horizontal="right" readingOrder="0" vertical="top"/>
    </xf>
    <xf borderId="27" fillId="6" fontId="97" numFmtId="169" xfId="0" applyAlignment="1" applyBorder="1" applyFont="1" applyNumberFormat="1">
      <alignment horizontal="right" vertical="top"/>
    </xf>
    <xf borderId="0" fillId="7" fontId="97" numFmtId="0" xfId="0" applyAlignment="1" applyFont="1">
      <alignment readingOrder="0" vertical="top"/>
    </xf>
    <xf borderId="0" fillId="7" fontId="97" numFmtId="0" xfId="0" applyAlignment="1" applyFont="1">
      <alignment vertical="top"/>
    </xf>
    <xf borderId="0" fillId="7" fontId="97" numFmtId="49" xfId="0" applyAlignment="1" applyFont="1" applyNumberFormat="1">
      <alignment readingOrder="0" vertical="top"/>
    </xf>
    <xf borderId="0" fillId="7" fontId="97" numFmtId="49" xfId="0" applyAlignment="1" applyFont="1" applyNumberFormat="1">
      <alignment vertical="top"/>
    </xf>
    <xf borderId="2" fillId="0" fontId="12" numFmtId="0" xfId="0" applyBorder="1" applyFont="1"/>
    <xf borderId="28" fillId="0" fontId="97" numFmtId="0" xfId="0" applyAlignment="1" applyBorder="1" applyFont="1">
      <alignment readingOrder="0" shrinkToFit="0" vertical="top" wrapText="1"/>
    </xf>
    <xf borderId="28" fillId="0" fontId="97" numFmtId="0" xfId="0" applyAlignment="1" applyBorder="1" applyFont="1">
      <alignment shrinkToFit="0" vertical="top" wrapText="1"/>
    </xf>
    <xf borderId="28" fillId="0" fontId="97" numFmtId="0" xfId="0" applyAlignment="1" applyBorder="1" applyFont="1">
      <alignment horizontal="right" readingOrder="0" shrinkToFit="0" vertical="top" wrapText="1"/>
    </xf>
    <xf borderId="1" fillId="0" fontId="97" numFmtId="0" xfId="0" applyAlignment="1" applyBorder="1" applyFont="1">
      <alignment shrinkToFit="0" vertical="top" wrapText="1"/>
    </xf>
    <xf borderId="2" fillId="0" fontId="97" numFmtId="0" xfId="0" applyAlignment="1" applyBorder="1" applyFont="1">
      <alignment shrinkToFit="0" vertical="top" wrapText="1"/>
    </xf>
    <xf borderId="2" fillId="0" fontId="97" numFmtId="0" xfId="0" applyAlignment="1" applyBorder="1" applyFont="1">
      <alignment readingOrder="0" shrinkToFit="0" vertical="top" wrapText="1"/>
    </xf>
    <xf borderId="0" fillId="0" fontId="97" numFmtId="0" xfId="0" applyAlignment="1" applyFont="1">
      <alignment readingOrder="0" shrinkToFit="0" vertical="top" wrapText="1"/>
    </xf>
    <xf borderId="0" fillId="0" fontId="97" numFmtId="0" xfId="0" applyAlignment="1" applyFont="1">
      <alignment horizontal="right" readingOrder="0" shrinkToFit="0" vertical="top" wrapText="1"/>
    </xf>
    <xf borderId="0" fillId="6" fontId="97" numFmtId="169" xfId="0" applyAlignment="1" applyFont="1" applyNumberFormat="1">
      <alignment horizontal="right" vertical="top"/>
    </xf>
    <xf borderId="1" fillId="0" fontId="97" numFmtId="0" xfId="0" applyAlignment="1" applyBorder="1" applyFont="1">
      <alignment readingOrder="0" shrinkToFit="0" vertical="top" wrapText="1"/>
    </xf>
    <xf borderId="0" fillId="0" fontId="97" numFmtId="0" xfId="0" applyAlignment="1" applyFont="1">
      <alignment shrinkToFit="0" vertical="top" wrapText="1"/>
    </xf>
    <xf borderId="0" fillId="0" fontId="97" numFmtId="0" xfId="0" applyAlignment="1" applyFont="1">
      <alignment readingOrder="0" vertical="top"/>
    </xf>
    <xf borderId="0" fillId="0" fontId="97" numFmtId="0" xfId="0" applyAlignment="1" applyFont="1">
      <alignment horizontal="right" readingOrder="0" vertical="top"/>
    </xf>
    <xf borderId="0" fillId="7" fontId="97" numFmtId="0" xfId="0" applyAlignment="1" applyFont="1">
      <alignment horizontal="right" readingOrder="0" vertical="top"/>
    </xf>
    <xf borderId="0" fillId="7" fontId="97" numFmtId="0" xfId="0" applyAlignment="1" applyFont="1">
      <alignment horizontal="right" vertical="top"/>
    </xf>
    <xf borderId="0" fillId="0" fontId="97" numFmtId="0" xfId="0" applyAlignment="1" applyFont="1">
      <alignment horizontal="right" readingOrder="0"/>
    </xf>
    <xf borderId="1" fillId="7" fontId="97" numFmtId="0" xfId="0" applyAlignment="1" applyBorder="1" applyFont="1">
      <alignment horizontal="right" vertical="top"/>
    </xf>
    <xf borderId="2" fillId="7" fontId="97" numFmtId="0" xfId="0" applyAlignment="1" applyBorder="1" applyFont="1">
      <alignment vertical="top"/>
    </xf>
    <xf borderId="0" fillId="0" fontId="97" numFmtId="0" xfId="0" applyAlignment="1" applyFont="1">
      <alignment vertical="top"/>
    </xf>
    <xf borderId="2" fillId="0" fontId="97" numFmtId="0" xfId="0" applyAlignment="1" applyBorder="1" applyFont="1">
      <alignment vertical="top"/>
    </xf>
    <xf borderId="2" fillId="0" fontId="97" numFmtId="49" xfId="0" applyAlignment="1" applyBorder="1" applyFont="1" applyNumberFormat="1">
      <alignment horizontal="right" vertical="top"/>
    </xf>
    <xf borderId="28" fillId="6" fontId="97" numFmtId="169" xfId="0" applyAlignment="1" applyBorder="1" applyFont="1" applyNumberFormat="1">
      <alignment horizontal="right" vertical="top"/>
    </xf>
    <xf borderId="27" fillId="0" fontId="97" numFmtId="0" xfId="0" applyAlignment="1" applyBorder="1" applyFont="1">
      <alignment shrinkToFit="0" vertical="top" wrapText="1"/>
    </xf>
    <xf borderId="8" fillId="0" fontId="97" numFmtId="0" xfId="0" applyAlignment="1" applyBorder="1" applyFont="1">
      <alignment readingOrder="0" vertical="top"/>
    </xf>
    <xf borderId="0" fillId="6" fontId="97" numFmtId="0" xfId="0" applyAlignment="1" applyFont="1">
      <alignment readingOrder="0" vertical="top"/>
    </xf>
    <xf borderId="0" fillId="6" fontId="97" numFmtId="0" xfId="0" applyAlignment="1" applyFont="1">
      <alignment horizontal="right" readingOrder="0" vertical="top"/>
    </xf>
    <xf borderId="0" fillId="9" fontId="97" numFmtId="0" xfId="0" applyAlignment="1" applyFont="1">
      <alignment horizontal="right" readingOrder="0" vertical="top"/>
    </xf>
    <xf borderId="8" fillId="0" fontId="97" numFmtId="0" xfId="0" applyAlignment="1" applyBorder="1" applyFont="1">
      <alignment vertical="top"/>
    </xf>
    <xf borderId="0" fillId="0" fontId="97" numFmtId="49" xfId="0" applyAlignment="1" applyFont="1" applyNumberFormat="1">
      <alignment vertical="top"/>
    </xf>
    <xf borderId="2" fillId="6" fontId="97" numFmtId="0" xfId="0" applyAlignment="1" applyBorder="1" applyFont="1">
      <alignment vertical="top"/>
    </xf>
    <xf borderId="0" fillId="9" fontId="97" numFmtId="0" xfId="0" applyAlignment="1" applyFont="1">
      <alignment horizontal="right" readingOrder="0" shrinkToFit="0" vertical="top" wrapText="1"/>
    </xf>
    <xf borderId="2" fillId="7" fontId="97" numFmtId="0" xfId="0" applyAlignment="1" applyBorder="1" applyFont="1">
      <alignment horizontal="right" vertical="top"/>
    </xf>
    <xf borderId="2" fillId="0" fontId="97" numFmtId="0" xfId="0" applyAlignment="1" applyBorder="1" applyFont="1">
      <alignment horizontal="right" readingOrder="0" vertical="top"/>
    </xf>
    <xf borderId="2" fillId="6" fontId="97" numFmtId="0" xfId="0" applyAlignment="1" applyBorder="1" applyFont="1">
      <alignment horizontal="right" readingOrder="0" vertical="top"/>
    </xf>
    <xf borderId="27" fillId="7" fontId="97" numFmtId="0" xfId="0" applyAlignment="1" applyBorder="1" applyFont="1">
      <alignment readingOrder="0"/>
    </xf>
    <xf borderId="2" fillId="7" fontId="97" numFmtId="0" xfId="0" applyAlignment="1" applyBorder="1" applyFont="1">
      <alignment readingOrder="0" vertical="top"/>
    </xf>
    <xf borderId="2" fillId="9" fontId="97" numFmtId="0" xfId="0" applyAlignment="1" applyBorder="1" applyFont="1">
      <alignment horizontal="right" readingOrder="0" shrinkToFit="0" vertical="top" wrapText="1"/>
    </xf>
    <xf borderId="2" fillId="0" fontId="97" numFmtId="0" xfId="0" applyAlignment="1" applyBorder="1" applyFont="1">
      <alignment readingOrder="0" vertical="top"/>
    </xf>
    <xf borderId="2" fillId="0" fontId="97" numFmtId="0" xfId="0" applyAlignment="1" applyBorder="1" applyFont="1">
      <alignment horizontal="right" readingOrder="0"/>
    </xf>
    <xf borderId="2" fillId="6" fontId="97" numFmtId="169" xfId="0" applyAlignment="1" applyBorder="1" applyFont="1" applyNumberFormat="1">
      <alignment horizontal="right" vertical="top"/>
    </xf>
    <xf borderId="0" fillId="6" fontId="97" numFmtId="0" xfId="0" applyAlignment="1" applyFont="1">
      <alignment vertical="top"/>
    </xf>
    <xf borderId="2" fillId="0" fontId="97" numFmtId="49" xfId="0" applyAlignment="1" applyBorder="1" applyFont="1" applyNumberFormat="1">
      <alignment horizontal="right" readingOrder="0" vertical="top"/>
    </xf>
    <xf borderId="27" fillId="0" fontId="97" numFmtId="0" xfId="0" applyAlignment="1" applyBorder="1" applyFont="1">
      <alignment horizontal="right" readingOrder="0" shrinkToFit="0" vertical="top" wrapText="1"/>
    </xf>
    <xf borderId="27" fillId="7" fontId="97" numFmtId="0" xfId="0" applyAlignment="1" applyBorder="1" applyFont="1">
      <alignment horizontal="right" readingOrder="0" shrinkToFit="0" vertical="top" wrapText="1"/>
    </xf>
    <xf borderId="27" fillId="9" fontId="97" numFmtId="0" xfId="0" applyAlignment="1" applyBorder="1" applyFont="1">
      <alignment horizontal="right" readingOrder="0" shrinkToFit="0" vertical="top" wrapText="1"/>
    </xf>
    <xf borderId="27" fillId="0" fontId="97" numFmtId="0" xfId="0" applyAlignment="1" applyBorder="1" applyFont="1">
      <alignment readingOrder="0"/>
    </xf>
    <xf borderId="27" fillId="7" fontId="97" numFmtId="0" xfId="0" applyAlignment="1" applyBorder="1" applyFont="1">
      <alignment horizontal="right" vertical="top"/>
    </xf>
    <xf borderId="27" fillId="0" fontId="97" numFmtId="0" xfId="0" applyAlignment="1" applyBorder="1" applyFont="1">
      <alignment horizontal="right" vertical="top"/>
    </xf>
    <xf borderId="0" fillId="0" fontId="97" numFmtId="0" xfId="0" applyAlignment="1" applyFont="1">
      <alignment horizontal="right" vertical="top"/>
    </xf>
    <xf borderId="2" fillId="7" fontId="97" numFmtId="49" xfId="0" applyAlignment="1" applyBorder="1" applyFont="1" applyNumberFormat="1">
      <alignment horizontal="right" readingOrder="0" vertical="top"/>
    </xf>
    <xf borderId="0" fillId="6" fontId="97" numFmtId="49" xfId="0" applyAlignment="1" applyFont="1" applyNumberFormat="1">
      <alignment readingOrder="0" vertical="top"/>
    </xf>
    <xf borderId="27" fillId="6" fontId="97" numFmtId="0" xfId="0" applyBorder="1" applyFont="1"/>
    <xf borderId="27" fillId="0" fontId="97" numFmtId="0" xfId="0" applyAlignment="1" applyBorder="1" applyFont="1">
      <alignment horizontal="right" readingOrder="0"/>
    </xf>
    <xf borderId="27" fillId="6" fontId="97" numFmtId="0" xfId="0" applyAlignment="1" applyBorder="1" applyFont="1">
      <alignment readingOrder="0"/>
    </xf>
    <xf borderId="27" fillId="6" fontId="97" numFmtId="0" xfId="0" applyAlignment="1" applyBorder="1" applyFont="1">
      <alignment horizontal="right" readingOrder="0"/>
    </xf>
    <xf borderId="27" fillId="6" fontId="97" numFmtId="0" xfId="0" applyAlignment="1" applyBorder="1" applyFont="1">
      <alignment horizontal="right"/>
    </xf>
    <xf borderId="0" fillId="0" fontId="97" numFmtId="0" xfId="0" applyAlignment="1" applyFont="1">
      <alignment horizontal="right"/>
    </xf>
    <xf borderId="0" fillId="0" fontId="97" numFmtId="49" xfId="0" applyAlignment="1" applyFont="1" applyNumberFormat="1">
      <alignment horizontal="right"/>
    </xf>
    <xf borderId="0" fillId="6" fontId="97" numFmtId="0" xfId="0" applyFont="1"/>
    <xf borderId="27" fillId="0" fontId="97" numFmtId="0" xfId="0" applyAlignment="1" applyBorder="1" applyFont="1">
      <alignment horizontal="right"/>
    </xf>
    <xf borderId="27" fillId="0" fontId="97" numFmtId="165" xfId="0" applyAlignment="1" applyBorder="1" applyFont="1" applyNumberFormat="1">
      <alignment horizontal="right"/>
    </xf>
    <xf borderId="0" fillId="7" fontId="97" numFmtId="49" xfId="0" applyAlignment="1" applyFont="1" applyNumberFormat="1">
      <alignment horizontal="right" readingOrder="0" vertical="top"/>
    </xf>
    <xf borderId="27" fillId="0" fontId="12" numFmtId="0" xfId="0" applyAlignment="1" applyBorder="1" applyFont="1">
      <alignment readingOrder="0"/>
    </xf>
    <xf borderId="27" fillId="0" fontId="12" numFmtId="0" xfId="0" applyBorder="1" applyFont="1"/>
    <xf borderId="27" fillId="7" fontId="97" numFmtId="0" xfId="0" applyAlignment="1" applyBorder="1" applyFont="1">
      <alignment horizontal="right" readingOrder="0" vertical="top"/>
    </xf>
    <xf borderId="27" fillId="7" fontId="97" numFmtId="165" xfId="0" applyAlignment="1" applyBorder="1" applyFont="1" applyNumberFormat="1">
      <alignment horizontal="right" readingOrder="0" vertical="top"/>
    </xf>
    <xf borderId="27" fillId="6" fontId="97" numFmtId="0" xfId="0" applyAlignment="1" applyBorder="1" applyFont="1">
      <alignment readingOrder="0" vertical="top"/>
    </xf>
    <xf borderId="27" fillId="6" fontId="97" numFmtId="0" xfId="0" applyAlignment="1" applyBorder="1" applyFont="1">
      <alignment vertical="top"/>
    </xf>
    <xf borderId="27" fillId="6" fontId="97" numFmtId="165" xfId="0" applyAlignment="1" applyBorder="1" applyFont="1" applyNumberFormat="1">
      <alignment readingOrder="0" vertical="top"/>
    </xf>
    <xf borderId="2" fillId="6" fontId="97" numFmtId="49" xfId="0" applyAlignment="1" applyBorder="1" applyFont="1" applyNumberFormat="1">
      <alignment readingOrder="0" vertical="top"/>
    </xf>
    <xf borderId="2" fillId="0" fontId="131" numFmtId="0" xfId="0" applyAlignment="1" applyBorder="1" applyFont="1">
      <alignment vertical="top"/>
    </xf>
    <xf borderId="27" fillId="0" fontId="97" numFmtId="0" xfId="0" applyAlignment="1" applyBorder="1" applyFont="1">
      <alignment horizontal="right" shrinkToFit="0" vertical="top" wrapText="1"/>
    </xf>
    <xf borderId="0" fillId="7" fontId="97" numFmtId="49" xfId="0" applyAlignment="1" applyFont="1" applyNumberFormat="1">
      <alignment horizontal="right" vertical="top"/>
    </xf>
    <xf borderId="29" fillId="0" fontId="97" numFmtId="0" xfId="0" applyAlignment="1" applyBorder="1" applyFont="1">
      <alignment readingOrder="0" vertical="top"/>
    </xf>
    <xf borderId="29" fillId="7" fontId="97" numFmtId="0" xfId="0" applyAlignment="1" applyBorder="1" applyFont="1">
      <alignment readingOrder="0" vertical="top"/>
    </xf>
    <xf borderId="29" fillId="0" fontId="97" numFmtId="0" xfId="0" applyAlignment="1" applyBorder="1" applyFont="1">
      <alignment horizontal="right" readingOrder="0" vertical="top"/>
    </xf>
    <xf borderId="29" fillId="7" fontId="97" numFmtId="0" xfId="0" applyAlignment="1" applyBorder="1" applyFont="1">
      <alignment vertical="top"/>
    </xf>
    <xf borderId="29" fillId="0" fontId="97" numFmtId="0" xfId="0" applyAlignment="1" applyBorder="1" applyFont="1">
      <alignment horizontal="right" readingOrder="0" shrinkToFit="0" vertical="top" wrapText="1"/>
    </xf>
    <xf borderId="29" fillId="7" fontId="97" numFmtId="0" xfId="0" applyAlignment="1" applyBorder="1" applyFont="1">
      <alignment horizontal="right" readingOrder="0" vertical="top"/>
    </xf>
    <xf borderId="29" fillId="7" fontId="97" numFmtId="0" xfId="0" applyAlignment="1" applyBorder="1" applyFont="1">
      <alignment horizontal="right" readingOrder="0" shrinkToFit="0" vertical="top" wrapText="1"/>
    </xf>
    <xf borderId="29" fillId="0" fontId="97" numFmtId="165" xfId="0" applyAlignment="1" applyBorder="1" applyFont="1" applyNumberFormat="1">
      <alignment readingOrder="0" vertical="top"/>
    </xf>
    <xf borderId="30" fillId="7" fontId="97" numFmtId="0" xfId="0" applyAlignment="1" applyBorder="1" applyFont="1">
      <alignment readingOrder="0" vertical="top"/>
    </xf>
    <xf borderId="7" fillId="7" fontId="97" numFmtId="0" xfId="0" applyAlignment="1" applyBorder="1" applyFont="1">
      <alignment readingOrder="0" vertical="top"/>
    </xf>
    <xf borderId="1" fillId="7" fontId="97" numFmtId="49" xfId="0" applyAlignment="1" applyBorder="1" applyFont="1" applyNumberFormat="1">
      <alignment readingOrder="0" vertical="top"/>
    </xf>
    <xf borderId="1" fillId="7" fontId="97" numFmtId="0" xfId="0" applyAlignment="1" applyBorder="1" applyFont="1">
      <alignment vertical="top"/>
    </xf>
    <xf borderId="11" fillId="0" fontId="15" numFmtId="0" xfId="0" applyAlignment="1" applyBorder="1" applyFont="1">
      <alignment vertical="top"/>
    </xf>
    <xf borderId="11" fillId="0" fontId="24" numFmtId="0" xfId="0" applyAlignment="1" applyBorder="1" applyFont="1">
      <alignment vertical="top"/>
    </xf>
    <xf borderId="11" fillId="0" fontId="24" numFmtId="0" xfId="0" applyAlignment="1" applyBorder="1" applyFont="1">
      <alignment vertical="top"/>
    </xf>
    <xf borderId="11" fillId="31" fontId="24" numFmtId="0" xfId="0" applyAlignment="1" applyBorder="1" applyFill="1" applyFont="1">
      <alignment horizontal="right" vertical="top"/>
    </xf>
    <xf borderId="11" fillId="32" fontId="24" numFmtId="0" xfId="0" applyAlignment="1" applyBorder="1" applyFill="1" applyFont="1">
      <alignment horizontal="right" vertical="top"/>
    </xf>
    <xf borderId="11" fillId="0" fontId="12" numFmtId="0" xfId="0" applyAlignment="1" applyBorder="1" applyFont="1">
      <alignment vertical="top"/>
    </xf>
    <xf borderId="11" fillId="0" fontId="24" numFmtId="0" xfId="0" applyAlignment="1" applyBorder="1" applyFont="1">
      <alignment horizontal="right" shrinkToFit="0" vertical="top" wrapText="1"/>
    </xf>
    <xf borderId="11" fillId="7" fontId="24" numFmtId="0" xfId="0" applyAlignment="1" applyBorder="1" applyFont="1">
      <alignment horizontal="right" vertical="top"/>
    </xf>
    <xf borderId="11" fillId="0" fontId="24" numFmtId="0" xfId="0" applyAlignment="1" applyBorder="1" applyFont="1">
      <alignment horizontal="right" vertical="top"/>
    </xf>
    <xf borderId="11" fillId="0" fontId="24" numFmtId="0" xfId="0" applyAlignment="1" applyBorder="1" applyFont="1">
      <alignment horizontal="right" readingOrder="0" shrinkToFit="0" vertical="top" wrapText="1"/>
    </xf>
    <xf borderId="11" fillId="0" fontId="24" numFmtId="0" xfId="0" applyAlignment="1" applyBorder="1" applyFont="1">
      <alignment horizontal="right" readingOrder="0" vertical="top"/>
    </xf>
    <xf borderId="2" fillId="7" fontId="12" numFmtId="0" xfId="0" applyAlignment="1" applyBorder="1" applyFont="1">
      <alignment readingOrder="0" vertical="top"/>
    </xf>
    <xf borderId="2" fillId="7" fontId="12" numFmtId="0" xfId="0" applyAlignment="1" applyBorder="1" applyFont="1">
      <alignment vertical="top"/>
    </xf>
    <xf borderId="2" fillId="0" fontId="12" numFmtId="0" xfId="0" applyAlignment="1" applyBorder="1" applyFont="1">
      <alignment readingOrder="0" vertical="top"/>
    </xf>
    <xf borderId="2" fillId="0" fontId="12" numFmtId="0" xfId="0" applyAlignment="1" applyBorder="1" applyFont="1">
      <alignment vertical="top"/>
    </xf>
    <xf borderId="2" fillId="0" fontId="12" numFmtId="49" xfId="0" applyAlignment="1" applyBorder="1" applyFont="1" applyNumberFormat="1">
      <alignment vertical="top"/>
    </xf>
    <xf borderId="0" fillId="0" fontId="12" numFmtId="0" xfId="0" applyAlignment="1" applyFont="1">
      <alignment vertical="bottom"/>
    </xf>
    <xf borderId="0" fillId="0" fontId="97" numFmtId="0" xfId="0" applyAlignment="1" applyFont="1">
      <alignment readingOrder="0"/>
    </xf>
    <xf borderId="0" fillId="6" fontId="97" numFmtId="0" xfId="0" applyAlignment="1" applyFont="1">
      <alignment readingOrder="0"/>
    </xf>
    <xf borderId="0" fillId="6" fontId="97" numFmtId="0" xfId="0" applyAlignment="1" applyFont="1">
      <alignment horizontal="right" readingOrder="0"/>
    </xf>
    <xf borderId="0" fillId="6" fontId="97" numFmtId="0" xfId="0" applyAlignment="1" applyFont="1">
      <alignment horizontal="right"/>
    </xf>
    <xf borderId="0" fillId="0" fontId="97" numFmtId="49" xfId="0" applyAlignment="1" applyFont="1" applyNumberFormat="1">
      <alignment horizontal="right" readingOrder="0"/>
    </xf>
    <xf borderId="28" fillId="0" fontId="97" numFmtId="0" xfId="0" applyAlignment="1" applyBorder="1" applyFont="1">
      <alignment readingOrder="0"/>
    </xf>
    <xf borderId="28" fillId="0" fontId="97" numFmtId="0" xfId="0" applyAlignment="1" applyBorder="1" applyFont="1">
      <alignment readingOrder="0" vertical="top"/>
    </xf>
    <xf borderId="28" fillId="6" fontId="97" numFmtId="0" xfId="0" applyAlignment="1" applyBorder="1" applyFont="1">
      <alignment vertical="top"/>
    </xf>
    <xf borderId="28" fillId="0" fontId="97" numFmtId="0" xfId="0" applyAlignment="1" applyBorder="1" applyFont="1">
      <alignment horizontal="right" readingOrder="0" vertical="top"/>
    </xf>
    <xf borderId="1" fillId="0" fontId="97" numFmtId="0" xfId="0" applyAlignment="1" applyBorder="1" applyFont="1">
      <alignment vertical="top"/>
    </xf>
    <xf borderId="2" fillId="6" fontId="97" numFmtId="169" xfId="0" applyAlignment="1" applyBorder="1" applyFont="1" applyNumberFormat="1">
      <alignment horizontal="right" readingOrder="0" vertical="top"/>
    </xf>
    <xf borderId="2" fillId="6" fontId="97" numFmtId="0" xfId="0" applyAlignment="1" applyBorder="1" applyFont="1">
      <alignment readingOrder="0" vertical="top"/>
    </xf>
    <xf borderId="2" fillId="0" fontId="97" numFmtId="49" xfId="0" applyAlignment="1" applyBorder="1" applyFont="1" applyNumberFormat="1">
      <alignment readingOrder="0" vertical="top"/>
    </xf>
    <xf borderId="28" fillId="6" fontId="97" numFmtId="0" xfId="0" applyAlignment="1" applyBorder="1" applyFont="1">
      <alignment horizontal="right" readingOrder="0" vertical="top"/>
    </xf>
    <xf borderId="1" fillId="6" fontId="97" numFmtId="0" xfId="0" applyAlignment="1" applyBorder="1" applyFont="1">
      <alignment horizontal="right" vertical="top"/>
    </xf>
    <xf borderId="2" fillId="6" fontId="97" numFmtId="49" xfId="0" applyAlignment="1" applyBorder="1" applyFont="1" applyNumberFormat="1">
      <alignment horizontal="right" readingOrder="0" vertical="top"/>
    </xf>
    <xf borderId="0" fillId="6" fontId="97" numFmtId="0" xfId="0" applyAlignment="1" applyFont="1">
      <alignment horizontal="right" vertical="top"/>
    </xf>
    <xf borderId="0" fillId="6" fontId="97" numFmtId="165" xfId="0" applyAlignment="1" applyFont="1" applyNumberFormat="1">
      <alignment readingOrder="0" vertical="top"/>
    </xf>
    <xf borderId="1" fillId="0" fontId="97" numFmtId="0" xfId="0" applyAlignment="1" applyBorder="1" applyFont="1">
      <alignment readingOrder="0" vertical="top"/>
    </xf>
    <xf borderId="0" fillId="6" fontId="97" numFmtId="49" xfId="0" applyAlignment="1" applyFont="1" applyNumberFormat="1">
      <alignment horizontal="right" readingOrder="0" vertical="top"/>
    </xf>
    <xf borderId="0" fillId="0" fontId="111" numFmtId="0" xfId="0" applyAlignment="1" applyFont="1">
      <alignment readingOrder="0" vertical="top"/>
    </xf>
    <xf borderId="0" fillId="0" fontId="97" numFmtId="49" xfId="0" applyAlignment="1" applyFont="1" applyNumberFormat="1">
      <alignment horizontal="right" vertical="top"/>
    </xf>
    <xf borderId="27" fillId="0" fontId="97" numFmtId="0" xfId="0" applyAlignment="1" applyBorder="1" applyFont="1">
      <alignment readingOrder="0" shrinkToFit="0" vertical="bottom" wrapText="1"/>
    </xf>
    <xf borderId="27" fillId="7" fontId="97" numFmtId="0" xfId="0" applyAlignment="1" applyBorder="1" applyFont="1">
      <alignment shrinkToFit="0" vertical="bottom" wrapText="1"/>
    </xf>
    <xf borderId="27" fillId="0" fontId="97" numFmtId="0" xfId="0" applyAlignment="1" applyBorder="1" applyFont="1">
      <alignment shrinkToFit="0" vertical="bottom" wrapText="1"/>
    </xf>
    <xf borderId="27" fillId="0" fontId="97" numFmtId="0" xfId="0" applyAlignment="1" applyBorder="1" applyFont="1">
      <alignment horizontal="right" readingOrder="0" shrinkToFit="0" vertical="bottom" wrapText="1"/>
    </xf>
    <xf borderId="27" fillId="0" fontId="97" numFmtId="0" xfId="0" applyAlignment="1" applyBorder="1" applyFont="1">
      <alignment horizontal="right" shrinkToFit="0" vertical="bottom" wrapText="1"/>
    </xf>
    <xf borderId="27" fillId="0" fontId="97" numFmtId="165" xfId="0" applyAlignment="1" applyBorder="1" applyFont="1" applyNumberFormat="1">
      <alignment shrinkToFit="0" vertical="bottom" wrapText="1"/>
    </xf>
    <xf borderId="0" fillId="7" fontId="97" numFmtId="0" xfId="0" applyAlignment="1" applyFont="1">
      <alignment shrinkToFit="0" vertical="bottom" wrapText="1"/>
    </xf>
    <xf borderId="0" fillId="7" fontId="97" numFmtId="49" xfId="0" applyAlignment="1" applyFont="1" applyNumberFormat="1">
      <alignment shrinkToFit="0" vertical="bottom" wrapText="1"/>
    </xf>
    <xf borderId="27" fillId="7" fontId="97" numFmtId="0" xfId="0" applyBorder="1" applyFont="1"/>
    <xf borderId="1" fillId="0" fontId="97" numFmtId="0" xfId="0" applyAlignment="1" applyBorder="1" applyFont="1">
      <alignment horizontal="right"/>
    </xf>
    <xf borderId="2" fillId="0" fontId="97" numFmtId="0" xfId="0" applyAlignment="1" applyBorder="1" applyFont="1">
      <alignment horizontal="right"/>
    </xf>
    <xf borderId="2" fillId="0" fontId="97" numFmtId="49" xfId="0" applyAlignment="1" applyBorder="1" applyFont="1" applyNumberFormat="1">
      <alignment horizontal="right" readingOrder="0"/>
    </xf>
    <xf borderId="2" fillId="0" fontId="97" numFmtId="0" xfId="0" applyBorder="1" applyFont="1"/>
    <xf borderId="27" fillId="0" fontId="97" numFmtId="165" xfId="0" applyAlignment="1" applyBorder="1" applyFont="1" applyNumberFormat="1">
      <alignment horizontal="right" readingOrder="0"/>
    </xf>
    <xf borderId="0" fillId="0" fontId="97" numFmtId="49" xfId="0" applyAlignment="1" applyFont="1" applyNumberFormat="1">
      <alignment horizontal="right" readingOrder="0" vertical="top"/>
    </xf>
    <xf borderId="31" fillId="0" fontId="97" numFmtId="0" xfId="0" applyAlignment="1" applyBorder="1" applyFont="1">
      <alignment readingOrder="0" vertical="top"/>
    </xf>
    <xf borderId="31" fillId="7" fontId="97" numFmtId="0" xfId="0" applyAlignment="1" applyBorder="1" applyFont="1">
      <alignment vertical="top"/>
    </xf>
    <xf borderId="31" fillId="0" fontId="97" numFmtId="0" xfId="0" applyAlignment="1" applyBorder="1" applyFont="1">
      <alignment horizontal="right" readingOrder="0" vertical="top"/>
    </xf>
    <xf borderId="31" fillId="0" fontId="97" numFmtId="0" xfId="0" applyAlignment="1" applyBorder="1" applyFont="1">
      <alignment horizontal="right" readingOrder="0"/>
    </xf>
    <xf borderId="31" fillId="7" fontId="97" numFmtId="0" xfId="0" applyAlignment="1" applyBorder="1" applyFont="1">
      <alignment horizontal="right" vertical="top"/>
    </xf>
    <xf borderId="31" fillId="0" fontId="97" numFmtId="0" xfId="0" applyAlignment="1" applyBorder="1" applyFont="1">
      <alignment readingOrder="0" shrinkToFit="0" vertical="top" wrapText="1"/>
    </xf>
    <xf borderId="31" fillId="7" fontId="97" numFmtId="0" xfId="0" applyAlignment="1" applyBorder="1" applyFont="1">
      <alignment horizontal="right" readingOrder="0" vertical="top"/>
    </xf>
    <xf borderId="31" fillId="0" fontId="97" numFmtId="0" xfId="0" applyAlignment="1" applyBorder="1" applyFont="1">
      <alignment horizontal="right" readingOrder="0" shrinkToFit="0" vertical="top" wrapText="1"/>
    </xf>
    <xf borderId="32" fillId="0" fontId="97" numFmtId="0" xfId="0" applyAlignment="1" applyBorder="1" applyFont="1">
      <alignment horizontal="right" readingOrder="0"/>
    </xf>
    <xf borderId="29" fillId="7" fontId="97" numFmtId="0" xfId="0" applyAlignment="1" applyBorder="1" applyFont="1">
      <alignment horizontal="right" readingOrder="0"/>
    </xf>
    <xf borderId="33" fillId="0" fontId="97" numFmtId="49" xfId="0" applyAlignment="1" applyBorder="1" applyFont="1" applyNumberFormat="1">
      <alignment horizontal="right" vertical="top"/>
    </xf>
    <xf borderId="1" fillId="7" fontId="97" numFmtId="0" xfId="0" applyAlignment="1" applyBorder="1" applyFont="1">
      <alignment readingOrder="0" vertical="top"/>
    </xf>
    <xf borderId="0" fillId="7" fontId="97" numFmtId="0" xfId="0" applyFont="1"/>
    <xf borderId="27" fillId="7" fontId="97" numFmtId="0" xfId="0" applyAlignment="1" applyBorder="1" applyFont="1">
      <alignment horizontal="right" readingOrder="0"/>
    </xf>
    <xf borderId="27" fillId="7" fontId="97" numFmtId="0" xfId="0" applyAlignment="1" applyBorder="1" applyFont="1">
      <alignment horizontal="right"/>
    </xf>
    <xf borderId="27" fillId="6" fontId="97" numFmtId="0" xfId="0" applyAlignment="1" applyBorder="1" applyFont="1">
      <alignment horizontal="right" vertical="top"/>
    </xf>
    <xf borderId="27" fillId="6" fontId="97" numFmtId="0" xfId="0" applyAlignment="1" applyBorder="1" applyFont="1">
      <alignment horizontal="right" readingOrder="0" vertical="top"/>
    </xf>
    <xf borderId="1" fillId="6" fontId="97" numFmtId="0" xfId="0" applyAlignment="1" applyBorder="1" applyFont="1">
      <alignment readingOrder="0" vertical="top"/>
    </xf>
    <xf borderId="27" fillId="0" fontId="97" numFmtId="165" xfId="0" applyAlignment="1" applyBorder="1" applyFont="1" applyNumberFormat="1">
      <alignment horizontal="right" vertical="top"/>
    </xf>
    <xf borderId="27" fillId="0" fontId="24" numFmtId="0" xfId="0" applyAlignment="1" applyBorder="1" applyFont="1">
      <alignment readingOrder="0" vertical="bottom"/>
    </xf>
    <xf borderId="27" fillId="0" fontId="24" numFmtId="0" xfId="0" applyAlignment="1" applyBorder="1" applyFont="1">
      <alignment vertical="bottom"/>
    </xf>
    <xf borderId="27" fillId="7" fontId="24" numFmtId="0" xfId="0" applyAlignment="1" applyBorder="1" applyFont="1">
      <alignment readingOrder="0" vertical="bottom"/>
    </xf>
    <xf borderId="27" fillId="12" fontId="24" numFmtId="0" xfId="0" applyAlignment="1" applyBorder="1" applyFont="1">
      <alignment horizontal="right" vertical="bottom"/>
    </xf>
    <xf borderId="27" fillId="0" fontId="24" numFmtId="0" xfId="0" applyAlignment="1" applyBorder="1" applyFont="1">
      <alignment horizontal="right" vertical="bottom"/>
    </xf>
    <xf borderId="27" fillId="33" fontId="24" numFmtId="0" xfId="0" applyAlignment="1" applyBorder="1" applyFill="1" applyFont="1">
      <alignment horizontal="right" vertical="bottom"/>
    </xf>
    <xf borderId="27" fillId="34" fontId="24" numFmtId="0" xfId="0" applyAlignment="1" applyBorder="1" applyFill="1" applyFont="1">
      <alignment horizontal="right" vertical="bottom"/>
    </xf>
    <xf borderId="27" fillId="0" fontId="24" numFmtId="0" xfId="0" applyAlignment="1" applyBorder="1" applyFont="1">
      <alignment horizontal="right" vertical="bottom"/>
    </xf>
    <xf borderId="27" fillId="0" fontId="24" numFmtId="0" xfId="0" applyAlignment="1" applyBorder="1" applyFont="1">
      <alignment horizontal="right" readingOrder="0" vertical="bottom"/>
    </xf>
    <xf borderId="27" fillId="0" fontId="12" numFmtId="0" xfId="0" applyAlignment="1" applyBorder="1" applyFont="1">
      <alignment readingOrder="0" vertical="top"/>
    </xf>
    <xf borderId="27" fillId="0" fontId="12" numFmtId="0" xfId="0" applyAlignment="1" applyBorder="1" applyFont="1">
      <alignment vertical="bottom"/>
    </xf>
    <xf borderId="27" fillId="0" fontId="12" numFmtId="165" xfId="0" applyAlignment="1" applyBorder="1" applyFont="1" applyNumberFormat="1">
      <alignment vertical="bottom"/>
    </xf>
    <xf borderId="0" fillId="0" fontId="12" numFmtId="0" xfId="0" applyAlignment="1" applyFont="1">
      <alignment readingOrder="0" vertical="bottom"/>
    </xf>
    <xf borderId="0" fillId="0" fontId="12" numFmtId="0" xfId="0" applyAlignment="1" applyFont="1">
      <alignment vertical="bottom"/>
    </xf>
    <xf borderId="0" fillId="0" fontId="12" numFmtId="49" xfId="0" applyAlignment="1" applyFont="1" applyNumberFormat="1">
      <alignment readingOrder="0" vertical="bottom"/>
    </xf>
    <xf borderId="2" fillId="7" fontId="12" numFmtId="0" xfId="0" applyAlignment="1" applyBorder="1" applyFont="1">
      <alignment vertical="bottom"/>
    </xf>
    <xf borderId="27" fillId="6" fontId="97" numFmtId="165" xfId="0" applyAlignment="1" applyBorder="1" applyFont="1" applyNumberFormat="1">
      <alignment horizontal="right" readingOrder="0"/>
    </xf>
    <xf borderId="2" fillId="6" fontId="97" numFmtId="0" xfId="0" applyBorder="1" applyFont="1"/>
    <xf borderId="2" fillId="13" fontId="111" numFmtId="0" xfId="0" applyAlignment="1" applyBorder="1" applyFont="1">
      <alignment vertical="top"/>
    </xf>
    <xf borderId="27" fillId="0" fontId="97" numFmtId="165" xfId="0" applyAlignment="1" applyBorder="1" applyFont="1" applyNumberFormat="1">
      <alignment vertical="top"/>
    </xf>
    <xf borderId="0" fillId="0" fontId="97" numFmtId="49" xfId="0" applyAlignment="1" applyFont="1" applyNumberFormat="1">
      <alignment readingOrder="0" vertical="top"/>
    </xf>
    <xf borderId="2" fillId="6" fontId="132" numFmtId="0" xfId="0" applyAlignment="1" applyBorder="1" applyFont="1">
      <alignment horizontal="left" vertical="top"/>
    </xf>
    <xf borderId="0" fillId="0" fontId="97" numFmtId="165" xfId="0" applyAlignment="1" applyFont="1" applyNumberFormat="1">
      <alignment horizontal="right" vertical="top"/>
    </xf>
    <xf borderId="27" fillId="0" fontId="97" numFmtId="0" xfId="0" applyAlignment="1" applyBorder="1" applyFont="1">
      <alignment vertical="center"/>
    </xf>
    <xf borderId="0" fillId="6" fontId="97" numFmtId="49" xfId="0" applyAlignment="1" applyFont="1" applyNumberFormat="1">
      <alignment horizontal="right" vertical="top"/>
    </xf>
    <xf borderId="0" fillId="0" fontId="12" numFmtId="0" xfId="0" applyAlignment="1" applyFont="1">
      <alignment shrinkToFit="0" vertical="bottom" wrapText="1"/>
    </xf>
    <xf borderId="0" fillId="7" fontId="97" numFmtId="0" xfId="0" applyAlignment="1" applyFont="1">
      <alignment horizontal="right" readingOrder="0"/>
    </xf>
    <xf borderId="0" fillId="7" fontId="97" numFmtId="49" xfId="0" applyAlignment="1" applyFont="1" applyNumberFormat="1">
      <alignment horizontal="right" readingOrder="0"/>
    </xf>
    <xf borderId="27" fillId="0" fontId="133" numFmtId="0" xfId="0" applyAlignment="1" applyBorder="1" applyFont="1">
      <alignment readingOrder="0" vertical="top"/>
    </xf>
    <xf borderId="27" fillId="0" fontId="133" numFmtId="0" xfId="0" applyAlignment="1" applyBorder="1" applyFont="1">
      <alignment horizontal="right" readingOrder="0" vertical="top"/>
    </xf>
    <xf borderId="27" fillId="0" fontId="97" numFmtId="0" xfId="0" applyAlignment="1" applyBorder="1" applyFont="1">
      <alignment readingOrder="0" shrinkToFit="0" vertical="top" wrapText="1"/>
    </xf>
    <xf borderId="1" fillId="0" fontId="97" numFmtId="0" xfId="0" applyBorder="1" applyFont="1"/>
    <xf borderId="2" fillId="7" fontId="97" numFmtId="49" xfId="0" applyBorder="1" applyFont="1" applyNumberFormat="1"/>
    <xf borderId="27" fillId="0" fontId="97" numFmtId="165" xfId="0" applyAlignment="1" applyBorder="1" applyFont="1" applyNumberFormat="1">
      <alignment readingOrder="0" vertical="top"/>
    </xf>
    <xf borderId="2" fillId="0" fontId="97" numFmtId="0" xfId="0" applyAlignment="1" applyBorder="1" applyFont="1">
      <alignment readingOrder="0"/>
    </xf>
    <xf borderId="0" fillId="6" fontId="97" numFmtId="49" xfId="0" applyAlignment="1" applyFont="1" applyNumberFormat="1">
      <alignment horizontal="right" readingOrder="0"/>
    </xf>
    <xf borderId="2" fillId="6" fontId="97" numFmtId="0" xfId="0" applyAlignment="1" applyBorder="1" applyFont="1">
      <alignment readingOrder="0"/>
    </xf>
    <xf borderId="28" fillId="6" fontId="97" numFmtId="0" xfId="0" applyAlignment="1" applyBorder="1" applyFont="1">
      <alignment readingOrder="0" vertical="top"/>
    </xf>
    <xf borderId="28" fillId="0" fontId="97" numFmtId="0" xfId="0" applyAlignment="1" applyBorder="1" applyFont="1">
      <alignment vertical="top"/>
    </xf>
    <xf borderId="0" fillId="6" fontId="97" numFmtId="49" xfId="0" applyAlignment="1" applyFont="1" applyNumberFormat="1">
      <alignment vertical="top"/>
    </xf>
    <xf borderId="2" fillId="0" fontId="132" numFmtId="0" xfId="0" applyAlignment="1" applyBorder="1" applyFont="1">
      <alignment horizontal="left" vertical="top"/>
    </xf>
    <xf borderId="28" fillId="7" fontId="97" numFmtId="0" xfId="0" applyAlignment="1" applyBorder="1" applyFont="1">
      <alignment readingOrder="0"/>
    </xf>
    <xf borderId="28" fillId="0" fontId="97" numFmtId="0" xfId="0" applyAlignment="1" applyBorder="1" applyFont="1">
      <alignment horizontal="right" readingOrder="0"/>
    </xf>
    <xf borderId="28" fillId="0" fontId="133" numFmtId="0" xfId="0" applyAlignment="1" applyBorder="1" applyFont="1">
      <alignment readingOrder="0" vertical="top"/>
    </xf>
    <xf borderId="0" fillId="0" fontId="133" numFmtId="0" xfId="0" applyAlignment="1" applyFont="1">
      <alignment horizontal="right" readingOrder="0"/>
    </xf>
    <xf borderId="0" fillId="0" fontId="133" numFmtId="49" xfId="0" applyAlignment="1" applyFont="1" applyNumberFormat="1">
      <alignment horizontal="right" readingOrder="0"/>
    </xf>
    <xf borderId="0" fillId="7" fontId="97" numFmtId="0" xfId="0" applyAlignment="1" applyFont="1">
      <alignment horizontal="right" readingOrder="0" shrinkToFit="0" vertical="top" wrapText="1"/>
    </xf>
    <xf borderId="2" fillId="7" fontId="97" numFmtId="49" xfId="0" applyAlignment="1" applyBorder="1" applyFont="1" applyNumberFormat="1">
      <alignment readingOrder="0" vertical="top"/>
    </xf>
    <xf borderId="27" fillId="0" fontId="111" numFmtId="0" xfId="0" applyBorder="1" applyFont="1"/>
    <xf borderId="2" fillId="0" fontId="97" numFmtId="165" xfId="0" applyAlignment="1" applyBorder="1" applyFont="1" applyNumberFormat="1">
      <alignment vertical="top"/>
    </xf>
    <xf borderId="0" fillId="0" fontId="134" numFmtId="0" xfId="0" applyAlignment="1" applyFont="1">
      <alignment readingOrder="0" vertical="top"/>
    </xf>
    <xf borderId="2" fillId="7" fontId="97" numFmtId="0" xfId="0" applyAlignment="1" applyBorder="1" applyFont="1">
      <alignment horizontal="right" readingOrder="0" vertical="top"/>
    </xf>
    <xf borderId="2" fillId="7" fontId="97" numFmtId="165" xfId="0" applyAlignment="1" applyBorder="1" applyFont="1" applyNumberFormat="1">
      <alignment horizontal="right" vertical="top"/>
    </xf>
    <xf borderId="0" fillId="7" fontId="97" numFmtId="0" xfId="0" applyAlignment="1" applyFont="1">
      <alignment readingOrder="0"/>
    </xf>
    <xf borderId="0" fillId="7" fontId="97" numFmtId="0" xfId="0" applyAlignment="1" applyFont="1">
      <alignment horizontal="right"/>
    </xf>
    <xf borderId="0" fillId="7" fontId="97" numFmtId="49" xfId="0" applyAlignment="1" applyFont="1" applyNumberFormat="1">
      <alignment horizontal="right"/>
    </xf>
    <xf borderId="34" fillId="7" fontId="97" numFmtId="0" xfId="0" applyAlignment="1" applyBorder="1" applyFont="1">
      <alignment horizontal="center" readingOrder="0" vertical="top"/>
    </xf>
    <xf borderId="35" fillId="0" fontId="135" numFmtId="0" xfId="0" applyBorder="1" applyFont="1"/>
    <xf borderId="1" fillId="0" fontId="135" numFmtId="0" xfId="0" applyBorder="1" applyFont="1"/>
    <xf borderId="1" fillId="6" fontId="97" numFmtId="165" xfId="0" applyAlignment="1" applyBorder="1" applyFont="1" applyNumberFormat="1">
      <alignment readingOrder="0" vertical="top"/>
    </xf>
    <xf borderId="2" fillId="6" fontId="97" numFmtId="49" xfId="0" applyAlignment="1" applyBorder="1" applyFont="1" applyNumberFormat="1">
      <alignment vertical="top"/>
    </xf>
    <xf borderId="2" fillId="9" fontId="97" numFmtId="0" xfId="0" applyAlignment="1" applyBorder="1" applyFont="1">
      <alignment readingOrder="0" vertical="top"/>
    </xf>
    <xf borderId="8" fillId="6" fontId="97" numFmtId="0" xfId="0" applyAlignment="1" applyBorder="1" applyFont="1">
      <alignment readingOrder="0" vertical="top"/>
    </xf>
    <xf borderId="8" fillId="6" fontId="97" numFmtId="0" xfId="0" applyAlignment="1" applyBorder="1" applyFont="1">
      <alignment horizontal="right" readingOrder="0" vertical="top"/>
    </xf>
    <xf borderId="2" fillId="6" fontId="97" numFmtId="165" xfId="0" applyAlignment="1" applyBorder="1" applyFont="1" applyNumberFormat="1">
      <alignment readingOrder="0" vertical="top"/>
    </xf>
    <xf borderId="2" fillId="7" fontId="97" numFmtId="49" xfId="0" applyAlignment="1" applyBorder="1" applyFont="1" applyNumberFormat="1">
      <alignment vertical="top"/>
    </xf>
    <xf borderId="2" fillId="13" fontId="132" numFmtId="0" xfId="0" applyAlignment="1" applyBorder="1" applyFont="1">
      <alignment horizontal="left" readingOrder="0" vertical="top"/>
    </xf>
    <xf borderId="2" fillId="6" fontId="97" numFmtId="10" xfId="0" applyAlignment="1" applyBorder="1" applyFont="1" applyNumberFormat="1">
      <alignment horizontal="right" vertical="top"/>
    </xf>
    <xf borderId="2" fillId="35" fontId="111" numFmtId="0" xfId="0" applyAlignment="1" applyBorder="1" applyFill="1" applyFont="1">
      <alignment vertical="top"/>
    </xf>
    <xf borderId="2" fillId="7" fontId="97" numFmtId="10" xfId="0" applyAlignment="1" applyBorder="1" applyFont="1" applyNumberFormat="1">
      <alignment horizontal="right" vertical="top"/>
    </xf>
    <xf borderId="2" fillId="35" fontId="132" numFmtId="0" xfId="0" applyAlignment="1" applyBorder="1" applyFont="1">
      <alignment horizontal="left" readingOrder="0" vertical="top"/>
    </xf>
    <xf borderId="2" fillId="6" fontId="97" numFmtId="0" xfId="0" applyAlignment="1" applyBorder="1" applyFont="1">
      <alignment horizontal="right" vertical="top"/>
    </xf>
    <xf borderId="2" fillId="6" fontId="132" numFmtId="0" xfId="0" applyAlignment="1" applyBorder="1" applyFont="1">
      <alignment vertical="top"/>
    </xf>
    <xf borderId="2" fillId="7" fontId="111" numFmtId="0" xfId="0" applyAlignment="1" applyBorder="1" applyFont="1">
      <alignment vertical="top"/>
    </xf>
    <xf borderId="2" fillId="36" fontId="136" numFmtId="0" xfId="0" applyBorder="1" applyFill="1" applyFont="1"/>
    <xf borderId="2" fillId="13" fontId="111" numFmtId="0" xfId="0" applyAlignment="1" applyBorder="1" applyFont="1">
      <alignment readingOrder="0" vertical="top"/>
    </xf>
    <xf borderId="2" fillId="35" fontId="132" numFmtId="0" xfId="0" applyAlignment="1" applyBorder="1" applyFont="1">
      <alignment horizontal="left" vertical="top"/>
    </xf>
    <xf borderId="0" fillId="0" fontId="137" numFmtId="0" xfId="0" applyAlignment="1" applyFont="1">
      <alignment horizontal="center" readingOrder="0"/>
    </xf>
    <xf borderId="0" fillId="0" fontId="12" numFmtId="0" xfId="0" applyAlignment="1" applyFont="1">
      <alignment readingOrder="0" shrinkToFit="0" wrapText="1"/>
    </xf>
    <xf borderId="0" fillId="0" fontId="62" numFmtId="0" xfId="0" applyFont="1"/>
    <xf borderId="20" fillId="37" fontId="111" numFmtId="0" xfId="0" applyAlignment="1" applyBorder="1" applyFill="1" applyFont="1">
      <alignment shrinkToFit="0" vertical="center" wrapText="1"/>
    </xf>
    <xf borderId="20" fillId="37" fontId="111" numFmtId="0" xfId="0" applyAlignment="1" applyBorder="1" applyFont="1">
      <alignment readingOrder="0" shrinkToFit="0" vertical="center" wrapText="1"/>
    </xf>
    <xf borderId="2" fillId="37" fontId="97" numFmtId="0" xfId="0" applyAlignment="1" applyBorder="1" applyFont="1">
      <alignment shrinkToFit="0" vertical="center" wrapText="1"/>
    </xf>
    <xf borderId="2" fillId="37" fontId="97" numFmtId="0" xfId="0" applyAlignment="1" applyBorder="1" applyFont="1">
      <alignment shrinkToFit="0" wrapText="1"/>
    </xf>
    <xf borderId="2" fillId="37" fontId="97" numFmtId="0" xfId="0" applyBorder="1" applyFont="1"/>
    <xf borderId="0" fillId="37" fontId="97" numFmtId="0" xfId="0" applyFont="1"/>
    <xf borderId="0" fillId="0" fontId="12" numFmtId="0" xfId="0" applyAlignment="1" applyFont="1">
      <alignment readingOrder="0" shrinkToFit="0" vertical="center" wrapText="1"/>
    </xf>
    <xf borderId="2" fillId="38" fontId="97" numFmtId="0" xfId="0" applyAlignment="1" applyBorder="1" applyFill="1" applyFont="1">
      <alignment readingOrder="0" shrinkToFit="0" vertical="center" wrapText="1"/>
    </xf>
    <xf borderId="0" fillId="0" fontId="97" numFmtId="0" xfId="0" applyAlignment="1" applyFont="1">
      <alignment readingOrder="0" shrinkToFit="0" vertical="center" wrapText="1"/>
    </xf>
    <xf borderId="0" fillId="0" fontId="97" numFmtId="0" xfId="0" applyAlignment="1" applyFont="1">
      <alignment shrinkToFit="0" vertical="center" wrapText="1"/>
    </xf>
    <xf borderId="0" fillId="0" fontId="97" numFmtId="0" xfId="0" applyAlignment="1" applyFont="1">
      <alignment shrinkToFit="0" wrapText="1"/>
    </xf>
    <xf borderId="2" fillId="0" fontId="97" numFmtId="0" xfId="0" applyAlignment="1" applyBorder="1" applyFont="1">
      <alignment readingOrder="0" shrinkToFit="0" vertical="center" wrapText="1"/>
    </xf>
    <xf borderId="0" fillId="0" fontId="97" numFmtId="0" xfId="0" applyAlignment="1" applyFont="1">
      <alignment readingOrder="0" shrinkToFit="0" wrapText="1"/>
    </xf>
    <xf borderId="0" fillId="0" fontId="111" numFmtId="0" xfId="0" applyAlignment="1" applyFont="1">
      <alignment readingOrder="0" shrinkToFit="0" vertical="center" wrapText="1"/>
    </xf>
    <xf borderId="0" fillId="0" fontId="97" numFmtId="9" xfId="0" applyAlignment="1" applyFont="1" applyNumberFormat="1">
      <alignment readingOrder="0" shrinkToFit="0" vertical="center" wrapText="1"/>
    </xf>
    <xf borderId="0" fillId="7" fontId="15" numFmtId="0" xfId="0" applyAlignment="1" applyFont="1">
      <alignment horizontal="left" readingOrder="0"/>
    </xf>
    <xf borderId="0" fillId="0" fontId="24" numFmtId="0" xfId="0" applyAlignment="1" applyFont="1">
      <alignment readingOrder="0" vertical="center"/>
    </xf>
    <xf borderId="33" fillId="0" fontId="97" numFmtId="0" xfId="0" applyAlignment="1" applyBorder="1" applyFont="1">
      <alignment readingOrder="0" shrinkToFit="0" vertical="center" wrapText="1"/>
    </xf>
    <xf borderId="1" fillId="6" fontId="97" numFmtId="0" xfId="0" applyAlignment="1" applyBorder="1" applyFont="1">
      <alignment readingOrder="0" shrinkToFit="0" vertical="center" wrapText="1"/>
    </xf>
    <xf borderId="0" fillId="0" fontId="24" numFmtId="0" xfId="0" applyFont="1"/>
    <xf borderId="0" fillId="0" fontId="24" numFmtId="0" xfId="0" applyAlignment="1" applyFont="1">
      <alignment readingOrder="0" shrinkToFit="0" vertical="center" wrapText="1"/>
    </xf>
    <xf borderId="0" fillId="0" fontId="0" numFmtId="0" xfId="0" applyAlignment="1" applyFont="1">
      <alignment readingOrder="0" shrinkToFit="0" vertical="bottom" wrapText="0"/>
    </xf>
    <xf borderId="2" fillId="0" fontId="0" numFmtId="0" xfId="0" applyAlignment="1" applyBorder="1" applyFont="1">
      <alignment readingOrder="0" shrinkToFit="0" vertical="bottom" wrapText="0"/>
    </xf>
    <xf borderId="0" fillId="0" fontId="0" numFmtId="0" xfId="0" applyAlignment="1" applyFont="1">
      <alignment readingOrder="0" shrinkToFit="0" vertical="bottom" wrapText="1"/>
    </xf>
    <xf borderId="0" fillId="0" fontId="0" numFmtId="0" xfId="0" applyAlignment="1" applyFont="1">
      <alignment horizontal="right" readingOrder="0" shrinkToFit="0" vertical="bottom" wrapText="1"/>
    </xf>
    <xf borderId="0" fillId="0" fontId="97" numFmtId="0" xfId="0" applyFont="1"/>
    <xf borderId="0" fillId="38" fontId="97" numFmtId="0" xfId="0" applyAlignment="1" applyFont="1">
      <alignment readingOrder="0" shrinkToFit="0" vertical="center" wrapText="1"/>
    </xf>
    <xf borderId="2" fillId="38" fontId="12" numFmtId="0" xfId="0" applyAlignment="1" applyBorder="1" applyFont="1">
      <alignment readingOrder="0"/>
    </xf>
    <xf borderId="0" fillId="0" fontId="12" numFmtId="0" xfId="0" applyAlignment="1" applyFont="1">
      <alignment shrinkToFit="0" vertical="center" wrapText="1"/>
    </xf>
    <xf borderId="2" fillId="38" fontId="97" numFmtId="0" xfId="0" applyAlignment="1" applyBorder="1" applyFont="1">
      <alignment shrinkToFit="0" vertical="center" wrapText="1"/>
    </xf>
    <xf borderId="0" fillId="0" fontId="9" numFmtId="0" xfId="0" applyAlignment="1" applyFont="1">
      <alignment readingOrder="0" shrinkToFit="0" vertical="center" wrapText="1"/>
    </xf>
    <xf borderId="0" fillId="0" fontId="97" numFmtId="0" xfId="0" applyAlignment="1" applyFont="1">
      <alignment horizontal="left" readingOrder="0" shrinkToFit="0" vertical="center" wrapText="1"/>
    </xf>
    <xf borderId="0" fillId="7" fontId="138" numFmtId="0" xfId="0" applyAlignment="1" applyFont="1">
      <alignment readingOrder="0" shrinkToFit="0" vertical="center" wrapText="1"/>
    </xf>
    <xf borderId="0" fillId="0" fontId="12" numFmtId="0" xfId="0" applyAlignment="1" applyFont="1">
      <alignment horizontal="left" readingOrder="0" vertical="center"/>
    </xf>
    <xf borderId="2" fillId="0" fontId="12" numFmtId="0" xfId="0" applyAlignment="1" applyBorder="1" applyFont="1">
      <alignment readingOrder="0" shrinkToFit="0" vertical="center" wrapText="1"/>
    </xf>
    <xf borderId="2" fillId="7" fontId="97" numFmtId="0" xfId="0" applyAlignment="1" applyBorder="1" applyFont="1">
      <alignment readingOrder="0" shrinkToFit="0" vertical="center" wrapText="1"/>
    </xf>
    <xf borderId="0" fillId="0" fontId="15" numFmtId="0" xfId="0" applyAlignment="1" applyFont="1">
      <alignment readingOrder="0" shrinkToFit="0" vertical="center" wrapText="1"/>
    </xf>
    <xf borderId="2" fillId="38" fontId="15" numFmtId="0" xfId="0" applyAlignment="1" applyBorder="1" applyFont="1">
      <alignment readingOrder="0" shrinkToFit="0" vertical="center" wrapText="1"/>
    </xf>
    <xf borderId="0" fillId="7" fontId="15" numFmtId="0" xfId="0" applyAlignment="1" applyFont="1">
      <alignment horizontal="left" readingOrder="0" shrinkToFit="0" wrapText="1"/>
    </xf>
    <xf borderId="0" fillId="7" fontId="34" numFmtId="0" xfId="0" applyAlignment="1" applyFont="1">
      <alignment horizontal="left" readingOrder="0"/>
    </xf>
    <xf borderId="0" fillId="0" fontId="12" numFmtId="0" xfId="0" applyAlignment="1" applyFont="1">
      <alignment readingOrder="0" vertical="center"/>
    </xf>
    <xf borderId="2" fillId="39" fontId="139" numFmtId="0" xfId="0" applyAlignment="1" applyBorder="1" applyFill="1" applyFont="1">
      <alignment readingOrder="0" shrinkToFit="0" vertical="top" wrapText="1"/>
    </xf>
    <xf borderId="34" fillId="39" fontId="2" numFmtId="0" xfId="0" applyAlignment="1" applyBorder="1" applyFont="1">
      <alignment shrinkToFit="0" vertical="top" wrapText="1"/>
    </xf>
    <xf borderId="27" fillId="39" fontId="2" numFmtId="0" xfId="0" applyBorder="1" applyFont="1"/>
    <xf borderId="36" fillId="39" fontId="2" numFmtId="0" xfId="0" applyBorder="1" applyFont="1"/>
    <xf borderId="37" fillId="39" fontId="2" numFmtId="0" xfId="0" applyBorder="1" applyFont="1"/>
    <xf borderId="38" fillId="39" fontId="2" numFmtId="0" xfId="0" applyBorder="1" applyFont="1"/>
    <xf borderId="2" fillId="39" fontId="2" numFmtId="0" xfId="0" applyBorder="1" applyFont="1"/>
    <xf borderId="0" fillId="23" fontId="12" numFmtId="0" xfId="0" applyFont="1"/>
    <xf borderId="2" fillId="7" fontId="55" numFmtId="0" xfId="0" applyBorder="1" applyFont="1"/>
    <xf borderId="34" fillId="7" fontId="55" numFmtId="0" xfId="0" applyAlignment="1" applyBorder="1" applyFont="1">
      <alignment shrinkToFit="0" wrapText="1"/>
    </xf>
    <xf borderId="27" fillId="7" fontId="97" numFmtId="0" xfId="0" applyAlignment="1" applyBorder="1" applyFont="1">
      <alignment horizontal="left" readingOrder="0"/>
    </xf>
    <xf borderId="36" fillId="7" fontId="97" numFmtId="0" xfId="0" applyAlignment="1" applyBorder="1" applyFont="1">
      <alignment horizontal="left" readingOrder="0"/>
    </xf>
    <xf borderId="37" fillId="7" fontId="111" numFmtId="0" xfId="0" applyAlignment="1" applyBorder="1" applyFont="1">
      <alignment horizontal="right"/>
    </xf>
    <xf borderId="38" fillId="7" fontId="111" numFmtId="0" xfId="0" applyAlignment="1" applyBorder="1" applyFont="1">
      <alignment horizontal="right"/>
    </xf>
    <xf borderId="2" fillId="7" fontId="111" numFmtId="0" xfId="0" applyAlignment="1" applyBorder="1" applyFont="1">
      <alignment horizontal="right"/>
    </xf>
    <xf borderId="27" fillId="7" fontId="97" numFmtId="0" xfId="0" applyAlignment="1" applyBorder="1" applyFont="1">
      <alignment horizontal="left"/>
    </xf>
    <xf borderId="36" fillId="7" fontId="97" numFmtId="0" xfId="0" applyAlignment="1" applyBorder="1" applyFont="1">
      <alignment horizontal="left"/>
    </xf>
    <xf borderId="2" fillId="7" fontId="111" numFmtId="0" xfId="0" applyAlignment="1" applyBorder="1" applyFont="1">
      <alignment horizontal="right" readingOrder="0"/>
    </xf>
    <xf borderId="34" fillId="7" fontId="97" numFmtId="0" xfId="0" applyAlignment="1" applyBorder="1" applyFont="1">
      <alignment shrinkToFit="0" wrapText="1"/>
    </xf>
    <xf borderId="0" fillId="7" fontId="97" numFmtId="0" xfId="0" applyAlignment="1" applyFont="1">
      <alignment horizontal="left" readingOrder="0"/>
    </xf>
    <xf borderId="2" fillId="7" fontId="55" numFmtId="0" xfId="0" applyAlignment="1" applyBorder="1" applyFont="1">
      <alignment readingOrder="0"/>
    </xf>
    <xf borderId="34" fillId="7" fontId="55" numFmtId="0" xfId="0" applyAlignment="1" applyBorder="1" applyFont="1">
      <alignment readingOrder="0" shrinkToFit="0" wrapText="1"/>
    </xf>
    <xf borderId="2" fillId="0" fontId="55" numFmtId="0" xfId="0" applyBorder="1" applyFont="1"/>
    <xf borderId="34" fillId="0" fontId="55" numFmtId="0" xfId="0" applyAlignment="1" applyBorder="1" applyFont="1">
      <alignment shrinkToFit="0" wrapText="1"/>
    </xf>
    <xf borderId="27" fillId="0" fontId="97" numFmtId="0" xfId="0" applyAlignment="1" applyBorder="1" applyFont="1">
      <alignment horizontal="left"/>
    </xf>
    <xf borderId="36" fillId="0" fontId="97" numFmtId="0" xfId="0" applyAlignment="1" applyBorder="1" applyFont="1">
      <alignment horizontal="left" readingOrder="0"/>
    </xf>
    <xf borderId="2" fillId="0" fontId="111" numFmtId="0" xfId="0" applyAlignment="1" applyBorder="1" applyFont="1">
      <alignment horizontal="right"/>
    </xf>
    <xf borderId="38" fillId="7" fontId="111" numFmtId="0" xfId="0" applyAlignment="1" applyBorder="1" applyFont="1">
      <alignment horizontal="right" readingOrder="0"/>
    </xf>
    <xf borderId="34" fillId="7" fontId="97" numFmtId="0" xfId="0" applyBorder="1" applyFont="1"/>
    <xf borderId="27" fillId="0" fontId="97" numFmtId="0" xfId="0" applyAlignment="1" applyBorder="1" applyFont="1">
      <alignment horizontal="left" readingOrder="0"/>
    </xf>
    <xf borderId="36" fillId="0" fontId="97" numFmtId="0" xfId="0" applyAlignment="1" applyBorder="1" applyFont="1">
      <alignment horizontal="left"/>
    </xf>
    <xf quotePrefix="1" borderId="27" fillId="7" fontId="97" numFmtId="0" xfId="0" applyAlignment="1" applyBorder="1" applyFont="1">
      <alignment horizontal="left" readingOrder="0"/>
    </xf>
    <xf borderId="34" fillId="0" fontId="55" numFmtId="0" xfId="0" applyAlignment="1" applyBorder="1" applyFont="1">
      <alignment horizontal="left" shrinkToFit="0" wrapText="1"/>
    </xf>
    <xf borderId="2" fillId="0" fontId="111" numFmtId="0" xfId="0" applyAlignment="1" applyBorder="1" applyFont="1">
      <alignment horizontal="right" readingOrder="0"/>
    </xf>
    <xf borderId="36" fillId="0" fontId="97" numFmtId="0" xfId="0" applyAlignment="1" applyBorder="1" applyFont="1">
      <alignment readingOrder="0"/>
    </xf>
    <xf borderId="2" fillId="0" fontId="55" numFmtId="0" xfId="0" applyAlignment="1" applyBorder="1" applyFont="1">
      <alignment readingOrder="0"/>
    </xf>
    <xf borderId="34" fillId="0" fontId="55" numFmtId="0" xfId="0" applyAlignment="1" applyBorder="1" applyFont="1">
      <alignment horizontal="left" readingOrder="0" shrinkToFit="0" wrapText="1"/>
    </xf>
    <xf borderId="39" fillId="7" fontId="97" numFmtId="0" xfId="0" applyAlignment="1" applyBorder="1" applyFont="1">
      <alignment horizontal="left" readingOrder="0"/>
    </xf>
    <xf borderId="40" fillId="7" fontId="111" numFmtId="0" xfId="0" applyAlignment="1" applyBorder="1" applyFont="1">
      <alignment horizontal="right"/>
    </xf>
    <xf borderId="37" fillId="0" fontId="62" numFmtId="0" xfId="0" applyAlignment="1" applyBorder="1" applyFont="1">
      <alignment readingOrder="0"/>
    </xf>
    <xf borderId="37" fillId="0" fontId="62" numFmtId="0" xfId="0" applyBorder="1" applyFont="1"/>
    <xf borderId="34" fillId="7" fontId="111" numFmtId="0" xfId="0" applyAlignment="1" applyBorder="1" applyFont="1">
      <alignment shrinkToFit="0" wrapText="1"/>
    </xf>
    <xf borderId="41" fillId="7" fontId="97" numFmtId="0" xfId="0" applyBorder="1" applyFont="1"/>
    <xf borderId="0" fillId="7" fontId="111" numFmtId="0" xfId="0" applyAlignment="1" applyFont="1">
      <alignment horizontal="right"/>
    </xf>
    <xf borderId="1" fillId="7" fontId="97" numFmtId="0" xfId="0" applyBorder="1" applyFont="1"/>
    <xf borderId="36" fillId="7" fontId="97" numFmtId="0" xfId="0" applyBorder="1" applyFont="1"/>
    <xf borderId="34" fillId="7" fontId="97" numFmtId="0" xfId="0" applyAlignment="1" applyBorder="1" applyFont="1">
      <alignment horizontal="left" shrinkToFit="0" wrapText="1"/>
    </xf>
    <xf borderId="42" fillId="7" fontId="97" numFmtId="0" xfId="0" applyBorder="1" applyFont="1"/>
    <xf borderId="7" fillId="7" fontId="97" numFmtId="0" xfId="0" applyBorder="1" applyFont="1"/>
    <xf borderId="43" fillId="7" fontId="97" numFmtId="0" xfId="0" applyBorder="1" applyFont="1"/>
    <xf borderId="27" fillId="0" fontId="97" numFmtId="0" xfId="0" applyBorder="1" applyFont="1"/>
    <xf borderId="44" fillId="0" fontId="12" numFmtId="0" xfId="0" applyBorder="1" applyFont="1"/>
    <xf borderId="0" fillId="40" fontId="140" numFmtId="0" xfId="0" applyAlignment="1" applyFill="1" applyFont="1">
      <alignment readingOrder="0" shrinkToFit="0" vertical="bottom" wrapText="1"/>
    </xf>
    <xf borderId="4" fillId="40" fontId="140" numFmtId="0" xfId="0" applyAlignment="1" applyBorder="1" applyFont="1">
      <alignment shrinkToFit="0" vertical="bottom" wrapText="1"/>
    </xf>
    <xf borderId="0" fillId="0" fontId="141" numFmtId="0" xfId="0" applyAlignment="1" applyFont="1">
      <alignment shrinkToFit="0" vertical="bottom" wrapText="1"/>
    </xf>
    <xf borderId="0" fillId="0" fontId="12" numFmtId="0" xfId="0" applyAlignment="1" applyFont="1">
      <alignment shrinkToFit="0" wrapText="1"/>
    </xf>
    <xf borderId="0" fillId="0" fontId="62" numFmtId="0" xfId="0" applyAlignment="1" applyFont="1">
      <alignment readingOrder="0" shrinkToFit="0" wrapText="1"/>
    </xf>
    <xf borderId="0" fillId="0" fontId="142" numFmtId="0" xfId="0" applyAlignment="1" applyFont="1">
      <alignment horizontal="left" readingOrder="0" shrinkToFit="0" wrapText="1"/>
    </xf>
    <xf borderId="20" fillId="41" fontId="139" numFmtId="0" xfId="0" applyAlignment="1" applyBorder="1" applyFill="1" applyFont="1">
      <alignment readingOrder="0" shrinkToFit="0" vertical="top" wrapText="1"/>
    </xf>
    <xf borderId="20" fillId="41" fontId="2" numFmtId="0" xfId="0" applyAlignment="1" applyBorder="1" applyFont="1">
      <alignment shrinkToFit="0" vertical="top" wrapText="1"/>
    </xf>
    <xf borderId="20" fillId="41" fontId="2" numFmtId="0" xfId="0" applyAlignment="1" applyBorder="1" applyFont="1">
      <alignment horizontal="center" shrinkToFit="0" vertical="top" wrapText="1"/>
    </xf>
    <xf borderId="2" fillId="23" fontId="55" numFmtId="0" xfId="0" applyBorder="1" applyFont="1"/>
    <xf borderId="2" fillId="23" fontId="55" numFmtId="0" xfId="0" applyAlignment="1" applyBorder="1" applyFont="1">
      <alignment shrinkToFit="0" wrapText="1"/>
    </xf>
    <xf borderId="0" fillId="0" fontId="97" numFmtId="0" xfId="0" applyAlignment="1" applyFont="1">
      <alignment horizontal="center"/>
    </xf>
    <xf borderId="0" fillId="0" fontId="55" numFmtId="0" xfId="0" applyFont="1"/>
    <xf borderId="0" fillId="0" fontId="55" numFmtId="0" xfId="0" applyAlignment="1" applyFont="1">
      <alignment shrinkToFit="0" wrapText="1"/>
    </xf>
    <xf borderId="2" fillId="13" fontId="55" numFmtId="0" xfId="0" applyAlignment="1" applyBorder="1" applyFont="1">
      <alignment shrinkToFit="0" wrapText="1"/>
    </xf>
    <xf borderId="0" fillId="13" fontId="97" numFmtId="0" xfId="0" applyAlignment="1" applyFont="1">
      <alignment horizontal="center" readingOrder="0"/>
    </xf>
    <xf borderId="0" fillId="13" fontId="97" numFmtId="0" xfId="0" applyAlignment="1" applyFont="1">
      <alignment shrinkToFit="0" wrapText="1"/>
    </xf>
    <xf borderId="0" fillId="0" fontId="97" numFmtId="0" xfId="0" applyAlignment="1" applyFont="1">
      <alignment horizontal="center" readingOrder="0"/>
    </xf>
    <xf borderId="0" fillId="0" fontId="97" numFmtId="0" xfId="0" applyAlignment="1" applyFont="1">
      <alignment horizontal="center" readingOrder="0" shrinkToFit="0" wrapText="1"/>
    </xf>
    <xf borderId="2" fillId="23" fontId="55" numFmtId="0" xfId="0" applyAlignment="1" applyBorder="1" applyFont="1">
      <alignment horizontal="left" shrinkToFit="0" wrapText="1"/>
    </xf>
    <xf borderId="0" fillId="13" fontId="55" numFmtId="0" xfId="0" applyAlignment="1" applyFont="1">
      <alignment shrinkToFit="0" wrapText="1"/>
    </xf>
    <xf borderId="2" fillId="23" fontId="97" numFmtId="0" xfId="0" applyBorder="1" applyFont="1"/>
    <xf borderId="2" fillId="13" fontId="55" numFmtId="0" xfId="0" applyBorder="1" applyFont="1"/>
    <xf borderId="0" fillId="13" fontId="97" numFmtId="0" xfId="0" applyAlignment="1" applyFont="1">
      <alignment readingOrder="0" shrinkToFit="0" wrapText="1"/>
    </xf>
    <xf borderId="0" fillId="13" fontId="12" numFmtId="0" xfId="0" applyFont="1"/>
    <xf borderId="2" fillId="7" fontId="0" numFmtId="0" xfId="0" applyAlignment="1" applyBorder="1" applyFont="1">
      <alignment horizontal="left" readingOrder="0" shrinkToFit="0" wrapText="1"/>
    </xf>
    <xf borderId="0" fillId="0" fontId="12" numFmtId="0" xfId="0" applyAlignment="1" applyFont="1">
      <alignment horizontal="center" readingOrder="0"/>
    </xf>
    <xf borderId="2" fillId="7" fontId="138" numFmtId="0" xfId="0" applyAlignment="1" applyBorder="1" applyFont="1">
      <alignment readingOrder="0"/>
    </xf>
    <xf borderId="2" fillId="7" fontId="138" numFmtId="0" xfId="0" applyBorder="1" applyFont="1"/>
    <xf borderId="0" fillId="7" fontId="55" numFmtId="0" xfId="0" applyFont="1"/>
    <xf borderId="0" fillId="0" fontId="0" numFmtId="0" xfId="0" applyAlignment="1" applyFont="1">
      <alignment readingOrder="0" shrinkToFit="0" wrapText="1"/>
    </xf>
    <xf borderId="0" fillId="0" fontId="55" numFmtId="0" xfId="0" applyAlignment="1" applyFont="1">
      <alignment readingOrder="0"/>
    </xf>
    <xf borderId="0" fillId="0" fontId="55" numFmtId="0" xfId="0" applyAlignment="1" applyFont="1">
      <alignment readingOrder="0" shrinkToFit="0" wrapText="1"/>
    </xf>
    <xf borderId="0" fillId="0" fontId="0" numFmtId="0" xfId="0" applyAlignment="1" applyFont="1">
      <alignment shrinkToFit="0" wrapText="1"/>
    </xf>
    <xf borderId="0" fillId="7" fontId="55" numFmtId="0" xfId="0" applyAlignment="1" applyFont="1">
      <alignment readingOrder="0"/>
    </xf>
    <xf borderId="45" fillId="23" fontId="55" numFmtId="0" xfId="0" applyBorder="1" applyFont="1"/>
    <xf borderId="45" fillId="23" fontId="55" numFmtId="0" xfId="0" applyAlignment="1" applyBorder="1" applyFont="1">
      <alignment shrinkToFit="0" wrapText="1"/>
    </xf>
    <xf borderId="46" fillId="23" fontId="55" numFmtId="0" xfId="0" applyBorder="1" applyFont="1"/>
    <xf borderId="46" fillId="23" fontId="55" numFmtId="0" xfId="0" applyAlignment="1" applyBorder="1" applyFont="1">
      <alignment shrinkToFit="0" wrapText="1"/>
    </xf>
    <xf borderId="2" fillId="7" fontId="55" numFmtId="0" xfId="0" applyAlignment="1" applyBorder="1" applyFont="1">
      <alignment shrinkToFit="0" wrapText="1"/>
    </xf>
    <xf borderId="47" fillId="7" fontId="0" numFmtId="0" xfId="0" applyAlignment="1" applyBorder="1" applyFont="1">
      <alignment horizontal="center" readingOrder="0" shrinkToFit="0" wrapText="1"/>
    </xf>
    <xf borderId="14" fillId="23" fontId="55" numFmtId="0" xfId="0" applyBorder="1" applyFont="1"/>
    <xf borderId="14" fillId="23" fontId="55" numFmtId="0" xfId="0" applyAlignment="1" applyBorder="1" applyFont="1">
      <alignment shrinkToFit="0" wrapText="1"/>
    </xf>
    <xf borderId="14" fillId="42" fontId="143" numFmtId="166" xfId="0" applyAlignment="1" applyBorder="1" applyFill="1" applyFont="1" applyNumberFormat="1">
      <alignment readingOrder="0" shrinkToFit="0" wrapText="1"/>
    </xf>
    <xf borderId="14" fillId="42" fontId="2" numFmtId="0" xfId="0" applyAlignment="1" applyBorder="1" applyFont="1">
      <alignment shrinkToFit="0" vertical="center" wrapText="1"/>
    </xf>
    <xf borderId="2" fillId="42" fontId="2" numFmtId="0" xfId="0" applyAlignment="1" applyBorder="1" applyFont="1">
      <alignment shrinkToFit="0" vertical="center" wrapText="1"/>
    </xf>
    <xf borderId="2" fillId="43" fontId="2" numFmtId="0" xfId="0" applyAlignment="1" applyBorder="1" applyFill="1" applyFont="1">
      <alignment readingOrder="0" shrinkToFit="0" vertical="center" wrapText="1"/>
    </xf>
    <xf borderId="2" fillId="42" fontId="97" numFmtId="0" xfId="0" applyAlignment="1" applyBorder="1" applyFont="1">
      <alignment vertical="center"/>
    </xf>
    <xf borderId="2" fillId="42" fontId="97" numFmtId="0" xfId="0" applyBorder="1" applyFont="1"/>
    <xf borderId="0" fillId="0" fontId="55" numFmtId="10" xfId="0" applyAlignment="1" applyFont="1" applyNumberFormat="1">
      <alignment readingOrder="0" shrinkToFit="0" vertical="center" wrapText="1"/>
    </xf>
    <xf borderId="0" fillId="0" fontId="55" numFmtId="0" xfId="0" applyAlignment="1" applyFont="1">
      <alignment shrinkToFit="0" vertical="center" wrapText="1"/>
    </xf>
    <xf borderId="0" fillId="0" fontId="55" numFmtId="0" xfId="0" applyAlignment="1" applyFont="1">
      <alignment readingOrder="0" shrinkToFit="0" vertical="center" wrapText="1"/>
    </xf>
    <xf borderId="0" fillId="0" fontId="111" numFmtId="0" xfId="0" applyAlignment="1" applyFont="1">
      <alignment shrinkToFit="0" vertical="center" wrapText="1"/>
    </xf>
    <xf borderId="0" fillId="0" fontId="12" numFmtId="0" xfId="0" applyAlignment="1" applyFont="1">
      <alignment vertical="center"/>
    </xf>
    <xf borderId="0" fillId="0" fontId="97" numFmtId="0" xfId="0" applyAlignment="1" applyFont="1">
      <alignment readingOrder="0" shrinkToFit="0" vertical="center" wrapText="1"/>
    </xf>
    <xf borderId="0" fillId="0" fontId="97" numFmtId="0" xfId="0" applyAlignment="1" applyFont="1">
      <alignment horizontal="center" readingOrder="0" shrinkToFit="0" vertical="center" wrapText="1"/>
    </xf>
    <xf borderId="0" fillId="0" fontId="144" numFmtId="0" xfId="0" applyAlignment="1" applyFont="1">
      <alignment readingOrder="0" shrinkToFit="0" vertical="center" wrapText="1"/>
    </xf>
    <xf borderId="0" fillId="0" fontId="145" numFmtId="0" xfId="0" applyAlignment="1" applyFont="1">
      <alignment readingOrder="0" shrinkToFit="0" vertical="center" wrapText="1"/>
    </xf>
    <xf borderId="0" fillId="0" fontId="97" numFmtId="0" xfId="0" applyAlignment="1" applyFont="1">
      <alignment readingOrder="0" shrinkToFit="0" vertical="center" wrapText="1"/>
    </xf>
    <xf borderId="0" fillId="0" fontId="146" numFmtId="0" xfId="0" applyAlignment="1" applyFont="1">
      <alignment readingOrder="0" shrinkToFit="0" vertical="center" wrapText="1"/>
    </xf>
    <xf borderId="0" fillId="0" fontId="147" numFmtId="0" xfId="0" applyAlignment="1" applyFont="1">
      <alignment horizontal="center" readingOrder="0" shrinkToFit="0" vertical="center" wrapText="1"/>
    </xf>
    <xf borderId="2" fillId="7" fontId="0" numFmtId="0" xfId="0" applyAlignment="1" applyBorder="1" applyFont="1">
      <alignment horizontal="left" readingOrder="0" shrinkToFit="0" vertical="center" wrapText="1"/>
    </xf>
    <xf borderId="0" fillId="0" fontId="97" numFmtId="0" xfId="0" applyAlignment="1" applyFont="1">
      <alignment vertical="center"/>
    </xf>
    <xf borderId="0" fillId="0" fontId="65" numFmtId="0" xfId="0" applyAlignment="1" applyFont="1">
      <alignment readingOrder="0" shrinkToFit="0" vertical="center" wrapText="1"/>
    </xf>
    <xf borderId="0" fillId="0" fontId="12" numFmtId="0" xfId="0" applyAlignment="1" applyFont="1">
      <alignment horizontal="center" readingOrder="0" shrinkToFit="0" vertical="center" wrapText="1"/>
    </xf>
    <xf borderId="0" fillId="0" fontId="0" numFmtId="0" xfId="0" applyAlignment="1" applyFont="1">
      <alignment horizontal="left" readingOrder="0" shrinkToFit="0" vertical="center" wrapText="1"/>
    </xf>
    <xf borderId="0" fillId="0" fontId="148" numFmtId="0" xfId="0" applyAlignment="1" applyFont="1">
      <alignment readingOrder="0" shrinkToFit="0" vertical="center" wrapText="1"/>
    </xf>
    <xf borderId="0" fillId="0" fontId="149" numFmtId="0" xfId="0" applyAlignment="1" applyFont="1">
      <alignment readingOrder="0" shrinkToFit="0" vertical="center" wrapText="1"/>
    </xf>
    <xf borderId="2" fillId="7" fontId="55" numFmtId="0" xfId="0" applyAlignment="1" applyBorder="1" applyFont="1">
      <alignment shrinkToFit="0" vertical="center" wrapText="1"/>
    </xf>
    <xf borderId="0" fillId="7" fontId="66" numFmtId="0" xfId="0" applyAlignment="1" applyFont="1">
      <alignment readingOrder="0" shrinkToFit="0" vertical="top" wrapText="1"/>
    </xf>
    <xf borderId="0" fillId="0" fontId="0" numFmtId="0" xfId="0" applyAlignment="1" applyFont="1">
      <alignment readingOrder="0" shrinkToFit="0" vertical="center" wrapText="1"/>
    </xf>
    <xf borderId="0" fillId="0" fontId="97" numFmtId="0" xfId="0" applyAlignment="1" applyFont="1">
      <alignment horizontal="center" vertical="center"/>
    </xf>
    <xf borderId="0" fillId="44" fontId="18" numFmtId="0" xfId="0" applyAlignment="1" applyFill="1" applyFont="1">
      <alignment readingOrder="0" shrinkToFit="0" vertical="bottom" wrapText="1"/>
    </xf>
    <xf borderId="0" fillId="45" fontId="18" numFmtId="0" xfId="0" applyAlignment="1" applyFill="1" applyFont="1">
      <alignment shrinkToFit="0" vertical="bottom" wrapText="1"/>
    </xf>
    <xf borderId="0" fillId="40" fontId="18" numFmtId="0" xfId="0" applyAlignment="1" applyFont="1">
      <alignment horizontal="left" vertical="bottom"/>
    </xf>
    <xf borderId="0" fillId="18" fontId="18" numFmtId="0" xfId="0" applyAlignment="1" applyFont="1">
      <alignment shrinkToFit="0" vertical="bottom" wrapText="1"/>
    </xf>
    <xf borderId="0" fillId="44" fontId="18" numFmtId="0" xfId="0" applyAlignment="1" applyFont="1">
      <alignment shrinkToFit="0" vertical="bottom" wrapText="1"/>
    </xf>
    <xf borderId="0" fillId="28" fontId="15" numFmtId="0" xfId="0" applyAlignment="1" applyFont="1">
      <alignment shrinkToFit="0" vertical="bottom" wrapText="1"/>
    </xf>
    <xf borderId="0" fillId="46" fontId="150" numFmtId="0" xfId="0" applyAlignment="1" applyFill="1" applyFont="1">
      <alignment vertical="bottom"/>
    </xf>
    <xf borderId="0" fillId="0" fontId="26" numFmtId="0" xfId="0" applyAlignment="1" applyFont="1">
      <alignment vertical="bottom"/>
    </xf>
    <xf borderId="0" fillId="0" fontId="26" numFmtId="0" xfId="0" applyFont="1"/>
    <xf borderId="0" fillId="44" fontId="12" numFmtId="0" xfId="0" applyAlignment="1" applyFont="1">
      <alignment shrinkToFit="0" vertical="bottom" wrapText="1"/>
    </xf>
    <xf borderId="0" fillId="45" fontId="12" numFmtId="0" xfId="0" applyAlignment="1" applyFont="1">
      <alignment shrinkToFit="0" vertical="bottom" wrapText="1"/>
    </xf>
    <xf borderId="0" fillId="40" fontId="12" numFmtId="0" xfId="0" applyAlignment="1" applyFont="1">
      <alignment horizontal="left" vertical="bottom"/>
    </xf>
    <xf borderId="0" fillId="18" fontId="12" numFmtId="0" xfId="0" applyAlignment="1" applyFont="1">
      <alignment shrinkToFit="0" vertical="bottom" wrapText="1"/>
    </xf>
    <xf borderId="0" fillId="44" fontId="12" numFmtId="0" xfId="0" applyAlignment="1" applyFont="1">
      <alignment readingOrder="0" shrinkToFit="0" vertical="bottom" wrapText="1"/>
    </xf>
    <xf borderId="0" fillId="45" fontId="151" numFmtId="0" xfId="0" applyAlignment="1" applyFont="1">
      <alignment shrinkToFit="0" vertical="bottom" wrapText="1"/>
    </xf>
    <xf borderId="0" fillId="18" fontId="12" numFmtId="0" xfId="0" applyAlignment="1" applyFont="1">
      <alignment vertical="bottom"/>
    </xf>
    <xf borderId="0" fillId="45" fontId="152" numFmtId="0" xfId="0" applyAlignment="1" applyFont="1">
      <alignment shrinkToFit="0" vertical="bottom" wrapText="1"/>
    </xf>
    <xf borderId="0" fillId="45" fontId="12" numFmtId="0" xfId="0" applyAlignment="1" applyFont="1">
      <alignment readingOrder="0" vertical="bottom"/>
    </xf>
    <xf borderId="0" fillId="45" fontId="12" numFmtId="0" xfId="0" applyAlignment="1" applyFont="1">
      <alignment vertical="bottom"/>
    </xf>
    <xf borderId="0" fillId="40" fontId="12" numFmtId="170" xfId="0" applyAlignment="1" applyFont="1" applyNumberFormat="1">
      <alignment horizontal="left" vertical="bottom"/>
    </xf>
    <xf borderId="0" fillId="44" fontId="26" numFmtId="0" xfId="0" applyAlignment="1" applyFont="1">
      <alignment shrinkToFit="0" vertical="bottom" wrapText="1"/>
    </xf>
    <xf borderId="0" fillId="0" fontId="12" numFmtId="0" xfId="0" applyAlignment="1" applyFont="1">
      <alignment readingOrder="0" shrinkToFit="0" vertical="bottom" wrapText="1"/>
    </xf>
    <xf borderId="0" fillId="40" fontId="12" numFmtId="165" xfId="0" applyAlignment="1" applyFont="1" applyNumberFormat="1">
      <alignment horizontal="left" vertical="bottom"/>
    </xf>
    <xf borderId="0" fillId="45" fontId="12" numFmtId="0" xfId="0" applyAlignment="1" applyFont="1">
      <alignment horizontal="left" shrinkToFit="0" vertical="bottom" wrapText="1"/>
    </xf>
    <xf borderId="0" fillId="18" fontId="12" numFmtId="0" xfId="0" applyAlignment="1" applyFont="1">
      <alignment readingOrder="0" vertical="bottom"/>
    </xf>
    <xf borderId="0" fillId="40" fontId="12" numFmtId="0" xfId="0" applyAlignment="1" applyFont="1">
      <alignment horizontal="left" readingOrder="0" vertical="bottom"/>
    </xf>
    <xf borderId="0" fillId="18" fontId="12" numFmtId="0" xfId="0" applyAlignment="1" applyFont="1">
      <alignment readingOrder="0" shrinkToFit="0" vertical="bottom" wrapText="1"/>
    </xf>
    <xf borderId="0" fillId="44" fontId="12" numFmtId="0" xfId="0" applyAlignment="1" applyFont="1">
      <alignment readingOrder="0" shrinkToFit="0" wrapText="1"/>
    </xf>
    <xf borderId="0" fillId="45" fontId="12" numFmtId="0" xfId="0" applyAlignment="1" applyFont="1">
      <alignment readingOrder="0"/>
    </xf>
    <xf borderId="0" fillId="40" fontId="12" numFmtId="0" xfId="0" applyAlignment="1" applyFont="1">
      <alignment horizontal="left"/>
    </xf>
    <xf borderId="0" fillId="18" fontId="12" numFmtId="0" xfId="0" applyFont="1"/>
    <xf borderId="0" fillId="44" fontId="12" numFmtId="0" xfId="0" applyAlignment="1" applyFont="1">
      <alignment shrinkToFit="0" wrapText="1"/>
    </xf>
    <xf borderId="0" fillId="40" fontId="12" numFmtId="165" xfId="0" applyAlignment="1" applyFont="1" applyNumberFormat="1">
      <alignment horizontal="left" readingOrder="0"/>
    </xf>
    <xf borderId="0" fillId="18" fontId="12" numFmtId="0" xfId="0" applyAlignment="1" applyFont="1">
      <alignment readingOrder="0"/>
    </xf>
    <xf borderId="0" fillId="18" fontId="153" numFmtId="0" xfId="0" applyAlignment="1" applyFont="1">
      <alignment readingOrder="0"/>
    </xf>
    <xf borderId="0" fillId="45" fontId="12" numFmtId="0" xfId="0" applyFont="1"/>
    <xf borderId="0" fillId="40" fontId="12" numFmtId="0" xfId="0" applyAlignment="1" applyFont="1">
      <alignment horizontal="left" readingOrder="0"/>
    </xf>
    <xf borderId="0" fillId="18" fontId="12" numFmtId="0" xfId="0" applyAlignment="1" applyFont="1">
      <alignment readingOrder="0" shrinkToFit="0" wrapText="1"/>
    </xf>
    <xf borderId="0" fillId="40" fontId="12" numFmtId="171" xfId="0" applyAlignment="1" applyFont="1" applyNumberFormat="1">
      <alignment horizontal="left" readingOrder="0"/>
    </xf>
    <xf borderId="0" fillId="7" fontId="18" numFmtId="166" xfId="0" applyAlignment="1" applyFont="1" applyNumberFormat="1">
      <alignment horizontal="center" readingOrder="0" shrinkToFit="0" vertical="center" wrapText="1"/>
    </xf>
    <xf borderId="0" fillId="7" fontId="97" numFmtId="0" xfId="0" applyAlignment="1" applyFont="1">
      <alignment horizontal="left" readingOrder="0" shrinkToFit="0" vertical="center" wrapText="1"/>
    </xf>
    <xf borderId="0" fillId="7" fontId="97" numFmtId="0" xfId="0" applyAlignment="1" applyFont="1">
      <alignment shrinkToFit="0" wrapText="1"/>
    </xf>
    <xf borderId="0" fillId="7" fontId="12" numFmtId="0" xfId="0" applyFont="1"/>
    <xf borderId="0" fillId="7" fontId="18" numFmtId="0" xfId="0" applyAlignment="1" applyFont="1">
      <alignment horizontal="center" readingOrder="0" shrinkToFit="0" vertical="center" wrapText="1"/>
    </xf>
    <xf borderId="0" fillId="7" fontId="97" numFmtId="0" xfId="0" applyAlignment="1" applyFont="1">
      <alignment horizontal="left" readingOrder="0" shrinkToFit="0" vertical="center" wrapText="1"/>
    </xf>
    <xf borderId="0" fillId="7" fontId="97" numFmtId="0" xfId="0" applyAlignment="1" applyFont="1">
      <alignment horizontal="left" shrinkToFit="0" vertical="center" wrapText="1"/>
    </xf>
    <xf borderId="0" fillId="7" fontId="97" numFmtId="0" xfId="0" applyAlignment="1" applyFont="1">
      <alignment horizontal="left" shrinkToFit="0" vertical="center" wrapText="1"/>
    </xf>
    <xf borderId="0" fillId="7" fontId="18" numFmtId="0" xfId="0" applyAlignment="1" applyFont="1">
      <alignment horizontal="left" readingOrder="0" shrinkToFit="0" vertical="center" wrapText="1"/>
    </xf>
    <xf borderId="0" fillId="7" fontId="18" numFmtId="0" xfId="0" applyAlignment="1" applyFont="1">
      <alignment horizontal="left" readingOrder="0" shrinkToFit="0" wrapText="1"/>
    </xf>
    <xf borderId="0" fillId="0" fontId="12" numFmtId="0" xfId="0" applyAlignment="1" applyFont="1">
      <alignment horizontal="left" readingOrder="0" shrinkToFit="0" vertical="center" wrapText="1"/>
    </xf>
    <xf borderId="0" fillId="7" fontId="18" numFmtId="0" xfId="0" applyAlignment="1" applyFont="1">
      <alignment horizontal="left" readingOrder="0"/>
    </xf>
    <xf borderId="0" fillId="0" fontId="111" numFmtId="0" xfId="0" applyAlignment="1" applyFont="1">
      <alignment horizontal="left" readingOrder="0" shrinkToFit="0" vertical="center" wrapText="1"/>
    </xf>
    <xf borderId="0" fillId="7" fontId="147" numFmtId="0" xfId="0" applyAlignment="1" applyFont="1">
      <alignment horizontal="left" readingOrder="0" shrinkToFit="0" vertical="center" wrapText="1"/>
    </xf>
    <xf borderId="0" fillId="0" fontId="97" numFmtId="0" xfId="0" applyAlignment="1" applyFont="1">
      <alignment horizontal="left" readingOrder="0" shrinkToFit="0" vertical="center" wrapText="1"/>
    </xf>
    <xf borderId="0" fillId="0" fontId="111" numFmtId="0" xfId="0" applyAlignment="1" applyFont="1">
      <alignment horizontal="center" readingOrder="0" shrinkToFit="0" vertical="center" wrapText="1"/>
    </xf>
    <xf borderId="0" fillId="7" fontId="111" numFmtId="0" xfId="0" applyAlignment="1" applyFont="1">
      <alignment horizontal="left" readingOrder="0" shrinkToFit="0" vertical="center" wrapText="1"/>
    </xf>
    <xf borderId="0" fillId="47" fontId="7" numFmtId="0" xfId="0" applyAlignment="1" applyFill="1" applyFont="1">
      <alignment horizontal="left" readingOrder="0" shrinkToFit="0" vertical="center" wrapText="1"/>
    </xf>
    <xf borderId="0" fillId="47" fontId="0" numFmtId="0" xfId="0" applyAlignment="1" applyFont="1">
      <alignment horizontal="left" readingOrder="0" shrinkToFit="0" vertical="center" wrapText="1"/>
    </xf>
    <xf borderId="0" fillId="47" fontId="97" numFmtId="0" xfId="0" applyAlignment="1" applyFont="1">
      <alignment horizontal="left" readingOrder="0" shrinkToFit="0" vertical="center" wrapText="1"/>
    </xf>
    <xf borderId="0" fillId="47" fontId="97" numFmtId="0" xfId="0" applyAlignment="1" applyFont="1">
      <alignment horizontal="left" shrinkToFit="0" vertical="center" wrapText="1"/>
    </xf>
    <xf borderId="0" fillId="47" fontId="97" numFmtId="0" xfId="0" applyAlignment="1" applyFont="1">
      <alignment shrinkToFit="0" wrapText="1"/>
    </xf>
    <xf borderId="0" fillId="0" fontId="111" numFmtId="0" xfId="0" applyAlignment="1" applyFont="1">
      <alignment horizontal="left" readingOrder="0" shrinkToFit="0" vertical="center" wrapText="1"/>
    </xf>
    <xf borderId="0" fillId="0" fontId="97" numFmtId="0" xfId="0" applyAlignment="1" applyFont="1">
      <alignment horizontal="left" readingOrder="0" shrinkToFit="0" vertical="center" wrapText="1"/>
    </xf>
    <xf borderId="0" fillId="0" fontId="0" numFmtId="0" xfId="0" applyAlignment="1" applyFont="1">
      <alignment horizontal="left" readingOrder="0" shrinkToFit="0" vertical="center" wrapText="1"/>
    </xf>
    <xf borderId="0" fillId="0" fontId="0" numFmtId="0" xfId="0" applyAlignment="1" applyFont="1">
      <alignment horizontal="left" shrinkToFit="0" vertical="center" wrapText="1"/>
    </xf>
    <xf borderId="0" fillId="0" fontId="97" numFmtId="0" xfId="0" applyAlignment="1" applyFont="1">
      <alignment horizontal="left" readingOrder="0" shrinkToFit="0" vertical="center" wrapText="1"/>
    </xf>
    <xf borderId="0" fillId="0" fontId="62" numFmtId="0" xfId="0" applyAlignment="1" applyFont="1">
      <alignment horizontal="left" readingOrder="0" shrinkToFit="0" vertical="center" wrapText="1"/>
    </xf>
    <xf borderId="0" fillId="7" fontId="154" numFmtId="0" xfId="0" applyAlignment="1" applyFont="1">
      <alignment horizontal="left" readingOrder="0" shrinkToFit="0" vertical="center" wrapText="1"/>
    </xf>
    <xf borderId="0" fillId="0" fontId="111" numFmtId="0" xfId="0" applyAlignment="1" applyFont="1">
      <alignment horizontal="left" shrinkToFit="0" vertical="center" wrapText="1"/>
    </xf>
    <xf borderId="0" fillId="0" fontId="62" numFmtId="0" xfId="0" applyAlignment="1" applyFont="1">
      <alignment readingOrder="0"/>
    </xf>
    <xf borderId="0" fillId="0" fontId="12" numFmtId="0" xfId="0" applyAlignment="1" applyFont="1">
      <alignment horizontal="left" shrinkToFit="0" vertical="center" wrapText="1"/>
    </xf>
    <xf borderId="0" fillId="0" fontId="62" numFmtId="0" xfId="0" applyAlignment="1" applyFont="1">
      <alignment horizontal="left" shrinkToFit="0" vertical="center" wrapText="1"/>
    </xf>
    <xf borderId="20" fillId="48" fontId="139" numFmtId="0" xfId="0" applyAlignment="1" applyBorder="1" applyFill="1" applyFont="1">
      <alignment readingOrder="0" shrinkToFit="0" vertical="top" wrapText="1"/>
    </xf>
    <xf borderId="20" fillId="48" fontId="2" numFmtId="0" xfId="0" applyAlignment="1" applyBorder="1" applyFont="1">
      <alignment horizontal="center" shrinkToFit="0" vertical="center" wrapText="1"/>
    </xf>
    <xf borderId="20" fillId="48" fontId="2" numFmtId="0" xfId="0" applyAlignment="1" applyBorder="1" applyFont="1">
      <alignment horizontal="center" readingOrder="0" shrinkToFit="0" vertical="center" wrapText="1"/>
    </xf>
    <xf borderId="0" fillId="0" fontId="12" numFmtId="0" xfId="0" applyAlignment="1" applyFont="1">
      <alignment horizontal="center"/>
    </xf>
    <xf borderId="0" fillId="0" fontId="12" numFmtId="0" xfId="0" applyAlignment="1" applyFont="1">
      <alignment horizontal="left" readingOrder="0" shrinkToFit="0" vertical="top" wrapText="1"/>
    </xf>
    <xf borderId="0" fillId="7" fontId="55" numFmtId="0" xfId="0" applyAlignment="1" applyFont="1">
      <alignment shrinkToFit="0" wrapText="1"/>
    </xf>
    <xf borderId="0" fillId="23" fontId="55" numFmtId="0" xfId="0" applyAlignment="1" applyFont="1">
      <alignment readingOrder="0"/>
    </xf>
    <xf borderId="0" fillId="23" fontId="55" numFmtId="0" xfId="0" applyAlignment="1" applyFont="1">
      <alignment readingOrder="0" shrinkToFit="0" wrapText="1"/>
    </xf>
    <xf borderId="0" fillId="4" fontId="55" numFmtId="0" xfId="0" applyFont="1"/>
    <xf borderId="0" fillId="4" fontId="55" numFmtId="0" xfId="0" applyAlignment="1" applyFont="1">
      <alignment shrinkToFit="0" wrapText="1"/>
    </xf>
    <xf borderId="0" fillId="0" fontId="97" numFmtId="0" xfId="0" applyAlignment="1" applyFont="1">
      <alignment horizontal="left" readingOrder="0" shrinkToFit="0" vertical="bottom" wrapText="1"/>
    </xf>
    <xf borderId="0" fillId="0" fontId="155" numFmtId="0" xfId="0" applyAlignment="1" applyFont="1">
      <alignment readingOrder="0" shrinkToFit="0" vertical="bottom" wrapText="1"/>
    </xf>
    <xf borderId="0" fillId="0" fontId="97" numFmtId="0" xfId="0" applyAlignment="1" applyFont="1">
      <alignment readingOrder="0" shrinkToFit="0" vertical="center" wrapText="0"/>
    </xf>
    <xf borderId="2" fillId="26" fontId="97" numFmtId="0" xfId="0" applyAlignment="1" applyBorder="1" applyFont="1">
      <alignment horizontal="left" shrinkToFit="0" wrapText="1"/>
    </xf>
    <xf borderId="2" fillId="0" fontId="156" numFmtId="0" xfId="0" applyAlignment="1" applyBorder="1" applyFont="1">
      <alignment shrinkToFit="0" wrapText="1"/>
    </xf>
    <xf borderId="2" fillId="7" fontId="138" numFmtId="0" xfId="0" applyAlignment="1" applyBorder="1" applyFont="1">
      <alignment shrinkToFit="0" wrapText="1"/>
    </xf>
    <xf borderId="0" fillId="0" fontId="34" numFmtId="0" xfId="0" applyAlignment="1" applyFont="1">
      <alignment horizontal="left" readingOrder="0" shrinkToFit="0" wrapText="1"/>
    </xf>
    <xf borderId="0" fillId="0" fontId="157" numFmtId="0" xfId="0" applyAlignment="1" applyFont="1">
      <alignment readingOrder="0" shrinkToFit="0" wrapText="1"/>
    </xf>
    <xf borderId="0" fillId="16" fontId="158" numFmtId="0" xfId="0" applyAlignment="1" applyFont="1">
      <alignment readingOrder="0"/>
    </xf>
    <xf borderId="0" fillId="7" fontId="159" numFmtId="0" xfId="0" applyAlignment="1" applyFont="1">
      <alignment readingOrder="0" shrinkToFit="0" wrapText="1"/>
    </xf>
    <xf borderId="2" fillId="49" fontId="2" numFmtId="0" xfId="0" applyAlignment="1" applyBorder="1" applyFill="1" applyFont="1">
      <alignment shrinkToFit="0" wrapText="1"/>
    </xf>
    <xf borderId="2" fillId="49" fontId="2" numFmtId="0" xfId="0" applyBorder="1" applyFont="1"/>
    <xf borderId="2" fillId="49" fontId="2" numFmtId="0" xfId="0" applyAlignment="1" applyBorder="1" applyFont="1">
      <alignment readingOrder="0" shrinkToFit="0" wrapText="1"/>
    </xf>
    <xf borderId="2" fillId="49" fontId="2" numFmtId="0" xfId="0" applyAlignment="1" applyBorder="1" applyFont="1">
      <alignment shrinkToFit="0" vertical="center" wrapText="1"/>
    </xf>
    <xf borderId="2" fillId="49" fontId="2" numFmtId="0" xfId="0" applyAlignment="1" applyBorder="1" applyFont="1">
      <alignment horizontal="center"/>
    </xf>
    <xf borderId="2" fillId="13" fontId="111" numFmtId="0" xfId="0" applyBorder="1" applyFont="1"/>
    <xf borderId="2" fillId="50" fontId="55" numFmtId="0" xfId="0" applyBorder="1" applyFill="1" applyFont="1"/>
    <xf borderId="2" fillId="50" fontId="55" numFmtId="0" xfId="0" applyAlignment="1" applyBorder="1" applyFont="1">
      <alignment shrinkToFit="0" wrapText="1"/>
    </xf>
    <xf borderId="2" fillId="50" fontId="97" numFmtId="0" xfId="0" applyAlignment="1" applyBorder="1" applyFont="1">
      <alignment horizontal="center"/>
    </xf>
    <xf borderId="2" fillId="50" fontId="97" numFmtId="0" xfId="0" applyAlignment="1" applyBorder="1" applyFont="1">
      <alignment horizontal="center" shrinkToFit="0" wrapText="1"/>
    </xf>
    <xf borderId="2" fillId="50" fontId="97" numFmtId="0" xfId="0" applyAlignment="1" applyBorder="1" applyFont="1">
      <alignment horizontal="center" shrinkToFit="0" vertical="center" wrapText="1"/>
    </xf>
    <xf borderId="2" fillId="50" fontId="160" numFmtId="0" xfId="0" applyAlignment="1" applyBorder="1" applyFont="1">
      <alignment horizontal="center"/>
    </xf>
    <xf borderId="2" fillId="50" fontId="97" numFmtId="0" xfId="0" applyBorder="1" applyFont="1"/>
    <xf borderId="0" fillId="0" fontId="97" numFmtId="0" xfId="0" applyAlignment="1" applyFont="1">
      <alignment horizontal="center" shrinkToFit="0" wrapText="1"/>
    </xf>
    <xf borderId="0" fillId="0" fontId="97" numFmtId="0" xfId="0" applyAlignment="1" applyFont="1">
      <alignment horizontal="center" shrinkToFit="0" vertical="center" wrapText="1"/>
    </xf>
    <xf borderId="0" fillId="0" fontId="123" numFmtId="0" xfId="0" applyAlignment="1" applyFont="1">
      <alignment horizontal="center"/>
    </xf>
    <xf borderId="0" fillId="0" fontId="123" numFmtId="0" xfId="0" applyAlignment="1" applyFont="1">
      <alignment horizontal="center" shrinkToFit="0" wrapText="1"/>
    </xf>
    <xf borderId="0" fillId="0" fontId="123" numFmtId="0" xfId="0" applyAlignment="1" applyFont="1">
      <alignment horizontal="center" readingOrder="0" shrinkToFit="0" vertical="center" wrapText="1"/>
    </xf>
    <xf borderId="0" fillId="0" fontId="123" numFmtId="0" xfId="0" applyAlignment="1" applyFont="1">
      <alignment horizontal="center" readingOrder="0"/>
    </xf>
    <xf borderId="2" fillId="7" fontId="0" numFmtId="0" xfId="0" applyAlignment="1" applyBorder="1" applyFont="1">
      <alignment horizontal="center"/>
    </xf>
    <xf borderId="2" fillId="7" fontId="0" numFmtId="0" xfId="0" applyAlignment="1" applyBorder="1" applyFont="1">
      <alignment horizontal="left" readingOrder="0"/>
    </xf>
    <xf borderId="2" fillId="7" fontId="0" numFmtId="0" xfId="0" applyAlignment="1" applyBorder="1" applyFont="1">
      <alignment horizontal="left"/>
    </xf>
    <xf borderId="0" fillId="0" fontId="155" numFmtId="0" xfId="0" applyAlignment="1" applyFont="1">
      <alignment horizontal="center" readingOrder="0" shrinkToFit="0" wrapText="1"/>
    </xf>
    <xf borderId="0" fillId="7" fontId="159" numFmtId="0" xfId="0" applyAlignment="1" applyFont="1">
      <alignment readingOrder="0"/>
    </xf>
    <xf borderId="13" fillId="0" fontId="55" numFmtId="0" xfId="0" applyBorder="1" applyFont="1"/>
    <xf borderId="0" fillId="0" fontId="12" numFmtId="171" xfId="0" applyAlignment="1" applyFont="1" applyNumberFormat="1">
      <alignment readingOrder="0"/>
    </xf>
    <xf borderId="0" fillId="0" fontId="12" numFmtId="0" xfId="0" applyAlignment="1" applyFont="1">
      <alignment readingOrder="0" shrinkToFit="0" wrapText="0"/>
    </xf>
    <xf borderId="0" fillId="0" fontId="12" numFmtId="165" xfId="0" applyAlignment="1" applyFont="1" applyNumberFormat="1">
      <alignment readingOrder="0"/>
    </xf>
    <xf borderId="0" fillId="0" fontId="2" numFmtId="0" xfId="0" applyAlignment="1" applyFont="1">
      <alignment shrinkToFit="0" vertical="top" wrapText="1"/>
    </xf>
    <xf borderId="0" fillId="27" fontId="2" numFmtId="0" xfId="0" applyAlignment="1" applyFont="1">
      <alignment shrinkToFit="0" vertical="top" wrapText="1"/>
    </xf>
    <xf borderId="0" fillId="28" fontId="2" numFmtId="0" xfId="0" applyAlignment="1" applyFont="1">
      <alignment shrinkToFit="0" vertical="top" wrapText="1"/>
    </xf>
    <xf borderId="27" fillId="16" fontId="111" numFmtId="167" xfId="0" applyBorder="1" applyFont="1" applyNumberFormat="1"/>
    <xf borderId="28" fillId="51" fontId="111" numFmtId="169" xfId="0" applyBorder="1" applyFill="1" applyFont="1" applyNumberFormat="1"/>
    <xf borderId="28" fillId="30" fontId="97" numFmtId="168" xfId="0" applyAlignment="1" applyBorder="1" applyFont="1" applyNumberFormat="1">
      <alignment horizontal="right"/>
    </xf>
    <xf borderId="0" fillId="30" fontId="111" numFmtId="168" xfId="0" applyAlignment="1" applyFont="1" applyNumberFormat="1">
      <alignment horizontal="right"/>
    </xf>
    <xf borderId="0" fillId="30" fontId="97" numFmtId="168" xfId="0" applyFont="1" applyNumberFormat="1"/>
    <xf borderId="28" fillId="30" fontId="111" numFmtId="167" xfId="0" applyBorder="1" applyFont="1" applyNumberFormat="1"/>
    <xf borderId="2" fillId="30" fontId="111" numFmtId="167" xfId="0" applyAlignment="1" applyBorder="1" applyFont="1" applyNumberFormat="1">
      <alignment horizontal="right"/>
    </xf>
    <xf borderId="29" fillId="0" fontId="97" numFmtId="0" xfId="0" applyAlignment="1" applyBorder="1" applyFont="1">
      <alignment readingOrder="0" shrinkToFit="0" vertical="top" wrapText="1"/>
    </xf>
    <xf borderId="29" fillId="0" fontId="97" numFmtId="0" xfId="0" applyAlignment="1" applyBorder="1" applyFont="1">
      <alignment shrinkToFit="0" vertical="top" wrapText="1"/>
    </xf>
    <xf borderId="30" fillId="0" fontId="97" numFmtId="0" xfId="0" applyAlignment="1" applyBorder="1" applyFont="1">
      <alignment readingOrder="0" shrinkToFit="0" vertical="top" wrapText="1"/>
    </xf>
    <xf borderId="7" fillId="0" fontId="97" numFmtId="0" xfId="0" applyAlignment="1" applyBorder="1" applyFont="1">
      <alignment readingOrder="0" shrinkToFit="0" vertical="top" wrapText="1"/>
    </xf>
    <xf borderId="1" fillId="0" fontId="97" numFmtId="0" xfId="0" applyAlignment="1" applyBorder="1" applyFont="1">
      <alignment horizontal="right" readingOrder="0" shrinkToFit="0" vertical="top" wrapText="1"/>
    </xf>
    <xf borderId="11" fillId="0" fontId="97" numFmtId="0" xfId="0" applyAlignment="1" applyBorder="1" applyFont="1">
      <alignment readingOrder="0" vertical="top"/>
    </xf>
    <xf borderId="11" fillId="0" fontId="97" numFmtId="0" xfId="0" applyAlignment="1" applyBorder="1" applyFont="1">
      <alignment vertical="top"/>
    </xf>
    <xf borderId="11" fillId="6" fontId="97" numFmtId="0" xfId="0" applyAlignment="1" applyBorder="1" applyFont="1">
      <alignment readingOrder="0" vertical="top"/>
    </xf>
    <xf borderId="11" fillId="6" fontId="97" numFmtId="0" xfId="0" applyAlignment="1" applyBorder="1" applyFont="1">
      <alignment horizontal="right" readingOrder="0" vertical="top"/>
    </xf>
    <xf borderId="11" fillId="0" fontId="97" numFmtId="0" xfId="0" applyAlignment="1" applyBorder="1" applyFont="1">
      <alignment horizontal="right" readingOrder="0" vertical="top"/>
    </xf>
    <xf borderId="11" fillId="6" fontId="97" numFmtId="169" xfId="0" applyAlignment="1" applyBorder="1" applyFont="1" applyNumberFormat="1">
      <alignment horizontal="right" vertical="top"/>
    </xf>
    <xf borderId="2" fillId="0" fontId="97" numFmtId="49" xfId="0" applyAlignment="1" applyBorder="1" applyFont="1" applyNumberFormat="1">
      <alignment vertical="top"/>
    </xf>
    <xf borderId="28" fillId="7" fontId="97" numFmtId="0" xfId="0" applyAlignment="1" applyBorder="1" applyFont="1">
      <alignment vertical="top"/>
    </xf>
    <xf borderId="0" fillId="12" fontId="15" numFmtId="0" xfId="0" applyAlignment="1" applyFont="1">
      <alignment horizontal="right" readingOrder="0"/>
    </xf>
    <xf borderId="28" fillId="7" fontId="97" numFmtId="0" xfId="0" applyAlignment="1" applyBorder="1" applyFont="1">
      <alignment readingOrder="0" vertical="top"/>
    </xf>
    <xf borderId="1" fillId="0" fontId="97" numFmtId="0" xfId="0" applyAlignment="1" applyBorder="1" applyFont="1">
      <alignment horizontal="right" vertical="top"/>
    </xf>
    <xf borderId="28" fillId="6" fontId="97" numFmtId="0" xfId="0" applyBorder="1" applyFont="1"/>
    <xf borderId="28" fillId="6" fontId="97" numFmtId="0" xfId="0" applyAlignment="1" applyBorder="1" applyFont="1">
      <alignment readingOrder="0"/>
    </xf>
    <xf borderId="28" fillId="6" fontId="97" numFmtId="0" xfId="0" applyAlignment="1" applyBorder="1" applyFont="1">
      <alignment horizontal="right" readingOrder="0"/>
    </xf>
    <xf borderId="1" fillId="6" fontId="97" numFmtId="0" xfId="0" applyAlignment="1" applyBorder="1" applyFont="1">
      <alignment horizontal="right"/>
    </xf>
    <xf borderId="2" fillId="6" fontId="97" numFmtId="0" xfId="0" applyAlignment="1" applyBorder="1" applyFont="1">
      <alignment horizontal="right"/>
    </xf>
    <xf borderId="2" fillId="0" fontId="97" numFmtId="49" xfId="0" applyAlignment="1" applyBorder="1" applyFont="1" applyNumberFormat="1">
      <alignment horizontal="right"/>
    </xf>
    <xf borderId="2" fillId="0" fontId="97" numFmtId="0" xfId="0" applyAlignment="1" applyBorder="1" applyFont="1">
      <alignment horizontal="right" vertical="top"/>
    </xf>
    <xf borderId="48" fillId="0" fontId="97" numFmtId="0" xfId="0" applyAlignment="1" applyBorder="1" applyFont="1">
      <alignment readingOrder="0"/>
    </xf>
    <xf borderId="48" fillId="6" fontId="97" numFmtId="0" xfId="0" applyAlignment="1" applyBorder="1" applyFont="1">
      <alignment readingOrder="0"/>
    </xf>
    <xf borderId="48" fillId="0" fontId="97" numFmtId="0" xfId="0" applyBorder="1" applyFont="1"/>
    <xf borderId="48" fillId="0" fontId="97" numFmtId="0" xfId="0" applyAlignment="1" applyBorder="1" applyFont="1">
      <alignment horizontal="right" readingOrder="0"/>
    </xf>
    <xf borderId="48" fillId="0" fontId="97" numFmtId="0" xfId="0" applyAlignment="1" applyBorder="1" applyFont="1">
      <alignment horizontal="right"/>
    </xf>
    <xf borderId="48" fillId="0" fontId="97" numFmtId="0" xfId="0" applyAlignment="1" applyBorder="1" applyFont="1">
      <alignment readingOrder="0" vertical="top"/>
    </xf>
    <xf borderId="28" fillId="7" fontId="97" numFmtId="169" xfId="0" applyAlignment="1" applyBorder="1" applyFont="1" applyNumberFormat="1">
      <alignment horizontal="right" vertical="top"/>
    </xf>
    <xf borderId="27" fillId="0" fontId="15" numFmtId="0" xfId="0" applyAlignment="1" applyBorder="1" applyFont="1">
      <alignment vertical="top"/>
    </xf>
    <xf borderId="27" fillId="0" fontId="24" numFmtId="0" xfId="0" applyAlignment="1" applyBorder="1" applyFont="1">
      <alignment vertical="top"/>
    </xf>
    <xf borderId="27" fillId="0" fontId="24" numFmtId="0" xfId="0" applyAlignment="1" applyBorder="1" applyFont="1">
      <alignment vertical="top"/>
    </xf>
    <xf borderId="27" fillId="31" fontId="24" numFmtId="0" xfId="0" applyAlignment="1" applyBorder="1" applyFont="1">
      <alignment horizontal="right" vertical="top"/>
    </xf>
    <xf borderId="27" fillId="32" fontId="24" numFmtId="0" xfId="0" applyAlignment="1" applyBorder="1" applyFont="1">
      <alignment horizontal="right" vertical="top"/>
    </xf>
    <xf borderId="27" fillId="0" fontId="24" numFmtId="0" xfId="0" applyAlignment="1" applyBorder="1" applyFont="1">
      <alignment horizontal="right" shrinkToFit="0" vertical="top" wrapText="1"/>
    </xf>
    <xf borderId="27" fillId="0" fontId="12" numFmtId="0" xfId="0" applyAlignment="1" applyBorder="1" applyFont="1">
      <alignment vertical="top"/>
    </xf>
    <xf borderId="27" fillId="7" fontId="24" numFmtId="0" xfId="0" applyAlignment="1" applyBorder="1" applyFont="1">
      <alignment horizontal="right" vertical="top"/>
    </xf>
    <xf borderId="27" fillId="0" fontId="24" numFmtId="0" xfId="0" applyAlignment="1" applyBorder="1" applyFont="1">
      <alignment horizontal="right" vertical="top"/>
    </xf>
    <xf borderId="27" fillId="0" fontId="24" numFmtId="0" xfId="0" applyAlignment="1" applyBorder="1" applyFont="1">
      <alignment horizontal="right" readingOrder="0" shrinkToFit="0" vertical="top" wrapText="1"/>
    </xf>
    <xf borderId="27" fillId="0" fontId="24" numFmtId="0" xfId="0" applyAlignment="1" applyBorder="1" applyFont="1">
      <alignment horizontal="right" readingOrder="0" vertical="top"/>
    </xf>
    <xf borderId="27" fillId="7" fontId="12" numFmtId="165" xfId="0" applyAlignment="1" applyBorder="1" applyFont="1" applyNumberFormat="1">
      <alignment vertical="top"/>
    </xf>
    <xf borderId="27" fillId="7" fontId="12" numFmtId="0" xfId="0" applyAlignment="1" applyBorder="1" applyFont="1">
      <alignment vertical="top"/>
    </xf>
    <xf borderId="0" fillId="0" fontId="12" numFmtId="0" xfId="0" applyAlignment="1" applyFont="1">
      <alignment vertical="top"/>
    </xf>
    <xf borderId="0" fillId="0" fontId="12" numFmtId="49" xfId="0" applyAlignment="1" applyFont="1" applyNumberFormat="1">
      <alignment vertical="top"/>
    </xf>
    <xf borderId="0" fillId="7" fontId="12" numFmtId="0" xfId="0" applyAlignment="1" applyFont="1">
      <alignment vertical="top"/>
    </xf>
    <xf borderId="31" fillId="0" fontId="97" numFmtId="0" xfId="0" applyAlignment="1" applyBorder="1" applyFont="1">
      <alignment readingOrder="0"/>
    </xf>
    <xf borderId="31" fillId="6" fontId="97" numFmtId="0" xfId="0" applyBorder="1" applyFont="1"/>
    <xf borderId="31" fillId="6" fontId="97" numFmtId="0" xfId="0" applyAlignment="1" applyBorder="1" applyFont="1">
      <alignment readingOrder="0"/>
    </xf>
    <xf borderId="31" fillId="6" fontId="97" numFmtId="0" xfId="0" applyAlignment="1" applyBorder="1" applyFont="1">
      <alignment horizontal="right" readingOrder="0"/>
    </xf>
    <xf borderId="32" fillId="0" fontId="97" numFmtId="0" xfId="0" applyAlignment="1" applyBorder="1" applyFont="1">
      <alignment readingOrder="0" vertical="top"/>
    </xf>
    <xf borderId="29" fillId="6" fontId="97" numFmtId="0" xfId="0" applyAlignment="1" applyBorder="1" applyFont="1">
      <alignment horizontal="right"/>
    </xf>
    <xf borderId="33" fillId="0" fontId="97" numFmtId="49" xfId="0" applyAlignment="1" applyBorder="1" applyFont="1" applyNumberFormat="1">
      <alignment horizontal="right" readingOrder="0"/>
    </xf>
    <xf borderId="1" fillId="6" fontId="97" numFmtId="0" xfId="0" applyBorder="1" applyFont="1"/>
    <xf borderId="27" fillId="0" fontId="111" numFmtId="0" xfId="0" applyAlignment="1" applyBorder="1" applyFont="1">
      <alignment readingOrder="0" vertical="top"/>
    </xf>
    <xf borderId="0" fillId="7" fontId="97" numFmtId="49" xfId="0" applyFont="1" applyNumberFormat="1"/>
    <xf borderId="0" fillId="6" fontId="97" numFmtId="49" xfId="0" applyAlignment="1" applyFont="1" applyNumberFormat="1">
      <alignment horizontal="right"/>
    </xf>
    <xf borderId="27" fillId="6" fontId="97" numFmtId="165" xfId="0" applyAlignment="1" applyBorder="1" applyFont="1" applyNumberFormat="1">
      <alignment horizontal="right"/>
    </xf>
    <xf borderId="28" fillId="0" fontId="97" numFmtId="0" xfId="0" applyAlignment="1" applyBorder="1" applyFont="1">
      <alignment horizontal="right"/>
    </xf>
    <xf borderId="27" fillId="6" fontId="111" numFmtId="169" xfId="0" applyAlignment="1" applyBorder="1" applyFont="1" applyNumberFormat="1">
      <alignment horizontal="right" vertical="top"/>
    </xf>
    <xf borderId="27" fillId="0" fontId="134" numFmtId="0" xfId="0" applyAlignment="1" applyBorder="1" applyFont="1">
      <alignment readingOrder="0" vertical="top"/>
    </xf>
    <xf borderId="27" fillId="7" fontId="97" numFmtId="165" xfId="0" applyAlignment="1" applyBorder="1" applyFont="1" applyNumberFormat="1">
      <alignment horizontal="right" vertical="top"/>
    </xf>
    <xf borderId="27" fillId="7" fontId="97" numFmtId="169" xfId="0" applyAlignment="1" applyBorder="1" applyFont="1" applyNumberFormat="1">
      <alignment horizontal="right" vertical="top"/>
    </xf>
    <xf borderId="1" fillId="7" fontId="97" numFmtId="0" xfId="0" applyAlignment="1" applyBorder="1" applyFont="1">
      <alignment horizontal="right" readingOrder="0"/>
    </xf>
    <xf borderId="2" fillId="7" fontId="97" numFmtId="0" xfId="0" applyAlignment="1" applyBorder="1" applyFont="1">
      <alignment horizontal="right" readingOrder="0"/>
    </xf>
    <xf borderId="2" fillId="7" fontId="97" numFmtId="49" xfId="0" applyAlignment="1" applyBorder="1" applyFont="1" applyNumberFormat="1">
      <alignment horizontal="right" readingOrder="0"/>
    </xf>
    <xf borderId="27" fillId="0" fontId="97" numFmtId="10" xfId="0" applyBorder="1" applyFont="1" applyNumberFormat="1"/>
    <xf borderId="8" fillId="6" fontId="97" numFmtId="0" xfId="0" applyAlignment="1" applyBorder="1" applyFont="1">
      <alignment readingOrder="0"/>
    </xf>
    <xf borderId="8" fillId="6" fontId="97" numFmtId="169" xfId="0" applyAlignment="1" applyBorder="1" applyFont="1" applyNumberFormat="1">
      <alignment horizontal="right" vertical="top"/>
    </xf>
    <xf borderId="8" fillId="6" fontId="97" numFmtId="0" xfId="0" applyAlignment="1" applyBorder="1" applyFont="1">
      <alignment horizontal="right"/>
    </xf>
    <xf borderId="2" fillId="7" fontId="97" numFmtId="169" xfId="0" applyAlignment="1" applyBorder="1" applyFont="1" applyNumberFormat="1">
      <alignment horizontal="right" vertical="top"/>
    </xf>
    <xf borderId="2" fillId="7" fontId="97" numFmtId="0" xfId="0" applyAlignment="1" applyBorder="1" applyFont="1">
      <alignment horizontal="right"/>
    </xf>
    <xf borderId="2" fillId="7" fontId="97" numFmtId="49" xfId="0" applyAlignment="1" applyBorder="1" applyFont="1" applyNumberFormat="1">
      <alignment horizontal="right"/>
    </xf>
    <xf borderId="0" fillId="0" fontId="97" numFmtId="0" xfId="0" applyAlignment="1" applyFont="1">
      <alignment horizontal="right" shrinkToFit="0" vertical="top" wrapText="1"/>
    </xf>
    <xf borderId="2" fillId="7" fontId="97" numFmtId="49" xfId="0" applyAlignment="1" applyBorder="1" applyFont="1" applyNumberFormat="1">
      <alignment horizontal="right" vertical="top"/>
    </xf>
    <xf borderId="2" fillId="7" fontId="97" numFmtId="172" xfId="0" applyAlignment="1" applyBorder="1" applyFont="1" applyNumberFormat="1">
      <alignment horizontal="right"/>
    </xf>
    <xf borderId="2" fillId="6" fontId="123" numFmtId="0" xfId="0" applyBorder="1" applyFont="1"/>
    <xf borderId="0" fillId="0" fontId="97" numFmtId="49" xfId="0" applyFont="1" applyNumberFormat="1"/>
    <xf borderId="0" fillId="0" fontId="97" numFmtId="165" xfId="0" applyAlignment="1" applyFont="1" applyNumberFormat="1">
      <alignment horizontal="right"/>
    </xf>
    <xf borderId="0" fillId="0" fontId="97" numFmtId="10" xfId="0" applyAlignment="1" applyFont="1" applyNumberFormat="1">
      <alignment horizontal="right" vertical="top"/>
    </xf>
    <xf borderId="0" fillId="0" fontId="111" numFmtId="0" xfId="0" applyAlignment="1" applyFont="1">
      <alignment vertical="top"/>
    </xf>
    <xf borderId="2" fillId="7" fontId="97" numFmtId="165" xfId="0" applyAlignment="1" applyBorder="1" applyFont="1" applyNumberFormat="1">
      <alignment horizontal="right"/>
    </xf>
    <xf borderId="0" fillId="0" fontId="111" numFmtId="0" xfId="0" applyAlignment="1" applyFont="1">
      <alignment horizontal="right"/>
    </xf>
    <xf borderId="0" fillId="0" fontId="111" numFmtId="0" xfId="0" applyAlignment="1" applyFont="1">
      <alignment horizontal="right" vertical="top"/>
    </xf>
    <xf borderId="11" fillId="6" fontId="97" numFmtId="0" xfId="0" applyBorder="1" applyFont="1"/>
    <xf borderId="2" fillId="0" fontId="97" numFmtId="49" xfId="0" applyBorder="1" applyFont="1" applyNumberFormat="1"/>
    <xf borderId="28" fillId="7" fontId="97" numFmtId="0" xfId="0" applyAlignment="1" applyBorder="1" applyFont="1">
      <alignment horizontal="right" readingOrder="0" vertical="top"/>
    </xf>
    <xf borderId="28" fillId="7" fontId="97" numFmtId="0" xfId="0" applyAlignment="1" applyBorder="1" applyFont="1">
      <alignment horizontal="right" readingOrder="0" shrinkToFit="0" vertical="top" wrapText="1"/>
    </xf>
    <xf borderId="8" fillId="6" fontId="97" numFmtId="0" xfId="0" applyAlignment="1" applyBorder="1" applyFont="1">
      <alignment vertical="top"/>
    </xf>
    <xf borderId="8" fillId="6" fontId="97" numFmtId="0" xfId="0" applyAlignment="1" applyBorder="1" applyFont="1">
      <alignment horizontal="right" vertical="top"/>
    </xf>
    <xf borderId="8" fillId="6" fontId="97" numFmtId="10" xfId="0" applyAlignment="1" applyBorder="1" applyFont="1" applyNumberFormat="1">
      <alignment horizontal="right" vertical="top"/>
    </xf>
    <xf borderId="2" fillId="13" fontId="132" numFmtId="0" xfId="0" applyAlignment="1" applyBorder="1" applyFont="1">
      <alignment horizontal="left" vertical="top"/>
    </xf>
    <xf borderId="2" fillId="16" fontId="2" numFmtId="0" xfId="0" applyAlignment="1" applyBorder="1" applyFont="1">
      <alignment readingOrder="0" shrinkToFit="0" wrapText="1"/>
    </xf>
    <xf borderId="2" fillId="16" fontId="2" numFmtId="0" xfId="0" applyAlignment="1" applyBorder="1" applyFont="1">
      <alignment shrinkToFit="0" wrapText="1"/>
    </xf>
    <xf borderId="2" fillId="16" fontId="161" numFmtId="0" xfId="0" applyAlignment="1" applyBorder="1" applyFont="1">
      <alignment horizontal="center"/>
    </xf>
    <xf borderId="0" fillId="0" fontId="97" numFmtId="173" xfId="0" applyAlignment="1" applyFont="1" applyNumberFormat="1">
      <alignment readingOrder="0"/>
    </xf>
    <xf borderId="0" fillId="0" fontId="97" numFmtId="173" xfId="0" applyFont="1" applyNumberFormat="1"/>
    <xf borderId="0" fillId="0" fontId="97" numFmtId="174" xfId="0" applyAlignment="1" applyFont="1" applyNumberFormat="1">
      <alignment readingOrder="0"/>
    </xf>
    <xf borderId="0" fillId="7" fontId="97" numFmtId="173" xfId="0" applyAlignment="1" applyFont="1" applyNumberFormat="1">
      <alignment readingOrder="0"/>
    </xf>
    <xf borderId="2" fillId="7" fontId="97" numFmtId="173" xfId="0" applyBorder="1" applyFont="1" applyNumberFormat="1"/>
    <xf borderId="0" fillId="0" fontId="97" numFmtId="165" xfId="0" applyAlignment="1" applyFont="1" applyNumberFormat="1">
      <alignment readingOrder="0"/>
    </xf>
    <xf borderId="0" fillId="0" fontId="97" numFmtId="171" xfId="0" applyAlignment="1" applyFont="1" applyNumberFormat="1">
      <alignment readingOrder="0"/>
    </xf>
    <xf borderId="0" fillId="0" fontId="97" numFmtId="173" xfId="0" applyAlignment="1" applyFont="1" applyNumberFormat="1">
      <alignment horizontal="right"/>
    </xf>
    <xf borderId="0" fillId="9" fontId="97" numFmtId="173" xfId="0" applyAlignment="1" applyFont="1" applyNumberFormat="1">
      <alignment readingOrder="0"/>
    </xf>
    <xf borderId="0" fillId="0" fontId="97" numFmtId="173" xfId="0" applyAlignment="1" applyFont="1" applyNumberFormat="1">
      <alignment horizontal="left"/>
    </xf>
    <xf borderId="0" fillId="0" fontId="97" numFmtId="173" xfId="0" applyAlignment="1" applyFont="1" applyNumberFormat="1">
      <alignment horizontal="center"/>
    </xf>
    <xf borderId="13" fillId="0" fontId="97" numFmtId="173" xfId="0" applyBorder="1" applyFont="1" applyNumberFormat="1"/>
    <xf borderId="0" fillId="0" fontId="55" numFmtId="0" xfId="0" applyAlignment="1" applyFont="1">
      <alignment readingOrder="0" shrinkToFit="0" vertical="top" wrapText="0"/>
    </xf>
    <xf borderId="0" fillId="0" fontId="55" numFmtId="0" xfId="0" applyAlignment="1" applyFont="1">
      <alignment readingOrder="0" shrinkToFit="0" vertical="center" wrapText="0"/>
    </xf>
    <xf borderId="0" fillId="0" fontId="55" numFmtId="0" xfId="0" applyAlignment="1" applyFont="1">
      <alignment readingOrder="0" shrinkToFit="0" vertical="bottom" wrapText="1"/>
    </xf>
    <xf borderId="2" fillId="7" fontId="55" numFmtId="0" xfId="0" applyAlignment="1" applyBorder="1" applyFont="1">
      <alignment readingOrder="0" shrinkToFit="0" vertical="center" wrapText="1"/>
    </xf>
    <xf borderId="0" fillId="7" fontId="55" numFmtId="0" xfId="0" applyAlignment="1" applyFont="1">
      <alignment horizontal="left" readingOrder="0"/>
    </xf>
    <xf borderId="11" fillId="28" fontId="2" numFmtId="0" xfId="0" applyAlignment="1" applyBorder="1" applyFont="1">
      <alignment readingOrder="0" shrinkToFit="0" wrapText="1"/>
    </xf>
    <xf borderId="11" fillId="28" fontId="2" numFmtId="0" xfId="0" applyAlignment="1" applyBorder="1" applyFont="1">
      <alignment shrinkToFit="0" wrapText="1"/>
    </xf>
    <xf borderId="11" fillId="28" fontId="2" numFmtId="0" xfId="0" applyAlignment="1" applyBorder="1" applyFont="1">
      <alignment horizontal="left" shrinkToFit="0" wrapText="1"/>
    </xf>
    <xf borderId="34" fillId="13" fontId="111" numFmtId="0" xfId="0" applyAlignment="1" applyBorder="1" applyFont="1">
      <alignment horizontal="left" shrinkToFit="0" wrapText="1"/>
    </xf>
    <xf borderId="8" fillId="0" fontId="135" numFmtId="0" xfId="0" applyBorder="1" applyFont="1"/>
    <xf borderId="34" fillId="19" fontId="162" numFmtId="0" xfId="0" applyAlignment="1" applyBorder="1" applyFont="1">
      <alignment horizontal="left"/>
    </xf>
    <xf borderId="0" fillId="0" fontId="55" numFmtId="0" xfId="0" applyAlignment="1" applyFont="1">
      <alignment vertical="center"/>
    </xf>
    <xf borderId="0" fillId="0" fontId="97" numFmtId="175" xfId="0" applyAlignment="1" applyFont="1" applyNumberFormat="1">
      <alignment horizontal="right" readingOrder="0" shrinkToFit="0" vertical="center" wrapText="1"/>
    </xf>
    <xf borderId="0" fillId="0" fontId="97" numFmtId="176" xfId="0" applyAlignment="1" applyFont="1" applyNumberFormat="1">
      <alignment horizontal="right" readingOrder="0" shrinkToFit="0" vertical="center" wrapText="1"/>
    </xf>
    <xf borderId="0" fillId="0" fontId="97" numFmtId="176" xfId="0" applyAlignment="1" applyFont="1" applyNumberFormat="1">
      <alignment horizontal="right" shrinkToFit="0" vertical="center" wrapText="1"/>
    </xf>
    <xf borderId="0" fillId="0" fontId="97" numFmtId="175" xfId="0" applyAlignment="1" applyFont="1" applyNumberFormat="1">
      <alignment horizontal="right" shrinkToFit="0" vertical="center" wrapText="1"/>
    </xf>
    <xf borderId="0" fillId="0" fontId="97" numFmtId="177" xfId="0" applyAlignment="1" applyFont="1" applyNumberFormat="1">
      <alignment shrinkToFit="0" vertical="center" wrapText="1"/>
    </xf>
    <xf borderId="0" fillId="0" fontId="12" numFmtId="176" xfId="0" applyFont="1" applyNumberFormat="1"/>
    <xf borderId="0" fillId="0" fontId="97" numFmtId="178" xfId="0" applyAlignment="1" applyFont="1" applyNumberFormat="1">
      <alignment horizontal="right" readingOrder="0" shrinkToFit="0" vertical="center" wrapText="1"/>
    </xf>
    <xf borderId="0" fillId="0" fontId="97" numFmtId="175" xfId="0" applyAlignment="1" applyFont="1" applyNumberFormat="1">
      <alignment horizontal="right" readingOrder="0" shrinkToFit="0" vertical="center" wrapText="1"/>
    </xf>
    <xf borderId="0" fillId="0" fontId="97" numFmtId="176" xfId="0" applyAlignment="1" applyFont="1" applyNumberFormat="1">
      <alignment horizontal="right" readingOrder="0" shrinkToFit="0" vertical="center" wrapText="1"/>
    </xf>
    <xf borderId="0" fillId="0" fontId="55" numFmtId="0" xfId="0" applyAlignment="1" applyFont="1">
      <alignment readingOrder="0" vertical="center"/>
    </xf>
    <xf borderId="0" fillId="0" fontId="97" numFmtId="175" xfId="0" applyAlignment="1" applyFont="1" applyNumberFormat="1">
      <alignment horizontal="right" readingOrder="0" vertical="center"/>
    </xf>
    <xf borderId="0" fillId="0" fontId="97" numFmtId="171" xfId="0" applyAlignment="1" applyFont="1" applyNumberFormat="1">
      <alignment horizontal="right" readingOrder="0" shrinkToFit="0" vertical="center" wrapText="1"/>
    </xf>
    <xf borderId="0" fillId="0" fontId="97" numFmtId="165" xfId="0" applyAlignment="1" applyFont="1" applyNumberFormat="1">
      <alignment horizontal="right" readingOrder="0" shrinkToFit="0" vertical="center" wrapText="1"/>
    </xf>
    <xf borderId="0" fillId="0" fontId="97" numFmtId="179" xfId="0" applyAlignment="1" applyFont="1" applyNumberFormat="1">
      <alignment horizontal="right" shrinkToFit="0" vertical="center" wrapText="1"/>
    </xf>
    <xf borderId="0" fillId="0" fontId="97" numFmtId="175" xfId="0" applyAlignment="1" applyFont="1" applyNumberFormat="1">
      <alignment horizontal="right" shrinkToFit="0" vertical="center" wrapText="1"/>
    </xf>
    <xf borderId="0" fillId="7" fontId="97" numFmtId="175" xfId="0" applyAlignment="1" applyFont="1" applyNumberFormat="1">
      <alignment horizontal="right" shrinkToFit="0" vertical="center" wrapText="1"/>
    </xf>
    <xf borderId="0" fillId="0" fontId="12" numFmtId="164" xfId="0" applyAlignment="1" applyFont="1" applyNumberFormat="1">
      <alignment readingOrder="0"/>
    </xf>
    <xf borderId="0" fillId="7" fontId="97" numFmtId="175" xfId="0" applyAlignment="1" applyFont="1" applyNumberFormat="1">
      <alignment horizontal="right" readingOrder="0" shrinkToFit="0" vertical="center" wrapText="1"/>
    </xf>
    <xf borderId="0" fillId="7" fontId="97" numFmtId="176" xfId="0" applyAlignment="1" applyFont="1" applyNumberFormat="1">
      <alignment horizontal="right" readingOrder="0" shrinkToFit="0" vertical="center" wrapText="1"/>
    </xf>
    <xf borderId="0" fillId="7" fontId="97" numFmtId="176" xfId="0" applyAlignment="1" applyFont="1" applyNumberFormat="1">
      <alignment horizontal="right" shrinkToFit="0" vertical="center" wrapText="1"/>
    </xf>
    <xf borderId="0" fillId="7" fontId="97" numFmtId="175" xfId="0" applyAlignment="1" applyFont="1" applyNumberFormat="1">
      <alignment horizontal="right" shrinkToFit="0" vertical="center" wrapText="1"/>
    </xf>
    <xf borderId="0" fillId="0" fontId="97" numFmtId="179" xfId="0" applyAlignment="1" applyFont="1" applyNumberFormat="1">
      <alignment horizontal="right" readingOrder="0" shrinkToFit="0" vertical="center" wrapText="1"/>
    </xf>
    <xf borderId="0" fillId="0" fontId="97" numFmtId="176" xfId="0" applyAlignment="1" applyFont="1" applyNumberFormat="1">
      <alignment horizontal="right" vertical="center"/>
    </xf>
    <xf borderId="0" fillId="0" fontId="97" numFmtId="176" xfId="0" applyAlignment="1" applyFont="1" applyNumberFormat="1">
      <alignment horizontal="right" readingOrder="0" vertical="center"/>
    </xf>
    <xf borderId="0" fillId="0" fontId="97" numFmtId="175" xfId="0" applyAlignment="1" applyFont="1" applyNumberFormat="1">
      <alignment horizontal="right" vertical="center"/>
    </xf>
    <xf borderId="0" fillId="0" fontId="97" numFmtId="180" xfId="0" applyAlignment="1" applyFont="1" applyNumberFormat="1">
      <alignment horizontal="right" readingOrder="0" shrinkToFit="0" vertical="center" wrapText="1"/>
    </xf>
    <xf borderId="0" fillId="0" fontId="97" numFmtId="180" xfId="0" applyAlignment="1" applyFont="1" applyNumberFormat="1">
      <alignment horizontal="right" readingOrder="0" shrinkToFit="0" vertical="center" wrapText="1"/>
    </xf>
    <xf borderId="0" fillId="7" fontId="163" numFmtId="175" xfId="0" applyAlignment="1" applyFont="1" applyNumberFormat="1">
      <alignment readingOrder="0"/>
    </xf>
    <xf borderId="0" fillId="0" fontId="12" numFmtId="181" xfId="0" applyAlignment="1" applyFont="1" applyNumberFormat="1">
      <alignment readingOrder="0"/>
    </xf>
    <xf borderId="0" fillId="0" fontId="97" numFmtId="0" xfId="0" applyAlignment="1" applyFont="1">
      <alignment horizontal="right" readingOrder="0" shrinkToFit="0" vertical="center" wrapText="1"/>
    </xf>
    <xf borderId="0" fillId="0" fontId="12" numFmtId="176" xfId="0" applyAlignment="1" applyFont="1" applyNumberFormat="1">
      <alignment readingOrder="0"/>
    </xf>
    <xf borderId="0" fillId="0" fontId="97" numFmtId="182" xfId="0" applyAlignment="1" applyFont="1" applyNumberFormat="1">
      <alignment horizontal="right" readingOrder="0" shrinkToFit="0" vertical="center" wrapText="1"/>
    </xf>
    <xf borderId="0" fillId="0" fontId="97" numFmtId="183" xfId="0" applyAlignment="1" applyFont="1" applyNumberFormat="1">
      <alignment horizontal="right" readingOrder="0" shrinkToFit="0" vertical="center" wrapText="1"/>
    </xf>
    <xf borderId="2" fillId="7" fontId="164" numFmtId="0" xfId="0" applyAlignment="1" applyBorder="1" applyFont="1">
      <alignment horizontal="right" vertical="center"/>
    </xf>
    <xf borderId="2" fillId="7" fontId="165" numFmtId="175" xfId="0" applyAlignment="1" applyBorder="1" applyFont="1" applyNumberFormat="1">
      <alignment readingOrder="0"/>
    </xf>
    <xf borderId="2" fillId="7" fontId="122" numFmtId="0" xfId="0" applyBorder="1" applyFont="1"/>
    <xf borderId="0" fillId="0" fontId="97" numFmtId="14" xfId="0" applyAlignment="1" applyFont="1" applyNumberFormat="1">
      <alignment horizontal="right" readingOrder="0" shrinkToFit="0" vertical="center" wrapText="1"/>
    </xf>
    <xf borderId="0" fillId="0" fontId="55" numFmtId="0" xfId="0" applyAlignment="1" applyFont="1">
      <alignment horizontal="left" vertical="center"/>
    </xf>
    <xf borderId="0" fillId="0" fontId="97" numFmtId="14" xfId="0" applyAlignment="1" applyFont="1" applyNumberFormat="1">
      <alignment horizontal="right" shrinkToFit="0" vertical="center" wrapText="1"/>
    </xf>
    <xf borderId="2" fillId="7" fontId="166" numFmtId="175" xfId="0" applyBorder="1" applyFont="1" applyNumberFormat="1"/>
    <xf borderId="0" fillId="0" fontId="166" numFmtId="176" xfId="0" applyFont="1" applyNumberFormat="1"/>
    <xf borderId="0" fillId="0" fontId="97" numFmtId="179" xfId="0" applyAlignment="1" applyFont="1" applyNumberFormat="1">
      <alignment readingOrder="0"/>
    </xf>
    <xf borderId="0" fillId="0" fontId="97" numFmtId="176" xfId="0" applyAlignment="1" applyFont="1" applyNumberFormat="1">
      <alignment horizontal="right" shrinkToFit="0" vertical="center" wrapText="1"/>
    </xf>
    <xf borderId="0" fillId="0" fontId="97" numFmtId="179" xfId="0" applyAlignment="1" applyFont="1" applyNumberFormat="1">
      <alignment horizontal="right" shrinkToFit="0" vertical="center" wrapText="1"/>
    </xf>
    <xf borderId="0" fillId="0" fontId="0" numFmtId="176" xfId="0" applyAlignment="1" applyFont="1" applyNumberFormat="1">
      <alignment horizontal="right" shrinkToFit="0" vertical="center" wrapText="1"/>
    </xf>
    <xf borderId="0" fillId="0" fontId="123" numFmtId="176" xfId="0" applyAlignment="1" applyFont="1" applyNumberFormat="1">
      <alignment horizontal="right" shrinkToFit="0" vertical="center" wrapText="1"/>
    </xf>
    <xf borderId="0" fillId="0" fontId="97" numFmtId="0" xfId="0" applyAlignment="1" applyFont="1">
      <alignment horizontal="right" vertical="center"/>
    </xf>
    <xf borderId="0" fillId="0" fontId="97" numFmtId="179" xfId="0" applyAlignment="1" applyFont="1" applyNumberFormat="1">
      <alignment horizontal="right" readingOrder="0" vertical="center"/>
    </xf>
    <xf borderId="0" fillId="0" fontId="97" numFmtId="184" xfId="0" applyAlignment="1" applyFont="1" applyNumberFormat="1">
      <alignment horizontal="right" shrinkToFit="0" vertical="center" wrapText="1"/>
    </xf>
    <xf borderId="13" fillId="0" fontId="97" numFmtId="0" xfId="0" applyAlignment="1" applyBorder="1" applyFont="1">
      <alignment readingOrder="0" shrinkToFit="0" vertical="center" wrapText="1"/>
    </xf>
    <xf borderId="13" fillId="0" fontId="55" numFmtId="0" xfId="0" applyAlignment="1" applyBorder="1" applyFont="1">
      <alignment vertical="center"/>
    </xf>
    <xf borderId="13" fillId="0" fontId="97" numFmtId="175" xfId="0" applyAlignment="1" applyBorder="1" applyFont="1" applyNumberFormat="1">
      <alignment horizontal="right" readingOrder="0" shrinkToFit="0" vertical="center" wrapText="1"/>
    </xf>
    <xf borderId="13" fillId="0" fontId="97" numFmtId="176" xfId="0" applyAlignment="1" applyBorder="1" applyFont="1" applyNumberFormat="1">
      <alignment horizontal="right" readingOrder="0" shrinkToFit="0" vertical="center" wrapText="1"/>
    </xf>
    <xf borderId="13" fillId="0" fontId="97" numFmtId="176" xfId="0" applyAlignment="1" applyBorder="1" applyFont="1" applyNumberFormat="1">
      <alignment horizontal="right" shrinkToFit="0" vertical="center" wrapText="1"/>
    </xf>
    <xf borderId="13" fillId="0" fontId="97" numFmtId="175" xfId="0" applyAlignment="1" applyBorder="1" applyFont="1" applyNumberFormat="1">
      <alignment horizontal="right" shrinkToFit="0" vertical="center" wrapText="1"/>
    </xf>
    <xf borderId="0" fillId="0" fontId="111" numFmtId="0" xfId="0" applyAlignment="1" applyFont="1">
      <alignment shrinkToFit="0" wrapText="1"/>
    </xf>
    <xf borderId="0" fillId="0" fontId="97" numFmtId="177" xfId="0" applyAlignment="1" applyFont="1" applyNumberFormat="1">
      <alignment shrinkToFit="0" wrapText="1"/>
    </xf>
    <xf borderId="49" fillId="52" fontId="111" numFmtId="0" xfId="0" applyAlignment="1" applyBorder="1" applyFill="1" applyFont="1">
      <alignment horizontal="center" shrinkToFit="0" vertical="center" wrapText="1"/>
    </xf>
    <xf borderId="50" fillId="0" fontId="135" numFmtId="0" xfId="0" applyBorder="1" applyFont="1"/>
    <xf borderId="51" fillId="52" fontId="111" numFmtId="0" xfId="0" applyAlignment="1" applyBorder="1" applyFont="1">
      <alignment horizontal="center" shrinkToFit="0" vertical="center" wrapText="1"/>
    </xf>
    <xf borderId="52" fillId="0" fontId="111" numFmtId="0" xfId="0" applyAlignment="1" applyBorder="1" applyFont="1">
      <alignment horizontal="center" shrinkToFit="0" vertical="center" wrapText="1"/>
    </xf>
    <xf borderId="53" fillId="0" fontId="135" numFmtId="0" xfId="0" applyBorder="1" applyFont="1"/>
    <xf borderId="13" fillId="0" fontId="97" numFmtId="185" xfId="0" applyAlignment="1" applyBorder="1" applyFont="1" applyNumberFormat="1">
      <alignment shrinkToFit="0" wrapText="1"/>
    </xf>
    <xf borderId="13" fillId="0" fontId="97" numFmtId="0" xfId="0" applyAlignment="1" applyBorder="1" applyFont="1">
      <alignment shrinkToFit="0" wrapText="1"/>
    </xf>
    <xf borderId="54" fillId="0" fontId="97" numFmtId="169" xfId="0" applyBorder="1" applyFont="1" applyNumberFormat="1"/>
    <xf borderId="55" fillId="0" fontId="111" numFmtId="0" xfId="0" applyAlignment="1" applyBorder="1" applyFont="1">
      <alignment horizontal="center"/>
    </xf>
    <xf borderId="0" fillId="0" fontId="97" numFmtId="185" xfId="0" applyAlignment="1" applyFont="1" applyNumberFormat="1">
      <alignment shrinkToFit="0" wrapText="1"/>
    </xf>
    <xf borderId="0" fillId="0" fontId="97" numFmtId="0" xfId="0" applyAlignment="1" applyFont="1">
      <alignment shrinkToFit="0" wrapText="1"/>
    </xf>
    <xf borderId="6" fillId="0" fontId="97" numFmtId="169" xfId="0" applyBorder="1" applyFont="1" applyNumberFormat="1"/>
    <xf borderId="56" fillId="0" fontId="111" numFmtId="0" xfId="0" applyAlignment="1" applyBorder="1" applyFont="1">
      <alignment horizontal="center"/>
    </xf>
    <xf borderId="57" fillId="0" fontId="135" numFmtId="0" xfId="0" applyBorder="1" applyFont="1"/>
    <xf borderId="57" fillId="0" fontId="111" numFmtId="9" xfId="0" applyAlignment="1" applyBorder="1" applyFont="1" applyNumberFormat="1">
      <alignment horizontal="center" vertical="top"/>
    </xf>
    <xf borderId="0" fillId="0" fontId="97" numFmtId="177" xfId="0" applyFont="1" applyNumberFormat="1"/>
    <xf borderId="58" fillId="0" fontId="97" numFmtId="169" xfId="0" applyBorder="1" applyFont="1" applyNumberFormat="1"/>
    <xf borderId="58" fillId="0" fontId="111" numFmtId="0" xfId="0" applyAlignment="1" applyBorder="1" applyFont="1">
      <alignment horizontal="center"/>
    </xf>
    <xf borderId="6" fillId="0" fontId="135" numFmtId="0" xfId="0" applyBorder="1" applyFont="1"/>
    <xf borderId="5" fillId="0" fontId="111" numFmtId="0" xfId="0" applyAlignment="1" applyBorder="1" applyFont="1">
      <alignment horizontal="right" shrinkToFit="0" wrapText="1"/>
    </xf>
    <xf borderId="52" fillId="0" fontId="135" numFmtId="0" xfId="0" applyBorder="1" applyFont="1"/>
    <xf borderId="52" fillId="0" fontId="111" numFmtId="0" xfId="0" applyAlignment="1" applyBorder="1" applyFont="1">
      <alignment shrinkToFit="0" wrapText="1"/>
    </xf>
    <xf borderId="52" fillId="0" fontId="111" numFmtId="10" xfId="0" applyBorder="1" applyFont="1" applyNumberFormat="1"/>
    <xf borderId="3" fillId="0" fontId="97" numFmtId="10" xfId="0" applyAlignment="1" applyBorder="1" applyFont="1" applyNumberFormat="1">
      <alignment shrinkToFit="0" wrapText="1"/>
    </xf>
    <xf borderId="0" fillId="53" fontId="167" numFmtId="0" xfId="0" applyAlignment="1" applyFill="1" applyFont="1">
      <alignment horizontal="center" readingOrder="0" vertical="center"/>
    </xf>
    <xf borderId="2" fillId="53" fontId="168" numFmtId="0" xfId="0" applyAlignment="1" applyBorder="1" applyFont="1">
      <alignment horizontal="center" shrinkToFit="0" wrapText="1"/>
    </xf>
    <xf borderId="0" fillId="53" fontId="168" numFmtId="0" xfId="0" applyAlignment="1" applyFont="1">
      <alignment horizontal="center"/>
    </xf>
    <xf borderId="0" fillId="53" fontId="168" numFmtId="0" xfId="0" applyAlignment="1" applyFont="1">
      <alignment horizontal="center" shrinkToFit="0" vertical="center" wrapText="1"/>
    </xf>
    <xf borderId="0" fillId="0" fontId="55" numFmtId="0" xfId="0" applyAlignment="1" applyFont="1">
      <alignment horizontal="center" vertical="center"/>
    </xf>
    <xf borderId="2" fillId="0" fontId="55" numFmtId="0" xfId="0" applyAlignment="1" applyBorder="1" applyFont="1">
      <alignment shrinkToFit="0" wrapText="1"/>
    </xf>
    <xf borderId="0" fillId="0" fontId="55" numFmtId="0" xfId="0" applyAlignment="1" applyFont="1">
      <alignment horizontal="right"/>
    </xf>
    <xf borderId="0" fillId="0" fontId="55" numFmtId="9" xfId="0" applyAlignment="1" applyFont="1" applyNumberFormat="1">
      <alignment horizontal="right"/>
    </xf>
    <xf borderId="0" fillId="0" fontId="129" numFmtId="9" xfId="0" applyAlignment="1" applyFont="1" applyNumberFormat="1">
      <alignment horizontal="right"/>
    </xf>
    <xf borderId="0" fillId="0" fontId="129" numFmtId="0" xfId="0" applyAlignment="1" applyFont="1">
      <alignment shrinkToFit="0" vertical="center" wrapText="1"/>
    </xf>
    <xf borderId="0" fillId="0" fontId="129" numFmtId="0" xfId="0" applyFont="1"/>
    <xf borderId="0" fillId="0" fontId="169" numFmtId="0" xfId="0" applyAlignment="1" applyFont="1">
      <alignment readingOrder="0"/>
    </xf>
    <xf borderId="0" fillId="0" fontId="170" numFmtId="0" xfId="0" applyAlignment="1" applyFont="1">
      <alignment readingOrder="0"/>
    </xf>
    <xf borderId="2" fillId="0" fontId="55" numFmtId="0" xfId="0" applyAlignment="1" applyBorder="1" applyFont="1">
      <alignment horizontal="center" vertical="center"/>
    </xf>
    <xf borderId="2" fillId="0" fontId="55" numFmtId="0" xfId="0" applyAlignment="1" applyBorder="1" applyFont="1">
      <alignment horizontal="right"/>
    </xf>
    <xf borderId="2" fillId="0" fontId="55" numFmtId="9" xfId="0" applyAlignment="1" applyBorder="1" applyFont="1" applyNumberFormat="1">
      <alignment horizontal="right"/>
    </xf>
    <xf borderId="2" fillId="0" fontId="129" numFmtId="9" xfId="0" applyAlignment="1" applyBorder="1" applyFont="1" applyNumberFormat="1">
      <alignment horizontal="right"/>
    </xf>
    <xf borderId="2" fillId="0" fontId="129" numFmtId="0" xfId="0" applyAlignment="1" applyBorder="1" applyFont="1">
      <alignment shrinkToFit="0" vertical="center" wrapText="1"/>
    </xf>
    <xf borderId="2" fillId="0" fontId="129" numFmtId="0" xfId="0" applyBorder="1" applyFont="1"/>
    <xf borderId="2" fillId="0" fontId="171" numFmtId="0" xfId="0" applyAlignment="1" applyBorder="1" applyFont="1">
      <alignment readingOrder="0"/>
    </xf>
    <xf borderId="2" fillId="0" fontId="12" numFmtId="0" xfId="0" applyAlignment="1" applyBorder="1" applyFont="1">
      <alignment shrinkToFit="0" vertical="center" wrapText="1"/>
    </xf>
    <xf borderId="0" fillId="0" fontId="55" numFmtId="0" xfId="0" applyAlignment="1" applyFont="1">
      <alignment horizontal="center" readingOrder="0" vertical="center"/>
    </xf>
    <xf borderId="0" fillId="25" fontId="55" numFmtId="0" xfId="0" applyAlignment="1" applyFont="1">
      <alignment shrinkToFit="0" wrapText="1"/>
    </xf>
    <xf borderId="0" fillId="7" fontId="55" numFmtId="0" xfId="0" applyAlignment="1" applyFont="1">
      <alignment horizontal="right"/>
    </xf>
    <xf borderId="0" fillId="7" fontId="55" numFmtId="9" xfId="0" applyAlignment="1" applyFont="1" applyNumberFormat="1">
      <alignment horizontal="right"/>
    </xf>
    <xf borderId="0" fillId="7" fontId="129" numFmtId="9" xfId="0" applyAlignment="1" applyFont="1" applyNumberFormat="1">
      <alignment horizontal="right"/>
    </xf>
    <xf borderId="0" fillId="7" fontId="129" numFmtId="0" xfId="0" applyAlignment="1" applyFont="1">
      <alignment shrinkToFit="0" vertical="center" wrapText="1"/>
    </xf>
    <xf borderId="0" fillId="25" fontId="129" numFmtId="0" xfId="0" applyFont="1"/>
    <xf borderId="0" fillId="0" fontId="129" numFmtId="0" xfId="0" applyFont="1"/>
    <xf borderId="2" fillId="25" fontId="55" numFmtId="0" xfId="0" applyAlignment="1" applyBorder="1" applyFont="1">
      <alignment horizontal="center" readingOrder="0" vertical="center"/>
    </xf>
    <xf borderId="2" fillId="7" fontId="55" numFmtId="0" xfId="0" applyAlignment="1" applyBorder="1" applyFont="1">
      <alignment readingOrder="0" shrinkToFit="0" wrapText="1"/>
    </xf>
    <xf borderId="2" fillId="0" fontId="55" numFmtId="0" xfId="0" applyBorder="1" applyFont="1"/>
    <xf borderId="2" fillId="0" fontId="129" numFmtId="0" xfId="0" applyAlignment="1" applyBorder="1" applyFont="1">
      <alignment horizontal="right"/>
    </xf>
    <xf borderId="2" fillId="0" fontId="129" numFmtId="0" xfId="0" applyBorder="1" applyFont="1"/>
    <xf borderId="2" fillId="0" fontId="129" numFmtId="9" xfId="0" applyAlignment="1" applyBorder="1" applyFont="1" applyNumberFormat="1">
      <alignment horizontal="right"/>
    </xf>
    <xf borderId="0" fillId="0" fontId="129" numFmtId="0" xfId="0" applyAlignment="1" applyFont="1">
      <alignment shrinkToFit="0" vertical="center" wrapText="1"/>
    </xf>
    <xf borderId="2" fillId="7" fontId="159" numFmtId="0" xfId="0" applyAlignment="1" applyBorder="1" applyFont="1">
      <alignment readingOrder="0"/>
    </xf>
    <xf borderId="2" fillId="0" fontId="172" numFmtId="0" xfId="0" applyAlignment="1" applyBorder="1" applyFont="1">
      <alignment readingOrder="0"/>
    </xf>
    <xf borderId="0" fillId="0" fontId="129" numFmtId="0" xfId="0" applyAlignment="1" applyFont="1">
      <alignment horizontal="center" vertical="center"/>
    </xf>
    <xf borderId="2" fillId="0" fontId="55" numFmtId="0" xfId="0" applyAlignment="1" applyBorder="1" applyFont="1">
      <alignment horizontal="right"/>
    </xf>
    <xf borderId="2" fillId="0" fontId="55" numFmtId="9" xfId="0" applyAlignment="1" applyBorder="1" applyFont="1" applyNumberFormat="1">
      <alignment horizontal="right"/>
    </xf>
    <xf borderId="0" fillId="0" fontId="173" numFmtId="0" xfId="0" applyAlignment="1" applyFont="1">
      <alignment readingOrder="0"/>
    </xf>
    <xf borderId="2" fillId="25" fontId="55" numFmtId="0" xfId="0" applyAlignment="1" applyBorder="1" applyFont="1">
      <alignment horizontal="center" vertical="center"/>
    </xf>
    <xf borderId="2" fillId="25" fontId="55" numFmtId="0" xfId="0" applyAlignment="1" applyBorder="1" applyFont="1">
      <alignment shrinkToFit="0" wrapText="1"/>
    </xf>
    <xf borderId="0" fillId="25" fontId="55" numFmtId="0" xfId="0" applyFont="1"/>
    <xf borderId="0" fillId="25" fontId="55" numFmtId="0" xfId="0" applyAlignment="1" applyFont="1">
      <alignment horizontal="right"/>
    </xf>
    <xf borderId="0" fillId="25" fontId="55" numFmtId="9" xfId="0" applyAlignment="1" applyFont="1" applyNumberFormat="1">
      <alignment horizontal="right" readingOrder="0"/>
    </xf>
    <xf borderId="0" fillId="25" fontId="55" numFmtId="9" xfId="0" applyAlignment="1" applyFont="1" applyNumberFormat="1">
      <alignment horizontal="right"/>
    </xf>
    <xf borderId="0" fillId="25" fontId="129" numFmtId="9" xfId="0" applyAlignment="1" applyFont="1" applyNumberFormat="1">
      <alignment horizontal="right"/>
    </xf>
    <xf borderId="0" fillId="25" fontId="129" numFmtId="0" xfId="0" applyAlignment="1" applyFont="1">
      <alignment horizontal="right"/>
    </xf>
    <xf borderId="0" fillId="25" fontId="129" numFmtId="0" xfId="0" applyAlignment="1" applyFont="1">
      <alignment shrinkToFit="0" vertical="center" wrapText="1"/>
    </xf>
    <xf borderId="0" fillId="25" fontId="174" numFmtId="0" xfId="0" applyAlignment="1" applyFont="1">
      <alignment readingOrder="0"/>
    </xf>
    <xf borderId="0" fillId="25" fontId="55" numFmtId="0" xfId="0" applyAlignment="1" applyFont="1">
      <alignment horizontal="center" vertical="center"/>
    </xf>
    <xf borderId="2" fillId="25" fontId="129" numFmtId="0" xfId="0" applyAlignment="1" applyBorder="1" applyFont="1">
      <alignment shrinkToFit="0" vertical="center" wrapText="1"/>
    </xf>
    <xf borderId="0" fillId="25" fontId="129" numFmtId="0" xfId="0" applyAlignment="1" applyFont="1">
      <alignment readingOrder="0"/>
    </xf>
    <xf borderId="0" fillId="25" fontId="175" numFmtId="0" xfId="0" applyFont="1"/>
    <xf borderId="2" fillId="0" fontId="55" numFmtId="0" xfId="0" applyAlignment="1" applyBorder="1" applyFont="1">
      <alignment horizontal="center" vertical="center"/>
    </xf>
    <xf borderId="2" fillId="7" fontId="55" numFmtId="0" xfId="0" applyAlignment="1" applyBorder="1" applyFont="1">
      <alignment shrinkToFit="0" wrapText="1"/>
    </xf>
    <xf borderId="2" fillId="0" fontId="55" numFmtId="0" xfId="0" applyAlignment="1" applyBorder="1" applyFont="1">
      <alignment horizontal="right" readingOrder="0"/>
    </xf>
    <xf borderId="2" fillId="0" fontId="129" numFmtId="0" xfId="0" applyAlignment="1" applyBorder="1" applyFont="1">
      <alignment shrinkToFit="0" vertical="center" wrapText="1"/>
    </xf>
    <xf borderId="2" fillId="0" fontId="129" numFmtId="0" xfId="0" applyAlignment="1" applyBorder="1" applyFont="1">
      <alignment readingOrder="0" shrinkToFit="0" vertical="center" wrapText="1"/>
    </xf>
    <xf borderId="2" fillId="0" fontId="55" numFmtId="0" xfId="0" applyAlignment="1" applyBorder="1" applyFont="1">
      <alignment horizontal="center" readingOrder="0" vertical="center"/>
    </xf>
    <xf borderId="2" fillId="25" fontId="55" numFmtId="0" xfId="0" applyAlignment="1" applyBorder="1" applyFont="1">
      <alignment horizontal="left" readingOrder="0" vertical="center"/>
    </xf>
    <xf borderId="2" fillId="25" fontId="55" numFmtId="0" xfId="0" applyAlignment="1" applyBorder="1" applyFont="1">
      <alignment horizontal="left" shrinkToFit="0" wrapText="1"/>
    </xf>
    <xf borderId="2" fillId="25" fontId="55" numFmtId="0" xfId="0" applyAlignment="1" applyBorder="1" applyFont="1">
      <alignment horizontal="left"/>
    </xf>
    <xf borderId="2" fillId="25" fontId="55" numFmtId="9" xfId="0" applyAlignment="1" applyBorder="1" applyFont="1" applyNumberFormat="1">
      <alignment horizontal="left"/>
    </xf>
    <xf borderId="2" fillId="25" fontId="129" numFmtId="9" xfId="0" applyAlignment="1" applyBorder="1" applyFont="1" applyNumberFormat="1">
      <alignment horizontal="left"/>
    </xf>
    <xf borderId="2" fillId="25" fontId="129" numFmtId="0" xfId="0" applyAlignment="1" applyBorder="1" applyFont="1">
      <alignment horizontal="left"/>
    </xf>
    <xf borderId="2" fillId="25" fontId="129" numFmtId="0" xfId="0" applyAlignment="1" applyBorder="1" applyFont="1">
      <alignment horizontal="left" readingOrder="0" shrinkToFit="0" vertical="center" wrapText="1"/>
    </xf>
    <xf borderId="2" fillId="25" fontId="176" numFmtId="0" xfId="0" applyAlignment="1" applyBorder="1" applyFont="1">
      <alignment horizontal="left" readingOrder="0"/>
    </xf>
    <xf borderId="0" fillId="25" fontId="55" numFmtId="0" xfId="0" applyAlignment="1" applyFont="1">
      <alignment horizontal="center" readingOrder="0" vertical="center"/>
    </xf>
    <xf borderId="2" fillId="25" fontId="55" numFmtId="0" xfId="0" applyBorder="1" applyFont="1"/>
    <xf borderId="2" fillId="25" fontId="55" numFmtId="0" xfId="0" applyAlignment="1" applyBorder="1" applyFont="1">
      <alignment horizontal="right"/>
    </xf>
    <xf borderId="2" fillId="25" fontId="55" numFmtId="9" xfId="0" applyAlignment="1" applyBorder="1" applyFont="1" applyNumberFormat="1">
      <alignment horizontal="right"/>
    </xf>
    <xf borderId="2" fillId="25" fontId="129" numFmtId="9" xfId="0" applyAlignment="1" applyBorder="1" applyFont="1" applyNumberFormat="1">
      <alignment horizontal="right"/>
    </xf>
    <xf borderId="2" fillId="25" fontId="129" numFmtId="0" xfId="0" applyBorder="1" applyFont="1"/>
    <xf borderId="2" fillId="25" fontId="177" numFmtId="0" xfId="0" applyAlignment="1" applyBorder="1" applyFont="1">
      <alignment readingOrder="0"/>
    </xf>
    <xf borderId="2" fillId="25" fontId="178" numFmtId="0" xfId="0" applyAlignment="1" applyBorder="1" applyFont="1">
      <alignment readingOrder="0"/>
    </xf>
    <xf borderId="2" fillId="25" fontId="129" numFmtId="0" xfId="0" applyAlignment="1" applyBorder="1" applyFont="1">
      <alignment horizontal="right"/>
    </xf>
    <xf borderId="2" fillId="25" fontId="179" numFmtId="0" xfId="0" applyBorder="1" applyFont="1"/>
    <xf borderId="2" fillId="0" fontId="129" numFmtId="0" xfId="0" applyAlignment="1" applyBorder="1" applyFont="1">
      <alignment horizontal="center" readingOrder="0" vertical="center"/>
    </xf>
    <xf borderId="2" fillId="0" fontId="129" numFmtId="0" xfId="0" applyAlignment="1" applyBorder="1" applyFont="1">
      <alignment horizontal="right" readingOrder="0"/>
    </xf>
    <xf borderId="2" fillId="25" fontId="129" numFmtId="0" xfId="0" applyAlignment="1" applyBorder="1" applyFont="1">
      <alignment readingOrder="0" shrinkToFit="0" vertical="center" wrapText="1"/>
    </xf>
    <xf borderId="2" fillId="7" fontId="55" numFmtId="0" xfId="0" applyAlignment="1" applyBorder="1" applyFont="1">
      <alignment horizontal="left" readingOrder="0" shrinkToFit="0" wrapText="1"/>
    </xf>
    <xf borderId="0" fillId="0" fontId="55" numFmtId="0" xfId="0" applyFont="1"/>
    <xf borderId="0" fillId="0" fontId="55" numFmtId="0" xfId="0" applyAlignment="1" applyFont="1">
      <alignment horizontal="right"/>
    </xf>
    <xf borderId="0" fillId="0" fontId="55" numFmtId="9" xfId="0" applyAlignment="1" applyFont="1" applyNumberFormat="1">
      <alignment horizontal="right"/>
    </xf>
    <xf borderId="0" fillId="0" fontId="129" numFmtId="9" xfId="0" applyAlignment="1" applyFont="1" applyNumberFormat="1">
      <alignment horizontal="right"/>
    </xf>
    <xf borderId="2" fillId="0" fontId="180" numFmtId="0" xfId="0" applyBorder="1" applyFont="1"/>
    <xf borderId="2" fillId="0" fontId="55" numFmtId="0" xfId="0" applyAlignment="1" applyBorder="1" applyFont="1">
      <alignment readingOrder="0"/>
    </xf>
    <xf borderId="2" fillId="0" fontId="129" numFmtId="9" xfId="0" applyBorder="1" applyFont="1" applyNumberFormat="1"/>
    <xf borderId="0" fillId="25" fontId="129" numFmtId="0" xfId="0" applyAlignment="1" applyFont="1">
      <alignment horizontal="center" readingOrder="0" vertical="center"/>
    </xf>
    <xf borderId="0" fillId="0" fontId="129" numFmtId="0" xfId="0" applyAlignment="1" applyFont="1">
      <alignment horizontal="center" readingOrder="0" vertical="center"/>
    </xf>
    <xf borderId="0" fillId="0" fontId="129" numFmtId="0" xfId="0" applyAlignment="1" applyFont="1">
      <alignment horizontal="right"/>
    </xf>
    <xf borderId="0" fillId="25" fontId="129" numFmtId="0" xfId="0" applyAlignment="1" applyFont="1">
      <alignment horizontal="right" readingOrder="0"/>
    </xf>
    <xf borderId="0" fillId="25" fontId="129" numFmtId="0" xfId="0" applyAlignment="1" applyFont="1">
      <alignment readingOrder="0" shrinkToFit="0" vertical="center" wrapText="1"/>
    </xf>
    <xf borderId="2" fillId="0" fontId="97" numFmtId="0" xfId="0" applyAlignment="1" applyBorder="1" applyFont="1">
      <alignment shrinkToFit="0" vertical="center" wrapText="1"/>
    </xf>
    <xf borderId="0" fillId="0" fontId="181" numFmtId="0" xfId="0" applyFont="1"/>
    <xf borderId="0" fillId="0" fontId="55" numFmtId="0" xfId="0" applyAlignment="1" applyFont="1">
      <alignment readingOrder="0"/>
    </xf>
    <xf borderId="0" fillId="0" fontId="129" numFmtId="0" xfId="0" applyAlignment="1" applyFont="1">
      <alignment horizontal="right" readingOrder="0"/>
    </xf>
    <xf borderId="0" fillId="0" fontId="129" numFmtId="9" xfId="0" applyAlignment="1" applyFont="1" applyNumberFormat="1">
      <alignment horizontal="right" readingOrder="0"/>
    </xf>
    <xf quotePrefix="1" borderId="0" fillId="0" fontId="129" numFmtId="0" xfId="0" applyFont="1"/>
    <xf borderId="2" fillId="25" fontId="129" numFmtId="0" xfId="0" applyAlignment="1" applyBorder="1" applyFont="1">
      <alignment shrinkToFit="0" wrapText="1"/>
    </xf>
    <xf borderId="0" fillId="0" fontId="129" numFmtId="9" xfId="0" applyFont="1" applyNumberFormat="1"/>
    <xf borderId="0" fillId="0" fontId="55" numFmtId="0" xfId="0" applyAlignment="1" applyFont="1">
      <alignment horizontal="right" readingOrder="0"/>
    </xf>
    <xf borderId="0" fillId="0" fontId="129" numFmtId="0" xfId="0" applyAlignment="1" applyFont="1">
      <alignment readingOrder="0" shrinkToFit="0" vertical="center" wrapText="1"/>
    </xf>
    <xf borderId="2" fillId="0" fontId="55" numFmtId="9" xfId="0" applyAlignment="1" applyBorder="1" applyFont="1" applyNumberFormat="1">
      <alignment horizontal="right" readingOrder="0"/>
    </xf>
    <xf borderId="2" fillId="0" fontId="182" numFmtId="0" xfId="0" applyAlignment="1" applyBorder="1" applyFont="1">
      <alignment readingOrder="0"/>
    </xf>
    <xf borderId="0" fillId="25" fontId="129" numFmtId="9" xfId="0" applyFont="1" applyNumberFormat="1"/>
    <xf borderId="2" fillId="25" fontId="55" numFmtId="9" xfId="0" applyAlignment="1" applyBorder="1" applyFont="1" applyNumberFormat="1">
      <alignment horizontal="right" readingOrder="0"/>
    </xf>
    <xf borderId="2" fillId="25" fontId="129" numFmtId="9" xfId="0" applyBorder="1" applyFont="1" applyNumberFormat="1"/>
    <xf borderId="0" fillId="0" fontId="129" numFmtId="0" xfId="0" applyAlignment="1" applyFont="1">
      <alignment readingOrder="0"/>
    </xf>
    <xf borderId="0" fillId="0" fontId="55" numFmtId="165" xfId="0" applyAlignment="1" applyFont="1" applyNumberFormat="1">
      <alignment horizontal="right" readingOrder="0"/>
    </xf>
    <xf borderId="0" fillId="0" fontId="55" numFmtId="9" xfId="0" applyAlignment="1" applyFont="1" applyNumberFormat="1">
      <alignment horizontal="right" readingOrder="0"/>
    </xf>
    <xf borderId="0" fillId="0" fontId="55" numFmtId="0" xfId="0" applyAlignment="1" applyFont="1">
      <alignment horizontal="center" vertical="center"/>
    </xf>
    <xf borderId="2" fillId="0" fontId="55" numFmtId="49" xfId="0" applyAlignment="1" applyBorder="1" applyFont="1" applyNumberFormat="1">
      <alignment horizontal="right" readingOrder="0"/>
    </xf>
    <xf borderId="2" fillId="0" fontId="129" numFmtId="0" xfId="0" applyAlignment="1" applyBorder="1" applyFont="1">
      <alignment readingOrder="0"/>
    </xf>
    <xf borderId="2" fillId="0" fontId="129" numFmtId="0" xfId="0" applyAlignment="1" applyBorder="1" applyFont="1">
      <alignment shrinkToFit="0" wrapText="1"/>
    </xf>
    <xf borderId="0" fillId="0" fontId="55" numFmtId="0" xfId="0" applyAlignment="1" applyFont="1">
      <alignment readingOrder="0"/>
    </xf>
    <xf borderId="2" fillId="7" fontId="138" numFmtId="0" xfId="0" applyAlignment="1" applyBorder="1" applyFont="1">
      <alignment shrinkToFit="0" wrapText="1"/>
    </xf>
    <xf borderId="0" fillId="7" fontId="129" numFmtId="0" xfId="0" applyAlignment="1" applyFont="1">
      <alignment shrinkToFit="0" wrapText="1"/>
    </xf>
    <xf borderId="2" fillId="7" fontId="129" numFmtId="0" xfId="0" applyAlignment="1" applyBorder="1" applyFont="1">
      <alignment shrinkToFit="0" wrapText="1"/>
    </xf>
    <xf borderId="0" fillId="0" fontId="12" numFmtId="0" xfId="0" applyAlignment="1" applyFont="1">
      <alignment shrinkToFit="0" wrapText="1"/>
    </xf>
    <xf borderId="0" fillId="0" fontId="12" numFmtId="0" xfId="0" applyAlignment="1" applyFont="1">
      <alignment shrinkToFit="0" vertical="center" wrapText="1"/>
    </xf>
    <xf borderId="2" fillId="13" fontId="131" numFmtId="0" xfId="0" applyAlignment="1" applyBorder="1" applyFont="1">
      <alignment horizontal="center" readingOrder="0"/>
    </xf>
    <xf borderId="2" fillId="13" fontId="131" numFmtId="0" xfId="0" applyAlignment="1" applyBorder="1" applyFont="1">
      <alignment horizontal="center"/>
    </xf>
    <xf borderId="2" fillId="13" fontId="99" numFmtId="0" xfId="0" applyBorder="1" applyFont="1"/>
    <xf borderId="0" fillId="0" fontId="97" numFmtId="165" xfId="0" applyAlignment="1" applyFont="1" applyNumberFormat="1">
      <alignment horizontal="center" readingOrder="0"/>
    </xf>
    <xf borderId="0" fillId="0" fontId="97" numFmtId="20" xfId="0" applyAlignment="1" applyFont="1" applyNumberFormat="1">
      <alignment horizontal="center" readingOrder="0"/>
    </xf>
    <xf borderId="0" fillId="0" fontId="97" numFmtId="186" xfId="0" applyAlignment="1" applyFont="1" applyNumberFormat="1">
      <alignment horizontal="center" readingOrder="0"/>
    </xf>
    <xf borderId="0" fillId="7" fontId="183" numFmtId="0" xfId="0" applyAlignment="1" applyFont="1">
      <alignment horizontal="left" readingOrder="0"/>
    </xf>
    <xf quotePrefix="1" borderId="59" fillId="54" fontId="2" numFmtId="0" xfId="0" applyAlignment="1" applyBorder="1" applyFill="1" applyFont="1">
      <alignment readingOrder="0" shrinkToFit="0" vertical="top" wrapText="1"/>
    </xf>
    <xf borderId="59" fillId="54" fontId="2" numFmtId="0" xfId="0" applyAlignment="1" applyBorder="1" applyFont="1">
      <alignment shrinkToFit="0" vertical="top" wrapText="1"/>
    </xf>
    <xf borderId="59" fillId="54" fontId="2" numFmtId="0" xfId="0" applyAlignment="1" applyBorder="1" applyFont="1">
      <alignment horizontal="center" shrinkToFit="0" vertical="top" wrapText="1"/>
    </xf>
    <xf borderId="59" fillId="54" fontId="2" numFmtId="0" xfId="0" applyAlignment="1" applyBorder="1" applyFont="1">
      <alignment horizontal="left" shrinkToFit="0" vertical="top" wrapText="1"/>
    </xf>
    <xf borderId="2" fillId="54" fontId="2" numFmtId="0" xfId="0" applyAlignment="1" applyBorder="1" applyFont="1">
      <alignment horizontal="left" shrinkToFit="0" vertical="top" wrapText="1"/>
    </xf>
    <xf borderId="0" fillId="0" fontId="168" numFmtId="0" xfId="0" applyAlignment="1" applyFont="1">
      <alignment horizontal="left" vertical="center"/>
    </xf>
    <xf borderId="0" fillId="0" fontId="0" numFmtId="0" xfId="0" applyAlignment="1" applyFont="1">
      <alignment horizontal="center" vertical="center"/>
    </xf>
    <xf borderId="0" fillId="0" fontId="0" numFmtId="0" xfId="0" applyAlignment="1" applyFont="1">
      <alignment horizontal="center" shrinkToFit="0" vertical="center" wrapText="1"/>
    </xf>
    <xf borderId="0" fillId="0" fontId="0" numFmtId="0" xfId="0" applyAlignment="1" applyFont="1">
      <alignment horizontal="center" readingOrder="0" shrinkToFit="0" vertical="center" wrapText="1"/>
    </xf>
    <xf borderId="0" fillId="0" fontId="0" numFmtId="0" xfId="0" applyFont="1"/>
    <xf borderId="0" fillId="0" fontId="0" numFmtId="0" xfId="0" applyAlignment="1" applyFont="1">
      <alignment horizontal="center" readingOrder="0" vertical="center"/>
    </xf>
    <xf borderId="0" fillId="0" fontId="138" numFmtId="0" xfId="0" applyAlignment="1" applyFont="1">
      <alignment shrinkToFit="0" vertical="center" wrapText="1"/>
    </xf>
    <xf borderId="0" fillId="0" fontId="0" numFmtId="172" xfId="0" applyAlignment="1" applyFont="1" applyNumberFormat="1">
      <alignment horizontal="center" vertical="center"/>
    </xf>
    <xf borderId="0" fillId="0" fontId="168" numFmtId="0" xfId="0" applyAlignment="1" applyFont="1">
      <alignment horizontal="left" shrinkToFit="0" vertical="center" wrapText="1"/>
    </xf>
    <xf borderId="0" fillId="0" fontId="0" numFmtId="172" xfId="0" applyAlignment="1" applyFont="1" applyNumberFormat="1">
      <alignment horizontal="center" shrinkToFit="0" vertical="center" wrapText="1"/>
    </xf>
    <xf borderId="0" fillId="0" fontId="97" numFmtId="0" xfId="0" applyAlignment="1" applyFont="1">
      <alignment horizontal="left" shrinkToFit="0" wrapText="1"/>
    </xf>
    <xf borderId="0" fillId="0" fontId="97" numFmtId="0" xfId="0" applyAlignment="1" applyFont="1">
      <alignment horizontal="center"/>
    </xf>
    <xf borderId="0" fillId="0" fontId="97" numFmtId="0" xfId="0" applyAlignment="1" applyFont="1">
      <alignment horizontal="left"/>
    </xf>
    <xf borderId="0" fillId="0" fontId="7" numFmtId="0" xfId="0" applyAlignment="1" applyFont="1">
      <alignment horizontal="left" readingOrder="0" shrinkToFit="0" vertical="center" wrapText="1"/>
    </xf>
    <xf borderId="0" fillId="0" fontId="0" numFmtId="187" xfId="0" applyAlignment="1" applyFont="1" applyNumberFormat="1">
      <alignment horizontal="center" readingOrder="0" vertical="center"/>
    </xf>
    <xf borderId="0" fillId="47" fontId="15" numFmtId="0" xfId="0" applyAlignment="1" applyFont="1">
      <alignment horizontal="center" readingOrder="0" shrinkToFit="0" vertical="center" wrapText="1"/>
    </xf>
    <xf borderId="0" fillId="47" fontId="15" numFmtId="0" xfId="0" applyAlignment="1" applyFont="1">
      <alignment horizontal="left" readingOrder="0" shrinkToFit="0" vertical="center" wrapText="1"/>
    </xf>
    <xf borderId="0" fillId="0" fontId="149" numFmtId="0" xfId="0" applyAlignment="1" applyFont="1">
      <alignment horizontal="left" readingOrder="0" shrinkToFit="0" vertical="center" wrapText="1"/>
    </xf>
    <xf borderId="0" fillId="0" fontId="168" numFmtId="0" xfId="0" applyAlignment="1" applyFont="1">
      <alignment horizontal="left" readingOrder="0" vertical="center"/>
    </xf>
    <xf borderId="0" fillId="0" fontId="7" numFmtId="0" xfId="0" applyAlignment="1" applyFont="1">
      <alignment horizontal="left" shrinkToFit="0" vertical="center" wrapText="1"/>
    </xf>
    <xf borderId="13" fillId="0" fontId="168" numFmtId="0" xfId="0" applyAlignment="1" applyBorder="1" applyFont="1">
      <alignment horizontal="left" vertical="center"/>
    </xf>
    <xf borderId="0" fillId="0" fontId="97" numFmtId="14" xfId="0" applyFont="1" applyNumberFormat="1"/>
    <xf borderId="0" fillId="0" fontId="24" numFmtId="0" xfId="0" applyAlignment="1" applyFont="1">
      <alignment horizontal="left" readingOrder="0" vertical="bottom"/>
    </xf>
    <xf borderId="0" fillId="7" fontId="0" numFmtId="0" xfId="0" applyAlignment="1" applyFont="1">
      <alignment horizontal="center" readingOrder="0" shrinkToFit="0" wrapText="1"/>
    </xf>
    <xf borderId="2" fillId="40" fontId="184" numFmtId="0" xfId="0" applyAlignment="1" applyBorder="1" applyFont="1">
      <alignment readingOrder="0" shrinkToFit="0" wrapText="1"/>
    </xf>
    <xf borderId="2" fillId="40" fontId="7" numFmtId="0" xfId="0" applyAlignment="1" applyBorder="1" applyFont="1">
      <alignment readingOrder="0" shrinkToFit="0" vertical="center" wrapText="1"/>
    </xf>
    <xf borderId="2" fillId="40" fontId="7" numFmtId="0" xfId="0" applyAlignment="1" applyBorder="1" applyFont="1">
      <alignment horizontal="left" readingOrder="0" shrinkToFit="0" wrapText="1"/>
    </xf>
    <xf borderId="34" fillId="40" fontId="7" numFmtId="0" xfId="0" applyAlignment="1" applyBorder="1" applyFont="1">
      <alignment horizontal="left" readingOrder="0" shrinkToFit="0" wrapText="1"/>
    </xf>
    <xf borderId="2" fillId="40" fontId="97" numFmtId="0" xfId="0" applyBorder="1" applyFont="1"/>
    <xf borderId="0" fillId="7" fontId="55" numFmtId="0" xfId="0" applyAlignment="1" applyFont="1">
      <alignment readingOrder="0" vertical="center"/>
    </xf>
    <xf borderId="0" fillId="7" fontId="55" numFmtId="0" xfId="0" applyAlignment="1" applyFont="1">
      <alignment shrinkToFit="0" vertical="center" wrapText="1"/>
    </xf>
    <xf borderId="0" fillId="7" fontId="97" numFmtId="174" xfId="0" applyAlignment="1" applyFont="1" applyNumberFormat="1">
      <alignment horizontal="right" readingOrder="0" shrinkToFit="0" vertical="center" wrapText="1"/>
    </xf>
    <xf borderId="0" fillId="7" fontId="97" numFmtId="0" xfId="0" applyAlignment="1" applyFont="1">
      <alignment horizontal="right" readingOrder="0" shrinkToFit="0" vertical="center" wrapText="1"/>
    </xf>
    <xf borderId="0" fillId="6" fontId="55" numFmtId="0" xfId="0" applyAlignment="1" applyFont="1">
      <alignment vertical="center"/>
    </xf>
    <xf borderId="0" fillId="6" fontId="55" numFmtId="0" xfId="0" applyAlignment="1" applyFont="1">
      <alignment shrinkToFit="0" vertical="center" wrapText="1"/>
    </xf>
    <xf borderId="0" fillId="6" fontId="97" numFmtId="174" xfId="0" applyAlignment="1" applyFont="1" applyNumberFormat="1">
      <alignment horizontal="right" readingOrder="0" shrinkToFit="0" vertical="center" wrapText="1"/>
    </xf>
    <xf borderId="0" fillId="6" fontId="97" numFmtId="175" xfId="0" applyAlignment="1" applyFont="1" applyNumberFormat="1">
      <alignment horizontal="right" shrinkToFit="0" vertical="center" wrapText="1"/>
    </xf>
    <xf borderId="0" fillId="7" fontId="55" numFmtId="0" xfId="0" applyAlignment="1" applyFont="1">
      <alignment vertical="center"/>
    </xf>
    <xf borderId="0" fillId="6" fontId="97" numFmtId="165" xfId="0" applyAlignment="1" applyFont="1" applyNumberFormat="1">
      <alignment horizontal="right" readingOrder="0" shrinkToFit="0" vertical="center" wrapText="1"/>
    </xf>
    <xf borderId="0" fillId="7" fontId="12" numFmtId="188" xfId="0" applyAlignment="1" applyFont="1" applyNumberFormat="1">
      <alignment readingOrder="0"/>
    </xf>
    <xf borderId="0" fillId="7" fontId="97" numFmtId="0" xfId="0" applyAlignment="1" applyFont="1">
      <alignment horizontal="right" shrinkToFit="0" vertical="center" wrapText="1"/>
    </xf>
    <xf borderId="0" fillId="6" fontId="97" numFmtId="0" xfId="0" applyAlignment="1" applyFont="1">
      <alignment horizontal="right" readingOrder="0" shrinkToFit="0" vertical="center" wrapText="1"/>
    </xf>
    <xf borderId="0" fillId="7" fontId="24" numFmtId="165" xfId="0" applyAlignment="1" applyFont="1" applyNumberFormat="1">
      <alignment readingOrder="0"/>
    </xf>
    <xf borderId="0" fillId="7" fontId="12" numFmtId="165" xfId="0" applyAlignment="1" applyFont="1" applyNumberFormat="1">
      <alignment readingOrder="0"/>
    </xf>
    <xf borderId="0" fillId="7" fontId="97" numFmtId="165" xfId="0" applyAlignment="1" applyFont="1" applyNumberFormat="1">
      <alignment horizontal="right" readingOrder="0" shrinkToFit="0" vertical="center" wrapText="1"/>
    </xf>
    <xf borderId="0" fillId="7" fontId="0" numFmtId="165" xfId="0" applyAlignment="1" applyFont="1" applyNumberFormat="1">
      <alignment horizontal="right" readingOrder="0" shrinkToFit="0" vertical="center" wrapText="1"/>
    </xf>
    <xf borderId="0" fillId="6" fontId="97" numFmtId="175" xfId="0" applyAlignment="1" applyFont="1" applyNumberFormat="1">
      <alignment horizontal="right" readingOrder="0" shrinkToFit="0" vertical="center" wrapText="1"/>
    </xf>
    <xf borderId="0" fillId="6" fontId="97" numFmtId="0" xfId="0" applyAlignment="1" applyFont="1">
      <alignment horizontal="right" shrinkToFit="0" vertical="center" wrapText="1"/>
    </xf>
    <xf borderId="0" fillId="7" fontId="55" numFmtId="0" xfId="0" applyAlignment="1" applyFont="1">
      <alignment readingOrder="0" shrinkToFit="0" vertical="center" wrapText="1"/>
    </xf>
    <xf borderId="0" fillId="7" fontId="97" numFmtId="175" xfId="0" applyAlignment="1" applyFont="1" applyNumberFormat="1">
      <alignment horizontal="right" readingOrder="0" shrinkToFit="0" vertical="center" wrapText="1"/>
    </xf>
    <xf borderId="0" fillId="6" fontId="55" numFmtId="0" xfId="0" applyAlignment="1" applyFont="1">
      <alignment readingOrder="0" vertical="center"/>
    </xf>
    <xf borderId="0" fillId="6" fontId="55" numFmtId="0" xfId="0" applyAlignment="1" applyFont="1">
      <alignment readingOrder="0" shrinkToFit="0" vertical="center" wrapText="1"/>
    </xf>
    <xf borderId="0" fillId="6" fontId="15" numFmtId="0" xfId="0" applyAlignment="1" applyFont="1">
      <alignment horizontal="left" readingOrder="0"/>
    </xf>
    <xf borderId="0" fillId="6" fontId="97" numFmtId="188" xfId="0" applyAlignment="1" applyFont="1" applyNumberFormat="1">
      <alignment horizontal="right" readingOrder="0" shrinkToFit="0" vertical="center" wrapText="1"/>
    </xf>
    <xf borderId="0" fillId="6" fontId="185" numFmtId="0" xfId="0" applyAlignment="1" applyFont="1">
      <alignment horizontal="right" readingOrder="0" shrinkToFit="0" vertical="center" wrapText="1"/>
    </xf>
    <xf borderId="0" fillId="6" fontId="97" numFmtId="0" xfId="0" applyAlignment="1" applyFont="1">
      <alignment horizontal="right" vertical="center"/>
    </xf>
    <xf borderId="0" fillId="7" fontId="97" numFmtId="175" xfId="0" applyAlignment="1" applyFont="1" applyNumberFormat="1">
      <alignment horizontal="right" vertical="center"/>
    </xf>
    <xf borderId="0" fillId="6" fontId="129" numFmtId="0" xfId="0" applyAlignment="1" applyFont="1">
      <alignment vertical="center"/>
    </xf>
    <xf borderId="0" fillId="6" fontId="12" numFmtId="174" xfId="0" applyAlignment="1" applyFont="1" applyNumberFormat="1">
      <alignment readingOrder="0"/>
    </xf>
    <xf borderId="0" fillId="7" fontId="12" numFmtId="174" xfId="0" applyAlignment="1" applyFont="1" applyNumberFormat="1">
      <alignment readingOrder="0"/>
    </xf>
    <xf borderId="0" fillId="6" fontId="24" numFmtId="188" xfId="0" applyAlignment="1" applyFont="1" applyNumberFormat="1">
      <alignment readingOrder="0"/>
    </xf>
    <xf borderId="0" fillId="7" fontId="97" numFmtId="0" xfId="0" applyAlignment="1" applyFont="1">
      <alignment shrinkToFit="0" vertical="center" wrapText="1"/>
    </xf>
    <xf borderId="0" fillId="6" fontId="97" numFmtId="0" xfId="0" applyAlignment="1" applyFont="1">
      <alignment shrinkToFit="0" vertical="center" wrapText="1"/>
    </xf>
    <xf borderId="0" fillId="6" fontId="12" numFmtId="165" xfId="0" applyAlignment="1" applyFont="1" applyNumberFormat="1">
      <alignment readingOrder="0"/>
    </xf>
    <xf borderId="0" fillId="6" fontId="97" numFmtId="164" xfId="0" applyAlignment="1" applyFont="1" applyNumberFormat="1">
      <alignment horizontal="right" readingOrder="0" shrinkToFit="0" vertical="center" wrapText="1"/>
    </xf>
    <xf borderId="0" fillId="7" fontId="24" numFmtId="174" xfId="0" applyAlignment="1" applyFont="1" applyNumberFormat="1">
      <alignment readingOrder="0" vertical="center"/>
    </xf>
    <xf borderId="2" fillId="6" fontId="164" numFmtId="0" xfId="0" applyAlignment="1" applyBorder="1" applyFont="1">
      <alignment horizontal="right" vertical="center"/>
    </xf>
    <xf borderId="0" fillId="6" fontId="186" numFmtId="0" xfId="0" applyAlignment="1" applyFont="1">
      <alignment readingOrder="0"/>
    </xf>
    <xf borderId="0" fillId="6" fontId="55" numFmtId="0" xfId="0" applyAlignment="1" applyFont="1">
      <alignment horizontal="left" vertical="center"/>
    </xf>
    <xf borderId="0" fillId="6" fontId="55" numFmtId="0" xfId="0" applyAlignment="1" applyFont="1">
      <alignment horizontal="left" shrinkToFit="0" vertical="center" wrapText="1"/>
    </xf>
    <xf borderId="0" fillId="6" fontId="97" numFmtId="175" xfId="0" applyAlignment="1" applyFont="1" applyNumberFormat="1">
      <alignment horizontal="left" shrinkToFit="0" vertical="center" wrapText="1"/>
    </xf>
    <xf borderId="0" fillId="7" fontId="55" numFmtId="0" xfId="0" applyAlignment="1" applyFont="1">
      <alignment horizontal="left" shrinkToFit="0" vertical="center" wrapText="1"/>
    </xf>
    <xf borderId="0" fillId="6" fontId="97" numFmtId="0" xfId="0" applyAlignment="1" applyFont="1">
      <alignment shrinkToFit="0" wrapText="1"/>
    </xf>
    <xf borderId="0" fillId="55" fontId="55" numFmtId="0" xfId="0" applyAlignment="1" applyFill="1" applyFont="1">
      <alignment vertical="center"/>
    </xf>
    <xf borderId="0" fillId="55" fontId="55" numFmtId="0" xfId="0" applyAlignment="1" applyFont="1">
      <alignment shrinkToFit="0" vertical="center" wrapText="1"/>
    </xf>
    <xf borderId="0" fillId="55" fontId="97" numFmtId="174" xfId="0" applyAlignment="1" applyFont="1" applyNumberFormat="1">
      <alignment horizontal="right" readingOrder="0" shrinkToFit="0" vertical="center" wrapText="1"/>
    </xf>
    <xf borderId="0" fillId="55" fontId="97" numFmtId="175" xfId="0" applyAlignment="1" applyFont="1" applyNumberFormat="1">
      <alignment horizontal="right" shrinkToFit="0" vertical="center" wrapText="1"/>
    </xf>
    <xf borderId="0" fillId="55" fontId="12" numFmtId="0" xfId="0" applyFont="1"/>
    <xf borderId="0" fillId="55" fontId="97" numFmtId="177" xfId="0" applyAlignment="1" applyFont="1" applyNumberFormat="1">
      <alignment shrinkToFit="0" vertical="center" wrapText="1"/>
    </xf>
    <xf borderId="0" fillId="7" fontId="97" numFmtId="0" xfId="0" applyAlignment="1" applyFont="1">
      <alignment horizontal="right" vertical="center"/>
    </xf>
    <xf borderId="0" fillId="0" fontId="97" numFmtId="0" xfId="0" applyAlignment="1" applyFont="1">
      <alignment horizontal="right" shrinkToFit="0" vertical="center" wrapText="1"/>
    </xf>
    <xf borderId="0" fillId="6" fontId="97" numFmtId="186" xfId="0" applyAlignment="1" applyFont="1" applyNumberFormat="1">
      <alignment horizontal="right" readingOrder="0" shrinkToFit="0" vertical="center" wrapText="1"/>
    </xf>
    <xf borderId="13" fillId="6" fontId="55" numFmtId="0" xfId="0" applyAlignment="1" applyBorder="1" applyFont="1">
      <alignment vertical="center"/>
    </xf>
    <xf borderId="13" fillId="6" fontId="168" numFmtId="0" xfId="0" applyAlignment="1" applyBorder="1" applyFont="1">
      <alignment shrinkToFit="0" vertical="center" wrapText="1"/>
    </xf>
    <xf borderId="13" fillId="6" fontId="97" numFmtId="0" xfId="0" applyAlignment="1" applyBorder="1" applyFont="1">
      <alignment readingOrder="0" shrinkToFit="0" vertical="center" wrapText="1"/>
    </xf>
    <xf borderId="13" fillId="6" fontId="97" numFmtId="165" xfId="0" applyAlignment="1" applyBorder="1" applyFont="1" applyNumberFormat="1">
      <alignment readingOrder="0" shrinkToFit="0" vertical="center" wrapText="1"/>
    </xf>
    <xf borderId="13" fillId="6" fontId="97" numFmtId="0" xfId="0" applyAlignment="1" applyBorder="1" applyFont="1">
      <alignment shrinkToFit="0" vertical="center" wrapText="1"/>
    </xf>
    <xf borderId="13" fillId="6" fontId="97" numFmtId="175" xfId="0" applyAlignment="1" applyBorder="1" applyFont="1" applyNumberFormat="1">
      <alignment horizontal="right" shrinkToFit="0" vertical="center" wrapText="1"/>
    </xf>
    <xf borderId="13" fillId="6" fontId="97" numFmtId="0" xfId="0" applyAlignment="1" applyBorder="1" applyFont="1">
      <alignment horizontal="right" shrinkToFit="0" vertical="center" wrapText="1"/>
    </xf>
    <xf borderId="2" fillId="7" fontId="138" numFmtId="1" xfId="0" applyAlignment="1" applyBorder="1" applyFont="1" applyNumberFormat="1">
      <alignment shrinkToFit="0" wrapText="1"/>
    </xf>
    <xf borderId="0" fillId="7" fontId="97" numFmtId="177" xfId="0" applyAlignment="1" applyFont="1" applyNumberFormat="1">
      <alignment horizontal="right" shrinkToFit="0" vertical="center" wrapText="1"/>
    </xf>
    <xf borderId="49" fillId="52" fontId="111" numFmtId="0" xfId="0" applyAlignment="1" applyBorder="1" applyFont="1">
      <alignment horizontal="center" readingOrder="0" shrinkToFit="0" vertical="center" wrapText="1"/>
    </xf>
    <xf borderId="16" fillId="7" fontId="111" numFmtId="0" xfId="0" applyAlignment="1" applyBorder="1" applyFont="1">
      <alignment horizontal="center" shrinkToFit="0" vertical="center" wrapText="1"/>
    </xf>
    <xf borderId="17" fillId="0" fontId="111" numFmtId="0" xfId="0" applyAlignment="1" applyBorder="1" applyFont="1">
      <alignment horizontal="center" shrinkToFit="0" vertical="center" wrapText="1"/>
    </xf>
    <xf borderId="45" fillId="0" fontId="135" numFmtId="0" xfId="0" applyBorder="1" applyFont="1"/>
    <xf borderId="17" fillId="0" fontId="97" numFmtId="0" xfId="0" applyAlignment="1" applyBorder="1" applyFont="1">
      <alignment shrinkToFit="0" wrapText="1"/>
    </xf>
    <xf borderId="13" fillId="0" fontId="97" numFmtId="185" xfId="0" applyAlignment="1" applyBorder="1" applyFont="1" applyNumberFormat="1">
      <alignment readingOrder="0" shrinkToFit="0" wrapText="1"/>
    </xf>
    <xf borderId="0" fillId="0" fontId="97" numFmtId="0" xfId="0" applyAlignment="1" applyFont="1">
      <alignment readingOrder="0" shrinkToFit="0" wrapText="1"/>
    </xf>
    <xf borderId="0" fillId="0" fontId="97" numFmtId="185" xfId="0" applyAlignment="1" applyFont="1" applyNumberFormat="1">
      <alignment readingOrder="0" shrinkToFit="0" wrapText="1"/>
    </xf>
    <xf borderId="0" fillId="0" fontId="111" numFmtId="0" xfId="0" applyAlignment="1" applyFont="1">
      <alignment horizontal="right" shrinkToFit="0" wrapText="1"/>
    </xf>
    <xf borderId="0" fillId="0" fontId="111" numFmtId="10" xfId="0" applyFont="1" applyNumberFormat="1"/>
    <xf borderId="0" fillId="0" fontId="97" numFmtId="10" xfId="0" applyAlignment="1" applyFont="1" applyNumberFormat="1">
      <alignment shrinkToFit="0" wrapText="1"/>
    </xf>
    <xf borderId="0" fillId="0" fontId="187" numFmtId="0" xfId="0" applyAlignment="1" applyFont="1">
      <alignment shrinkToFit="0" wrapText="1"/>
    </xf>
    <xf borderId="4" fillId="0" fontId="97" numFmtId="0" xfId="0" applyAlignment="1" applyBorder="1" applyFont="1">
      <alignment horizontal="center" readingOrder="0" shrinkToFit="0" vertical="center" wrapText="1"/>
    </xf>
    <xf borderId="4" fillId="0" fontId="111" numFmtId="0" xfId="0" applyAlignment="1" applyBorder="1" applyFont="1">
      <alignment horizontal="center" readingOrder="0" shrinkToFit="0" vertical="center" wrapText="1"/>
    </xf>
    <xf borderId="4" fillId="0" fontId="97" numFmtId="0" xfId="0" applyAlignment="1" applyBorder="1" applyFont="1">
      <alignment horizontal="center" shrinkToFit="0" vertical="center" wrapText="1"/>
    </xf>
    <xf borderId="4" fillId="0" fontId="55" numFmtId="0" xfId="0" applyAlignment="1" applyBorder="1" applyFont="1">
      <alignment horizontal="center" shrinkToFit="0" vertical="center" wrapText="1"/>
    </xf>
    <xf borderId="4" fillId="0" fontId="111" numFmtId="0" xfId="0" applyAlignment="1" applyBorder="1" applyFont="1">
      <alignment horizontal="center" shrinkToFit="0" vertical="center" wrapText="1"/>
    </xf>
    <xf borderId="9" fillId="0" fontId="97" numFmtId="0" xfId="0" applyAlignment="1" applyBorder="1" applyFont="1">
      <alignment horizontal="center" shrinkToFit="0" vertical="center" wrapText="1"/>
    </xf>
    <xf borderId="0" fillId="0" fontId="111" numFmtId="0" xfId="0" applyAlignment="1" applyFont="1">
      <alignment horizontal="center" shrinkToFit="0" vertical="center" wrapText="1"/>
    </xf>
    <xf borderId="4" fillId="0" fontId="97" numFmtId="165" xfId="0" applyAlignment="1" applyBorder="1" applyFont="1" applyNumberFormat="1">
      <alignment horizontal="center" readingOrder="0" shrinkToFit="0" vertical="center" wrapText="1"/>
    </xf>
    <xf borderId="4" fillId="0" fontId="12" numFmtId="0" xfId="0" applyAlignment="1" applyBorder="1" applyFont="1">
      <alignment readingOrder="0"/>
    </xf>
    <xf borderId="4" fillId="0" fontId="62" numFmtId="0" xfId="0" applyAlignment="1" applyBorder="1" applyFont="1">
      <alignment horizontal="center" readingOrder="0"/>
    </xf>
    <xf borderId="4" fillId="0" fontId="188" numFmtId="0" xfId="0" applyAlignment="1" applyBorder="1" applyFont="1">
      <alignment horizontal="center" shrinkToFit="0" vertical="center" wrapText="1"/>
    </xf>
    <xf borderId="4" fillId="0" fontId="55" numFmtId="0" xfId="0" applyAlignment="1" applyBorder="1" applyFont="1">
      <alignment horizontal="center" readingOrder="0" shrinkToFit="0" vertical="center" wrapText="1"/>
    </xf>
    <xf borderId="4" fillId="0" fontId="97" numFmtId="165" xfId="0" applyAlignment="1" applyBorder="1" applyFont="1" applyNumberFormat="1">
      <alignment horizontal="center" shrinkToFit="0" vertical="center" wrapText="1"/>
    </xf>
    <xf borderId="4" fillId="7" fontId="138" numFmtId="0" xfId="0" applyBorder="1" applyFont="1"/>
    <xf borderId="2" fillId="0" fontId="97" numFmtId="0" xfId="0" applyAlignment="1" applyBorder="1" applyFont="1">
      <alignment horizontal="center" shrinkToFit="0" vertical="center" wrapText="1"/>
    </xf>
    <xf borderId="4" fillId="0" fontId="97" numFmtId="3" xfId="0" applyAlignment="1" applyBorder="1" applyFont="1" applyNumberFormat="1">
      <alignment horizontal="center" readingOrder="0" shrinkToFit="0" vertical="center" wrapText="1"/>
    </xf>
    <xf borderId="4" fillId="0" fontId="24" numFmtId="0" xfId="0" applyAlignment="1" applyBorder="1" applyFont="1">
      <alignment horizontal="center" readingOrder="0"/>
    </xf>
    <xf borderId="4" fillId="0" fontId="147" numFmtId="0" xfId="0" applyAlignment="1" applyBorder="1" applyFont="1">
      <alignment horizontal="center" readingOrder="0" shrinkToFit="0" vertical="center" wrapText="1"/>
    </xf>
    <xf borderId="0" fillId="0" fontId="189" numFmtId="0" xfId="0" applyAlignment="1" applyFont="1">
      <alignment horizontal="center" readingOrder="0" shrinkToFit="0" vertical="center" wrapText="1"/>
    </xf>
    <xf borderId="4" fillId="0" fontId="97" numFmtId="0" xfId="0" applyAlignment="1" applyBorder="1" applyFont="1">
      <alignment horizontal="center" readingOrder="0" shrinkToFit="0" vertical="top" wrapText="1"/>
    </xf>
    <xf borderId="4" fillId="0" fontId="190" numFmtId="0" xfId="0" applyAlignment="1" applyBorder="1" applyFont="1">
      <alignment readingOrder="0"/>
    </xf>
    <xf borderId="0" fillId="0" fontId="191" numFmtId="0" xfId="0" applyAlignment="1" applyFont="1">
      <alignment readingOrder="0" shrinkToFit="0" wrapText="0"/>
    </xf>
    <xf borderId="4" fillId="0" fontId="192" numFmtId="0" xfId="0" applyAlignment="1" applyBorder="1" applyFont="1">
      <alignment horizontal="center" readingOrder="0" shrinkToFit="0" vertical="center" wrapText="1"/>
    </xf>
    <xf borderId="4" fillId="0" fontId="193" numFmtId="0" xfId="0" applyAlignment="1" applyBorder="1" applyFont="1">
      <alignment horizontal="center" readingOrder="0" shrinkToFit="0" vertical="center" wrapText="1"/>
    </xf>
    <xf borderId="0" fillId="7" fontId="194" numFmtId="0" xfId="0" applyAlignment="1" applyFont="1">
      <alignment horizontal="left" readingOrder="0" shrinkToFit="0" wrapText="1"/>
    </xf>
    <xf borderId="4" fillId="0" fontId="97" numFmtId="0" xfId="0" applyAlignment="1" applyBorder="1" applyFont="1">
      <alignment horizontal="center" shrinkToFit="0" wrapText="1"/>
    </xf>
    <xf borderId="4" fillId="0" fontId="195" numFmtId="0" xfId="0" applyAlignment="1" applyBorder="1" applyFont="1">
      <alignment horizontal="center" readingOrder="0" shrinkToFit="0" vertical="center" wrapText="1"/>
    </xf>
    <xf borderId="4" fillId="7" fontId="196" numFmtId="0" xfId="0" applyAlignment="1" applyBorder="1" applyFont="1">
      <alignment shrinkToFit="0" wrapText="1"/>
    </xf>
    <xf borderId="52" fillId="0" fontId="97" numFmtId="0" xfId="0" applyAlignment="1" applyBorder="1" applyFont="1">
      <alignment horizontal="center" shrinkToFit="0" vertical="center" wrapText="1"/>
    </xf>
    <xf borderId="4" fillId="0" fontId="97" numFmtId="0" xfId="0" applyBorder="1" applyFont="1"/>
    <xf borderId="2" fillId="0" fontId="97" numFmtId="0" xfId="0" applyAlignment="1" applyBorder="1" applyFont="1">
      <alignment horizontal="center" readingOrder="0" shrinkToFit="0" wrapText="1"/>
    </xf>
    <xf borderId="2" fillId="0" fontId="97" numFmtId="0" xfId="0" applyAlignment="1" applyBorder="1" applyFont="1">
      <alignment horizontal="center" shrinkToFit="0" wrapText="1"/>
    </xf>
    <xf borderId="2" fillId="7" fontId="196" numFmtId="0" xfId="0" applyAlignment="1" applyBorder="1" applyFont="1">
      <alignment readingOrder="0" shrinkToFit="0" wrapText="1"/>
    </xf>
    <xf borderId="3" fillId="0" fontId="97" numFmtId="0" xfId="0" applyAlignment="1" applyBorder="1" applyFont="1">
      <alignment horizontal="center" shrinkToFit="0" wrapText="1"/>
    </xf>
    <xf borderId="0" fillId="7" fontId="159" numFmtId="0" xfId="0" applyAlignment="1" applyFont="1">
      <alignment readingOrder="0" shrinkToFit="0" vertical="center" wrapText="1"/>
    </xf>
    <xf borderId="0" fillId="0" fontId="62" numFmtId="0" xfId="0" applyAlignment="1" applyFont="1">
      <alignment horizontal="center"/>
    </xf>
    <xf borderId="4" fillId="7" fontId="97" numFmtId="0" xfId="0" applyAlignment="1" applyBorder="1" applyFont="1">
      <alignment horizontal="center" shrinkToFit="0" vertical="center" wrapText="1"/>
    </xf>
    <xf borderId="0" fillId="7" fontId="168" numFmtId="0" xfId="0" applyAlignment="1" applyFont="1">
      <alignment horizontal="center" readingOrder="0" shrinkToFit="0" wrapText="1"/>
    </xf>
    <xf borderId="4" fillId="56" fontId="55" numFmtId="0" xfId="0" applyAlignment="1" applyBorder="1" applyFill="1" applyFont="1">
      <alignment horizontal="center" shrinkToFit="0" vertical="center" wrapText="1"/>
    </xf>
    <xf borderId="0" fillId="56" fontId="197" numFmtId="0" xfId="0" applyAlignment="1" applyFont="1">
      <alignment horizontal="left" readingOrder="0" shrinkToFit="0" wrapText="1"/>
    </xf>
    <xf borderId="0" fillId="56" fontId="12" numFmtId="0" xfId="0" applyFont="1"/>
    <xf borderId="4" fillId="7" fontId="55" numFmtId="0" xfId="0" applyAlignment="1" applyBorder="1" applyFont="1">
      <alignment horizontal="center" shrinkToFit="0" vertical="center" wrapText="1"/>
    </xf>
    <xf borderId="0" fillId="7" fontId="55" numFmtId="0" xfId="0" applyAlignment="1" applyFont="1">
      <alignment horizontal="center" shrinkToFit="0" wrapText="1"/>
    </xf>
    <xf borderId="4" fillId="6" fontId="55" numFmtId="0" xfId="0" applyAlignment="1" applyBorder="1" applyFont="1">
      <alignment horizontal="center" shrinkToFit="0" vertical="center" wrapText="1"/>
    </xf>
    <xf borderId="0" fillId="6" fontId="55" numFmtId="0" xfId="0" applyAlignment="1" applyFont="1">
      <alignment horizontal="center" readingOrder="0" shrinkToFit="0" wrapText="1"/>
    </xf>
    <xf borderId="0" fillId="6" fontId="55" numFmtId="0" xfId="0" applyAlignment="1" applyFont="1">
      <alignment horizontal="center" shrinkToFit="0" wrapText="1"/>
    </xf>
    <xf borderId="0" fillId="6" fontId="12" numFmtId="0" xfId="0" applyFont="1"/>
    <xf borderId="0" fillId="7" fontId="55" numFmtId="0" xfId="0" applyAlignment="1" applyFont="1">
      <alignment horizontal="center" readingOrder="0" shrinkToFit="0" wrapText="1"/>
    </xf>
    <xf borderId="0" fillId="6" fontId="12" numFmtId="0" xfId="0" applyAlignment="1" applyFont="1">
      <alignment horizontal="center" readingOrder="0"/>
    </xf>
    <xf borderId="0" fillId="6" fontId="12" numFmtId="0" xfId="0" applyAlignment="1" applyFont="1">
      <alignment horizontal="center"/>
    </xf>
    <xf borderId="0" fillId="0" fontId="97" numFmtId="0" xfId="0" applyAlignment="1" applyFont="1">
      <alignment horizontal="center" readingOrder="0" shrinkToFit="0" vertical="center" wrapText="1"/>
    </xf>
    <xf borderId="0" fillId="0" fontId="12" numFmtId="0" xfId="0" applyAlignment="1" applyFont="1">
      <alignment horizontal="center" readingOrder="0" vertical="center"/>
    </xf>
    <xf borderId="4" fillId="6" fontId="97" numFmtId="0" xfId="0" applyAlignment="1" applyBorder="1" applyFont="1">
      <alignment horizontal="center" shrinkToFit="0" vertical="center" wrapText="1"/>
    </xf>
    <xf borderId="0" fillId="6" fontId="97" numFmtId="0" xfId="0" applyAlignment="1" applyFont="1">
      <alignment horizontal="center" shrinkToFit="0" vertical="center" wrapText="1"/>
    </xf>
    <xf borderId="0" fillId="6" fontId="97" numFmtId="0" xfId="0" applyAlignment="1" applyFont="1">
      <alignment horizontal="center" shrinkToFit="0" vertical="center" wrapText="1"/>
    </xf>
    <xf borderId="0" fillId="0" fontId="55" numFmtId="0" xfId="0" applyAlignment="1" applyFont="1">
      <alignment horizontal="center" shrinkToFit="0" vertical="center" wrapText="1"/>
    </xf>
    <xf borderId="0" fillId="6" fontId="55" numFmtId="0" xfId="0" applyAlignment="1" applyFont="1">
      <alignment horizontal="center" shrinkToFit="0" vertical="center" wrapText="1"/>
    </xf>
    <xf borderId="0" fillId="6" fontId="55" numFmtId="0" xfId="0" applyAlignment="1" applyFont="1">
      <alignment horizontal="center" shrinkToFit="0" vertical="center" wrapText="1"/>
    </xf>
    <xf borderId="0" fillId="0" fontId="55" numFmtId="0" xfId="0" applyAlignment="1" applyFont="1">
      <alignment horizontal="center" readingOrder="0" shrinkToFit="0" vertical="center" wrapText="1"/>
    </xf>
    <xf borderId="0" fillId="0" fontId="55" numFmtId="0" xfId="0" applyAlignment="1" applyFont="1">
      <alignment horizontal="center" readingOrder="0" shrinkToFit="0" vertical="center" wrapText="1"/>
    </xf>
    <xf borderId="0" fillId="6" fontId="55" numFmtId="0" xfId="0" applyAlignment="1" applyFont="1">
      <alignment horizontal="center" readingOrder="0" shrinkToFit="0" vertical="center" wrapText="1"/>
    </xf>
    <xf borderId="0" fillId="6" fontId="55" numFmtId="0" xfId="0" applyAlignment="1" applyFont="1">
      <alignment horizontal="center" readingOrder="0" shrinkToFit="0" vertical="center" wrapText="1"/>
    </xf>
    <xf borderId="0" fillId="6" fontId="12" numFmtId="0" xfId="0" applyAlignment="1" applyFont="1">
      <alignment horizontal="center"/>
    </xf>
    <xf borderId="4" fillId="6" fontId="55" numFmtId="0" xfId="0" applyAlignment="1" applyBorder="1" applyFont="1">
      <alignment horizontal="center" readingOrder="0" shrinkToFit="0" vertical="center" wrapText="1"/>
    </xf>
    <xf borderId="0" fillId="6" fontId="55" numFmtId="0" xfId="0" applyAlignment="1" applyFont="1">
      <alignment horizontal="center" readingOrder="0" shrinkToFit="0" vertical="center" wrapText="1"/>
    </xf>
    <xf borderId="0" fillId="6" fontId="55" numFmtId="0" xfId="0" applyAlignment="1" applyFont="1">
      <alignment horizontal="center" readingOrder="0" shrinkToFit="0" vertical="center" wrapText="1"/>
    </xf>
    <xf borderId="0" fillId="0" fontId="129" numFmtId="0" xfId="0" applyAlignment="1" applyFont="1">
      <alignment horizontal="center" readingOrder="0" vertical="center"/>
    </xf>
  </cellXfs>
  <cellStyles count="1">
    <cellStyle xfId="0" name="Normal" builtinId="0"/>
  </cellStyles>
  <dxfs count="15">
    <dxf>
      <font/>
      <fill>
        <patternFill patternType="solid">
          <fgColor rgb="FFFFFFFF"/>
          <bgColor rgb="FFFFFFFF"/>
        </patternFill>
      </fill>
      <border/>
    </dxf>
    <dxf>
      <font/>
      <fill>
        <patternFill patternType="solid">
          <fgColor rgb="FFFCE8B2"/>
          <bgColor rgb="FFFCE8B2"/>
        </patternFill>
      </fill>
      <border/>
    </dxf>
    <dxf>
      <font/>
      <fill>
        <patternFill patternType="solid">
          <fgColor rgb="FFB7E1CD"/>
          <bgColor rgb="FFB7E1CD"/>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b/>
      </font>
      <fill>
        <patternFill patternType="solid">
          <fgColor rgb="FFFFFF00"/>
          <bgColor rgb="FFFFFF00"/>
        </patternFill>
      </fill>
      <border/>
    </dxf>
    <dxf>
      <font/>
      <fill>
        <patternFill patternType="solid">
          <fgColor rgb="FF63D297"/>
          <bgColor rgb="FF63D297"/>
        </patternFill>
      </fill>
      <border/>
    </dxf>
    <dxf>
      <font/>
      <fill>
        <patternFill patternType="solid">
          <fgColor rgb="FFE7F9EF"/>
          <bgColor rgb="FFE7F9EF"/>
        </patternFill>
      </fill>
      <border/>
    </dxf>
    <dxf>
      <font/>
      <fill>
        <patternFill patternType="solid">
          <fgColor rgb="FFE67C73"/>
          <bgColor rgb="FFE67C73"/>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CC0000"/>
          <bgColor rgb="FFCC0000"/>
        </patternFill>
      </fill>
      <border/>
    </dxf>
    <dxf>
      <font/>
      <fill>
        <patternFill patternType="solid">
          <fgColor rgb="FFEFEFEF"/>
          <bgColor rgb="FFEFEFEF"/>
        </patternFill>
      </fill>
      <border/>
    </dxf>
  </dxfs>
  <tableStyles count="17">
    <tableStyle count="3" pivot="0" name="Q&amp;A - Chat-style">
      <tableStyleElement dxfId="4" type="headerRow"/>
      <tableStyleElement dxfId="5" type="firstRowStripe"/>
      <tableStyleElement dxfId="6" type="secondRowStripe"/>
    </tableStyle>
    <tableStyle count="3" pivot="0" name="Match Results 2021-style">
      <tableStyleElement dxfId="8" type="headerRow"/>
      <tableStyleElement dxfId="5" type="firstRowStripe"/>
      <tableStyleElement dxfId="9" type="secondRowStripe"/>
    </tableStyle>
    <tableStyle count="2" pivot="0" name="Program v. Program-style">
      <tableStyleElement dxfId="5" type="firstRowStripe"/>
      <tableStyleElement dxfId="6" type="secondRowStripe"/>
    </tableStyle>
    <tableStyle count="2" pivot="0" name="Interview Dates-style">
      <tableStyleElement dxfId="5" type="firstRowStripe"/>
      <tableStyleElement dxfId="6" type="secondRowStripe"/>
    </tableStyle>
    <tableStyle count="2" pivot="0" name="Interview Dates-style 2">
      <tableStyleElement dxfId="5" type="firstRowStripe"/>
      <tableStyleElement dxfId="6" type="secondRowStripe"/>
    </tableStyle>
    <tableStyle count="3" pivot="0" name="Interview Dates-style 3">
      <tableStyleElement dxfId="11" type="headerRow"/>
      <tableStyleElement dxfId="5" type="firstRowStripe"/>
      <tableStyleElement dxfId="12" type="secondRowStripe"/>
    </tableStyle>
    <tableStyle count="2" pivot="0" name="Interview Dates-style 4">
      <tableStyleElement dxfId="5" type="firstRowStripe"/>
      <tableStyleElement dxfId="6" type="secondRowStripe"/>
    </tableStyle>
    <tableStyle count="3" pivot="0" name="Interview Dates-style 5">
      <tableStyleElement dxfId="11" type="headerRow"/>
      <tableStyleElement dxfId="5" type="firstRowStripe"/>
      <tableStyleElement dxfId="12" type="secondRowStripe"/>
    </tableStyle>
    <tableStyle count="2" pivot="0" name="Interview Dates-style 6">
      <tableStyleElement dxfId="5" type="firstRowStripe"/>
      <tableStyleElement dxfId="6" type="secondRowStripe"/>
    </tableStyle>
    <tableStyle count="2" pivot="0" name="Interview Dates-style 7">
      <tableStyleElement dxfId="5" type="firstRowStripe"/>
      <tableStyleElement dxfId="12" type="secondRowStripe"/>
    </tableStyle>
    <tableStyle count="2" pivot="0" name="Doximity Info-style">
      <tableStyleElement dxfId="5" type="firstRowStripe"/>
      <tableStyleElement dxfId="6" type="secondRowStripe"/>
    </tableStyle>
    <tableStyle count="2" pivot="0" name="Doximity Info-style 2">
      <tableStyleElement dxfId="5" type="firstRowStripe"/>
      <tableStyleElement dxfId="6" type="secondRowStripe"/>
    </tableStyle>
    <tableStyle count="3" pivot="0" name="Away Rotation Survey-style">
      <tableStyleElement dxfId="13" type="headerRow"/>
      <tableStyleElement dxfId="5" type="firstRowStripe"/>
      <tableStyleElement dxfId="14" type="secondRowStripe"/>
    </tableStyle>
    <tableStyle count="3" pivot="0" name="Interview Invite Offers-style">
      <tableStyleElement dxfId="11" type="headerRow"/>
      <tableStyleElement dxfId="5" type="firstRowStripe"/>
      <tableStyleElement dxfId="12" type="secondRowStripe"/>
    </tableStyle>
    <tableStyle count="2" pivot="0" name="Interview Invite Offers-style 2">
      <tableStyleElement dxfId="5" type="firstRowStripe"/>
      <tableStyleElement dxfId="12" type="secondRowStripe"/>
    </tableStyle>
    <tableStyle count="3" pivot="0" name="Interview Invite Offers-style 3">
      <tableStyleElement dxfId="11" type="headerRow"/>
      <tableStyleElement dxfId="5" type="firstRowStripe"/>
      <tableStyleElement dxfId="12" type="secondRowStripe"/>
    </tableStyle>
    <tableStyle count="2" pivot="0" name="Graduating residents-style">
      <tableStyleElement dxfId="5" type="firstRowStripe"/>
      <tableStyleElement dxfId="6"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30" Type="http://schemas.openxmlformats.org/officeDocument/2006/relationships/worksheet" Target="worksheets/sheet27.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000000"/>
                </a:solidFill>
                <a:latin typeface="Roboto"/>
              </a:defRPr>
            </a:pPr>
            <a:r>
              <a:rPr b="0" i="0">
                <a:solidFill>
                  <a:srgbClr val="000000"/>
                </a:solidFill>
                <a:latin typeface="Roboto"/>
              </a:rPr>
              <a:t>Correlation Between Step 1 and Step 2</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trendline>
            <c:name/>
            <c:spPr>
              <a:ln w="19050">
                <a:solidFill>
                  <a:srgbClr val="000000">
                    <a:alpha val="0"/>
                  </a:srgbClr>
                </a:solidFill>
              </a:ln>
            </c:spPr>
            <c:trendlineType val="linear"/>
            <c:dispRSqr val="1"/>
            <c:dispEq val="0"/>
          </c:trendline>
          <c:xVal>
            <c:numRef>
              <c:f>'Applicant Data'!$F$30:$F$91</c:f>
            </c:numRef>
          </c:xVal>
          <c:yVal>
            <c:numRef>
              <c:f>'Applicant Data'!$G$30:$G$91</c:f>
              <c:numCache/>
            </c:numRef>
          </c:yVal>
        </c:ser>
        <c:dLbls>
          <c:showLegendKey val="0"/>
          <c:showVal val="0"/>
          <c:showCatName val="0"/>
          <c:showSerName val="0"/>
          <c:showPercent val="0"/>
          <c:showBubbleSize val="0"/>
        </c:dLbls>
        <c:axId val="433238603"/>
        <c:axId val="606245332"/>
      </c:scatterChart>
      <c:valAx>
        <c:axId val="433238603"/>
        <c:scaling>
          <c:orientation val="minMax"/>
          <c:max val="280.0"/>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Roboto"/>
                  </a:defRPr>
                </a:pPr>
                <a:r>
                  <a:rPr b="0" i="0">
                    <a:solidFill>
                      <a:srgbClr val="000000"/>
                    </a:solidFill>
                    <a:latin typeface="Roboto"/>
                  </a:rPr>
                  <a:t>Step 1</a:t>
                </a:r>
              </a:p>
            </c:rich>
          </c:tx>
          <c:overlay val="0"/>
        </c:title>
        <c:numFmt formatCode="General" sourceLinked="1"/>
        <c:majorTickMark val="none"/>
        <c:minorTickMark val="none"/>
        <c:tickLblPos val="nextTo"/>
        <c:spPr>
          <a:ln/>
        </c:spPr>
        <c:txPr>
          <a:bodyPr/>
          <a:lstStyle/>
          <a:p>
            <a:pPr lvl="0">
              <a:defRPr b="0" i="0">
                <a:solidFill>
                  <a:srgbClr val="000000"/>
                </a:solidFill>
                <a:latin typeface="Roboto"/>
              </a:defRPr>
            </a:pPr>
          </a:p>
        </c:txPr>
        <c:crossAx val="606245332"/>
      </c:valAx>
      <c:valAx>
        <c:axId val="606245332"/>
        <c:scaling>
          <c:orientation val="minMax"/>
          <c:max val="28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Roboto"/>
                  </a:defRPr>
                </a:pPr>
                <a:r>
                  <a:rPr b="0" i="0">
                    <a:solidFill>
                      <a:srgbClr val="000000"/>
                    </a:solidFill>
                    <a:latin typeface="Roboto"/>
                  </a:rPr>
                  <a:t>Step 2</a:t>
                </a:r>
              </a:p>
            </c:rich>
          </c:tx>
          <c:overlay val="0"/>
        </c:title>
        <c:numFmt formatCode="General" sourceLinked="1"/>
        <c:majorTickMark val="none"/>
        <c:minorTickMark val="none"/>
        <c:tickLblPos val="nextTo"/>
        <c:spPr>
          <a:ln/>
        </c:spPr>
        <c:txPr>
          <a:bodyPr/>
          <a:lstStyle/>
          <a:p>
            <a:pPr lvl="0">
              <a:defRPr b="0" i="0">
                <a:solidFill>
                  <a:srgbClr val="000000"/>
                </a:solidFill>
                <a:latin typeface="Roboto"/>
              </a:defRPr>
            </a:pPr>
          </a:p>
        </c:txPr>
        <c:crossAx val="433238603"/>
      </c:valAx>
    </c:plotArea>
    <c:legend>
      <c:legendPos val="t"/>
      <c:overlay val="0"/>
      <c:txPr>
        <a:bodyPr/>
        <a:lstStyle/>
        <a:p>
          <a:pPr lvl="0">
            <a:defRPr b="0" i="0">
              <a:solidFill>
                <a:srgbClr val="000000"/>
              </a:solidFill>
              <a:latin typeface="Roboto"/>
            </a:defRPr>
          </a:pPr>
        </a:p>
      </c:txPr>
    </c:legend>
    <c:plotVisOnly val="0"/>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000000"/>
                </a:solidFill>
                <a:latin typeface="Roboto"/>
              </a:defRPr>
            </a:pPr>
            <a:r>
              <a:rPr b="0" i="0">
                <a:solidFill>
                  <a:srgbClr val="000000"/>
                </a:solidFill>
                <a:latin typeface="Roboto"/>
              </a:rPr>
              <a:t>Correlation Between Level 1 and Level 2</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trendline>
            <c:name/>
            <c:spPr>
              <a:ln w="19050">
                <a:solidFill>
                  <a:srgbClr val="000000">
                    <a:alpha val="0"/>
                  </a:srgbClr>
                </a:solidFill>
              </a:ln>
            </c:spPr>
            <c:trendlineType val="linear"/>
            <c:dispRSqr val="1"/>
            <c:dispEq val="0"/>
          </c:trendline>
          <c:xVal>
            <c:numRef>
              <c:f>'Applicant Data'!$H$30:$H$89</c:f>
            </c:numRef>
          </c:xVal>
          <c:yVal>
            <c:numRef>
              <c:f>'Applicant Data'!$I$30:$I$89</c:f>
              <c:numCache/>
            </c:numRef>
          </c:yVal>
        </c:ser>
        <c:dLbls>
          <c:showLegendKey val="0"/>
          <c:showVal val="0"/>
          <c:showCatName val="0"/>
          <c:showSerName val="0"/>
          <c:showPercent val="0"/>
          <c:showBubbleSize val="0"/>
        </c:dLbls>
        <c:axId val="1757370092"/>
        <c:axId val="1995716926"/>
      </c:scatterChart>
      <c:valAx>
        <c:axId val="175737009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Roboto"/>
                  </a:defRPr>
                </a:pPr>
                <a:r>
                  <a:rPr b="0" i="0">
                    <a:solidFill>
                      <a:srgbClr val="000000"/>
                    </a:solidFill>
                    <a:latin typeface="Roboto"/>
                  </a:rPr>
                  <a:t>Level 1</a:t>
                </a:r>
              </a:p>
            </c:rich>
          </c:tx>
          <c:overlay val="0"/>
        </c:title>
        <c:numFmt formatCode="General" sourceLinked="1"/>
        <c:majorTickMark val="none"/>
        <c:minorTickMark val="none"/>
        <c:tickLblPos val="nextTo"/>
        <c:spPr>
          <a:ln/>
        </c:spPr>
        <c:txPr>
          <a:bodyPr/>
          <a:lstStyle/>
          <a:p>
            <a:pPr lvl="0">
              <a:defRPr b="0" i="0">
                <a:solidFill>
                  <a:srgbClr val="000000"/>
                </a:solidFill>
                <a:latin typeface="Roboto"/>
              </a:defRPr>
            </a:pPr>
          </a:p>
        </c:txPr>
        <c:crossAx val="1995716926"/>
      </c:valAx>
      <c:valAx>
        <c:axId val="199571692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Roboto"/>
                  </a:defRPr>
                </a:pPr>
                <a:r>
                  <a:rPr b="0" i="0">
                    <a:solidFill>
                      <a:srgbClr val="000000"/>
                    </a:solidFill>
                    <a:latin typeface="Roboto"/>
                  </a:rPr>
                  <a:t>Level 2</a:t>
                </a:r>
              </a:p>
            </c:rich>
          </c:tx>
          <c:overlay val="0"/>
        </c:title>
        <c:numFmt formatCode="General" sourceLinked="1"/>
        <c:majorTickMark val="none"/>
        <c:minorTickMark val="none"/>
        <c:tickLblPos val="nextTo"/>
        <c:spPr>
          <a:ln/>
        </c:spPr>
        <c:txPr>
          <a:bodyPr/>
          <a:lstStyle/>
          <a:p>
            <a:pPr lvl="0">
              <a:defRPr b="0" i="0">
                <a:solidFill>
                  <a:srgbClr val="000000"/>
                </a:solidFill>
                <a:latin typeface="Roboto"/>
              </a:defRPr>
            </a:pPr>
          </a:p>
        </c:txPr>
        <c:crossAx val="1757370092"/>
      </c:valAx>
    </c:plotArea>
    <c:legend>
      <c:legendPos val="r"/>
      <c:overlay val="0"/>
      <c:txPr>
        <a:bodyPr/>
        <a:lstStyle/>
        <a:p>
          <a:pPr lvl="0">
            <a:defRPr b="0" i="0">
              <a:solidFill>
                <a:srgbClr val="000000"/>
              </a:solidFill>
              <a:latin typeface="Roboto"/>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000000"/>
                </a:solidFill>
                <a:latin typeface="Roboto"/>
              </a:defRPr>
            </a:pPr>
            <a:r>
              <a:rPr b="0" i="0">
                <a:solidFill>
                  <a:srgbClr val="000000"/>
                </a:solidFill>
                <a:latin typeface="Roboto"/>
              </a:rPr>
              <a:t>Correlation Between Step 1 and Invite %</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trendline>
            <c:name/>
            <c:spPr>
              <a:ln w="19050">
                <a:solidFill>
                  <a:srgbClr val="000000">
                    <a:alpha val="0"/>
                  </a:srgbClr>
                </a:solidFill>
              </a:ln>
            </c:spPr>
            <c:trendlineType val="linear"/>
            <c:dispRSqr val="1"/>
            <c:dispEq val="0"/>
          </c:trendline>
          <c:xVal>
            <c:numRef>
              <c:f>'Applicant Data'!$F$30:$F$91</c:f>
            </c:numRef>
          </c:xVal>
          <c:yVal>
            <c:numRef>
              <c:f>'Applicant Data'!$R$30:$R$89</c:f>
              <c:numCache/>
            </c:numRef>
          </c:yVal>
        </c:ser>
        <c:dLbls>
          <c:showLegendKey val="0"/>
          <c:showVal val="0"/>
          <c:showCatName val="0"/>
          <c:showSerName val="0"/>
          <c:showPercent val="0"/>
          <c:showBubbleSize val="0"/>
        </c:dLbls>
        <c:axId val="964442362"/>
        <c:axId val="1564355880"/>
      </c:scatterChart>
      <c:valAx>
        <c:axId val="964442362"/>
        <c:scaling>
          <c:orientation val="minMax"/>
          <c:max val="280.0"/>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Roboto"/>
                  </a:defRPr>
                </a:pPr>
                <a:r>
                  <a:rPr b="0" i="0">
                    <a:solidFill>
                      <a:srgbClr val="000000"/>
                    </a:solidFill>
                    <a:latin typeface="Roboto"/>
                  </a:rPr>
                  <a:t>Step 1</a:t>
                </a:r>
              </a:p>
            </c:rich>
          </c:tx>
          <c:overlay val="0"/>
        </c:title>
        <c:numFmt formatCode="General" sourceLinked="1"/>
        <c:majorTickMark val="none"/>
        <c:minorTickMark val="none"/>
        <c:tickLblPos val="nextTo"/>
        <c:spPr>
          <a:ln/>
        </c:spPr>
        <c:txPr>
          <a:bodyPr/>
          <a:lstStyle/>
          <a:p>
            <a:pPr lvl="0">
              <a:defRPr b="0" i="0">
                <a:solidFill>
                  <a:srgbClr val="000000"/>
                </a:solidFill>
                <a:latin typeface="Roboto"/>
              </a:defRPr>
            </a:pPr>
          </a:p>
        </c:txPr>
        <c:crossAx val="1564355880"/>
      </c:valAx>
      <c:valAx>
        <c:axId val="1564355880"/>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Roboto"/>
                  </a:defRPr>
                </a:pPr>
                <a:r>
                  <a:rPr b="0" i="0">
                    <a:solidFill>
                      <a:srgbClr val="000000"/>
                    </a:solidFill>
                    <a:latin typeface="Roboto"/>
                  </a:rPr>
                  <a:t>Step 2</a:t>
                </a:r>
              </a:p>
            </c:rich>
          </c:tx>
          <c:overlay val="0"/>
        </c:title>
        <c:numFmt formatCode="General" sourceLinked="1"/>
        <c:majorTickMark val="none"/>
        <c:minorTickMark val="none"/>
        <c:tickLblPos val="nextTo"/>
        <c:spPr>
          <a:ln/>
        </c:spPr>
        <c:txPr>
          <a:bodyPr/>
          <a:lstStyle/>
          <a:p>
            <a:pPr lvl="0">
              <a:defRPr b="0" i="0">
                <a:solidFill>
                  <a:srgbClr val="000000"/>
                </a:solidFill>
                <a:latin typeface="Roboto"/>
              </a:defRPr>
            </a:pPr>
          </a:p>
        </c:txPr>
        <c:crossAx val="964442362"/>
      </c:valAx>
    </c:plotArea>
    <c:legend>
      <c:legendPos val="t"/>
      <c:overlay val="0"/>
      <c:txPr>
        <a:bodyPr/>
        <a:lstStyle/>
        <a:p>
          <a:pPr lvl="0">
            <a:defRPr b="0" i="0">
              <a:solidFill>
                <a:srgbClr val="000000"/>
              </a:solidFill>
              <a:latin typeface="Roboto"/>
            </a:defRPr>
          </a:pPr>
        </a:p>
      </c:txPr>
    </c:legend>
    <c:plotVisOnly val="0"/>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000000"/>
                </a:solidFill>
                <a:latin typeface="Roboto"/>
              </a:defRPr>
            </a:pPr>
            <a:r>
              <a:rPr b="0" i="0">
                <a:solidFill>
                  <a:srgbClr val="000000"/>
                </a:solidFill>
                <a:latin typeface="Roboto"/>
              </a:rPr>
              <a:t>Correlation Between Step 2 and Invite %</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trendline>
            <c:name/>
            <c:spPr>
              <a:ln w="19050">
                <a:solidFill>
                  <a:srgbClr val="000000">
                    <a:alpha val="0"/>
                  </a:srgbClr>
                </a:solidFill>
              </a:ln>
            </c:spPr>
            <c:trendlineType val="linear"/>
            <c:dispRSqr val="1"/>
            <c:dispEq val="0"/>
          </c:trendline>
          <c:xVal>
            <c:numRef>
              <c:f>'Applicant Data'!$G$30:$G$91</c:f>
            </c:numRef>
          </c:xVal>
          <c:yVal>
            <c:numRef>
              <c:f>'Applicant Data'!$R$30:$R$89</c:f>
              <c:numCache/>
            </c:numRef>
          </c:yVal>
        </c:ser>
        <c:dLbls>
          <c:showLegendKey val="0"/>
          <c:showVal val="0"/>
          <c:showCatName val="0"/>
          <c:showSerName val="0"/>
          <c:showPercent val="0"/>
          <c:showBubbleSize val="0"/>
        </c:dLbls>
        <c:axId val="449929663"/>
        <c:axId val="2104411739"/>
      </c:scatterChart>
      <c:valAx>
        <c:axId val="449929663"/>
        <c:scaling>
          <c:orientation val="minMax"/>
          <c:max val="280.0"/>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Roboto"/>
                  </a:defRPr>
                </a:pPr>
                <a:r>
                  <a:rPr b="0" i="0">
                    <a:solidFill>
                      <a:srgbClr val="000000"/>
                    </a:solidFill>
                    <a:latin typeface="Roboto"/>
                  </a:rPr>
                  <a:t>Step 1</a:t>
                </a:r>
              </a:p>
            </c:rich>
          </c:tx>
          <c:overlay val="0"/>
        </c:title>
        <c:numFmt formatCode="General" sourceLinked="1"/>
        <c:majorTickMark val="none"/>
        <c:minorTickMark val="none"/>
        <c:tickLblPos val="nextTo"/>
        <c:spPr>
          <a:ln/>
        </c:spPr>
        <c:txPr>
          <a:bodyPr/>
          <a:lstStyle/>
          <a:p>
            <a:pPr lvl="0">
              <a:defRPr b="0" i="0">
                <a:solidFill>
                  <a:srgbClr val="000000"/>
                </a:solidFill>
                <a:latin typeface="Roboto"/>
              </a:defRPr>
            </a:pPr>
          </a:p>
        </c:txPr>
        <c:crossAx val="2104411739"/>
      </c:valAx>
      <c:valAx>
        <c:axId val="2104411739"/>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Roboto"/>
                  </a:defRPr>
                </a:pPr>
                <a:r>
                  <a:rPr b="0" i="0">
                    <a:solidFill>
                      <a:srgbClr val="000000"/>
                    </a:solidFill>
                    <a:latin typeface="Roboto"/>
                  </a:rPr>
                  <a:t>Step 2</a:t>
                </a:r>
              </a:p>
            </c:rich>
          </c:tx>
          <c:overlay val="0"/>
        </c:title>
        <c:numFmt formatCode="General" sourceLinked="1"/>
        <c:majorTickMark val="none"/>
        <c:minorTickMark val="none"/>
        <c:tickLblPos val="nextTo"/>
        <c:spPr>
          <a:ln/>
        </c:spPr>
        <c:txPr>
          <a:bodyPr/>
          <a:lstStyle/>
          <a:p>
            <a:pPr lvl="0">
              <a:defRPr b="0" i="0">
                <a:solidFill>
                  <a:srgbClr val="000000"/>
                </a:solidFill>
                <a:latin typeface="Roboto"/>
              </a:defRPr>
            </a:pPr>
          </a:p>
        </c:txPr>
        <c:crossAx val="449929663"/>
      </c:valAx>
    </c:plotArea>
    <c:legend>
      <c:legendPos val="t"/>
      <c:overlay val="0"/>
      <c:txPr>
        <a:bodyPr/>
        <a:lstStyle/>
        <a:p>
          <a:pPr lvl="0">
            <a:defRPr b="0" i="0">
              <a:solidFill>
                <a:srgbClr val="000000"/>
              </a:solidFill>
              <a:latin typeface="Roboto"/>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000000"/>
                </a:solidFill>
                <a:latin typeface="Roboto"/>
              </a:defRPr>
            </a:pPr>
            <a:r>
              <a:rPr b="0" i="0">
                <a:solidFill>
                  <a:srgbClr val="000000"/>
                </a:solidFill>
                <a:latin typeface="Roboto"/>
              </a:rPr>
              <a:t>Correlation Between COMLEX Level 1 and Invite %</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trendline>
            <c:name/>
            <c:spPr>
              <a:ln w="19050">
                <a:solidFill>
                  <a:srgbClr val="000000">
                    <a:alpha val="0"/>
                  </a:srgbClr>
                </a:solidFill>
              </a:ln>
            </c:spPr>
            <c:trendlineType val="linear"/>
            <c:dispRSqr val="1"/>
            <c:dispEq val="0"/>
          </c:trendline>
          <c:xVal>
            <c:numRef>
              <c:f>'Applicant Data'!$H$30:$H$89</c:f>
            </c:numRef>
          </c:xVal>
          <c:yVal>
            <c:numRef>
              <c:f>'Applicant Data'!$R$30:$R$89</c:f>
              <c:numCache/>
            </c:numRef>
          </c:yVal>
        </c:ser>
        <c:dLbls>
          <c:showLegendKey val="0"/>
          <c:showVal val="0"/>
          <c:showCatName val="0"/>
          <c:showSerName val="0"/>
          <c:showPercent val="0"/>
          <c:showBubbleSize val="0"/>
        </c:dLbls>
        <c:axId val="461000952"/>
        <c:axId val="1108006542"/>
      </c:scatterChart>
      <c:valAx>
        <c:axId val="461000952"/>
        <c:scaling>
          <c:orientation val="minMax"/>
          <c:max val="750.0"/>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Roboto"/>
                  </a:defRPr>
                </a:pPr>
                <a:r>
                  <a:rPr b="0" i="0">
                    <a:solidFill>
                      <a:srgbClr val="000000"/>
                    </a:solidFill>
                    <a:latin typeface="Roboto"/>
                  </a:rPr>
                  <a:t>Level 1</a:t>
                </a:r>
              </a:p>
            </c:rich>
          </c:tx>
          <c:overlay val="0"/>
        </c:title>
        <c:numFmt formatCode="General" sourceLinked="1"/>
        <c:majorTickMark val="none"/>
        <c:minorTickMark val="none"/>
        <c:tickLblPos val="nextTo"/>
        <c:spPr>
          <a:ln/>
        </c:spPr>
        <c:txPr>
          <a:bodyPr/>
          <a:lstStyle/>
          <a:p>
            <a:pPr lvl="0">
              <a:defRPr b="0" i="0">
                <a:solidFill>
                  <a:srgbClr val="000000"/>
                </a:solidFill>
                <a:latin typeface="Roboto"/>
              </a:defRPr>
            </a:pPr>
          </a:p>
        </c:txPr>
        <c:crossAx val="1108006542"/>
      </c:valAx>
      <c:valAx>
        <c:axId val="1108006542"/>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Roboto"/>
                  </a:defRPr>
                </a:pPr>
                <a:r>
                  <a:rPr b="0" i="0">
                    <a:solidFill>
                      <a:srgbClr val="000000"/>
                    </a:solidFill>
                    <a:latin typeface="Roboto"/>
                  </a:rPr>
                  <a:t>Step 2</a:t>
                </a:r>
              </a:p>
            </c:rich>
          </c:tx>
          <c:overlay val="0"/>
        </c:title>
        <c:numFmt formatCode="General" sourceLinked="1"/>
        <c:majorTickMark val="none"/>
        <c:minorTickMark val="none"/>
        <c:tickLblPos val="nextTo"/>
        <c:spPr>
          <a:ln/>
        </c:spPr>
        <c:txPr>
          <a:bodyPr/>
          <a:lstStyle/>
          <a:p>
            <a:pPr lvl="0">
              <a:defRPr b="0" i="0">
                <a:solidFill>
                  <a:srgbClr val="000000"/>
                </a:solidFill>
                <a:latin typeface="Roboto"/>
              </a:defRPr>
            </a:pPr>
          </a:p>
        </c:txPr>
        <c:crossAx val="461000952"/>
      </c:valAx>
    </c:plotArea>
    <c:legend>
      <c:legendPos val="t"/>
      <c:overlay val="0"/>
      <c:txPr>
        <a:bodyPr/>
        <a:lstStyle/>
        <a:p>
          <a:pPr lvl="0">
            <a:defRPr b="0" i="0">
              <a:solidFill>
                <a:srgbClr val="000000"/>
              </a:solidFill>
              <a:latin typeface="Roboto"/>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000000"/>
                </a:solidFill>
                <a:latin typeface="Roboto"/>
              </a:defRPr>
            </a:pPr>
            <a:r>
              <a:rPr b="0" i="0">
                <a:solidFill>
                  <a:srgbClr val="000000"/>
                </a:solidFill>
                <a:latin typeface="Roboto"/>
              </a:rPr>
              <a:t>Correlation Between COMLEX Level 2 and Invite %</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trendline>
            <c:name/>
            <c:spPr>
              <a:ln w="19050">
                <a:solidFill>
                  <a:srgbClr val="000000">
                    <a:alpha val="0"/>
                  </a:srgbClr>
                </a:solidFill>
              </a:ln>
            </c:spPr>
            <c:trendlineType val="linear"/>
            <c:dispRSqr val="1"/>
            <c:dispEq val="0"/>
          </c:trendline>
          <c:xVal>
            <c:numRef>
              <c:f>'Applicant Data'!$I$30:$I$89</c:f>
            </c:numRef>
          </c:xVal>
          <c:yVal>
            <c:numRef>
              <c:f>'Applicant Data'!$R$30:$R$89</c:f>
              <c:numCache/>
            </c:numRef>
          </c:yVal>
        </c:ser>
        <c:dLbls>
          <c:showLegendKey val="0"/>
          <c:showVal val="0"/>
          <c:showCatName val="0"/>
          <c:showSerName val="0"/>
          <c:showPercent val="0"/>
          <c:showBubbleSize val="0"/>
        </c:dLbls>
        <c:axId val="166299051"/>
        <c:axId val="1635378649"/>
      </c:scatterChart>
      <c:valAx>
        <c:axId val="166299051"/>
        <c:scaling>
          <c:orientation val="minMax"/>
          <c:max val="750.0"/>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Roboto"/>
                  </a:defRPr>
                </a:pPr>
                <a:r>
                  <a:rPr b="0" i="0">
                    <a:solidFill>
                      <a:srgbClr val="000000"/>
                    </a:solidFill>
                    <a:latin typeface="Roboto"/>
                  </a:rPr>
                  <a:t>Level 2</a:t>
                </a:r>
              </a:p>
            </c:rich>
          </c:tx>
          <c:overlay val="0"/>
        </c:title>
        <c:numFmt formatCode="General" sourceLinked="1"/>
        <c:majorTickMark val="none"/>
        <c:minorTickMark val="none"/>
        <c:tickLblPos val="nextTo"/>
        <c:spPr>
          <a:ln/>
        </c:spPr>
        <c:txPr>
          <a:bodyPr/>
          <a:lstStyle/>
          <a:p>
            <a:pPr lvl="0">
              <a:defRPr b="0" i="0">
                <a:solidFill>
                  <a:srgbClr val="000000"/>
                </a:solidFill>
                <a:latin typeface="Roboto"/>
              </a:defRPr>
            </a:pPr>
          </a:p>
        </c:txPr>
        <c:crossAx val="1635378649"/>
      </c:valAx>
      <c:valAx>
        <c:axId val="1635378649"/>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Roboto"/>
                  </a:defRPr>
                </a:pPr>
                <a:r>
                  <a:rPr b="0" i="0">
                    <a:solidFill>
                      <a:srgbClr val="000000"/>
                    </a:solidFill>
                    <a:latin typeface="Roboto"/>
                  </a:rPr>
                  <a:t>Step 2</a:t>
                </a:r>
              </a:p>
            </c:rich>
          </c:tx>
          <c:overlay val="0"/>
        </c:title>
        <c:numFmt formatCode="General" sourceLinked="1"/>
        <c:majorTickMark val="none"/>
        <c:minorTickMark val="none"/>
        <c:tickLblPos val="nextTo"/>
        <c:spPr>
          <a:ln/>
        </c:spPr>
        <c:txPr>
          <a:bodyPr/>
          <a:lstStyle/>
          <a:p>
            <a:pPr lvl="0">
              <a:defRPr b="0" i="0">
                <a:solidFill>
                  <a:srgbClr val="000000"/>
                </a:solidFill>
                <a:latin typeface="Roboto"/>
              </a:defRPr>
            </a:pPr>
          </a:p>
        </c:txPr>
        <c:crossAx val="166299051"/>
      </c:valAx>
    </c:plotArea>
    <c:legend>
      <c:legendPos val="t"/>
      <c:overlay val="0"/>
      <c:txPr>
        <a:bodyPr/>
        <a:lstStyle/>
        <a:p>
          <a:pPr lvl="0">
            <a:defRPr b="0" i="0">
              <a:solidFill>
                <a:srgbClr val="000000"/>
              </a:solidFill>
              <a:latin typeface="Roboto"/>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000000"/>
                </a:solidFill>
                <a:latin typeface="Roboto"/>
              </a:defRPr>
            </a:pPr>
            <a:r>
              <a:rPr b="0" i="0">
                <a:solidFill>
                  <a:srgbClr val="000000"/>
                </a:solidFill>
                <a:latin typeface="Roboto"/>
              </a:rPr>
              <a:t>Correlation Between Step 1 and Step 2</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trendline>
            <c:name/>
            <c:spPr>
              <a:ln w="19050">
                <a:solidFill>
                  <a:srgbClr val="000000">
                    <a:alpha val="0"/>
                  </a:srgbClr>
                </a:solidFill>
              </a:ln>
            </c:spPr>
            <c:trendlineType val="linear"/>
            <c:dispRSqr val="1"/>
            <c:dispEq val="0"/>
          </c:trendline>
          <c:xVal>
            <c:numRef>
              <c:f>'Updated Applicant Data'!$F$14:$F$101</c:f>
            </c:numRef>
          </c:xVal>
          <c:yVal>
            <c:numRef>
              <c:f>'Updated Applicant Data'!$G$14:$G$101</c:f>
              <c:numCache/>
            </c:numRef>
          </c:yVal>
        </c:ser>
        <c:dLbls>
          <c:showLegendKey val="0"/>
          <c:showVal val="0"/>
          <c:showCatName val="0"/>
          <c:showSerName val="0"/>
          <c:showPercent val="0"/>
          <c:showBubbleSize val="0"/>
        </c:dLbls>
        <c:axId val="966282152"/>
        <c:axId val="723504967"/>
      </c:scatterChart>
      <c:valAx>
        <c:axId val="966282152"/>
        <c:scaling>
          <c:orientation val="minMax"/>
          <c:max val="280.0"/>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Roboto"/>
                  </a:defRPr>
                </a:pPr>
                <a:r>
                  <a:rPr b="0" i="0">
                    <a:solidFill>
                      <a:srgbClr val="000000"/>
                    </a:solidFill>
                    <a:latin typeface="Roboto"/>
                  </a:rPr>
                  <a:t>Step 1</a:t>
                </a:r>
              </a:p>
            </c:rich>
          </c:tx>
          <c:overlay val="0"/>
        </c:title>
        <c:numFmt formatCode="General" sourceLinked="1"/>
        <c:majorTickMark val="none"/>
        <c:minorTickMark val="none"/>
        <c:tickLblPos val="nextTo"/>
        <c:spPr>
          <a:ln/>
        </c:spPr>
        <c:txPr>
          <a:bodyPr/>
          <a:lstStyle/>
          <a:p>
            <a:pPr lvl="0">
              <a:defRPr b="0" i="0">
                <a:solidFill>
                  <a:srgbClr val="000000"/>
                </a:solidFill>
                <a:latin typeface="Roboto"/>
              </a:defRPr>
            </a:pPr>
          </a:p>
        </c:txPr>
        <c:crossAx val="723504967"/>
      </c:valAx>
      <c:valAx>
        <c:axId val="723504967"/>
        <c:scaling>
          <c:orientation val="minMax"/>
          <c:max val="28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Roboto"/>
                  </a:defRPr>
                </a:pPr>
                <a:r>
                  <a:rPr b="0" i="0">
                    <a:solidFill>
                      <a:srgbClr val="000000"/>
                    </a:solidFill>
                    <a:latin typeface="Roboto"/>
                  </a:rPr>
                  <a:t>Step 2</a:t>
                </a:r>
              </a:p>
            </c:rich>
          </c:tx>
          <c:overlay val="0"/>
        </c:title>
        <c:numFmt formatCode="General" sourceLinked="1"/>
        <c:majorTickMark val="none"/>
        <c:minorTickMark val="none"/>
        <c:tickLblPos val="nextTo"/>
        <c:spPr>
          <a:ln/>
        </c:spPr>
        <c:txPr>
          <a:bodyPr/>
          <a:lstStyle/>
          <a:p>
            <a:pPr lvl="0">
              <a:defRPr b="0" i="0">
                <a:solidFill>
                  <a:srgbClr val="000000"/>
                </a:solidFill>
                <a:latin typeface="Roboto"/>
              </a:defRPr>
            </a:pPr>
          </a:p>
        </c:txPr>
        <c:crossAx val="966282152"/>
      </c:valAx>
    </c:plotArea>
    <c:legend>
      <c:legendPos val="t"/>
      <c:overlay val="0"/>
      <c:txPr>
        <a:bodyPr/>
        <a:lstStyle/>
        <a:p>
          <a:pPr lvl="0">
            <a:defRPr b="0" i="0">
              <a:solidFill>
                <a:srgbClr val="000000"/>
              </a:solidFill>
              <a:latin typeface="Roboto"/>
            </a:defRPr>
          </a:pPr>
        </a:p>
      </c:txPr>
    </c:legend>
    <c:plotVisOnly val="0"/>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000000"/>
                </a:solidFill>
                <a:latin typeface="Roboto"/>
              </a:defRPr>
            </a:pPr>
            <a:r>
              <a:rPr b="0" i="0">
                <a:solidFill>
                  <a:srgbClr val="000000"/>
                </a:solidFill>
                <a:latin typeface="Roboto"/>
              </a:rPr>
              <a:t>Correlation Between Level 1 and Level 2</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trendline>
            <c:name/>
            <c:spPr>
              <a:ln w="19050">
                <a:solidFill>
                  <a:srgbClr val="000000">
                    <a:alpha val="0"/>
                  </a:srgbClr>
                </a:solidFill>
              </a:ln>
            </c:spPr>
            <c:trendlineType val="linear"/>
            <c:dispRSqr val="1"/>
            <c:dispEq val="0"/>
          </c:trendline>
          <c:xVal>
            <c:numRef>
              <c:f>'Updated Applicant Data'!$I$14:$I$94</c:f>
            </c:numRef>
          </c:xVal>
          <c:yVal>
            <c:numRef>
              <c:f>'Updated Applicant Data'!$J$14:$J$102</c:f>
              <c:numCache/>
            </c:numRef>
          </c:yVal>
        </c:ser>
        <c:dLbls>
          <c:showLegendKey val="0"/>
          <c:showVal val="0"/>
          <c:showCatName val="0"/>
          <c:showSerName val="0"/>
          <c:showPercent val="0"/>
          <c:showBubbleSize val="0"/>
        </c:dLbls>
        <c:axId val="1947538915"/>
        <c:axId val="839998741"/>
      </c:scatterChart>
      <c:valAx>
        <c:axId val="194753891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Roboto"/>
                  </a:defRPr>
                </a:pPr>
                <a:r>
                  <a:rPr b="0" i="0">
                    <a:solidFill>
                      <a:srgbClr val="000000"/>
                    </a:solidFill>
                    <a:latin typeface="Roboto"/>
                  </a:rPr>
                  <a:t>Level 1</a:t>
                </a:r>
              </a:p>
            </c:rich>
          </c:tx>
          <c:overlay val="0"/>
        </c:title>
        <c:numFmt formatCode="General" sourceLinked="1"/>
        <c:majorTickMark val="none"/>
        <c:minorTickMark val="none"/>
        <c:tickLblPos val="nextTo"/>
        <c:spPr>
          <a:ln/>
        </c:spPr>
        <c:txPr>
          <a:bodyPr/>
          <a:lstStyle/>
          <a:p>
            <a:pPr lvl="0">
              <a:defRPr b="0" i="0">
                <a:solidFill>
                  <a:srgbClr val="000000"/>
                </a:solidFill>
                <a:latin typeface="Roboto"/>
              </a:defRPr>
            </a:pPr>
          </a:p>
        </c:txPr>
        <c:crossAx val="839998741"/>
      </c:valAx>
      <c:valAx>
        <c:axId val="83999874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Roboto"/>
                  </a:defRPr>
                </a:pPr>
                <a:r>
                  <a:rPr b="0" i="0">
                    <a:solidFill>
                      <a:srgbClr val="000000"/>
                    </a:solidFill>
                    <a:latin typeface="Roboto"/>
                  </a:rPr>
                  <a:t>Level 2</a:t>
                </a:r>
              </a:p>
            </c:rich>
          </c:tx>
          <c:overlay val="0"/>
        </c:title>
        <c:numFmt formatCode="General" sourceLinked="1"/>
        <c:majorTickMark val="none"/>
        <c:minorTickMark val="none"/>
        <c:tickLblPos val="nextTo"/>
        <c:spPr>
          <a:ln/>
        </c:spPr>
        <c:txPr>
          <a:bodyPr/>
          <a:lstStyle/>
          <a:p>
            <a:pPr lvl="0">
              <a:defRPr b="0" i="0">
                <a:solidFill>
                  <a:srgbClr val="000000"/>
                </a:solidFill>
                <a:latin typeface="Roboto"/>
              </a:defRPr>
            </a:pPr>
          </a:p>
        </c:txPr>
        <c:crossAx val="1947538915"/>
      </c:valAx>
    </c:plotArea>
    <c:legend>
      <c:legendPos val="r"/>
      <c:overlay val="0"/>
      <c:txPr>
        <a:bodyPr/>
        <a:lstStyle/>
        <a:p>
          <a:pPr lvl="0">
            <a:defRPr b="0" i="0">
              <a:solidFill>
                <a:srgbClr val="000000"/>
              </a:solidFill>
              <a:latin typeface="Roboto"/>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000000"/>
                </a:solidFill>
                <a:latin typeface="Roboto"/>
              </a:defRPr>
            </a:pPr>
            <a:r>
              <a:rPr b="0" i="0">
                <a:solidFill>
                  <a:srgbClr val="000000"/>
                </a:solidFill>
                <a:latin typeface="Roboto"/>
              </a:rPr>
              <a:t>Correlation Between Step 1 and Invite %</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trendline>
            <c:name/>
            <c:spPr>
              <a:ln w="19050">
                <a:solidFill>
                  <a:srgbClr val="000000">
                    <a:alpha val="0"/>
                  </a:srgbClr>
                </a:solidFill>
              </a:ln>
            </c:spPr>
            <c:trendlineType val="linear"/>
            <c:dispRSqr val="1"/>
            <c:dispEq val="0"/>
          </c:trendline>
          <c:xVal>
            <c:numRef>
              <c:f>'Updated Applicant Data'!$F$14:$F$102</c:f>
            </c:numRef>
          </c:xVal>
          <c:yVal>
            <c:numRef>
              <c:f>'Updated Applicant Data'!$R$14:$R$102</c:f>
              <c:numCache/>
            </c:numRef>
          </c:yVal>
        </c:ser>
        <c:dLbls>
          <c:showLegendKey val="0"/>
          <c:showVal val="0"/>
          <c:showCatName val="0"/>
          <c:showSerName val="0"/>
          <c:showPercent val="0"/>
          <c:showBubbleSize val="0"/>
        </c:dLbls>
        <c:axId val="927469455"/>
        <c:axId val="1135585679"/>
      </c:scatterChart>
      <c:valAx>
        <c:axId val="927469455"/>
        <c:scaling>
          <c:orientation val="minMax"/>
          <c:max val="280.0"/>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Roboto"/>
                  </a:defRPr>
                </a:pPr>
                <a:r>
                  <a:rPr b="0" i="0">
                    <a:solidFill>
                      <a:srgbClr val="000000"/>
                    </a:solidFill>
                    <a:latin typeface="Roboto"/>
                  </a:rPr>
                  <a:t>Step 1</a:t>
                </a:r>
              </a:p>
            </c:rich>
          </c:tx>
          <c:overlay val="0"/>
        </c:title>
        <c:numFmt formatCode="General" sourceLinked="1"/>
        <c:majorTickMark val="none"/>
        <c:minorTickMark val="none"/>
        <c:tickLblPos val="nextTo"/>
        <c:spPr>
          <a:ln/>
        </c:spPr>
        <c:txPr>
          <a:bodyPr/>
          <a:lstStyle/>
          <a:p>
            <a:pPr lvl="0">
              <a:defRPr b="0" i="0">
                <a:solidFill>
                  <a:srgbClr val="000000"/>
                </a:solidFill>
                <a:latin typeface="Roboto"/>
              </a:defRPr>
            </a:pPr>
          </a:p>
        </c:txPr>
        <c:crossAx val="1135585679"/>
      </c:valAx>
      <c:valAx>
        <c:axId val="1135585679"/>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Roboto"/>
                  </a:defRPr>
                </a:pPr>
                <a:r>
                  <a:rPr b="0" i="0">
                    <a:solidFill>
                      <a:srgbClr val="000000"/>
                    </a:solidFill>
                    <a:latin typeface="Roboto"/>
                  </a:rPr>
                  <a:t>Step 2</a:t>
                </a:r>
              </a:p>
            </c:rich>
          </c:tx>
          <c:overlay val="0"/>
        </c:title>
        <c:numFmt formatCode="General" sourceLinked="1"/>
        <c:majorTickMark val="none"/>
        <c:minorTickMark val="none"/>
        <c:tickLblPos val="nextTo"/>
        <c:spPr>
          <a:ln/>
        </c:spPr>
        <c:txPr>
          <a:bodyPr/>
          <a:lstStyle/>
          <a:p>
            <a:pPr lvl="0">
              <a:defRPr b="0" i="0">
                <a:solidFill>
                  <a:srgbClr val="000000"/>
                </a:solidFill>
                <a:latin typeface="Roboto"/>
              </a:defRPr>
            </a:pPr>
          </a:p>
        </c:txPr>
        <c:crossAx val="927469455"/>
      </c:valAx>
    </c:plotArea>
    <c:legend>
      <c:legendPos val="t"/>
      <c:overlay val="0"/>
      <c:txPr>
        <a:bodyPr/>
        <a:lstStyle/>
        <a:p>
          <a:pPr lvl="0">
            <a:defRPr b="0" i="0">
              <a:solidFill>
                <a:srgbClr val="000000"/>
              </a:solidFill>
              <a:latin typeface="Roboto"/>
            </a:defRPr>
          </a:pPr>
        </a:p>
      </c:txPr>
    </c:legend>
    <c:plotVisOnly val="0"/>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000000"/>
                </a:solidFill>
                <a:latin typeface="Roboto"/>
              </a:defRPr>
            </a:pPr>
            <a:r>
              <a:rPr b="0" i="0">
                <a:solidFill>
                  <a:srgbClr val="000000"/>
                </a:solidFill>
                <a:latin typeface="Roboto"/>
              </a:rPr>
              <a:t>Correlation Between Step 2 and Invite %</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trendline>
            <c:name/>
            <c:spPr>
              <a:ln w="19050">
                <a:solidFill>
                  <a:srgbClr val="000000">
                    <a:alpha val="0"/>
                  </a:srgbClr>
                </a:solidFill>
              </a:ln>
            </c:spPr>
            <c:trendlineType val="linear"/>
            <c:dispRSqr val="1"/>
            <c:dispEq val="0"/>
          </c:trendline>
          <c:xVal>
            <c:numRef>
              <c:f>'Updated Applicant Data'!$G$14:$G$101</c:f>
            </c:numRef>
          </c:xVal>
          <c:yVal>
            <c:numRef>
              <c:f>'Updated Applicant Data'!$R$14:$R$102</c:f>
              <c:numCache/>
            </c:numRef>
          </c:yVal>
        </c:ser>
        <c:dLbls>
          <c:showLegendKey val="0"/>
          <c:showVal val="0"/>
          <c:showCatName val="0"/>
          <c:showSerName val="0"/>
          <c:showPercent val="0"/>
          <c:showBubbleSize val="0"/>
        </c:dLbls>
        <c:axId val="419681060"/>
        <c:axId val="830529172"/>
      </c:scatterChart>
      <c:valAx>
        <c:axId val="419681060"/>
        <c:scaling>
          <c:orientation val="minMax"/>
          <c:max val="280.0"/>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Roboto"/>
                  </a:defRPr>
                </a:pPr>
                <a:r>
                  <a:rPr b="0" i="0">
                    <a:solidFill>
                      <a:srgbClr val="000000"/>
                    </a:solidFill>
                    <a:latin typeface="Roboto"/>
                  </a:rPr>
                  <a:t>Step 1</a:t>
                </a:r>
              </a:p>
            </c:rich>
          </c:tx>
          <c:overlay val="0"/>
        </c:title>
        <c:numFmt formatCode="General" sourceLinked="1"/>
        <c:majorTickMark val="none"/>
        <c:minorTickMark val="none"/>
        <c:tickLblPos val="nextTo"/>
        <c:spPr>
          <a:ln/>
        </c:spPr>
        <c:txPr>
          <a:bodyPr/>
          <a:lstStyle/>
          <a:p>
            <a:pPr lvl="0">
              <a:defRPr b="0" i="0">
                <a:solidFill>
                  <a:srgbClr val="000000"/>
                </a:solidFill>
                <a:latin typeface="Roboto"/>
              </a:defRPr>
            </a:pPr>
          </a:p>
        </c:txPr>
        <c:crossAx val="830529172"/>
      </c:valAx>
      <c:valAx>
        <c:axId val="830529172"/>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Roboto"/>
                  </a:defRPr>
                </a:pPr>
                <a:r>
                  <a:rPr b="0" i="0">
                    <a:solidFill>
                      <a:srgbClr val="000000"/>
                    </a:solidFill>
                    <a:latin typeface="Roboto"/>
                  </a:rPr>
                  <a:t>Step 2</a:t>
                </a:r>
              </a:p>
            </c:rich>
          </c:tx>
          <c:overlay val="0"/>
        </c:title>
        <c:numFmt formatCode="General" sourceLinked="1"/>
        <c:majorTickMark val="none"/>
        <c:minorTickMark val="none"/>
        <c:tickLblPos val="nextTo"/>
        <c:spPr>
          <a:ln/>
        </c:spPr>
        <c:txPr>
          <a:bodyPr/>
          <a:lstStyle/>
          <a:p>
            <a:pPr lvl="0">
              <a:defRPr b="0" i="0">
                <a:solidFill>
                  <a:srgbClr val="000000"/>
                </a:solidFill>
                <a:latin typeface="Roboto"/>
              </a:defRPr>
            </a:pPr>
          </a:p>
        </c:txPr>
        <c:crossAx val="419681060"/>
      </c:valAx>
    </c:plotArea>
    <c:legend>
      <c:legendPos val="t"/>
      <c:overlay val="0"/>
      <c:txPr>
        <a:bodyPr/>
        <a:lstStyle/>
        <a:p>
          <a:pPr lvl="0">
            <a:defRPr b="0" i="0">
              <a:solidFill>
                <a:srgbClr val="000000"/>
              </a:solidFill>
              <a:latin typeface="Roboto"/>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000000"/>
                </a:solidFill>
                <a:latin typeface="Roboto"/>
              </a:defRPr>
            </a:pPr>
            <a:r>
              <a:rPr b="0" i="0">
                <a:solidFill>
                  <a:srgbClr val="000000"/>
                </a:solidFill>
                <a:latin typeface="Roboto"/>
              </a:rPr>
              <a:t>Correlation Between COMLEX Level 1 and Invite %</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trendline>
            <c:name/>
            <c:spPr>
              <a:ln w="19050">
                <a:solidFill>
                  <a:srgbClr val="000000">
                    <a:alpha val="0"/>
                  </a:srgbClr>
                </a:solidFill>
              </a:ln>
            </c:spPr>
            <c:trendlineType val="linear"/>
            <c:dispRSqr val="1"/>
            <c:dispEq val="0"/>
          </c:trendline>
          <c:xVal>
            <c:numRef>
              <c:f>'Updated Applicant Data'!$I$14:$I$94</c:f>
            </c:numRef>
          </c:xVal>
          <c:yVal>
            <c:numRef>
              <c:f>'Updated Applicant Data'!$R$14:$R$102</c:f>
              <c:numCache/>
            </c:numRef>
          </c:yVal>
        </c:ser>
        <c:dLbls>
          <c:showLegendKey val="0"/>
          <c:showVal val="0"/>
          <c:showCatName val="0"/>
          <c:showSerName val="0"/>
          <c:showPercent val="0"/>
          <c:showBubbleSize val="0"/>
        </c:dLbls>
        <c:axId val="1195344883"/>
        <c:axId val="75696"/>
      </c:scatterChart>
      <c:valAx>
        <c:axId val="1195344883"/>
        <c:scaling>
          <c:orientation val="minMax"/>
          <c:max val="750.0"/>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Roboto"/>
                  </a:defRPr>
                </a:pPr>
                <a:r>
                  <a:rPr b="0" i="0">
                    <a:solidFill>
                      <a:srgbClr val="000000"/>
                    </a:solidFill>
                    <a:latin typeface="Roboto"/>
                  </a:rPr>
                  <a:t>Level 1</a:t>
                </a:r>
              </a:p>
            </c:rich>
          </c:tx>
          <c:overlay val="0"/>
        </c:title>
        <c:numFmt formatCode="General" sourceLinked="1"/>
        <c:majorTickMark val="none"/>
        <c:minorTickMark val="none"/>
        <c:tickLblPos val="nextTo"/>
        <c:spPr>
          <a:ln/>
        </c:spPr>
        <c:txPr>
          <a:bodyPr/>
          <a:lstStyle/>
          <a:p>
            <a:pPr lvl="0">
              <a:defRPr b="0" i="0">
                <a:solidFill>
                  <a:srgbClr val="000000"/>
                </a:solidFill>
                <a:latin typeface="Roboto"/>
              </a:defRPr>
            </a:pPr>
          </a:p>
        </c:txPr>
        <c:crossAx val="75696"/>
      </c:valAx>
      <c:valAx>
        <c:axId val="75696"/>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Roboto"/>
                  </a:defRPr>
                </a:pPr>
                <a:r>
                  <a:rPr b="0" i="0">
                    <a:solidFill>
                      <a:srgbClr val="000000"/>
                    </a:solidFill>
                    <a:latin typeface="Roboto"/>
                  </a:rPr>
                  <a:t>Step 2</a:t>
                </a:r>
              </a:p>
            </c:rich>
          </c:tx>
          <c:overlay val="0"/>
        </c:title>
        <c:numFmt formatCode="General" sourceLinked="1"/>
        <c:majorTickMark val="none"/>
        <c:minorTickMark val="none"/>
        <c:tickLblPos val="nextTo"/>
        <c:spPr>
          <a:ln/>
        </c:spPr>
        <c:txPr>
          <a:bodyPr/>
          <a:lstStyle/>
          <a:p>
            <a:pPr lvl="0">
              <a:defRPr b="0" i="0">
                <a:solidFill>
                  <a:srgbClr val="000000"/>
                </a:solidFill>
                <a:latin typeface="Roboto"/>
              </a:defRPr>
            </a:pPr>
          </a:p>
        </c:txPr>
        <c:crossAx val="1195344883"/>
      </c:valAx>
    </c:plotArea>
    <c:legend>
      <c:legendPos val="t"/>
      <c:overlay val="0"/>
      <c:txPr>
        <a:bodyPr/>
        <a:lstStyle/>
        <a:p>
          <a:pPr lvl="0">
            <a:defRPr b="0" i="0">
              <a:solidFill>
                <a:srgbClr val="000000"/>
              </a:solidFill>
              <a:latin typeface="Roboto"/>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000000"/>
                </a:solidFill>
                <a:latin typeface="Roboto"/>
              </a:defRPr>
            </a:pPr>
            <a:r>
              <a:rPr b="0" i="0">
                <a:solidFill>
                  <a:srgbClr val="000000"/>
                </a:solidFill>
                <a:latin typeface="Roboto"/>
              </a:rPr>
              <a:t>Correlation Between COMLEX Level 2 and Invite %</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trendline>
            <c:name/>
            <c:spPr>
              <a:ln w="19050">
                <a:solidFill>
                  <a:srgbClr val="000000">
                    <a:alpha val="0"/>
                  </a:srgbClr>
                </a:solidFill>
              </a:ln>
            </c:spPr>
            <c:trendlineType val="linear"/>
            <c:dispRSqr val="1"/>
            <c:dispEq val="0"/>
          </c:trendline>
          <c:xVal>
            <c:numRef>
              <c:f>'Updated Applicant Data'!$J$14:$J$102</c:f>
            </c:numRef>
          </c:xVal>
          <c:yVal>
            <c:numRef>
              <c:f>'Updated Applicant Data'!$R$14:$R$102</c:f>
              <c:numCache/>
            </c:numRef>
          </c:yVal>
        </c:ser>
        <c:dLbls>
          <c:showLegendKey val="0"/>
          <c:showVal val="0"/>
          <c:showCatName val="0"/>
          <c:showSerName val="0"/>
          <c:showPercent val="0"/>
          <c:showBubbleSize val="0"/>
        </c:dLbls>
        <c:axId val="573452073"/>
        <c:axId val="630919276"/>
      </c:scatterChart>
      <c:valAx>
        <c:axId val="573452073"/>
        <c:scaling>
          <c:orientation val="minMax"/>
          <c:max val="750.0"/>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Roboto"/>
                  </a:defRPr>
                </a:pPr>
                <a:r>
                  <a:rPr b="0" i="0">
                    <a:solidFill>
                      <a:srgbClr val="000000"/>
                    </a:solidFill>
                    <a:latin typeface="Roboto"/>
                  </a:rPr>
                  <a:t>Level 2</a:t>
                </a:r>
              </a:p>
            </c:rich>
          </c:tx>
          <c:overlay val="0"/>
        </c:title>
        <c:numFmt formatCode="General" sourceLinked="1"/>
        <c:majorTickMark val="none"/>
        <c:minorTickMark val="none"/>
        <c:tickLblPos val="nextTo"/>
        <c:spPr>
          <a:ln/>
        </c:spPr>
        <c:txPr>
          <a:bodyPr/>
          <a:lstStyle/>
          <a:p>
            <a:pPr lvl="0">
              <a:defRPr b="0" i="0">
                <a:solidFill>
                  <a:srgbClr val="000000"/>
                </a:solidFill>
                <a:latin typeface="Roboto"/>
              </a:defRPr>
            </a:pPr>
          </a:p>
        </c:txPr>
        <c:crossAx val="630919276"/>
      </c:valAx>
      <c:valAx>
        <c:axId val="630919276"/>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Roboto"/>
                  </a:defRPr>
                </a:pPr>
                <a:r>
                  <a:rPr b="0" i="0">
                    <a:solidFill>
                      <a:srgbClr val="000000"/>
                    </a:solidFill>
                    <a:latin typeface="Roboto"/>
                  </a:rPr>
                  <a:t>Step 2</a:t>
                </a:r>
              </a:p>
            </c:rich>
          </c:tx>
          <c:overlay val="0"/>
        </c:title>
        <c:numFmt formatCode="General" sourceLinked="1"/>
        <c:majorTickMark val="none"/>
        <c:minorTickMark val="none"/>
        <c:tickLblPos val="nextTo"/>
        <c:spPr>
          <a:ln/>
        </c:spPr>
        <c:txPr>
          <a:bodyPr/>
          <a:lstStyle/>
          <a:p>
            <a:pPr lvl="0">
              <a:defRPr b="0" i="0">
                <a:solidFill>
                  <a:srgbClr val="000000"/>
                </a:solidFill>
                <a:latin typeface="Roboto"/>
              </a:defRPr>
            </a:pPr>
          </a:p>
        </c:txPr>
        <c:crossAx val="573452073"/>
      </c:valAx>
    </c:plotArea>
    <c:legend>
      <c:legendPos val="t"/>
      <c:overlay val="0"/>
      <c:txPr>
        <a:bodyPr/>
        <a:lstStyle/>
        <a:p>
          <a:pPr lvl="0">
            <a:defRPr b="0" i="0">
              <a:solidFill>
                <a:srgbClr val="000000"/>
              </a:solidFill>
              <a:latin typeface="Roboto"/>
            </a:defRPr>
          </a:pPr>
        </a:p>
      </c:txPr>
    </c:legend>
    <c:plotVisOnly val="1"/>
  </c:chart>
</c:chartSpace>
</file>

<file path=xl/drawings/_rels/drawing1.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3.png"/><Relationship Id="rId3" Type="http://schemas.openxmlformats.org/officeDocument/2006/relationships/image" Target="../media/image4.png"/><Relationship Id="rId4" Type="http://schemas.openxmlformats.org/officeDocument/2006/relationships/image" Target="../media/image8.png"/><Relationship Id="rId11" Type="http://schemas.openxmlformats.org/officeDocument/2006/relationships/image" Target="../media/image9.jpg"/><Relationship Id="rId10" Type="http://schemas.openxmlformats.org/officeDocument/2006/relationships/image" Target="../media/image11.jpg"/><Relationship Id="rId9" Type="http://schemas.openxmlformats.org/officeDocument/2006/relationships/image" Target="../media/image7.jpg"/><Relationship Id="rId5" Type="http://schemas.openxmlformats.org/officeDocument/2006/relationships/image" Target="../media/image1.png"/><Relationship Id="rId6" Type="http://schemas.openxmlformats.org/officeDocument/2006/relationships/image" Target="../media/image5.png"/><Relationship Id="rId7" Type="http://schemas.openxmlformats.org/officeDocument/2006/relationships/image" Target="../media/image6.jpg"/><Relationship Id="rId8" Type="http://schemas.openxmlformats.org/officeDocument/2006/relationships/image" Target="../media/image10.jp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 Id="rId6" Type="http://schemas.openxmlformats.org/officeDocument/2006/relationships/chart" Target="../charts/chart6.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7.xml"/><Relationship Id="rId2" Type="http://schemas.openxmlformats.org/officeDocument/2006/relationships/chart" Target="../charts/chart8.xml"/><Relationship Id="rId3" Type="http://schemas.openxmlformats.org/officeDocument/2006/relationships/chart" Target="../charts/chart9.xml"/><Relationship Id="rId4" Type="http://schemas.openxmlformats.org/officeDocument/2006/relationships/chart" Target="../charts/chart10.xml"/><Relationship Id="rId5" Type="http://schemas.openxmlformats.org/officeDocument/2006/relationships/chart" Target="../charts/chart11.xml"/><Relationship Id="rId6"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image" Target="../media/image12.png"/><Relationship Id="rId2"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771525</xdr:colOff>
      <xdr:row>458</xdr:row>
      <xdr:rowOff>47625</xdr:rowOff>
    </xdr:from>
    <xdr:ext cx="1419225" cy="981075"/>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5314950</xdr:colOff>
      <xdr:row>697</xdr:row>
      <xdr:rowOff>1000125</xdr:rowOff>
    </xdr:from>
    <xdr:ext cx="1419225" cy="981075"/>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4810125</xdr:colOff>
      <xdr:row>442</xdr:row>
      <xdr:rowOff>304800</xdr:rowOff>
    </xdr:from>
    <xdr:ext cx="1533525" cy="1181100"/>
    <xdr:pic>
      <xdr:nvPicPr>
        <xdr:cNvPr id="0" name="image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1266825</xdr:colOff>
      <xdr:row>316</xdr:row>
      <xdr:rowOff>571500</xdr:rowOff>
    </xdr:from>
    <xdr:ext cx="2276475" cy="1428750"/>
    <xdr:pic>
      <xdr:nvPicPr>
        <xdr:cNvPr id="0" name="image4.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146</xdr:row>
      <xdr:rowOff>-838200</xdr:rowOff>
    </xdr:from>
    <xdr:ext cx="4724400" cy="13973175"/>
    <xdr:pic>
      <xdr:nvPicPr>
        <xdr:cNvPr id="0" name="image8.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38100</xdr:colOff>
      <xdr:row>95</xdr:row>
      <xdr:rowOff>676275</xdr:rowOff>
    </xdr:from>
    <xdr:ext cx="5486400" cy="4010025"/>
    <xdr:pic>
      <xdr:nvPicPr>
        <xdr:cNvPr id="0" name="image1.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3</xdr:col>
      <xdr:colOff>3676650</xdr:colOff>
      <xdr:row>70</xdr:row>
      <xdr:rowOff>104775</xdr:rowOff>
    </xdr:from>
    <xdr:ext cx="4143375" cy="2533650"/>
    <xdr:pic>
      <xdr:nvPicPr>
        <xdr:cNvPr id="0" name="image5.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3</xdr:col>
      <xdr:colOff>0</xdr:colOff>
      <xdr:row>897</xdr:row>
      <xdr:rowOff>0</xdr:rowOff>
    </xdr:from>
    <xdr:ext cx="1657350" cy="1657350"/>
    <xdr:pic>
      <xdr:nvPicPr>
        <xdr:cNvPr id="0" name="image6.jpg"/>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0</xdr:colOff>
      <xdr:row>910</xdr:row>
      <xdr:rowOff>0</xdr:rowOff>
    </xdr:from>
    <xdr:ext cx="2876550" cy="1847850"/>
    <xdr:pic>
      <xdr:nvPicPr>
        <xdr:cNvPr id="0" name="image10.jpg"/>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0</xdr:colOff>
      <xdr:row>933</xdr:row>
      <xdr:rowOff>0</xdr:rowOff>
    </xdr:from>
    <xdr:ext cx="3533775" cy="1981200"/>
    <xdr:pic>
      <xdr:nvPicPr>
        <xdr:cNvPr id="0" name="image7.jp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0</xdr:colOff>
      <xdr:row>1127</xdr:row>
      <xdr:rowOff>0</xdr:rowOff>
    </xdr:from>
    <xdr:ext cx="133350" cy="190500"/>
    <xdr:pic>
      <xdr:nvPicPr>
        <xdr:cNvPr id="0" name="image11.jpg"/>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0</xdr:colOff>
      <xdr:row>1258</xdr:row>
      <xdr:rowOff>0</xdr:rowOff>
    </xdr:from>
    <xdr:ext cx="1076325" cy="1190625"/>
    <xdr:pic>
      <xdr:nvPicPr>
        <xdr:cNvPr id="0" name="image9.jpg"/>
        <xdr:cNvPicPr preferRelativeResize="0"/>
      </xdr:nvPicPr>
      <xdr:blipFill>
        <a:blip cstate="print" r:embed="rId1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771525</xdr:colOff>
      <xdr:row>104</xdr:row>
      <xdr:rowOff>47625</xdr:rowOff>
    </xdr:from>
    <xdr:ext cx="6991350" cy="299085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114300</xdr:colOff>
      <xdr:row>116</xdr:row>
      <xdr:rowOff>171450</xdr:rowOff>
    </xdr:from>
    <xdr:ext cx="9210675" cy="4095750"/>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180975</xdr:colOff>
      <xdr:row>130</xdr:row>
      <xdr:rowOff>85725</xdr:rowOff>
    </xdr:from>
    <xdr:ext cx="4467225" cy="3028950"/>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5</xdr:col>
      <xdr:colOff>771525</xdr:colOff>
      <xdr:row>131</xdr:row>
      <xdr:rowOff>57150</xdr:rowOff>
    </xdr:from>
    <xdr:ext cx="4152900" cy="2857500"/>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12</xdr:col>
      <xdr:colOff>381000</xdr:colOff>
      <xdr:row>130</xdr:row>
      <xdr:rowOff>66675</xdr:rowOff>
    </xdr:from>
    <xdr:ext cx="4267200" cy="2895600"/>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18</xdr:col>
      <xdr:colOff>781050</xdr:colOff>
      <xdr:row>130</xdr:row>
      <xdr:rowOff>66675</xdr:rowOff>
    </xdr:from>
    <xdr:ext cx="4219575" cy="2895600"/>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771525</xdr:colOff>
      <xdr:row>127</xdr:row>
      <xdr:rowOff>47625</xdr:rowOff>
    </xdr:from>
    <xdr:ext cx="6991350" cy="2990850"/>
    <xdr:graphicFrame>
      <xdr:nvGraphicFramePr>
        <xdr:cNvPr id="7" name="Chart 7"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xdr:col>
      <xdr:colOff>304800</xdr:colOff>
      <xdr:row>144</xdr:row>
      <xdr:rowOff>95250</xdr:rowOff>
    </xdr:from>
    <xdr:ext cx="3324225" cy="1476375"/>
    <xdr:graphicFrame>
      <xdr:nvGraphicFramePr>
        <xdr:cNvPr id="8" name="Chart 8"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180975</xdr:colOff>
      <xdr:row>153</xdr:row>
      <xdr:rowOff>85725</xdr:rowOff>
    </xdr:from>
    <xdr:ext cx="4467225" cy="3028950"/>
    <xdr:graphicFrame>
      <xdr:nvGraphicFramePr>
        <xdr:cNvPr id="9" name="Chart 9"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5</xdr:col>
      <xdr:colOff>495300</xdr:colOff>
      <xdr:row>153</xdr:row>
      <xdr:rowOff>85725</xdr:rowOff>
    </xdr:from>
    <xdr:ext cx="4152900" cy="2857500"/>
    <xdr:graphicFrame>
      <xdr:nvGraphicFramePr>
        <xdr:cNvPr id="10" name="Chart 10"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10</xdr:col>
      <xdr:colOff>895350</xdr:colOff>
      <xdr:row>153</xdr:row>
      <xdr:rowOff>66675</xdr:rowOff>
    </xdr:from>
    <xdr:ext cx="4267200" cy="2895600"/>
    <xdr:graphicFrame>
      <xdr:nvGraphicFramePr>
        <xdr:cNvPr id="11" name="Chart 11"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16</xdr:col>
      <xdr:colOff>428625</xdr:colOff>
      <xdr:row>153</xdr:row>
      <xdr:rowOff>47625</xdr:rowOff>
    </xdr:from>
    <xdr:ext cx="4219575" cy="2895600"/>
    <xdr:graphicFrame>
      <xdr:nvGraphicFramePr>
        <xdr:cNvPr id="12" name="Chart 12" title="Chart"/>
        <xdr:cNvGraphicFramePr/>
      </xdr:nvGraphicFramePr>
      <xdr:xfrm>
        <a:off x="0" y="0"/>
        <a:ext cx="0" cy="0"/>
      </xdr:xfrm>
      <a:graphic>
        <a:graphicData uri="http://schemas.openxmlformats.org/drawingml/2006/chart">
          <c:chart r:id="rId6"/>
        </a:graphicData>
      </a:graphic>
    </xdr:graphicFrame>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723900</xdr:colOff>
      <xdr:row>91</xdr:row>
      <xdr:rowOff>200025</xdr:rowOff>
    </xdr:from>
    <xdr:ext cx="4191000" cy="2152650"/>
    <xdr:pic>
      <xdr:nvPicPr>
        <xdr:cNvPr id="0" name="image1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12</xdr:col>
      <xdr:colOff>714375</xdr:colOff>
      <xdr:row>89</xdr:row>
      <xdr:rowOff>200025</xdr:rowOff>
    </xdr:from>
    <xdr:ext cx="8105775" cy="3743325"/>
    <xdr:pic>
      <xdr:nvPicPr>
        <xdr:cNvPr id="0" name="image13.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A2010:W2111" displayName="Table_1" id="1">
  <tableColumns count="2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s>
  <tableStyleInfo name="Q&amp;A - Chat-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headerRowCount="0" ref="A1:Z483" displayName="Table_2" id="2">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Match Results 2021-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headerRowCount="0" ref="A1:G92" displayName="Table_3" id="3">
  <tableColumns count="7">
    <tableColumn name="Column1" id="1"/>
    <tableColumn name="Column2" id="2"/>
    <tableColumn name="Column3" id="3"/>
    <tableColumn name="Column4" id="4"/>
    <tableColumn name="Column5" id="5"/>
    <tableColumn name="Column6" id="6"/>
    <tableColumn name="Column7" id="7"/>
  </tableColumns>
  <tableStyleInfo name="Program v. Program-style" showColumnStripes="0" showFirstColumn="1" showLastColumn="1" showRowStripes="1"/>
</table>
</file>

<file path=xl/tables/table4.xml><?xml version="1.0" encoding="utf-8"?>
<table xmlns="http://schemas.openxmlformats.org/spreadsheetml/2006/main" headerRowCount="0" ref="F11:Q12" displayName="Table_4" id="4">
  <tableColumns count="12">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s>
  <tableStyleInfo name="Interview Dates-style" showColumnStripes="0" showFirstColumn="1" showLastColumn="1" showRowStripes="1"/>
</table>
</file>

<file path=xl/tables/table5.xml><?xml version="1.0" encoding="utf-8"?>
<table xmlns="http://schemas.openxmlformats.org/spreadsheetml/2006/main" headerRowCount="0" ref="F55:K55" displayName="Table_5" id="5">
  <tableColumns count="6">
    <tableColumn name="Column1" id="1"/>
    <tableColumn name="Column2" id="2"/>
    <tableColumn name="Column3" id="3"/>
    <tableColumn name="Column4" id="4"/>
    <tableColumn name="Column5" id="5"/>
    <tableColumn name="Column6" id="6"/>
  </tableColumns>
  <tableStyleInfo name="Interview Dates-style 2" showColumnStripes="0" showFirstColumn="1" showLastColumn="1" showRowStripes="1"/>
</table>
</file>

<file path=xl/tables/table6.xml><?xml version="1.0" encoding="utf-8"?>
<table xmlns="http://schemas.openxmlformats.org/spreadsheetml/2006/main" headerRowCount="0" ref="G98" displayName="Table_6" id="6">
  <tableColumns count="1">
    <tableColumn name="Column1" id="1"/>
  </tableColumns>
  <tableStyleInfo name="Interview Dates-style 3"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headerRowCount="0" ref="F21:W23" displayName="Table_7" id="7">
  <tableColumns count="18">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s>
  <tableStyleInfo name="Interview Dates-style 4" showColumnStripes="0" showFirstColumn="1" showLastColumn="1" showRowStripes="1"/>
</table>
</file>

<file path=xl/tables/table8.xml><?xml version="1.0" encoding="utf-8"?>
<table xmlns="http://schemas.openxmlformats.org/spreadsheetml/2006/main" headerRowCount="0" ref="F98" displayName="Table_8" id="8">
  <tableColumns count="1">
    <tableColumn name="Column1" id="1"/>
  </tableColumns>
  <tableStyleInfo name="Interview Dates-style 5" showColumnStripes="0" showFirstColumn="1" showLastColumn="1" showRowStripes="1"/>
  <extLst>
    <ext uri="GoogleSheetsCustomDataVersion1">
      <go:sheetsCustomData xmlns:go="http://customooxmlschemas.google.com/" headerRowCount="1"/>
    </ext>
  </extLst>
</table>
</file>

<file path=xl/tables/table9.xml><?xml version="1.0" encoding="utf-8"?>
<table xmlns="http://schemas.openxmlformats.org/spreadsheetml/2006/main" headerRowCount="0" ref="F71:L73" displayName="Table_9" id="9">
  <tableColumns count="7">
    <tableColumn name="Column1" id="1"/>
    <tableColumn name="Column2" id="2"/>
    <tableColumn name="Column3" id="3"/>
    <tableColumn name="Column4" id="4"/>
    <tableColumn name="Column5" id="5"/>
    <tableColumn name="Column6" id="6"/>
    <tableColumn name="Column7" id="7"/>
  </tableColumns>
  <tableStyleInfo name="Interview Dates-style 6" showColumnStripes="0" showFirstColumn="1" showLastColumn="1" showRowStripes="1"/>
</table>
</file>

<file path=xl/tables/table10.xml><?xml version="1.0" encoding="utf-8"?>
<table xmlns="http://schemas.openxmlformats.org/spreadsheetml/2006/main" headerRowCount="0" ref="F99:I120" displayName="Table_10" id="10">
  <tableColumns count="4">
    <tableColumn name="Column1" id="1"/>
    <tableColumn name="Column2" id="2"/>
    <tableColumn name="Column3" id="3"/>
    <tableColumn name="Column4" id="4"/>
  </tableColumns>
  <tableStyleInfo name="Interview Dates-style 7" showColumnStripes="0" showFirstColumn="1" showLastColumn="1" showRowStripes="1"/>
</table>
</file>

<file path=xl/tables/table11.xml><?xml version="1.0" encoding="utf-8"?>
<table xmlns="http://schemas.openxmlformats.org/spreadsheetml/2006/main" headerRowCount="0" ref="A7:O290" displayName="Table_11" id="11">
  <tableColumns count="15">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s>
  <tableStyleInfo name="Doximity Info-style" showColumnStripes="0" showFirstColumn="1" showLastColumn="1" showRowStripes="1"/>
</table>
</file>

<file path=xl/tables/table12.xml><?xml version="1.0" encoding="utf-8"?>
<table xmlns="http://schemas.openxmlformats.org/spreadsheetml/2006/main" headerRowCount="0" ref="A1:Z3" displayName="Table_12" id="12">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Doximity Info-style 2" showColumnStripes="0" showFirstColumn="1" showLastColumn="1" showRowStripes="1"/>
</table>
</file>

<file path=xl/tables/table13.xml><?xml version="1.0" encoding="utf-8"?>
<table xmlns="http://schemas.openxmlformats.org/spreadsheetml/2006/main" ref="A1:K90" displayName="Table_13" id="13">
  <tableColumns count="11">
    <tableColumn name="" id="1"/>
    <tableColumn name="Program Name" id="2"/>
    <tableColumn name="# of rotators (including you)" id="3"/>
    <tableColumn name="Interview offered during rotation?" id="4"/>
    <tableColumn name="Did you ultimately receive an interview at site?" id="5"/>
    <tableColumn name="Did you receive LOR?" id="6"/>
    <tableColumn name="EMR" id="7"/>
    <tableColumn name="What to know when interviewing?" id="8"/>
    <tableColumn name="Comments on Rotation Experience" id="9"/>
    <tableColumn name="Questions for the poster?" id="10"/>
    <tableColumn name="Responses to questions?" id="11"/>
  </tableColumns>
  <tableStyleInfo name="Away Rotation Survey-style" showColumnStripes="0" showFirstColumn="1" showLastColumn="1" showRowStripes="1"/>
</table>
</file>

<file path=xl/tables/table14.xml><?xml version="1.0" encoding="utf-8"?>
<table xmlns="http://schemas.openxmlformats.org/spreadsheetml/2006/main" headerRowCount="0" ref="E102" displayName="Table_14" id="14">
  <tableColumns count="1">
    <tableColumn name="Column1" id="1"/>
  </tableColumns>
  <tableStyleInfo name="Interview Invite Offers-style" showColumnStripes="0" showFirstColumn="1" showLastColumn="1" showRowStripes="1"/>
  <extLst>
    <ext uri="GoogleSheetsCustomDataVersion1">
      <go:sheetsCustomData xmlns:go="http://customooxmlschemas.google.com/" headerRowCount="1"/>
    </ext>
  </extLst>
</table>
</file>

<file path=xl/tables/table15.xml><?xml version="1.0" encoding="utf-8"?>
<table xmlns="http://schemas.openxmlformats.org/spreadsheetml/2006/main" headerRowCount="0" ref="D103:G125" displayName="Table_15" id="15">
  <tableColumns count="4">
    <tableColumn name="Column1" id="1"/>
    <tableColumn name="Column2" id="2"/>
    <tableColumn name="Column3" id="3"/>
    <tableColumn name="Column4" id="4"/>
  </tableColumns>
  <tableStyleInfo name="Interview Invite Offers-style 2" showColumnStripes="0" showFirstColumn="1" showLastColumn="1" showRowStripes="1"/>
</table>
</file>

<file path=xl/tables/table16.xml><?xml version="1.0" encoding="utf-8"?>
<table xmlns="http://schemas.openxmlformats.org/spreadsheetml/2006/main" headerRowCount="0" ref="D102" displayName="Table_16" id="16">
  <tableColumns count="1">
    <tableColumn name="Column1" id="1"/>
  </tableColumns>
  <tableStyleInfo name="Interview Invite Offers-style 3" showColumnStripes="0" showFirstColumn="1" showLastColumn="1" showRowStripes="1"/>
  <extLst>
    <ext uri="GoogleSheetsCustomDataVersion1">
      <go:sheetsCustomData xmlns:go="http://customooxmlschemas.google.com/" headerRowCount="1"/>
    </ext>
  </extLst>
</table>
</file>

<file path=xl/tables/table17.xml><?xml version="1.0" encoding="utf-8"?>
<table xmlns="http://schemas.openxmlformats.org/spreadsheetml/2006/main" headerRowCount="0" ref="A9:H91" displayName="Table_17" id="17">
  <tableColumns count="8">
    <tableColumn name="Column1" id="1"/>
    <tableColumn name="Column2" id="2"/>
    <tableColumn name="Column3" id="3"/>
    <tableColumn name="Column4" id="4"/>
    <tableColumn name="Column5" id="5"/>
    <tableColumn name="Column6" id="6"/>
    <tableColumn name="Column7" id="7"/>
    <tableColumn name="Column8" id="8"/>
  </tableColumns>
  <tableStyleInfo name="Graduating residents-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c.com/2020/12/22/mailbag-interview-hoarding-special-edition/" TargetMode="External"/><Relationship Id="rId84" Type="http://schemas.openxmlformats.org/officeDocument/2006/relationships/hyperlink" Target="https://campus.physiatry.org/Public/Catalog/Home.aspx?Criteria=114&amp;tab=2" TargetMode="External"/><Relationship Id="rId83" Type="http://schemas.openxmlformats.org/officeDocument/2006/relationships/hyperlink" Target="https://apps.acgme.org/ads/Public/Programs/Search" TargetMode="External"/><Relationship Id="rId42" Type="http://schemas.openxmlformats.org/officeDocument/2006/relationships/hyperlink" Target="https://imgur.com/gallery/ZQo6aKo" TargetMode="External"/><Relationship Id="rId86" Type="http://schemas.openxmlformats.org/officeDocument/2006/relationships/hyperlink" Target="https://medstudentedge.com/" TargetMode="External"/><Relationship Id="rId41" Type="http://schemas.openxmlformats.org/officeDocument/2006/relationships/hyperlink" Target="https://www.tuftsmedicalcenter.org/-/media/Brochures/TuftsMC/Training-and-Education/Current-Stipends-81820.ashx?la=en&amp;hash=1F4E95B5E65D589419B93D84D5CCAA933F3F950D" TargetMode="External"/><Relationship Id="rId85" Type="http://schemas.openxmlformats.org/officeDocument/2006/relationships/hyperlink" Target="https://www.change.org/p/medical-students-end-step-2-cs?recruiter=6893544&amp;recruited_by_id=0d27f700-248a-0130-7890-3c764e049b10&amp;utm_source=share_petition&amp;utm_medium=copylink&amp;utm_campaign=petition_dashboard" TargetMode="External"/><Relationship Id="rId44" Type="http://schemas.openxmlformats.org/officeDocument/2006/relationships/hyperlink" Target="https://jamanetwork.com/journals/jama/fullarticle/2766944" TargetMode="External"/><Relationship Id="rId88" Type="http://schemas.openxmlformats.org/officeDocument/2006/relationships/hyperlink" Target="https://www.flip-md.com/" TargetMode="External"/><Relationship Id="rId43" Type="http://schemas.openxmlformats.org/officeDocument/2006/relationships/hyperlink" Target="https://imgur.com/gallery/ZQo6aKo" TargetMode="External"/><Relationship Id="rId87" Type="http://schemas.openxmlformats.org/officeDocument/2006/relationships/hyperlink" Target="https://apps.apple.com/us/app/id1527905671" TargetMode="External"/><Relationship Id="rId46" Type="http://schemas.openxmlformats.org/officeDocument/2006/relationships/hyperlink" Target="https://www.reddit.com/r/medicalschool/comments/kfq16n/residency_aamc_statement_in_maldistribution_of/,k" TargetMode="External"/><Relationship Id="rId45" Type="http://schemas.openxmlformats.org/officeDocument/2006/relationships/hyperlink" Target="https://www.sfchronicle.com/health/article/Stanford-doctors-protest-vaccine-plan-saying-15814502.php" TargetMode="External"/><Relationship Id="rId89" Type="http://schemas.openxmlformats.org/officeDocument/2006/relationships/hyperlink" Target="https://medstudentedge.com/2020/09/14/exclusive-advice-from-program-directors-on-how-to-succeed-in-the-2021-residency-application-cycle/" TargetMode="External"/><Relationship Id="rId80" Type="http://schemas.openxmlformats.org/officeDocument/2006/relationships/hyperlink" Target="https://imgur.com/e1H3Dfe" TargetMode="External"/><Relationship Id="rId82" Type="http://schemas.openxmlformats.org/officeDocument/2006/relationships/hyperlink" Target="https://imgur.com/e1H3Dfe" TargetMode="External"/><Relationship Id="rId81" Type="http://schemas.openxmlformats.org/officeDocument/2006/relationships/hyperlink" Target="https://www.aapmr.org/news-publications/member-news/member-news-details/2020/05/26/advocacy-action-alert-help-fight-2021-irf-proposed-rule" TargetMode="External"/><Relationship Id="rId1" Type="http://schemas.openxmlformats.org/officeDocument/2006/relationships/hyperlink" Target="https://discord.gg/q4kFcBbU23" TargetMode="External"/><Relationship Id="rId2" Type="http://schemas.openxmlformats.org/officeDocument/2006/relationships/hyperlink" Target="https://www.reddit.com/r/medicalschool/comments/m7r0x5/comment/grd9pow" TargetMode="External"/><Relationship Id="rId3" Type="http://schemas.openxmlformats.org/officeDocument/2006/relationships/hyperlink" Target="https://www.reddit.com/r/medicalschool/comments/m7r0x5/comment/grd9pow" TargetMode="External"/><Relationship Id="rId4" Type="http://schemas.openxmlformats.org/officeDocument/2006/relationships/hyperlink" Target="https://twitter.com/drfna/status/1371959889275273216?s=21" TargetMode="External"/><Relationship Id="rId9" Type="http://schemas.openxmlformats.org/officeDocument/2006/relationships/hyperlink" Target="https://r3.nrmp.org/prepareReport?matchId=FVmMUy66kihTmaXGQKtS5fgGOXI4_DIr9FQz7pnbbcWCEDItdZ34krVpVKsr-lEejAbmxBXOgvz1bbVEMRK-uWuGcZZ4HuqjeTJBr2gzhw&amp;schoolId=&amp;reportName=regional_match_statistics_by_specialty&amp;renderFormat=html" TargetMode="External"/><Relationship Id="rId48" Type="http://schemas.openxmlformats.org/officeDocument/2006/relationships/hyperlink" Target="https://www.acgme.org/Portals/0/PFAssets/ProgramRequirements/999_TransitionalYear_2020.pdf?ver=2020-06-29-164050-813" TargetMode="External"/><Relationship Id="rId47" Type="http://schemas.openxmlformats.org/officeDocument/2006/relationships/hyperlink" Target="https://thesheriffofsodium.com/2020/08/19/preference-signaling-winners-and-losers-edition/" TargetMode="External"/><Relationship Id="rId49" Type="http://schemas.openxmlformats.org/officeDocument/2006/relationships/hyperlink" Target="https://www.youtube.com/watch?v=Zo7Nu3TVLok" TargetMode="External"/><Relationship Id="rId5" Type="http://schemas.openxmlformats.org/officeDocument/2006/relationships/hyperlink" Target="https://twitter.com/drfna/status/1371959889275273216?s=21" TargetMode="External"/><Relationship Id="rId6" Type="http://schemas.openxmlformats.org/officeDocument/2006/relationships/hyperlink" Target="https://forums.studentdoctor.net/threads/working-urgent-care-after-intern-year.1357395/" TargetMode="External"/><Relationship Id="rId7" Type="http://schemas.openxmlformats.org/officeDocument/2006/relationships/hyperlink" Target="https://www.aamc.org/data-reports/interactive-data/eras-statistics-data" TargetMode="External"/><Relationship Id="rId8" Type="http://schemas.openxmlformats.org/officeDocument/2006/relationships/hyperlink" Target="https://discord.gg/q4kFcBbU23" TargetMode="External"/><Relationship Id="rId73" Type="http://schemas.openxmlformats.org/officeDocument/2006/relationships/hyperlink" Target="https://imgur.com/e1H3Dfe" TargetMode="External"/><Relationship Id="rId72" Type="http://schemas.openxmlformats.org/officeDocument/2006/relationships/hyperlink" Target="https://www.aamc.org/" TargetMode="External"/><Relationship Id="rId31" Type="http://schemas.openxmlformats.org/officeDocument/2006/relationships/hyperlink" Target="https://bsolomon.us/app/residency-match/" TargetMode="External"/><Relationship Id="rId75" Type="http://schemas.openxmlformats.org/officeDocument/2006/relationships/hyperlink" Target="https://www.physiatry.org/page/Peds_fellowships" TargetMode="External"/><Relationship Id="rId30" Type="http://schemas.openxmlformats.org/officeDocument/2006/relationships/hyperlink" Target="https://www.usmle.org/announcements/?ContentId=309" TargetMode="External"/><Relationship Id="rId74" Type="http://schemas.openxmlformats.org/officeDocument/2006/relationships/hyperlink" Target="https://docs.google.com/spreadsheets/d/1GSPz6MaazkxSJKoDUfUWAZvCvTPI7Poy1BprifxK6n4/edit" TargetMode="External"/><Relationship Id="rId33" Type="http://schemas.openxmlformats.org/officeDocument/2006/relationships/hyperlink" Target="https://tinyurl.com/bigtitgallery" TargetMode="External"/><Relationship Id="rId77" Type="http://schemas.openxmlformats.org/officeDocument/2006/relationships/hyperlink" Target="https://mk0nrmp3oyqui6wqfm.kinstacdn.com/wp-content/uploads/2020/06/MM_Results_and-Data_2020-1.pdf" TargetMode="External"/><Relationship Id="rId32" Type="http://schemas.openxmlformats.org/officeDocument/2006/relationships/hyperlink" Target="https://www.youtube.com/watch?v=hNngiwQC29c&amp;t=450s" TargetMode="External"/><Relationship Id="rId76" Type="http://schemas.openxmlformats.org/officeDocument/2006/relationships/hyperlink" Target="https://www.aapmr.org/career-center/find-a-job-or-fellowship/find-a-fellowship-program" TargetMode="External"/><Relationship Id="rId35" Type="http://schemas.openxmlformats.org/officeDocument/2006/relationships/hyperlink" Target="https://youtube.com/playlist?list=PLzcX5oiVJUf76LlYO61rjjxba9qDqUFCi" TargetMode="External"/><Relationship Id="rId79" Type="http://schemas.openxmlformats.org/officeDocument/2006/relationships/hyperlink" Target="https://www.physiatry.org/page/VirtualInterviewTips" TargetMode="External"/><Relationship Id="rId34" Type="http://schemas.openxmlformats.org/officeDocument/2006/relationships/hyperlink" Target="https://www.youtube.com/watch?v=IIbe-VOEr9Q" TargetMode="External"/><Relationship Id="rId78" Type="http://schemas.openxmlformats.org/officeDocument/2006/relationships/hyperlink" Target="https://residency.doximity.com/programs?residency_specialty_id=55&amp;sort_by=reputation&amp;location_type=region" TargetMode="External"/><Relationship Id="rId71" Type="http://schemas.openxmlformats.org/officeDocument/2006/relationships/hyperlink" Target="https://groupme.com/join_group/60246053/HSzQDskG" TargetMode="External"/><Relationship Id="rId70" Type="http://schemas.openxmlformats.org/officeDocument/2006/relationships/hyperlink" Target="https://discord.gg/48mP6GUV" TargetMode="External"/><Relationship Id="rId37" Type="http://schemas.openxmlformats.org/officeDocument/2006/relationships/hyperlink" Target="https://docs.google.com/spreadsheets/d/1e_Gw-UodJp7QM8EabjnvP4StJd-xRPakV7nqaoTDu6g/edit" TargetMode="External"/><Relationship Id="rId36" Type="http://schemas.openxmlformats.org/officeDocument/2006/relationships/hyperlink" Target="https://www.change.org/p/abpmr-transformabpmrnow-704fc8bf-d5fd-409c-9cbf-e3cb82df5752?recruiter=1165554449&amp;recruited_by_id=54969570-2dfe-11eb-bf33-a1d933d7dd09&amp;utm_source=share_petition&amp;utm_medium=copylink&amp;utm_campaign=petition_dashboard" TargetMode="External"/><Relationship Id="rId39" Type="http://schemas.openxmlformats.org/officeDocument/2006/relationships/hyperlink" Target="https://bsolomon.us/app/residency-match/" TargetMode="External"/><Relationship Id="rId38" Type="http://schemas.openxmlformats.org/officeDocument/2006/relationships/hyperlink" Target="https://open.spotify.com/playlist/17nn4S1hfT1ExOMKwKbS7v?si=rx5qYUJfR9WV9VVVBinQsQ" TargetMode="External"/><Relationship Id="rId62" Type="http://schemas.openxmlformats.org/officeDocument/2006/relationships/hyperlink" Target="https://www.nrmp.org/creating-supplemental-rank-order-lists-video/" TargetMode="External"/><Relationship Id="rId61" Type="http://schemas.openxmlformats.org/officeDocument/2006/relationships/hyperlink" Target="https://docs.google.com/spreadsheets/d/1fXWqBmCyBBILb-L0_iR9umSvGINR7xIBaS7l0DwIeCM/edit" TargetMode="External"/><Relationship Id="rId20" Type="http://schemas.openxmlformats.org/officeDocument/2006/relationships/hyperlink" Target="https://thesheriffofsodium.com/2021/01/28/rank-order-list-buyers-and-sellers-edition/" TargetMode="External"/><Relationship Id="rId64" Type="http://schemas.openxmlformats.org/officeDocument/2006/relationships/hyperlink" Target="https://discord.gg/DdmcDrPx" TargetMode="External"/><Relationship Id="rId63" Type="http://schemas.openxmlformats.org/officeDocument/2006/relationships/hyperlink" Target="https://mk0nrmp3oyqui6wqfm.kinstacdn.com/wp-content/uploads/2020/07/Charting-Outcomes-in-the-Match-2020_MD-Senior_final.pdf" TargetMode="External"/><Relationship Id="rId22" Type="http://schemas.openxmlformats.org/officeDocument/2006/relationships/hyperlink" Target="https://www.youtube.com/watch?v=2PkEX91uzh4" TargetMode="External"/><Relationship Id="rId66" Type="http://schemas.openxmlformats.org/officeDocument/2006/relationships/hyperlink" Target="http://stanfordrejects.com/" TargetMode="External"/><Relationship Id="rId21" Type="http://schemas.openxmlformats.org/officeDocument/2006/relationships/hyperlink" Target="http://sugarmommas.com" TargetMode="External"/><Relationship Id="rId65" Type="http://schemas.openxmlformats.org/officeDocument/2006/relationships/hyperlink" Target="https://docs.google.com/spreadsheets/d/1e_Gw-UodJp7QM8EabjnvP4StJd-xRPakV7nqaoTDu6g/edit" TargetMode="External"/><Relationship Id="rId24" Type="http://schemas.openxmlformats.org/officeDocument/2006/relationships/hyperlink" Target="https://bsolomon.us/app/residency-match/" TargetMode="External"/><Relationship Id="rId68" Type="http://schemas.openxmlformats.org/officeDocument/2006/relationships/hyperlink" Target="https://www.einstein.edu/education/residency/mossrehab-pmr" TargetMode="External"/><Relationship Id="rId23" Type="http://schemas.openxmlformats.org/officeDocument/2006/relationships/hyperlink" Target="https://open.spotify.com/track/0CR60XwKbzgohE3I6NMjlR?si=dONbw7ObRoCzSpgiRJvpSg" TargetMode="External"/><Relationship Id="rId67" Type="http://schemas.openxmlformats.org/officeDocument/2006/relationships/hyperlink" Target="https://docs.google.com/spreadsheets/d/1fXWqBmCyBBILb-L0_iR9umSvGINR7xIBaS7l0DwIeCM/edit" TargetMode="External"/><Relationship Id="rId60" Type="http://schemas.openxmlformats.org/officeDocument/2006/relationships/hyperlink" Target="https://docs.google.com/spreadsheets/d/1fXWqBmCyBBILb-L0_iR9umSvGINR7xIBaS7l0DwIeCM/edit" TargetMode="External"/><Relationship Id="rId26" Type="http://schemas.openxmlformats.org/officeDocument/2006/relationships/hyperlink" Target="https://forums.studentdoctor.net/threads/am-i-in-the-right-speciality.1429768/" TargetMode="External"/><Relationship Id="rId25" Type="http://schemas.openxmlformats.org/officeDocument/2006/relationships/hyperlink" Target="https://docs.google.com/spreadsheets/u/1/d/1UvHX4rTFMVKCEiIiYdOWQxmDWHsCOxcXpsAGPPAcTHg/edit" TargetMode="External"/><Relationship Id="rId69" Type="http://schemas.openxmlformats.org/officeDocument/2006/relationships/hyperlink" Target="https://www.nrmp.org/match-calendars/" TargetMode="External"/><Relationship Id="rId28" Type="http://schemas.openxmlformats.org/officeDocument/2006/relationships/hyperlink" Target="https://www.reddit.com/r/medicalschool/comments/jykmig/residency_psa_how_the_match_works_or_how_to/" TargetMode="External"/><Relationship Id="rId27" Type="http://schemas.openxmlformats.org/officeDocument/2006/relationships/hyperlink" Target="https://docs.google.com/spreadsheets/d/1e_Gw-UodJp7QM8EabjnvP4StJd-xRPakV7nqaoTDu6g/edit" TargetMode="External"/><Relationship Id="rId29" Type="http://schemas.openxmlformats.org/officeDocument/2006/relationships/hyperlink" Target="https://www.deadlinedetroit.com/articles/27205/starkman_beaumont_hospital_staffers_horrified_after_patient_dies_during_routine_colonoscopy" TargetMode="External"/><Relationship Id="rId51" Type="http://schemas.openxmlformats.org/officeDocument/2006/relationships/hyperlink" Target="https://mk0nrmp3oyqui6wqfm.kinstacdn.com/wp-content/uploads/2020/07/Charting-Outcomes-in-the-Match-2020_MD-Senior_final.pdf" TargetMode="External"/><Relationship Id="rId95" Type="http://schemas.openxmlformats.org/officeDocument/2006/relationships/table" Target="../tables/table1.xml"/><Relationship Id="rId50" Type="http://schemas.openxmlformats.org/officeDocument/2006/relationships/hyperlink" Target="https://mk0nrmp3oyqui6wqfm.kinstacdn.com/wp-content/uploads/2020/07/Charting-Outcomes-in-the-Match-2020_DO-Senior_final.pdf" TargetMode="External"/><Relationship Id="rId53" Type="http://schemas.openxmlformats.org/officeDocument/2006/relationships/hyperlink" Target="https://bananarepublic.gap.com/browse/product.do?pid=267508022&amp;vid=1&amp;tid=brpl000001&amp;kwid=1&amp;ap=7&amp;gclid=CjwKCAiAt9z-BRBCEiwA_bWv-C9a0egk-mLWbBJlDh2PBs1moX70N6NkjQKPBhxHLnUyLgBJCF0mTRoCuHoQAvD_BwE&amp;gclsrc=aw.ds" TargetMode="External"/><Relationship Id="rId52" Type="http://schemas.openxmlformats.org/officeDocument/2006/relationships/hyperlink" Target="https://www.reddit.com/r/medicalschool/comments/cts9yw/residency_serious_where_to_find_list_of/" TargetMode="External"/><Relationship Id="rId11" Type="http://schemas.openxmlformats.org/officeDocument/2006/relationships/hyperlink" Target="https://discord.gg/2mFNUcc" TargetMode="External"/><Relationship Id="rId55" Type="http://schemas.openxmlformats.org/officeDocument/2006/relationships/hyperlink" Target="https://in-housestaff.org/the-epidemic-we-dont-talk-about-response-to-the-university-of-washington-resident-physician-strike-1572" TargetMode="External"/><Relationship Id="rId10" Type="http://schemas.openxmlformats.org/officeDocument/2006/relationships/hyperlink" Target="https://twitter.com/DGlaucomflecken/status/1370813431016693761" TargetMode="External"/><Relationship Id="rId54" Type="http://schemas.openxmlformats.org/officeDocument/2006/relationships/hyperlink" Target="https://www.reddit.com/r/medicalschool/comments/kbwwqh/residency_thoughts_from_a_ranking_meeting/" TargetMode="External"/><Relationship Id="rId13" Type="http://schemas.openxmlformats.org/officeDocument/2006/relationships/hyperlink" Target="https://docs.google.com/spreadsheets/d/1WMGjGjogrVChBIIfz-SSQ3s0fFKZij4D2GztnvU-0ek/edit" TargetMode="External"/><Relationship Id="rId57" Type="http://schemas.openxmlformats.org/officeDocument/2006/relationships/hyperlink" Target="https://www.youtube.com/watch?v=tg00YEETFzg" TargetMode="External"/><Relationship Id="rId12" Type="http://schemas.openxmlformats.org/officeDocument/2006/relationships/hyperlink" Target="https://thumbs.gfycat.com/HairyTangibleBlowfish-size_restricted.gif" TargetMode="External"/><Relationship Id="rId56" Type="http://schemas.openxmlformats.org/officeDocument/2006/relationships/hyperlink" Target="https://www.nrmp.org/matching-algorithm/" TargetMode="External"/><Relationship Id="rId91" Type="http://schemas.openxmlformats.org/officeDocument/2006/relationships/hyperlink" Target="https://www.instagram.com/inside_thematch/" TargetMode="External"/><Relationship Id="rId90" Type="http://schemas.openxmlformats.org/officeDocument/2006/relationships/hyperlink" Target="https://medstudentedge.com/2020/09/14/exclusive-advice-from-program-directors-on-how-to-succeed-in-the-2021-residency-application-cycle/" TargetMode="External"/><Relationship Id="rId93" Type="http://schemas.openxmlformats.org/officeDocument/2006/relationships/drawing" Target="../drawings/drawing1.xml"/><Relationship Id="rId92" Type="http://schemas.openxmlformats.org/officeDocument/2006/relationships/hyperlink" Target="https://discord.gg/sn3HvjA" TargetMode="External"/><Relationship Id="rId15" Type="http://schemas.openxmlformats.org/officeDocument/2006/relationships/hyperlink" Target="https://www.youtube.com/watch?v=GbD_rbmDV4E" TargetMode="External"/><Relationship Id="rId59" Type="http://schemas.openxmlformats.org/officeDocument/2006/relationships/hyperlink" Target="https://www.sinaichicago.org/en/patients-visitors/services/schwab-rehabilitation/" TargetMode="External"/><Relationship Id="rId14" Type="http://schemas.openxmlformats.org/officeDocument/2006/relationships/hyperlink" Target="https://www.nejm.org/doi/full/10.1056/NEJMoa1313265" TargetMode="External"/><Relationship Id="rId58" Type="http://schemas.openxmlformats.org/officeDocument/2006/relationships/hyperlink" Target="http://www.schwabrehab.org/" TargetMode="External"/><Relationship Id="rId17" Type="http://schemas.openxmlformats.org/officeDocument/2006/relationships/hyperlink" Target="https://www.mactiontools.com/couplesmatch" TargetMode="External"/><Relationship Id="rId16" Type="http://schemas.openxmlformats.org/officeDocument/2006/relationships/hyperlink" Target="https://www.oohsoboss.com/post/how-to-order-your-residency-rank-list" TargetMode="External"/><Relationship Id="rId19" Type="http://schemas.openxmlformats.org/officeDocument/2006/relationships/hyperlink" Target="https://www.ncbi.nlm.nih.gov/pmc/articles/PMC4535211/" TargetMode="External"/><Relationship Id="rId18" Type="http://schemas.openxmlformats.org/officeDocument/2006/relationships/hyperlink" Target="https://www.merritthawkins.com/candidates/job-search/job-details/watertown-sd-physicians-anesthesiology-pain-medicine-1665138////"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www.google.com/amp/s/denver.cbslocal.com/2020/10/16/aurora-seeing-spike-violent-crime/amp/" TargetMode="External"/><Relationship Id="rId2" Type="http://schemas.openxmlformats.org/officeDocument/2006/relationships/hyperlink" Target="https://www.google.com/amp/s/wsvn.com/news/local/larkin-community-hospital-price-gouging-investigation-gaining-steam/amp/" TargetMode="External"/><Relationship Id="rId3"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web.groupme.com/join_group/60246053/HSzQDskG" TargetMode="External"/><Relationship Id="rId2" Type="http://schemas.openxmlformats.org/officeDocument/2006/relationships/hyperlink" Target="https://www.youtube.com/watch?v=XhbhNLgwyE4" TargetMode="External"/><Relationship Id="rId3" Type="http://schemas.openxmlformats.org/officeDocument/2006/relationships/hyperlink" Target="https://ih1.redbubble.net/image.1087925361.7603/flat,750x,075,f-pad,750x1000,f8f8f8.jpg" TargetMode="External"/><Relationship Id="rId4"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 Id="rId3" Type="http://schemas.openxmlformats.org/officeDocument/2006/relationships/table" Target="../tables/table3.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 Id="rId9" Type="http://schemas.openxmlformats.org/officeDocument/2006/relationships/table" Target="../tables/table4.xml"/><Relationship Id="rId11" Type="http://schemas.openxmlformats.org/officeDocument/2006/relationships/table" Target="../tables/table6.xml"/><Relationship Id="rId10" Type="http://schemas.openxmlformats.org/officeDocument/2006/relationships/table" Target="../tables/table5.xml"/><Relationship Id="rId13" Type="http://schemas.openxmlformats.org/officeDocument/2006/relationships/table" Target="../tables/table8.xml"/><Relationship Id="rId12" Type="http://schemas.openxmlformats.org/officeDocument/2006/relationships/table" Target="../tables/table7.xml"/><Relationship Id="rId15" Type="http://schemas.openxmlformats.org/officeDocument/2006/relationships/table" Target="../tables/table10.xml"/><Relationship Id="rId14" Type="http://schemas.openxmlformats.org/officeDocument/2006/relationships/table" Target="../tables/table9.xml"/></Relationships>
</file>

<file path=xl/worksheets/_rels/sheet21.xml.rels><?xml version="1.0" encoding="UTF-8" standalone="yes"?><Relationships xmlns="http://schemas.openxmlformats.org/package/2006/relationships"><Relationship Id="rId40" Type="http://schemas.openxmlformats.org/officeDocument/2006/relationships/hyperlink" Target="https://neuro.wustl.edu/pmr-residency" TargetMode="External"/><Relationship Id="rId42" Type="http://schemas.openxmlformats.org/officeDocument/2006/relationships/hyperlink" Target="http://marianjoy.org/join-team/" TargetMode="External"/><Relationship Id="rId86" Type="http://schemas.openxmlformats.org/officeDocument/2006/relationships/table" Target="../tables/table12.xml"/><Relationship Id="rId41" Type="http://schemas.openxmlformats.org/officeDocument/2006/relationships/hyperlink" Target="https://www.uab.edu/medicine/physicalmedicine/education/residency" TargetMode="External"/><Relationship Id="rId85" Type="http://schemas.openxmlformats.org/officeDocument/2006/relationships/table" Target="../tables/table11.xml"/><Relationship Id="rId44" Type="http://schemas.openxmlformats.org/officeDocument/2006/relationships/hyperlink" Target="https://www.losangeles.va.gov/services/pmrinet.asp" TargetMode="External"/><Relationship Id="rId43" Type="http://schemas.openxmlformats.org/officeDocument/2006/relationships/hyperlink" Target="https://www.maryfreebed.com/about-us/residency/" TargetMode="External"/><Relationship Id="rId46" Type="http://schemas.openxmlformats.org/officeDocument/2006/relationships/hyperlink" Target="https://medicine.hofstra.edu/department/physicalmed/index.html" TargetMode="External"/><Relationship Id="rId45" Type="http://schemas.openxmlformats.org/officeDocument/2006/relationships/hyperlink" Target="https://www.pmr.uci.edu/residency-overview.asp" TargetMode="External"/><Relationship Id="rId80" Type="http://schemas.openxmlformats.org/officeDocument/2006/relationships/hyperlink" Target="https://www.casacolina.org/Residency-Programs/Physical-Medicine-and-Rehabilitation-PM-R-Reside.aspx" TargetMode="External"/><Relationship Id="rId82" Type="http://schemas.openxmlformats.org/officeDocument/2006/relationships/drawing" Target="../drawings/drawing21.xml"/><Relationship Id="rId81" Type="http://schemas.openxmlformats.org/officeDocument/2006/relationships/hyperlink" Target="https://www.beaumont.edu/graduate-medical-education/residency-programs/physical-medicine-rehab/physical-medicine-rehabilitation-residency-royal-oak" TargetMode="External"/><Relationship Id="rId1" Type="http://schemas.openxmlformats.org/officeDocument/2006/relationships/hyperlink" Target="http://spauldingrehab.org/" TargetMode="External"/><Relationship Id="rId2" Type="http://schemas.openxmlformats.org/officeDocument/2006/relationships/hyperlink" Target="http://rehab.washington.edu/" TargetMode="External"/><Relationship Id="rId3" Type="http://schemas.openxmlformats.org/officeDocument/2006/relationships/hyperlink" Target="https://www.feinberg.northwestern.edu/sites/pmr/" TargetMode="External"/><Relationship Id="rId4" Type="http://schemas.openxmlformats.org/officeDocument/2006/relationships/hyperlink" Target="https://www.nyp.org/rehabmed" TargetMode="External"/><Relationship Id="rId9" Type="http://schemas.openxmlformats.org/officeDocument/2006/relationships/hyperlink" Target="https://med.uth.edu/pmr/" TargetMode="External"/><Relationship Id="rId48" Type="http://schemas.openxmlformats.org/officeDocument/2006/relationships/hyperlink" Target="https://medicine.iu.edu/departments/physiatry/education-programs/residency/" TargetMode="External"/><Relationship Id="rId47" Type="http://schemas.openxmlformats.org/officeDocument/2006/relationships/hyperlink" Target="https://www.med.unc.edu/phyrehab/education/residency/" TargetMode="External"/><Relationship Id="rId49" Type="http://schemas.openxmlformats.org/officeDocument/2006/relationships/hyperlink" Target="https://med.virginia.edu/pmr/pmr-residency-training-program/" TargetMode="External"/><Relationship Id="rId5" Type="http://schemas.openxmlformats.org/officeDocument/2006/relationships/hyperlink" Target="http://njms.rutgers.edu/departments/physical_medicine_rehabilitation/index.cfm" TargetMode="External"/><Relationship Id="rId6" Type="http://schemas.openxmlformats.org/officeDocument/2006/relationships/hyperlink" Target="https://www.bcm.edu/pmr" TargetMode="External"/><Relationship Id="rId7" Type="http://schemas.openxmlformats.org/officeDocument/2006/relationships/hyperlink" Target="https://icahn.mssm.edu/education/residencies-fellowships/list/msh-physical-medicine-and-rehabilitation-residency?utm_source=vanityURL&amp;utm_medium=vanityURL&amp;utm_campaign=pmrresidency" TargetMode="External"/><Relationship Id="rId8" Type="http://schemas.openxmlformats.org/officeDocument/2006/relationships/hyperlink" Target="https://med.nyu.edu/pmr/" TargetMode="External"/><Relationship Id="rId73" Type="http://schemas.openxmlformats.org/officeDocument/2006/relationships/hyperlink" Target="http://www.upstate.edu/pmr/education/" TargetMode="External"/><Relationship Id="rId72" Type="http://schemas.openxmlformats.org/officeDocument/2006/relationships/hyperlink" Target="https://medicine.stonybrookmedicine.edu/gme/residency-fellowship-programs" TargetMode="External"/><Relationship Id="rId31" Type="http://schemas.openxmlformats.org/officeDocument/2006/relationships/hyperlink" Target="http://pmr.msu.edu/" TargetMode="External"/><Relationship Id="rId75" Type="http://schemas.openxmlformats.org/officeDocument/2006/relationships/hyperlink" Target="https://goodsamaritan.chsli.org/physical-medicine-and-rehabilitation" TargetMode="External"/><Relationship Id="rId30" Type="http://schemas.openxmlformats.org/officeDocument/2006/relationships/hyperlink" Target="https://www.rushu.rush.edu/education-and-training/graduate-medical-education/residency-programs/physical-medicine-and-rehabilitation-residency" TargetMode="External"/><Relationship Id="rId74" Type="http://schemas.openxmlformats.org/officeDocument/2006/relationships/hyperlink" Target="http://www.uhhospitals.org/richmond/education/osteopathic-training-programs/physical-medicine-and-rehabilitation-residency" TargetMode="External"/><Relationship Id="rId33" Type="http://schemas.openxmlformats.org/officeDocument/2006/relationships/hyperlink" Target="https://www.pennmedicine.org/departments-and-centers/physical-medicine-and-rehabilitation/education-and-training/residency-program" TargetMode="External"/><Relationship Id="rId77" Type="http://schemas.openxmlformats.org/officeDocument/2006/relationships/hyperlink" Target="https://www.geisinger.org/patient-care/institutes/msk-institute/physical-medicine-and-rehab" TargetMode="External"/><Relationship Id="rId32" Type="http://schemas.openxmlformats.org/officeDocument/2006/relationships/hyperlink" Target="http://rehab.uthscsa.edu/Resident_training.asp" TargetMode="External"/><Relationship Id="rId76" Type="http://schemas.openxmlformats.org/officeDocument/2006/relationships/hyperlink" Target="http://www.graduatemedicaleducation.org/pmr-homepage/" TargetMode="External"/><Relationship Id="rId35" Type="http://schemas.openxmlformats.org/officeDocument/2006/relationships/hyperlink" Target="https://www.vumc.org/pmr/residency-training-team" TargetMode="External"/><Relationship Id="rId79" Type="http://schemas.openxmlformats.org/officeDocument/2006/relationships/hyperlink" Target="https://www.beaumont.org/locations/beaumont-hospital-taylor" TargetMode="External"/><Relationship Id="rId34" Type="http://schemas.openxmlformats.org/officeDocument/2006/relationships/hyperlink" Target="https://www.mcw.edu/departments/physical-medicine-and-rehabilitation/education/residency-program" TargetMode="External"/><Relationship Id="rId78" Type="http://schemas.openxmlformats.org/officeDocument/2006/relationships/hyperlink" Target="https://www.tuftsmedicalcenter.org/patient-care-services/Departments-and-Services/Physical-Medicine/Training-Education" TargetMode="External"/><Relationship Id="rId71" Type="http://schemas.openxmlformats.org/officeDocument/2006/relationships/hyperlink" Target="http://www.amc.edu/Academic/GME/programs/PhysicalMedicine/index.cfm" TargetMode="External"/><Relationship Id="rId70" Type="http://schemas.openxmlformats.org/officeDocument/2006/relationships/hyperlink" Target="https://www.evms.edu/education/centers_institutes_departments/physical_medicine_rehabilitation/residency/" TargetMode="External"/><Relationship Id="rId37" Type="http://schemas.openxmlformats.org/officeDocument/2006/relationships/hyperlink" Target="http://www.jacksonhealth.org/graduate/physical-medicine.asp" TargetMode="External"/><Relationship Id="rId36" Type="http://schemas.openxmlformats.org/officeDocument/2006/relationships/hyperlink" Target="https://medicine.missouri.edu/departments/physical-medicine-rehabilitation/residency" TargetMode="External"/><Relationship Id="rId39" Type="http://schemas.openxmlformats.org/officeDocument/2006/relationships/hyperlink" Target="https://www.burke.org/education/residency-program" TargetMode="External"/><Relationship Id="rId38" Type="http://schemas.openxmlformats.org/officeDocument/2006/relationships/hyperlink" Target="https://med.uc.edu/neuro/residency/pmr/about" TargetMode="External"/><Relationship Id="rId62" Type="http://schemas.openxmlformats.org/officeDocument/2006/relationships/hyperlink" Target="https://md.rcm.upr.edu/physicalmed/physical-medicine-and-rehabilitation-residency-program/" TargetMode="External"/><Relationship Id="rId61" Type="http://schemas.openxmlformats.org/officeDocument/2006/relationships/hyperlink" Target="http://www.lifebridgehealth.org/Sinai/SinaiHospitalPhysicalMedicineandRehabilitationResi.aspx" TargetMode="External"/><Relationship Id="rId20" Type="http://schemas.openxmlformats.org/officeDocument/2006/relationships/hyperlink" Target="https://pmr.stanford.edu/" TargetMode="External"/><Relationship Id="rId64" Type="http://schemas.openxmlformats.org/officeDocument/2006/relationships/hyperlink" Target="http://pmr-rim.med.wayne.edu/residency-program" TargetMode="External"/><Relationship Id="rId63" Type="http://schemas.openxmlformats.org/officeDocument/2006/relationships/hyperlink" Target="http://louisville.edu/medicine/departments/neurosurgery/pmr" TargetMode="External"/><Relationship Id="rId22" Type="http://schemas.openxmlformats.org/officeDocument/2006/relationships/hyperlink" Target="http://www.rehabmed.emory.edu/b" TargetMode="External"/><Relationship Id="rId66" Type="http://schemas.openxmlformats.org/officeDocument/2006/relationships/hyperlink" Target="https://www.kingsbrook.org/Medical-Education/Rehabilitation-Residency-Program.aspx" TargetMode="External"/><Relationship Id="rId21" Type="http://schemas.openxmlformats.org/officeDocument/2006/relationships/hyperlink" Target="https://www.hopkinsmedicine.org/physical_medicine_rehabilitation/education_training/physician-residency/index.html" TargetMode="External"/><Relationship Id="rId65" Type="http://schemas.openxmlformats.org/officeDocument/2006/relationships/hyperlink" Target="https://www.rehabmedicine.umn.edu/education-training/physiatry-residency-program" TargetMode="External"/><Relationship Id="rId24" Type="http://schemas.openxmlformats.org/officeDocument/2006/relationships/hyperlink" Target="https://pmr.vcu.edu/" TargetMode="External"/><Relationship Id="rId68" Type="http://schemas.openxmlformats.org/officeDocument/2006/relationships/hyperlink" Target="https://www.caribbean.va.gov/services/Physical_Medicine_and_Rehabilitation.asp" TargetMode="External"/><Relationship Id="rId23" Type="http://schemas.openxmlformats.org/officeDocument/2006/relationships/hyperlink" Target="https://www.carolinashealthcare.org/education/graduate-medical-education/physician-residencies/physical-medicine-and-rehabilitation" TargetMode="External"/><Relationship Id="rId67" Type="http://schemas.openxmlformats.org/officeDocument/2006/relationships/hyperlink" Target="http://www.ecu.edu/cs-dhs/Rehab/Residency/training.cfm" TargetMode="External"/><Relationship Id="rId60" Type="http://schemas.openxmlformats.org/officeDocument/2006/relationships/hyperlink" Target="https://pmr.med.uky.edu/pmr-residency-program" TargetMode="External"/><Relationship Id="rId26" Type="http://schemas.openxmlformats.org/officeDocument/2006/relationships/hyperlink" Target="https://gme.metrohealth.org/physical-medicine-and-rehabilitation" TargetMode="External"/><Relationship Id="rId25" Type="http://schemas.openxmlformats.org/officeDocument/2006/relationships/hyperlink" Target="http://www.jfkjohnson.org/professionals/residency-fellowships/pmr-residency/" TargetMode="External"/><Relationship Id="rId69" Type="http://schemas.openxmlformats.org/officeDocument/2006/relationships/hyperlink" Target="https://pmr.uams.edu/" TargetMode="External"/><Relationship Id="rId28" Type="http://schemas.openxmlformats.org/officeDocument/2006/relationships/hyperlink" Target="https://my.clevelandclinic.org/departments/neurological/medical-professionals/residencies/physical-medicine-rehabilitation" TargetMode="External"/><Relationship Id="rId27" Type="http://schemas.openxmlformats.org/officeDocument/2006/relationships/hyperlink" Target="https://medicine.utah.edu/pmr/residency/" TargetMode="External"/><Relationship Id="rId29" Type="http://schemas.openxmlformats.org/officeDocument/2006/relationships/hyperlink" Target="https://www.ucdmc.ucdavis.edu/pmr/education/residency.html" TargetMode="External"/><Relationship Id="rId51" Type="http://schemas.openxmlformats.org/officeDocument/2006/relationships/hyperlink" Target="http://www.downstate.edu/orthopaedics/rehabilitation/overview.html" TargetMode="External"/><Relationship Id="rId50" Type="http://schemas.openxmlformats.org/officeDocument/2006/relationships/hyperlink" Target="http://ortho.wisc.edu/Home/ProfessionalEducationPrograms/PhysicalMedicineRehabilitation/Residency.aspx" TargetMode="External"/><Relationship Id="rId53" Type="http://schemas.openxmlformats.org/officeDocument/2006/relationships/hyperlink" Target="https://health.usf.edu/medicine/neurology/pmr" TargetMode="External"/><Relationship Id="rId52" Type="http://schemas.openxmlformats.org/officeDocument/2006/relationships/hyperlink" Target="https://www.urmc.rochester.edu/education/graduate-medical-education/prospective-residents/physical-medicine-rehabilitation.aspx" TargetMode="External"/><Relationship Id="rId11" Type="http://schemas.openxmlformats.org/officeDocument/2006/relationships/hyperlink" Target="https://wexnermedical.osu.edu/neurological-institute/departments-and-centers/departments/department-physical-medicine-rehabilitation" TargetMode="External"/><Relationship Id="rId55" Type="http://schemas.openxmlformats.org/officeDocument/2006/relationships/hyperlink" Target="http://www.utoledo.edu/med/depts/pmr/" TargetMode="External"/><Relationship Id="rId10" Type="http://schemas.openxmlformats.org/officeDocument/2006/relationships/hyperlink" Target="https://medicine.temple.edu/departments-centers/clinical-departments/physical-medicine-and-rehabilitation/residency-program" TargetMode="External"/><Relationship Id="rId54" Type="http://schemas.openxmlformats.org/officeDocument/2006/relationships/hyperlink" Target="https://residency.med.psu.edu/programs/physical-medicine-and-rehabilitation-residency/" TargetMode="External"/><Relationship Id="rId13" Type="http://schemas.openxmlformats.org/officeDocument/2006/relationships/hyperlink" Target="https://www.utsouthwestern.edu/education/medical-school/departments/physical-medicine/education-training/residency-program/" TargetMode="External"/><Relationship Id="rId57" Type="http://schemas.openxmlformats.org/officeDocument/2006/relationships/hyperlink" Target="https://dellmed.utexas.edu/education/academics/graduate-medical-education/physical-medicine-and-rehabilitation-residency" TargetMode="External"/><Relationship Id="rId12" Type="http://schemas.openxmlformats.org/officeDocument/2006/relationships/hyperlink" Target="http://pmr.med.umich.edu/residency" TargetMode="External"/><Relationship Id="rId56" Type="http://schemas.openxmlformats.org/officeDocument/2006/relationships/hyperlink" Target="https://www.mhs.net/medical-professionals/education/residency-programs/physical-medicine" TargetMode="External"/><Relationship Id="rId15" Type="http://schemas.openxmlformats.org/officeDocument/2006/relationships/hyperlink" Target="http://www.sinai.org/content/schwab-rehabilitation-hospital-0" TargetMode="External"/><Relationship Id="rId59" Type="http://schemas.openxmlformats.org/officeDocument/2006/relationships/hyperlink" Target="http://www.numc.edu/education/graduate-medical-education/residency-fellowship-programs/physical-medicine-rehabilitation/" TargetMode="External"/><Relationship Id="rId14" Type="http://schemas.openxmlformats.org/officeDocument/2006/relationships/hyperlink" Target="http://www.ucdenver.edu/academics/colleges/medicalschool/departments/pmr/Pages/Welcome.aspx" TargetMode="External"/><Relationship Id="rId58" Type="http://schemas.openxmlformats.org/officeDocument/2006/relationships/hyperlink" Target="https://www.nymc.edu/departments/academic-departments/school-of-medicine/rehabilitation-medicine/" TargetMode="External"/><Relationship Id="rId17" Type="http://schemas.openxmlformats.org/officeDocument/2006/relationships/hyperlink" Target="https://www.bswhealth.med/education/Pages/gme/dallas/physical-medicine-rehabilitation-residency.aspx" TargetMode="External"/><Relationship Id="rId16" Type="http://schemas.openxmlformats.org/officeDocument/2006/relationships/hyperlink" Target="https://www.jefferson.edu/university/jmc/departments/rehabilitation/education/residency.html" TargetMode="External"/><Relationship Id="rId19" Type="http://schemas.openxmlformats.org/officeDocument/2006/relationships/hyperlink" Target="https://www.montefiore.org/pmr-residency" TargetMode="External"/><Relationship Id="rId18" Type="http://schemas.openxmlformats.org/officeDocument/2006/relationships/hyperlink" Target="https://rehabmedicine.georgetown.edu/Physical-Medicine-and-Rehabilitation-Residency-at-MedStarNRH" TargetMode="Externa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 Id="rId3" Type="http://schemas.openxmlformats.org/officeDocument/2006/relationships/table" Target="../tables/table1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 Id="rId5" Type="http://schemas.openxmlformats.org/officeDocument/2006/relationships/table" Target="../tables/table14.xml"/><Relationship Id="rId6" Type="http://schemas.openxmlformats.org/officeDocument/2006/relationships/table" Target="../tables/table15.xml"/><Relationship Id="rId7" Type="http://schemas.openxmlformats.org/officeDocument/2006/relationships/table" Target="../tables/table16.xml"/></Relationships>
</file>

<file path=xl/worksheets/_rels/sheet26.xml.rels><?xml version="1.0" encoding="UTF-8" standalone="yes"?><Relationships xmlns="http://schemas.openxmlformats.org/package/2006/relationships"><Relationship Id="rId1" Type="http://schemas.openxmlformats.org/officeDocument/2006/relationships/hyperlink" Target="https://www.maryfreebed.com/about-us/residency/" TargetMode="External"/><Relationship Id="rId2" Type="http://schemas.openxmlformats.org/officeDocument/2006/relationships/hyperlink" Target="https://medicine.umich.edu/dept/pmr/education-training/physician-residency" TargetMode="External"/><Relationship Id="rId3" Type="http://schemas.openxmlformats.org/officeDocument/2006/relationships/hyperlink" Target="https://college.mayo.edu/academics/residencies-and-fellowships/physical-medicine-and-rehabilitation-residency-minnesota/" TargetMode="External"/><Relationship Id="rId4" Type="http://schemas.openxmlformats.org/officeDocument/2006/relationships/hyperlink" Target="https://icahn.mssm.edu/education/residencies-fellowships/list/msh-physical-medicine-and-rehabilitation-residency/salary-benefits" TargetMode="External"/><Relationship Id="rId5" Type="http://schemas.openxmlformats.org/officeDocument/2006/relationships/hyperlink" Target="https://icahn.mssm.edu/education/residencies-fellowships/list/msh-physical-medicine-and-rehabilitation-residency" TargetMode="External"/><Relationship Id="rId6" Type="http://schemas.openxmlformats.org/officeDocument/2006/relationships/hyperlink" Target="https://www.vumc.org/pmr/residents" TargetMode="External"/><Relationship Id="rId7" Type="http://schemas.openxmlformats.org/officeDocument/2006/relationships/hyperlink" Target="https://www.uwpmr.guide/" TargetMode="External"/><Relationship Id="rId8"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 Id="rId3" Type="http://schemas.openxmlformats.org/officeDocument/2006/relationships/table" Target="../tables/table1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71.29"/>
    <col customWidth="1" min="2" max="2" width="43.14"/>
    <col customWidth="1" min="3" max="3" width="47.57"/>
    <col customWidth="1" min="4" max="4" width="57.57"/>
    <col customWidth="1" min="5" max="5" width="72.14"/>
    <col customWidth="1" min="6" max="6" width="79.86"/>
    <col customWidth="1" min="7" max="7" width="79.29"/>
    <col customWidth="1" min="8" max="9" width="55.86"/>
    <col customWidth="1" min="10" max="10" width="54.71"/>
    <col customWidth="1" min="11" max="11" width="60.29"/>
    <col customWidth="1" min="12" max="12" width="54.43"/>
    <col customWidth="1" min="13" max="13" width="56.14"/>
    <col customWidth="1" min="14" max="14" width="52.0"/>
    <col customWidth="1" min="15" max="15" width="45.43"/>
    <col customWidth="1" min="16" max="16" width="40.43"/>
    <col customWidth="1" min="17" max="17" width="32.29"/>
  </cols>
  <sheetData>
    <row r="1" ht="50.25" customHeight="1">
      <c r="A1" s="1" t="s">
        <v>0</v>
      </c>
      <c r="B1" s="2" t="s">
        <v>1</v>
      </c>
      <c r="C1" s="3" t="s">
        <v>2</v>
      </c>
      <c r="D1" s="4">
        <v>44274.0</v>
      </c>
      <c r="E1" s="5"/>
      <c r="F1" s="5"/>
      <c r="G1" s="6"/>
      <c r="H1" s="7"/>
      <c r="I1" s="7"/>
      <c r="J1" s="7"/>
      <c r="K1" s="8"/>
      <c r="L1" s="8"/>
      <c r="M1" s="8"/>
      <c r="N1" s="9"/>
      <c r="O1" s="10"/>
      <c r="P1" s="10"/>
      <c r="Q1" s="10"/>
      <c r="R1" s="10"/>
      <c r="S1" s="10"/>
      <c r="T1" s="10"/>
      <c r="U1" s="10"/>
      <c r="V1" s="10"/>
      <c r="W1" s="10"/>
      <c r="X1" s="10"/>
      <c r="Y1" s="11"/>
      <c r="Z1" s="11"/>
      <c r="AA1" s="11"/>
    </row>
    <row r="2">
      <c r="A2" s="12" t="s">
        <v>3</v>
      </c>
      <c r="B2" s="13" t="s">
        <v>4</v>
      </c>
      <c r="C2" s="14" t="s">
        <v>5</v>
      </c>
      <c r="D2" s="15" t="s">
        <v>6</v>
      </c>
      <c r="E2" s="16" t="s">
        <v>7</v>
      </c>
      <c r="F2" s="17" t="s">
        <v>8</v>
      </c>
      <c r="G2" s="18"/>
      <c r="H2" s="19"/>
      <c r="I2" s="19"/>
      <c r="J2" s="19"/>
      <c r="K2" s="20"/>
      <c r="L2" s="20"/>
      <c r="M2" s="20"/>
      <c r="N2" s="21"/>
      <c r="O2" s="21"/>
      <c r="P2" s="21"/>
      <c r="Q2" s="21"/>
      <c r="R2" s="21"/>
      <c r="S2" s="21"/>
      <c r="T2" s="21"/>
      <c r="U2" s="21"/>
      <c r="V2" s="21"/>
      <c r="W2" s="21"/>
      <c r="X2" s="21"/>
      <c r="Y2" s="22"/>
      <c r="Z2" s="22"/>
      <c r="AA2" s="22"/>
      <c r="AB2" s="23"/>
    </row>
    <row r="3">
      <c r="A3" s="24" t="s">
        <v>9</v>
      </c>
      <c r="B3" s="25" t="s">
        <v>10</v>
      </c>
      <c r="C3" s="26" t="s">
        <v>11</v>
      </c>
      <c r="D3" s="27" t="s">
        <v>12</v>
      </c>
      <c r="E3" s="28" t="s">
        <v>13</v>
      </c>
      <c r="F3" s="29"/>
      <c r="G3" s="30"/>
      <c r="H3" s="31"/>
      <c r="I3" s="31"/>
      <c r="J3" s="31"/>
      <c r="K3" s="32"/>
      <c r="L3" s="32"/>
      <c r="M3" s="32"/>
      <c r="N3" s="33"/>
      <c r="O3" s="33"/>
      <c r="P3" s="33"/>
      <c r="Q3" s="33"/>
      <c r="R3" s="33"/>
      <c r="S3" s="33"/>
      <c r="T3" s="33"/>
      <c r="U3" s="33"/>
      <c r="V3" s="33"/>
      <c r="W3" s="33"/>
      <c r="X3" s="33"/>
      <c r="Y3" s="34"/>
      <c r="Z3" s="34"/>
      <c r="AA3" s="34"/>
    </row>
    <row r="4">
      <c r="A4" s="24" t="s">
        <v>14</v>
      </c>
      <c r="B4" s="35" t="s">
        <v>15</v>
      </c>
      <c r="C4" s="36" t="s">
        <v>16</v>
      </c>
      <c r="D4" s="37" t="s">
        <v>17</v>
      </c>
      <c r="E4" s="38" t="s">
        <v>18</v>
      </c>
      <c r="F4" s="39" t="s">
        <v>19</v>
      </c>
      <c r="G4" s="40"/>
      <c r="H4" s="41"/>
      <c r="I4" s="41"/>
      <c r="J4" s="41"/>
      <c r="K4" s="42"/>
      <c r="L4" s="42"/>
      <c r="M4" s="42"/>
      <c r="N4" s="43"/>
      <c r="O4" s="43"/>
      <c r="P4" s="43"/>
      <c r="Q4" s="43"/>
      <c r="R4" s="43"/>
      <c r="S4" s="43"/>
      <c r="T4" s="43"/>
      <c r="U4" s="43"/>
      <c r="V4" s="43"/>
      <c r="W4" s="43"/>
      <c r="X4" s="43"/>
      <c r="Y4" s="44"/>
      <c r="Z4" s="44"/>
      <c r="AA4" s="44"/>
    </row>
    <row r="5">
      <c r="A5" s="45" t="s">
        <v>20</v>
      </c>
      <c r="B5" s="25" t="s">
        <v>21</v>
      </c>
      <c r="C5" s="26" t="s">
        <v>22</v>
      </c>
      <c r="D5" s="27" t="s">
        <v>23</v>
      </c>
      <c r="E5" s="46" t="s">
        <v>24</v>
      </c>
      <c r="F5" s="29" t="s">
        <v>25</v>
      </c>
      <c r="G5" s="30"/>
      <c r="H5" s="31"/>
      <c r="I5" s="31"/>
      <c r="J5" s="31"/>
      <c r="K5" s="32"/>
      <c r="L5" s="32"/>
      <c r="M5" s="32"/>
      <c r="N5" s="33"/>
      <c r="O5" s="33"/>
      <c r="P5" s="33"/>
      <c r="Q5" s="33"/>
      <c r="R5" s="33"/>
      <c r="S5" s="33"/>
      <c r="T5" s="33"/>
      <c r="U5" s="33"/>
      <c r="V5" s="33"/>
      <c r="W5" s="33"/>
      <c r="X5" s="33"/>
      <c r="Y5" s="34"/>
      <c r="Z5" s="34"/>
      <c r="AA5" s="34"/>
    </row>
    <row r="6">
      <c r="A6" s="47" t="s">
        <v>26</v>
      </c>
      <c r="B6" s="35" t="s">
        <v>27</v>
      </c>
      <c r="C6" s="36" t="s">
        <v>28</v>
      </c>
      <c r="D6" s="37" t="s">
        <v>29</v>
      </c>
      <c r="E6" s="48"/>
      <c r="F6" s="39"/>
      <c r="G6" s="40"/>
      <c r="H6" s="41"/>
      <c r="I6" s="41"/>
      <c r="J6" s="41"/>
      <c r="K6" s="42"/>
      <c r="L6" s="42"/>
      <c r="M6" s="42"/>
      <c r="N6" s="43"/>
      <c r="O6" s="43"/>
      <c r="P6" s="43"/>
      <c r="Q6" s="43"/>
      <c r="R6" s="43"/>
      <c r="S6" s="43"/>
      <c r="T6" s="43"/>
      <c r="U6" s="43"/>
      <c r="V6" s="43"/>
      <c r="W6" s="43"/>
      <c r="X6" s="43"/>
      <c r="Y6" s="44"/>
      <c r="Z6" s="44"/>
      <c r="AA6" s="44"/>
    </row>
    <row r="7">
      <c r="A7" s="49" t="s">
        <v>30</v>
      </c>
      <c r="B7" s="25"/>
      <c r="C7" s="26"/>
      <c r="D7" s="27"/>
      <c r="E7" s="46"/>
      <c r="F7" s="29"/>
      <c r="G7" s="30"/>
      <c r="H7" s="31"/>
      <c r="I7" s="31"/>
      <c r="J7" s="31"/>
      <c r="K7" s="32"/>
      <c r="L7" s="32"/>
      <c r="M7" s="32"/>
      <c r="N7" s="33"/>
      <c r="O7" s="33"/>
      <c r="P7" s="33"/>
      <c r="Q7" s="33"/>
      <c r="R7" s="33"/>
      <c r="S7" s="33"/>
      <c r="T7" s="33"/>
      <c r="U7" s="33"/>
      <c r="V7" s="33"/>
      <c r="W7" s="33"/>
      <c r="X7" s="33"/>
      <c r="Y7" s="34"/>
      <c r="Z7" s="34"/>
      <c r="AA7" s="34"/>
    </row>
    <row r="8">
      <c r="A8" s="50" t="s">
        <v>31</v>
      </c>
      <c r="B8" s="35" t="s">
        <v>32</v>
      </c>
      <c r="C8" s="36" t="s">
        <v>33</v>
      </c>
      <c r="D8" s="37"/>
      <c r="E8" s="48"/>
      <c r="F8" s="39"/>
      <c r="G8" s="40"/>
      <c r="H8" s="41"/>
      <c r="I8" s="41"/>
      <c r="J8" s="41"/>
      <c r="K8" s="42"/>
      <c r="L8" s="42"/>
      <c r="M8" s="42"/>
      <c r="N8" s="43"/>
      <c r="O8" s="43"/>
      <c r="P8" s="43"/>
      <c r="Q8" s="43"/>
      <c r="R8" s="43"/>
      <c r="S8" s="43"/>
      <c r="T8" s="43"/>
      <c r="U8" s="43"/>
      <c r="V8" s="43"/>
      <c r="W8" s="43"/>
      <c r="X8" s="43"/>
      <c r="Y8" s="44"/>
      <c r="Z8" s="44"/>
      <c r="AA8" s="44"/>
    </row>
    <row r="9">
      <c r="A9" s="51" t="s">
        <v>34</v>
      </c>
      <c r="B9" s="25" t="s">
        <v>35</v>
      </c>
      <c r="C9" s="26" t="s">
        <v>36</v>
      </c>
      <c r="D9" s="27" t="s">
        <v>37</v>
      </c>
      <c r="E9" s="28" t="s">
        <v>38</v>
      </c>
      <c r="F9" s="27" t="s">
        <v>39</v>
      </c>
      <c r="G9" s="52" t="s">
        <v>40</v>
      </c>
      <c r="H9" s="52" t="s">
        <v>41</v>
      </c>
      <c r="I9" s="31"/>
      <c r="J9" s="31"/>
      <c r="K9" s="32"/>
      <c r="L9" s="32"/>
      <c r="M9" s="32"/>
      <c r="N9" s="33"/>
      <c r="O9" s="33"/>
      <c r="P9" s="33"/>
      <c r="Q9" s="33"/>
      <c r="R9" s="33"/>
      <c r="S9" s="33"/>
      <c r="T9" s="33"/>
      <c r="U9" s="33"/>
      <c r="V9" s="33"/>
      <c r="W9" s="33"/>
      <c r="X9" s="33"/>
      <c r="Y9" s="34"/>
      <c r="Z9" s="34"/>
      <c r="AA9" s="34"/>
    </row>
    <row r="10">
      <c r="A10" s="50" t="s">
        <v>42</v>
      </c>
      <c r="B10" s="35" t="s">
        <v>43</v>
      </c>
      <c r="C10" s="36" t="s">
        <v>44</v>
      </c>
      <c r="D10" s="37" t="s">
        <v>45</v>
      </c>
      <c r="E10" s="48"/>
      <c r="F10" s="39"/>
      <c r="G10" s="40"/>
      <c r="H10" s="41"/>
      <c r="I10" s="41"/>
      <c r="J10" s="41"/>
      <c r="K10" s="42"/>
      <c r="L10" s="42"/>
      <c r="M10" s="42"/>
      <c r="N10" s="43"/>
      <c r="O10" s="43"/>
      <c r="P10" s="43"/>
      <c r="Q10" s="43"/>
      <c r="R10" s="43"/>
      <c r="S10" s="43"/>
      <c r="T10" s="43"/>
      <c r="U10" s="43"/>
      <c r="V10" s="43"/>
      <c r="W10" s="43"/>
      <c r="X10" s="43"/>
      <c r="Y10" s="44"/>
      <c r="Z10" s="44"/>
      <c r="AA10" s="44"/>
    </row>
    <row r="11">
      <c r="A11" s="51" t="s">
        <v>46</v>
      </c>
      <c r="B11" s="25" t="s">
        <v>47</v>
      </c>
      <c r="C11" s="26" t="s">
        <v>48</v>
      </c>
      <c r="D11" s="53"/>
      <c r="E11" s="46"/>
      <c r="F11" s="29"/>
      <c r="G11" s="30"/>
      <c r="H11" s="31"/>
      <c r="I11" s="31"/>
      <c r="J11" s="31"/>
      <c r="K11" s="32"/>
      <c r="L11" s="32"/>
      <c r="M11" s="32"/>
      <c r="N11" s="33"/>
      <c r="O11" s="33"/>
      <c r="P11" s="33"/>
      <c r="Q11" s="33"/>
      <c r="R11" s="33"/>
      <c r="S11" s="33"/>
      <c r="T11" s="33"/>
      <c r="U11" s="33"/>
      <c r="V11" s="33"/>
      <c r="W11" s="33"/>
      <c r="X11" s="33"/>
      <c r="Y11" s="34"/>
      <c r="Z11" s="34"/>
      <c r="AA11" s="34"/>
    </row>
    <row r="12">
      <c r="A12" s="54" t="s">
        <v>49</v>
      </c>
      <c r="B12" s="35" t="s">
        <v>50</v>
      </c>
      <c r="C12" s="36" t="s">
        <v>51</v>
      </c>
      <c r="D12" s="55" t="s">
        <v>52</v>
      </c>
      <c r="E12" s="48"/>
      <c r="F12" s="39"/>
      <c r="G12" s="40"/>
      <c r="H12" s="41"/>
      <c r="I12" s="41"/>
      <c r="J12" s="41"/>
      <c r="K12" s="42"/>
      <c r="L12" s="42"/>
      <c r="M12" s="42"/>
      <c r="N12" s="43"/>
      <c r="O12" s="43"/>
      <c r="P12" s="43"/>
      <c r="Q12" s="43"/>
      <c r="R12" s="43"/>
      <c r="S12" s="43"/>
      <c r="T12" s="43"/>
      <c r="U12" s="43"/>
      <c r="V12" s="43"/>
      <c r="W12" s="43"/>
      <c r="X12" s="43"/>
      <c r="Y12" s="44"/>
      <c r="Z12" s="44"/>
      <c r="AA12" s="44"/>
    </row>
    <row r="13">
      <c r="A13" s="56" t="s">
        <v>53</v>
      </c>
      <c r="B13" s="25" t="s">
        <v>54</v>
      </c>
      <c r="C13" s="26" t="s">
        <v>55</v>
      </c>
      <c r="D13" s="57"/>
      <c r="E13" s="46"/>
      <c r="F13" s="29"/>
      <c r="G13" s="30"/>
      <c r="H13" s="31"/>
      <c r="I13" s="31"/>
      <c r="J13" s="31"/>
      <c r="K13" s="32"/>
      <c r="L13" s="32"/>
      <c r="M13" s="32"/>
      <c r="N13" s="33"/>
      <c r="O13" s="33"/>
      <c r="P13" s="33"/>
      <c r="Q13" s="33"/>
      <c r="R13" s="33"/>
      <c r="S13" s="33"/>
      <c r="T13" s="33"/>
      <c r="U13" s="33"/>
      <c r="V13" s="33"/>
      <c r="W13" s="33"/>
      <c r="X13" s="33"/>
      <c r="Y13" s="34"/>
      <c r="Z13" s="34"/>
      <c r="AA13" s="34"/>
    </row>
    <row r="14">
      <c r="A14" s="54" t="s">
        <v>56</v>
      </c>
      <c r="B14" s="35" t="s">
        <v>57</v>
      </c>
      <c r="C14" s="36"/>
      <c r="D14" s="55"/>
      <c r="E14" s="48"/>
      <c r="F14" s="39"/>
      <c r="G14" s="40"/>
      <c r="H14" s="41"/>
      <c r="I14" s="41"/>
      <c r="J14" s="41"/>
      <c r="K14" s="42"/>
      <c r="L14" s="42"/>
      <c r="M14" s="42"/>
      <c r="N14" s="43"/>
      <c r="O14" s="43"/>
      <c r="P14" s="43"/>
      <c r="Q14" s="43"/>
      <c r="R14" s="43"/>
      <c r="S14" s="43"/>
      <c r="T14" s="43"/>
      <c r="U14" s="43"/>
      <c r="V14" s="43"/>
      <c r="W14" s="43"/>
      <c r="X14" s="43"/>
      <c r="Y14" s="44"/>
      <c r="Z14" s="44"/>
      <c r="AA14" s="44"/>
    </row>
    <row r="15">
      <c r="A15" s="56" t="s">
        <v>58</v>
      </c>
      <c r="B15" s="25"/>
      <c r="C15" s="26"/>
      <c r="D15" s="57"/>
      <c r="E15" s="46"/>
      <c r="F15" s="29"/>
      <c r="G15" s="30"/>
      <c r="H15" s="31"/>
      <c r="I15" s="31"/>
      <c r="J15" s="31"/>
      <c r="K15" s="32"/>
      <c r="L15" s="32"/>
      <c r="M15" s="32"/>
      <c r="N15" s="33"/>
      <c r="O15" s="33"/>
      <c r="P15" s="33"/>
      <c r="Q15" s="33"/>
      <c r="R15" s="33"/>
      <c r="S15" s="33"/>
      <c r="T15" s="33"/>
      <c r="U15" s="33"/>
      <c r="V15" s="33"/>
      <c r="W15" s="33"/>
      <c r="X15" s="33"/>
      <c r="Y15" s="34"/>
      <c r="Z15" s="34"/>
      <c r="AA15" s="34"/>
    </row>
    <row r="16">
      <c r="A16" s="54" t="s">
        <v>59</v>
      </c>
      <c r="B16" s="35" t="s">
        <v>60</v>
      </c>
      <c r="C16" s="36" t="s">
        <v>61</v>
      </c>
      <c r="D16" s="55"/>
      <c r="E16" s="48"/>
      <c r="F16" s="39"/>
      <c r="G16" s="40"/>
      <c r="H16" s="41"/>
      <c r="I16" s="41"/>
      <c r="J16" s="41"/>
      <c r="K16" s="42"/>
      <c r="L16" s="42"/>
      <c r="M16" s="42"/>
      <c r="N16" s="43"/>
      <c r="O16" s="43"/>
      <c r="P16" s="43"/>
      <c r="Q16" s="43"/>
      <c r="R16" s="43"/>
      <c r="S16" s="43"/>
      <c r="T16" s="43"/>
      <c r="U16" s="43"/>
      <c r="V16" s="43"/>
      <c r="W16" s="43"/>
      <c r="X16" s="43"/>
      <c r="Y16" s="44"/>
      <c r="Z16" s="44"/>
      <c r="AA16" s="44"/>
    </row>
    <row r="17">
      <c r="A17" s="58" t="s">
        <v>62</v>
      </c>
      <c r="B17" s="59"/>
      <c r="C17" s="26"/>
      <c r="D17" s="57"/>
      <c r="E17" s="46"/>
      <c r="F17" s="29"/>
      <c r="G17" s="30"/>
      <c r="H17" s="31"/>
      <c r="I17" s="31"/>
      <c r="J17" s="31"/>
      <c r="K17" s="32"/>
      <c r="L17" s="32"/>
      <c r="M17" s="32"/>
      <c r="N17" s="33"/>
      <c r="O17" s="33"/>
      <c r="P17" s="33"/>
      <c r="Q17" s="33"/>
      <c r="R17" s="33"/>
      <c r="S17" s="33"/>
      <c r="T17" s="33"/>
      <c r="U17" s="33"/>
      <c r="V17" s="33"/>
      <c r="W17" s="33"/>
      <c r="X17" s="33"/>
      <c r="Y17" s="34"/>
      <c r="Z17" s="34"/>
      <c r="AA17" s="34"/>
    </row>
    <row r="18">
      <c r="A18" s="60" t="s">
        <v>63</v>
      </c>
      <c r="B18" s="61" t="s">
        <v>64</v>
      </c>
      <c r="C18" s="36" t="s">
        <v>65</v>
      </c>
      <c r="D18" s="55" t="s">
        <v>66</v>
      </c>
      <c r="E18" s="62" t="s">
        <v>67</v>
      </c>
      <c r="F18" s="39" t="s">
        <v>68</v>
      </c>
      <c r="G18" s="40"/>
      <c r="H18" s="41"/>
      <c r="I18" s="41"/>
      <c r="J18" s="41"/>
      <c r="K18" s="42"/>
      <c r="L18" s="42"/>
      <c r="M18" s="42"/>
      <c r="N18" s="43"/>
      <c r="O18" s="43"/>
      <c r="P18" s="43"/>
      <c r="Q18" s="43"/>
      <c r="R18" s="43"/>
      <c r="S18" s="43"/>
      <c r="T18" s="43"/>
      <c r="U18" s="43"/>
      <c r="V18" s="43"/>
      <c r="W18" s="43"/>
      <c r="X18" s="43"/>
      <c r="Y18" s="44"/>
      <c r="Z18" s="44"/>
      <c r="AA18" s="44"/>
    </row>
    <row r="19">
      <c r="A19" s="63" t="s">
        <v>69</v>
      </c>
      <c r="B19" s="26" t="s">
        <v>70</v>
      </c>
      <c r="C19" s="26"/>
      <c r="D19" s="57"/>
      <c r="E19" s="29"/>
      <c r="F19" s="29"/>
      <c r="G19" s="31"/>
      <c r="H19" s="31"/>
      <c r="I19" s="31"/>
      <c r="J19" s="31"/>
      <c r="K19" s="32"/>
      <c r="L19" s="32"/>
      <c r="M19" s="32"/>
      <c r="N19" s="33"/>
      <c r="O19" s="33"/>
      <c r="P19" s="33"/>
      <c r="Q19" s="33"/>
      <c r="R19" s="33"/>
      <c r="S19" s="33"/>
      <c r="T19" s="33"/>
      <c r="U19" s="33"/>
      <c r="V19" s="33"/>
      <c r="W19" s="33"/>
      <c r="X19" s="33"/>
      <c r="Y19" s="34"/>
      <c r="Z19" s="34"/>
      <c r="AA19" s="34"/>
    </row>
    <row r="20">
      <c r="A20" s="64" t="s">
        <v>71</v>
      </c>
      <c r="B20" s="36" t="s">
        <v>72</v>
      </c>
      <c r="C20" s="36" t="s">
        <v>73</v>
      </c>
      <c r="D20" s="37" t="s">
        <v>74</v>
      </c>
      <c r="E20" s="39"/>
      <c r="F20" s="39"/>
      <c r="G20" s="41"/>
      <c r="H20" s="41"/>
      <c r="I20" s="41"/>
      <c r="J20" s="41"/>
      <c r="K20" s="42"/>
      <c r="L20" s="42"/>
      <c r="M20" s="42"/>
      <c r="N20" s="43"/>
      <c r="O20" s="43"/>
      <c r="P20" s="43"/>
      <c r="Q20" s="43"/>
      <c r="R20" s="43"/>
      <c r="S20" s="43"/>
      <c r="T20" s="43"/>
      <c r="U20" s="43"/>
      <c r="V20" s="43"/>
      <c r="W20" s="43"/>
      <c r="X20" s="43"/>
      <c r="Y20" s="44"/>
      <c r="Z20" s="44"/>
      <c r="AA20" s="44"/>
    </row>
    <row r="21">
      <c r="A21" s="63" t="s">
        <v>75</v>
      </c>
      <c r="B21" s="26"/>
      <c r="C21" s="26"/>
      <c r="D21" s="57"/>
      <c r="E21" s="29"/>
      <c r="F21" s="29"/>
      <c r="G21" s="31"/>
      <c r="H21" s="31"/>
      <c r="I21" s="31"/>
      <c r="J21" s="31"/>
      <c r="K21" s="32"/>
      <c r="L21" s="32"/>
      <c r="M21" s="32"/>
      <c r="N21" s="33"/>
      <c r="O21" s="33"/>
      <c r="P21" s="33"/>
      <c r="Q21" s="33"/>
      <c r="R21" s="33"/>
      <c r="S21" s="33"/>
      <c r="T21" s="33"/>
      <c r="U21" s="33"/>
      <c r="V21" s="33"/>
      <c r="W21" s="33"/>
      <c r="X21" s="33"/>
      <c r="Y21" s="34"/>
      <c r="Z21" s="34"/>
      <c r="AA21" s="34"/>
    </row>
    <row r="22">
      <c r="A22" s="65" t="s">
        <v>76</v>
      </c>
      <c r="B22" s="66" t="s">
        <v>77</v>
      </c>
      <c r="C22" s="66"/>
      <c r="E22" s="39"/>
      <c r="F22" s="39"/>
      <c r="G22" s="41"/>
      <c r="H22" s="41"/>
      <c r="I22" s="41"/>
      <c r="J22" s="41"/>
      <c r="K22" s="42"/>
      <c r="L22" s="42"/>
      <c r="M22" s="42"/>
      <c r="N22" s="43"/>
      <c r="O22" s="43"/>
      <c r="P22" s="43"/>
      <c r="Q22" s="43"/>
      <c r="R22" s="43"/>
      <c r="S22" s="43"/>
      <c r="T22" s="43"/>
      <c r="U22" s="43"/>
      <c r="V22" s="43"/>
      <c r="W22" s="43"/>
      <c r="X22" s="43"/>
      <c r="Y22" s="44"/>
      <c r="Z22" s="44"/>
      <c r="AA22" s="44"/>
    </row>
    <row r="23" ht="50.25" customHeight="1">
      <c r="A23" s="67" t="s">
        <v>78</v>
      </c>
      <c r="B23" s="68" t="s">
        <v>79</v>
      </c>
      <c r="C23" s="68" t="s">
        <v>80</v>
      </c>
      <c r="E23" s="29"/>
      <c r="F23" s="29"/>
      <c r="G23" s="31"/>
      <c r="H23" s="31"/>
      <c r="I23" s="31"/>
      <c r="J23" s="31"/>
      <c r="K23" s="32"/>
      <c r="L23" s="32"/>
      <c r="M23" s="32"/>
      <c r="N23" s="33"/>
      <c r="O23" s="33"/>
      <c r="P23" s="33"/>
      <c r="Q23" s="33"/>
      <c r="R23" s="33"/>
      <c r="S23" s="33"/>
      <c r="T23" s="33"/>
      <c r="U23" s="33"/>
      <c r="V23" s="33"/>
      <c r="W23" s="33"/>
      <c r="X23" s="33"/>
      <c r="Y23" s="34"/>
      <c r="Z23" s="34"/>
      <c r="AA23" s="34"/>
    </row>
    <row r="24" ht="50.25" customHeight="1">
      <c r="A24" s="69" t="s">
        <v>81</v>
      </c>
      <c r="B24" s="66" t="s">
        <v>82</v>
      </c>
      <c r="C24" s="66" t="s">
        <v>83</v>
      </c>
      <c r="D24" s="70" t="s">
        <v>84</v>
      </c>
      <c r="E24" s="39"/>
      <c r="F24" s="39"/>
      <c r="G24" s="41"/>
      <c r="H24" s="41"/>
      <c r="I24" s="41"/>
      <c r="J24" s="41"/>
      <c r="K24" s="42"/>
      <c r="L24" s="42"/>
      <c r="M24" s="42"/>
      <c r="N24" s="43"/>
      <c r="O24" s="43"/>
      <c r="P24" s="43"/>
      <c r="Q24" s="43"/>
      <c r="R24" s="43"/>
      <c r="S24" s="43"/>
      <c r="T24" s="43"/>
      <c r="U24" s="43"/>
      <c r="V24" s="43"/>
      <c r="W24" s="43"/>
      <c r="X24" s="43"/>
      <c r="Y24" s="44"/>
      <c r="Z24" s="44"/>
      <c r="AA24" s="44"/>
    </row>
    <row r="25" ht="50.25" customHeight="1">
      <c r="A25" s="67" t="s">
        <v>85</v>
      </c>
      <c r="B25" s="68" t="s">
        <v>86</v>
      </c>
      <c r="C25" s="68" t="s">
        <v>87</v>
      </c>
      <c r="D25" s="71"/>
      <c r="E25" s="29"/>
      <c r="F25" s="29"/>
      <c r="G25" s="31"/>
      <c r="H25" s="31"/>
      <c r="I25" s="31"/>
      <c r="J25" s="31"/>
      <c r="K25" s="32"/>
      <c r="L25" s="32"/>
      <c r="M25" s="32"/>
      <c r="N25" s="33"/>
      <c r="O25" s="33"/>
      <c r="P25" s="33"/>
      <c r="Q25" s="33"/>
      <c r="R25" s="33"/>
      <c r="S25" s="33"/>
      <c r="T25" s="33"/>
      <c r="U25" s="33"/>
      <c r="V25" s="33"/>
      <c r="W25" s="33"/>
      <c r="X25" s="33"/>
      <c r="Y25" s="34"/>
      <c r="Z25" s="34"/>
      <c r="AA25" s="34"/>
    </row>
    <row r="26" ht="50.25" customHeight="1">
      <c r="A26" s="69" t="s">
        <v>88</v>
      </c>
      <c r="B26" s="66" t="s">
        <v>0</v>
      </c>
      <c r="C26" s="66"/>
      <c r="D26" s="72"/>
      <c r="E26" s="39"/>
      <c r="F26" s="39"/>
      <c r="G26" s="41"/>
      <c r="H26" s="41"/>
      <c r="I26" s="41"/>
      <c r="J26" s="41"/>
      <c r="K26" s="42"/>
      <c r="L26" s="42"/>
      <c r="M26" s="42"/>
      <c r="N26" s="43"/>
      <c r="O26" s="43"/>
      <c r="P26" s="43"/>
      <c r="Q26" s="43"/>
      <c r="R26" s="43"/>
      <c r="S26" s="43"/>
      <c r="T26" s="43"/>
      <c r="U26" s="43"/>
      <c r="V26" s="43"/>
      <c r="W26" s="43"/>
      <c r="X26" s="43"/>
      <c r="Y26" s="44"/>
      <c r="Z26" s="44"/>
      <c r="AA26" s="44"/>
    </row>
    <row r="27" ht="50.25" customHeight="1">
      <c r="A27" s="67" t="s">
        <v>89</v>
      </c>
      <c r="B27" s="68" t="s">
        <v>90</v>
      </c>
      <c r="C27" s="68"/>
      <c r="D27" s="71"/>
      <c r="E27" s="29"/>
      <c r="F27" s="29"/>
      <c r="G27" s="31"/>
      <c r="H27" s="31"/>
      <c r="I27" s="31"/>
      <c r="J27" s="31"/>
      <c r="K27" s="32"/>
      <c r="L27" s="32"/>
      <c r="M27" s="32"/>
      <c r="N27" s="33"/>
      <c r="O27" s="33"/>
      <c r="P27" s="33"/>
      <c r="Q27" s="33"/>
      <c r="R27" s="33"/>
      <c r="S27" s="33"/>
      <c r="T27" s="33"/>
      <c r="U27" s="33"/>
      <c r="V27" s="33"/>
      <c r="W27" s="33"/>
      <c r="X27" s="33"/>
      <c r="Y27" s="34"/>
      <c r="Z27" s="34"/>
      <c r="AA27" s="34"/>
    </row>
    <row r="28" ht="50.25" customHeight="1">
      <c r="A28" s="69" t="s">
        <v>91</v>
      </c>
      <c r="B28" s="66" t="s">
        <v>92</v>
      </c>
      <c r="C28" s="66" t="s">
        <v>93</v>
      </c>
      <c r="D28" s="73" t="s">
        <v>94</v>
      </c>
      <c r="E28" s="39"/>
      <c r="F28" s="39"/>
      <c r="G28" s="41"/>
      <c r="H28" s="41"/>
      <c r="I28" s="41"/>
      <c r="J28" s="41"/>
      <c r="K28" s="42"/>
      <c r="L28" s="42"/>
      <c r="M28" s="42"/>
      <c r="N28" s="43"/>
      <c r="O28" s="43"/>
      <c r="P28" s="43"/>
      <c r="Q28" s="43"/>
      <c r="R28" s="43"/>
      <c r="S28" s="43"/>
      <c r="T28" s="43"/>
      <c r="U28" s="43"/>
      <c r="V28" s="43"/>
      <c r="W28" s="43"/>
      <c r="X28" s="43"/>
      <c r="Y28" s="44"/>
      <c r="Z28" s="44"/>
      <c r="AA28" s="44"/>
    </row>
    <row r="29" ht="72.0" customHeight="1">
      <c r="A29" s="74" t="s">
        <v>95</v>
      </c>
      <c r="B29" s="75" t="s">
        <v>96</v>
      </c>
      <c r="C29" s="76" t="s">
        <v>97</v>
      </c>
      <c r="D29" s="77"/>
      <c r="E29" s="78"/>
      <c r="F29" s="78"/>
      <c r="G29" s="79"/>
      <c r="H29" s="80"/>
      <c r="I29" s="80"/>
      <c r="J29" s="78"/>
      <c r="K29" s="80"/>
      <c r="L29" s="80"/>
      <c r="M29" s="80"/>
      <c r="N29" s="80"/>
      <c r="O29" s="80"/>
      <c r="P29" s="80"/>
      <c r="Q29" s="80"/>
      <c r="R29" s="80"/>
      <c r="S29" s="80"/>
      <c r="T29" s="80"/>
      <c r="U29" s="80"/>
      <c r="V29" s="80"/>
      <c r="W29" s="81"/>
      <c r="X29" s="81"/>
      <c r="Y29" s="81"/>
      <c r="Z29" s="81"/>
      <c r="AA29" s="81"/>
    </row>
    <row r="30" ht="72.0" customHeight="1">
      <c r="A30" s="82" t="s">
        <v>98</v>
      </c>
      <c r="B30" s="83" t="s">
        <v>99</v>
      </c>
      <c r="C30" s="84"/>
      <c r="D30" s="85"/>
      <c r="E30" s="86"/>
      <c r="F30" s="86"/>
      <c r="G30" s="87"/>
      <c r="H30" s="88"/>
      <c r="I30" s="88"/>
      <c r="J30" s="86"/>
      <c r="K30" s="88"/>
      <c r="L30" s="88"/>
      <c r="M30" s="88"/>
      <c r="N30" s="88"/>
      <c r="O30" s="88"/>
      <c r="P30" s="88"/>
      <c r="Q30" s="88"/>
      <c r="R30" s="88"/>
      <c r="S30" s="88"/>
      <c r="T30" s="88"/>
      <c r="U30" s="88"/>
      <c r="V30" s="88"/>
      <c r="W30" s="89"/>
      <c r="X30" s="89"/>
      <c r="Y30" s="89"/>
      <c r="Z30" s="89"/>
      <c r="AA30" s="89"/>
    </row>
    <row r="31" ht="72.0" customHeight="1">
      <c r="A31" s="90" t="s">
        <v>100</v>
      </c>
      <c r="B31" s="91" t="s">
        <v>101</v>
      </c>
      <c r="C31" s="84"/>
      <c r="D31" s="92"/>
      <c r="E31" s="78"/>
      <c r="F31" s="78"/>
      <c r="G31" s="79"/>
      <c r="H31" s="80"/>
      <c r="I31" s="80"/>
      <c r="J31" s="78"/>
      <c r="K31" s="80"/>
      <c r="L31" s="80"/>
      <c r="M31" s="80"/>
      <c r="N31" s="80"/>
      <c r="O31" s="80"/>
      <c r="P31" s="80"/>
      <c r="Q31" s="80"/>
      <c r="R31" s="80"/>
      <c r="S31" s="80"/>
      <c r="T31" s="80"/>
      <c r="U31" s="80"/>
      <c r="V31" s="80"/>
      <c r="W31" s="81"/>
      <c r="X31" s="81"/>
      <c r="Y31" s="81"/>
      <c r="Z31" s="81"/>
      <c r="AA31" s="81"/>
    </row>
    <row r="32" ht="72.0" customHeight="1">
      <c r="A32" s="82" t="s">
        <v>102</v>
      </c>
      <c r="B32" s="90"/>
      <c r="C32" s="84"/>
      <c r="D32" s="85"/>
      <c r="E32" s="86"/>
      <c r="F32" s="86"/>
      <c r="G32" s="87"/>
      <c r="H32" s="88"/>
      <c r="I32" s="88"/>
      <c r="J32" s="86"/>
      <c r="K32" s="88"/>
      <c r="L32" s="88"/>
      <c r="M32" s="88"/>
      <c r="N32" s="88"/>
      <c r="O32" s="88"/>
      <c r="P32" s="88"/>
      <c r="Q32" s="88"/>
      <c r="R32" s="88"/>
      <c r="S32" s="88"/>
      <c r="T32" s="88"/>
      <c r="U32" s="88"/>
      <c r="V32" s="88"/>
      <c r="W32" s="89"/>
      <c r="X32" s="89"/>
      <c r="Y32" s="89"/>
      <c r="Z32" s="89"/>
      <c r="AA32" s="89"/>
    </row>
    <row r="33" ht="72.0" customHeight="1">
      <c r="A33" s="93" t="s">
        <v>103</v>
      </c>
      <c r="B33" s="91" t="s">
        <v>104</v>
      </c>
      <c r="C33" s="84"/>
      <c r="D33" s="92"/>
      <c r="E33" s="78"/>
      <c r="F33" s="78"/>
      <c r="G33" s="79"/>
      <c r="H33" s="80"/>
      <c r="I33" s="80"/>
      <c r="J33" s="78"/>
      <c r="K33" s="80"/>
      <c r="L33" s="80"/>
      <c r="M33" s="80"/>
      <c r="N33" s="80"/>
      <c r="O33" s="80"/>
      <c r="P33" s="80"/>
      <c r="Q33" s="80"/>
      <c r="R33" s="80"/>
      <c r="S33" s="80"/>
      <c r="T33" s="80"/>
      <c r="U33" s="80"/>
      <c r="V33" s="80"/>
      <c r="W33" s="81"/>
      <c r="X33" s="81"/>
      <c r="Y33" s="81"/>
      <c r="Z33" s="81"/>
      <c r="AA33" s="81"/>
    </row>
    <row r="34" ht="72.0" customHeight="1">
      <c r="A34" s="94" t="s">
        <v>105</v>
      </c>
      <c r="B34" s="83" t="s">
        <v>106</v>
      </c>
      <c r="C34" s="84"/>
      <c r="D34" s="85"/>
      <c r="E34" s="86"/>
      <c r="F34" s="86"/>
      <c r="G34" s="87"/>
      <c r="H34" s="88"/>
      <c r="I34" s="88"/>
      <c r="J34" s="86"/>
      <c r="K34" s="88"/>
      <c r="L34" s="88"/>
      <c r="M34" s="88"/>
      <c r="N34" s="88"/>
      <c r="O34" s="88"/>
      <c r="P34" s="88"/>
      <c r="Q34" s="88"/>
      <c r="R34" s="88"/>
      <c r="S34" s="88"/>
      <c r="T34" s="88"/>
      <c r="U34" s="88"/>
      <c r="V34" s="88"/>
      <c r="W34" s="89"/>
      <c r="X34" s="89"/>
      <c r="Y34" s="89"/>
      <c r="Z34" s="89"/>
      <c r="AA34" s="89"/>
    </row>
    <row r="35" ht="72.0" customHeight="1">
      <c r="A35" s="95" t="s">
        <v>107</v>
      </c>
      <c r="B35" s="91" t="s">
        <v>108</v>
      </c>
      <c r="C35" s="84" t="s">
        <v>109</v>
      </c>
      <c r="D35" s="92"/>
      <c r="E35" s="78"/>
      <c r="F35" s="78"/>
      <c r="G35" s="79"/>
      <c r="H35" s="80"/>
      <c r="I35" s="80"/>
      <c r="J35" s="78"/>
      <c r="K35" s="80"/>
      <c r="L35" s="80"/>
      <c r="M35" s="80"/>
      <c r="N35" s="80"/>
      <c r="O35" s="80"/>
      <c r="P35" s="80"/>
      <c r="Q35" s="80"/>
      <c r="R35" s="80"/>
      <c r="S35" s="80"/>
      <c r="T35" s="80"/>
      <c r="U35" s="80"/>
      <c r="V35" s="80"/>
      <c r="W35" s="81"/>
      <c r="X35" s="81"/>
      <c r="Y35" s="81"/>
      <c r="Z35" s="81"/>
      <c r="AA35" s="81"/>
    </row>
    <row r="36">
      <c r="A36" s="96" t="s">
        <v>110</v>
      </c>
      <c r="B36" s="97" t="s">
        <v>111</v>
      </c>
      <c r="C36" s="84" t="s">
        <v>112</v>
      </c>
      <c r="D36" s="85"/>
      <c r="E36" s="86"/>
      <c r="F36" s="86"/>
      <c r="G36" s="87"/>
      <c r="H36" s="88"/>
      <c r="I36" s="88"/>
      <c r="J36" s="86"/>
      <c r="K36" s="88"/>
      <c r="L36" s="88"/>
      <c r="M36" s="88"/>
      <c r="N36" s="88"/>
      <c r="O36" s="88"/>
      <c r="P36" s="88"/>
      <c r="Q36" s="88"/>
      <c r="R36" s="88"/>
      <c r="S36" s="88"/>
      <c r="T36" s="88"/>
      <c r="U36" s="88"/>
      <c r="V36" s="88"/>
      <c r="W36" s="89"/>
      <c r="X36" s="89"/>
      <c r="Y36" s="89"/>
      <c r="Z36" s="89"/>
      <c r="AA36" s="89"/>
    </row>
    <row r="37">
      <c r="A37" s="95" t="s">
        <v>113</v>
      </c>
      <c r="B37" s="98" t="s">
        <v>114</v>
      </c>
      <c r="C37" s="84" t="s">
        <v>115</v>
      </c>
      <c r="D37" s="92"/>
      <c r="E37" s="78"/>
      <c r="F37" s="78"/>
      <c r="G37" s="79"/>
      <c r="H37" s="80"/>
      <c r="I37" s="80"/>
      <c r="J37" s="78"/>
      <c r="K37" s="80"/>
      <c r="L37" s="80"/>
      <c r="M37" s="80"/>
      <c r="N37" s="80"/>
      <c r="O37" s="80"/>
      <c r="P37" s="80"/>
      <c r="Q37" s="80"/>
      <c r="R37" s="80"/>
      <c r="S37" s="80"/>
      <c r="T37" s="80"/>
      <c r="U37" s="80"/>
      <c r="V37" s="80"/>
      <c r="W37" s="81"/>
      <c r="X37" s="81"/>
      <c r="Y37" s="81"/>
      <c r="Z37" s="81"/>
      <c r="AA37" s="81"/>
    </row>
    <row r="38">
      <c r="A38" s="96" t="s">
        <v>116</v>
      </c>
      <c r="B38" s="97" t="s">
        <v>117</v>
      </c>
      <c r="C38" s="84" t="s">
        <v>118</v>
      </c>
      <c r="D38" s="85" t="s">
        <v>119</v>
      </c>
      <c r="E38" s="86" t="s">
        <v>120</v>
      </c>
      <c r="F38" s="86"/>
      <c r="G38" s="87"/>
      <c r="H38" s="88"/>
      <c r="I38" s="88"/>
      <c r="J38" s="86"/>
      <c r="K38" s="88"/>
      <c r="L38" s="88"/>
      <c r="M38" s="88"/>
      <c r="N38" s="88"/>
      <c r="O38" s="88"/>
      <c r="P38" s="88"/>
      <c r="Q38" s="88"/>
      <c r="R38" s="88"/>
      <c r="S38" s="88"/>
      <c r="T38" s="88"/>
      <c r="U38" s="88"/>
      <c r="V38" s="88"/>
      <c r="W38" s="89"/>
      <c r="X38" s="89"/>
      <c r="Y38" s="89"/>
      <c r="Z38" s="89"/>
      <c r="AA38" s="89"/>
    </row>
    <row r="39" ht="66.0" customHeight="1">
      <c r="A39" s="95" t="s">
        <v>121</v>
      </c>
      <c r="B39" s="98" t="s">
        <v>122</v>
      </c>
      <c r="C39" s="84" t="s">
        <v>123</v>
      </c>
      <c r="D39" s="92" t="s">
        <v>124</v>
      </c>
      <c r="E39" s="78" t="s">
        <v>125</v>
      </c>
      <c r="F39" s="99" t="s">
        <v>126</v>
      </c>
      <c r="G39" s="79" t="s">
        <v>127</v>
      </c>
      <c r="H39" s="80"/>
      <c r="I39" s="80"/>
      <c r="J39" s="78"/>
      <c r="K39" s="80"/>
      <c r="L39" s="80"/>
      <c r="M39" s="80"/>
      <c r="N39" s="80"/>
      <c r="O39" s="80"/>
      <c r="P39" s="80"/>
      <c r="Q39" s="80"/>
      <c r="R39" s="80"/>
      <c r="S39" s="80"/>
      <c r="T39" s="80"/>
      <c r="U39" s="80"/>
      <c r="V39" s="80"/>
      <c r="W39" s="81"/>
      <c r="X39" s="81"/>
      <c r="Y39" s="81"/>
      <c r="Z39" s="81"/>
      <c r="AA39" s="81"/>
    </row>
    <row r="40" ht="24.0" customHeight="1">
      <c r="A40" s="96" t="s">
        <v>128</v>
      </c>
      <c r="B40" s="97" t="s">
        <v>129</v>
      </c>
      <c r="C40" s="84"/>
      <c r="D40" s="85"/>
      <c r="E40" s="86"/>
      <c r="F40" s="86"/>
      <c r="G40" s="88"/>
      <c r="H40" s="88"/>
      <c r="I40" s="88"/>
      <c r="J40" s="86"/>
      <c r="K40" s="88"/>
      <c r="L40" s="88"/>
      <c r="M40" s="88"/>
      <c r="N40" s="88"/>
      <c r="O40" s="88"/>
      <c r="P40" s="88"/>
      <c r="Q40" s="88"/>
      <c r="R40" s="88"/>
      <c r="S40" s="88"/>
      <c r="T40" s="88"/>
      <c r="U40" s="88"/>
      <c r="V40" s="88"/>
      <c r="W40" s="89"/>
      <c r="X40" s="89"/>
      <c r="Y40" s="89"/>
      <c r="Z40" s="89"/>
      <c r="AA40" s="89"/>
    </row>
    <row r="41" ht="24.0" customHeight="1">
      <c r="A41" s="95" t="s">
        <v>130</v>
      </c>
      <c r="B41" s="98" t="s">
        <v>131</v>
      </c>
      <c r="C41" s="84" t="s">
        <v>132</v>
      </c>
      <c r="D41" s="92"/>
      <c r="E41" s="78"/>
      <c r="F41" s="78"/>
      <c r="G41" s="80"/>
      <c r="H41" s="80"/>
      <c r="I41" s="80"/>
      <c r="J41" s="78"/>
      <c r="K41" s="80"/>
      <c r="L41" s="80"/>
      <c r="M41" s="80"/>
      <c r="N41" s="80"/>
      <c r="O41" s="80"/>
      <c r="P41" s="80"/>
      <c r="Q41" s="80"/>
      <c r="R41" s="80"/>
      <c r="S41" s="80"/>
      <c r="T41" s="80"/>
      <c r="U41" s="80"/>
      <c r="V41" s="80"/>
      <c r="W41" s="81"/>
      <c r="X41" s="81"/>
      <c r="Y41" s="81"/>
      <c r="Z41" s="81"/>
      <c r="AA41" s="81"/>
    </row>
    <row r="42" ht="24.0" customHeight="1">
      <c r="A42" s="96" t="s">
        <v>133</v>
      </c>
      <c r="B42" s="97" t="s">
        <v>134</v>
      </c>
      <c r="C42" s="84" t="s">
        <v>0</v>
      </c>
      <c r="D42" s="85"/>
      <c r="E42" s="86"/>
      <c r="F42" s="86"/>
      <c r="G42" s="88"/>
      <c r="H42" s="88"/>
      <c r="I42" s="88"/>
      <c r="J42" s="86"/>
      <c r="K42" s="88"/>
      <c r="L42" s="88"/>
      <c r="M42" s="88"/>
      <c r="N42" s="88"/>
      <c r="O42" s="88"/>
      <c r="P42" s="88"/>
      <c r="Q42" s="88"/>
      <c r="R42" s="88"/>
      <c r="S42" s="88"/>
      <c r="T42" s="88"/>
      <c r="U42" s="88"/>
      <c r="V42" s="88"/>
      <c r="W42" s="89"/>
      <c r="X42" s="89"/>
      <c r="Y42" s="89"/>
      <c r="Z42" s="89"/>
      <c r="AA42" s="89"/>
    </row>
    <row r="43" ht="24.0" customHeight="1">
      <c r="A43" s="95" t="s">
        <v>135</v>
      </c>
      <c r="B43" s="98" t="s">
        <v>136</v>
      </c>
      <c r="C43" s="84"/>
      <c r="D43" s="92"/>
      <c r="E43" s="78"/>
      <c r="F43" s="78"/>
      <c r="G43" s="80"/>
      <c r="H43" s="80"/>
      <c r="I43" s="80"/>
      <c r="J43" s="78"/>
      <c r="K43" s="80"/>
      <c r="L43" s="80"/>
      <c r="M43" s="80"/>
      <c r="N43" s="80"/>
      <c r="O43" s="80"/>
      <c r="P43" s="80"/>
      <c r="Q43" s="80"/>
      <c r="R43" s="80"/>
      <c r="S43" s="80"/>
      <c r="T43" s="80"/>
      <c r="U43" s="80"/>
      <c r="V43" s="80"/>
      <c r="W43" s="81"/>
      <c r="X43" s="81"/>
      <c r="Y43" s="81"/>
      <c r="Z43" s="81"/>
      <c r="AA43" s="81"/>
    </row>
    <row r="44">
      <c r="A44" s="96" t="s">
        <v>137</v>
      </c>
      <c r="B44" s="97" t="s">
        <v>138</v>
      </c>
      <c r="C44" s="84" t="s">
        <v>139</v>
      </c>
      <c r="D44" s="85" t="s">
        <v>140</v>
      </c>
      <c r="E44" s="86"/>
      <c r="F44" s="86"/>
      <c r="G44" s="88"/>
      <c r="H44" s="88"/>
      <c r="I44" s="88"/>
      <c r="J44" s="86"/>
      <c r="K44" s="88"/>
      <c r="L44" s="88"/>
      <c r="M44" s="88"/>
      <c r="N44" s="88"/>
      <c r="O44" s="88"/>
      <c r="P44" s="88"/>
      <c r="Q44" s="88"/>
      <c r="R44" s="88"/>
      <c r="S44" s="88"/>
      <c r="T44" s="88"/>
      <c r="U44" s="88"/>
      <c r="V44" s="88"/>
      <c r="W44" s="89"/>
      <c r="X44" s="89"/>
      <c r="Y44" s="89"/>
      <c r="Z44" s="89"/>
      <c r="AA44" s="89"/>
    </row>
    <row r="45">
      <c r="A45" s="95" t="s">
        <v>141</v>
      </c>
      <c r="B45" s="98" t="s">
        <v>142</v>
      </c>
      <c r="C45" s="84" t="s">
        <v>143</v>
      </c>
      <c r="D45" s="92"/>
      <c r="E45" s="78"/>
      <c r="F45" s="78"/>
      <c r="G45" s="80"/>
      <c r="H45" s="80"/>
      <c r="I45" s="80"/>
      <c r="J45" s="78"/>
      <c r="K45" s="80"/>
      <c r="L45" s="80"/>
      <c r="M45" s="80"/>
      <c r="N45" s="80"/>
      <c r="O45" s="80"/>
      <c r="P45" s="80"/>
      <c r="Q45" s="80"/>
      <c r="R45" s="80"/>
      <c r="S45" s="80"/>
      <c r="T45" s="80"/>
      <c r="U45" s="80"/>
      <c r="V45" s="80"/>
      <c r="W45" s="81"/>
      <c r="X45" s="81"/>
      <c r="Y45" s="81"/>
      <c r="Z45" s="81"/>
      <c r="AA45" s="81"/>
    </row>
    <row r="46">
      <c r="A46" s="96" t="s">
        <v>144</v>
      </c>
      <c r="B46" s="97" t="s">
        <v>145</v>
      </c>
      <c r="C46" s="84"/>
      <c r="D46" s="84" t="s">
        <v>146</v>
      </c>
      <c r="E46" s="86"/>
      <c r="F46" s="86"/>
      <c r="G46" s="88"/>
      <c r="H46" s="88"/>
      <c r="I46" s="88"/>
      <c r="J46" s="86"/>
      <c r="K46" s="88"/>
      <c r="L46" s="88"/>
      <c r="M46" s="88"/>
      <c r="N46" s="88"/>
      <c r="O46" s="88"/>
      <c r="P46" s="88"/>
      <c r="Q46" s="88"/>
      <c r="R46" s="88"/>
      <c r="S46" s="88"/>
      <c r="T46" s="88"/>
      <c r="U46" s="88"/>
      <c r="V46" s="88"/>
      <c r="W46" s="89"/>
      <c r="X46" s="89"/>
      <c r="Y46" s="89"/>
      <c r="Z46" s="89"/>
      <c r="AA46" s="89"/>
    </row>
    <row r="47">
      <c r="A47" s="95" t="s">
        <v>147</v>
      </c>
      <c r="B47" s="98" t="s">
        <v>148</v>
      </c>
      <c r="D47" s="92"/>
      <c r="E47" s="78"/>
      <c r="F47" s="78"/>
      <c r="G47" s="80"/>
      <c r="H47" s="80"/>
      <c r="I47" s="80"/>
      <c r="J47" s="78"/>
      <c r="K47" s="80"/>
      <c r="L47" s="80"/>
      <c r="M47" s="80"/>
      <c r="N47" s="80"/>
      <c r="O47" s="80"/>
      <c r="P47" s="80"/>
      <c r="Q47" s="80"/>
      <c r="R47" s="80"/>
      <c r="S47" s="80"/>
      <c r="T47" s="80"/>
      <c r="U47" s="80"/>
      <c r="V47" s="80"/>
      <c r="W47" s="81"/>
      <c r="X47" s="81"/>
      <c r="Y47" s="81"/>
      <c r="Z47" s="81"/>
      <c r="AA47" s="81"/>
    </row>
    <row r="48">
      <c r="A48" s="96" t="s">
        <v>149</v>
      </c>
      <c r="B48" s="97" t="s">
        <v>150</v>
      </c>
      <c r="C48" s="84"/>
      <c r="D48" s="85"/>
      <c r="E48" s="86"/>
      <c r="F48" s="86"/>
      <c r="G48" s="88"/>
      <c r="H48" s="88"/>
      <c r="I48" s="88"/>
      <c r="J48" s="86"/>
      <c r="K48" s="88"/>
      <c r="L48" s="88"/>
      <c r="M48" s="88"/>
      <c r="N48" s="88"/>
      <c r="O48" s="88"/>
      <c r="P48" s="88"/>
      <c r="Q48" s="88"/>
      <c r="R48" s="88"/>
      <c r="S48" s="88"/>
      <c r="T48" s="88"/>
      <c r="U48" s="88"/>
      <c r="V48" s="88"/>
      <c r="W48" s="89"/>
      <c r="X48" s="89"/>
      <c r="Y48" s="89"/>
      <c r="Z48" s="89"/>
      <c r="AA48" s="89"/>
    </row>
    <row r="49">
      <c r="A49" s="95" t="s">
        <v>151</v>
      </c>
      <c r="B49" s="98" t="s">
        <v>152</v>
      </c>
      <c r="C49" s="84"/>
      <c r="D49" s="92"/>
      <c r="E49" s="78"/>
      <c r="F49" s="78"/>
      <c r="G49" s="80"/>
      <c r="H49" s="80"/>
      <c r="I49" s="80"/>
      <c r="J49" s="78"/>
      <c r="K49" s="80"/>
      <c r="L49" s="80"/>
      <c r="M49" s="80"/>
      <c r="N49" s="80"/>
      <c r="O49" s="80"/>
      <c r="P49" s="80"/>
      <c r="Q49" s="80"/>
      <c r="R49" s="80"/>
      <c r="S49" s="80"/>
      <c r="T49" s="80"/>
      <c r="U49" s="80"/>
      <c r="V49" s="80"/>
      <c r="W49" s="81"/>
      <c r="X49" s="81"/>
      <c r="Y49" s="81"/>
      <c r="Z49" s="81"/>
      <c r="AA49" s="81"/>
    </row>
    <row r="50">
      <c r="A50" s="96" t="s">
        <v>153</v>
      </c>
      <c r="B50" s="97" t="s">
        <v>154</v>
      </c>
      <c r="C50" s="84" t="s">
        <v>155</v>
      </c>
      <c r="D50" s="85"/>
      <c r="E50" s="86"/>
      <c r="F50" s="86"/>
      <c r="G50" s="88"/>
      <c r="H50" s="88"/>
      <c r="I50" s="88"/>
      <c r="J50" s="86"/>
      <c r="K50" s="88"/>
      <c r="L50" s="88"/>
      <c r="M50" s="88"/>
      <c r="N50" s="88"/>
      <c r="O50" s="88"/>
      <c r="P50" s="88"/>
      <c r="Q50" s="88"/>
      <c r="R50" s="88"/>
      <c r="S50" s="88"/>
      <c r="T50" s="88"/>
      <c r="U50" s="88"/>
      <c r="V50" s="88"/>
      <c r="W50" s="89"/>
      <c r="X50" s="89"/>
      <c r="Y50" s="89"/>
      <c r="Z50" s="89"/>
      <c r="AA50" s="89"/>
    </row>
    <row r="51" ht="213.75" customHeight="1">
      <c r="A51" s="95" t="s">
        <v>156</v>
      </c>
      <c r="B51" s="98" t="s">
        <v>157</v>
      </c>
      <c r="C51" s="100"/>
      <c r="D51" s="92"/>
      <c r="E51" s="78"/>
      <c r="F51" s="78"/>
      <c r="G51" s="80"/>
      <c r="H51" s="80"/>
      <c r="I51" s="80"/>
      <c r="J51" s="78"/>
      <c r="K51" s="80"/>
      <c r="L51" s="80"/>
      <c r="M51" s="80"/>
      <c r="N51" s="80"/>
      <c r="O51" s="80"/>
      <c r="P51" s="80"/>
      <c r="Q51" s="80"/>
      <c r="R51" s="80"/>
      <c r="S51" s="80"/>
      <c r="T51" s="80"/>
      <c r="U51" s="80"/>
      <c r="V51" s="80"/>
      <c r="W51" s="81"/>
      <c r="X51" s="81"/>
      <c r="Y51" s="81"/>
      <c r="Z51" s="81"/>
      <c r="AA51" s="81"/>
    </row>
    <row r="52">
      <c r="A52" s="96" t="s">
        <v>158</v>
      </c>
      <c r="B52" s="97" t="s">
        <v>159</v>
      </c>
      <c r="C52" s="84"/>
      <c r="D52" s="85"/>
      <c r="E52" s="86"/>
      <c r="F52" s="86"/>
      <c r="G52" s="88"/>
      <c r="H52" s="88"/>
      <c r="I52" s="88"/>
      <c r="J52" s="86"/>
      <c r="K52" s="88"/>
      <c r="L52" s="88"/>
      <c r="M52" s="88"/>
      <c r="N52" s="88"/>
      <c r="O52" s="88"/>
      <c r="P52" s="88"/>
      <c r="Q52" s="88"/>
      <c r="R52" s="88"/>
      <c r="S52" s="88"/>
      <c r="T52" s="88"/>
      <c r="U52" s="88"/>
      <c r="V52" s="88"/>
      <c r="W52" s="89"/>
      <c r="X52" s="89"/>
      <c r="Y52" s="89"/>
      <c r="Z52" s="89"/>
      <c r="AA52" s="89"/>
    </row>
    <row r="53">
      <c r="A53" s="95" t="s">
        <v>160</v>
      </c>
      <c r="B53" s="98" t="s">
        <v>161</v>
      </c>
      <c r="C53" s="84" t="s">
        <v>162</v>
      </c>
      <c r="D53" s="92" t="s">
        <v>163</v>
      </c>
      <c r="E53" s="78"/>
      <c r="F53" s="78"/>
      <c r="G53" s="80"/>
      <c r="H53" s="80"/>
      <c r="I53" s="80"/>
      <c r="J53" s="78"/>
      <c r="K53" s="80"/>
      <c r="L53" s="80"/>
      <c r="M53" s="80"/>
      <c r="N53" s="80"/>
      <c r="O53" s="80"/>
      <c r="P53" s="80"/>
      <c r="Q53" s="80"/>
      <c r="R53" s="80"/>
      <c r="S53" s="80"/>
      <c r="T53" s="80"/>
      <c r="U53" s="80"/>
      <c r="V53" s="80"/>
      <c r="W53" s="81"/>
      <c r="X53" s="81"/>
      <c r="Y53" s="81"/>
      <c r="Z53" s="81"/>
      <c r="AA53" s="81"/>
    </row>
    <row r="54" ht="52.5" customHeight="1">
      <c r="A54" s="96" t="s">
        <v>164</v>
      </c>
      <c r="B54" s="97"/>
      <c r="C54" s="84"/>
      <c r="D54" s="85"/>
      <c r="E54" s="86"/>
      <c r="F54" s="86"/>
      <c r="G54" s="88"/>
      <c r="H54" s="88"/>
      <c r="I54" s="88"/>
      <c r="J54" s="86"/>
      <c r="K54" s="88"/>
      <c r="L54" s="88"/>
      <c r="M54" s="88"/>
      <c r="N54" s="88"/>
      <c r="O54" s="88"/>
      <c r="P54" s="88"/>
      <c r="Q54" s="88"/>
      <c r="R54" s="88"/>
      <c r="S54" s="88"/>
      <c r="T54" s="88"/>
      <c r="U54" s="88"/>
      <c r="V54" s="88"/>
      <c r="W54" s="89"/>
      <c r="X54" s="89"/>
      <c r="Y54" s="89"/>
      <c r="Z54" s="89"/>
      <c r="AA54" s="89"/>
    </row>
    <row r="55" ht="35.25" customHeight="1">
      <c r="A55" s="95" t="s">
        <v>165</v>
      </c>
      <c r="B55" s="98"/>
      <c r="C55" s="84"/>
      <c r="D55" s="92"/>
      <c r="E55" s="78"/>
      <c r="F55" s="78"/>
      <c r="G55" s="80"/>
      <c r="H55" s="80"/>
      <c r="I55" s="80"/>
      <c r="J55" s="78"/>
      <c r="K55" s="80"/>
      <c r="L55" s="80"/>
      <c r="M55" s="80"/>
      <c r="N55" s="80"/>
      <c r="O55" s="80"/>
      <c r="P55" s="80"/>
      <c r="Q55" s="80"/>
      <c r="R55" s="80"/>
      <c r="S55" s="80"/>
      <c r="T55" s="80"/>
      <c r="U55" s="80"/>
      <c r="V55" s="80"/>
      <c r="W55" s="81"/>
      <c r="X55" s="81"/>
      <c r="Y55" s="81"/>
      <c r="Z55" s="81"/>
      <c r="AA55" s="81"/>
    </row>
    <row r="56" ht="78.0" customHeight="1">
      <c r="A56" s="96" t="s">
        <v>166</v>
      </c>
      <c r="B56" s="97" t="s">
        <v>167</v>
      </c>
      <c r="C56" s="84" t="s">
        <v>168</v>
      </c>
      <c r="D56" s="85"/>
      <c r="E56" s="86"/>
      <c r="F56" s="86"/>
      <c r="G56" s="88"/>
      <c r="H56" s="88"/>
      <c r="I56" s="88"/>
      <c r="J56" s="86"/>
      <c r="K56" s="88"/>
      <c r="L56" s="88"/>
      <c r="M56" s="88"/>
      <c r="N56" s="88"/>
      <c r="O56" s="88"/>
      <c r="P56" s="88"/>
      <c r="Q56" s="88"/>
      <c r="R56" s="88"/>
      <c r="S56" s="88"/>
      <c r="T56" s="88"/>
      <c r="U56" s="88"/>
      <c r="V56" s="88"/>
      <c r="W56" s="89"/>
      <c r="X56" s="89"/>
      <c r="Y56" s="89"/>
      <c r="Z56" s="89"/>
      <c r="AA56" s="89"/>
    </row>
    <row r="57">
      <c r="A57" s="95" t="s">
        <v>169</v>
      </c>
      <c r="B57" s="98" t="s">
        <v>170</v>
      </c>
      <c r="C57" s="84"/>
      <c r="D57" s="92"/>
      <c r="E57" s="78"/>
      <c r="F57" s="78"/>
      <c r="G57" s="80"/>
      <c r="H57" s="80"/>
      <c r="I57" s="80"/>
      <c r="J57" s="78"/>
      <c r="K57" s="80"/>
      <c r="L57" s="80"/>
      <c r="M57" s="80"/>
      <c r="N57" s="80"/>
      <c r="O57" s="80"/>
      <c r="P57" s="80"/>
      <c r="Q57" s="80"/>
      <c r="R57" s="80"/>
      <c r="S57" s="80"/>
      <c r="T57" s="80"/>
      <c r="U57" s="80"/>
      <c r="V57" s="80"/>
      <c r="W57" s="81"/>
      <c r="X57" s="81"/>
      <c r="Y57" s="81"/>
      <c r="Z57" s="81"/>
      <c r="AA57" s="81"/>
    </row>
    <row r="58">
      <c r="A58" s="96" t="s">
        <v>171</v>
      </c>
      <c r="B58" s="97" t="s">
        <v>172</v>
      </c>
      <c r="C58" s="84"/>
      <c r="D58" s="85"/>
      <c r="E58" s="86"/>
      <c r="F58" s="86"/>
      <c r="G58" s="88"/>
      <c r="H58" s="88"/>
      <c r="I58" s="88"/>
      <c r="J58" s="86"/>
      <c r="K58" s="88"/>
      <c r="L58" s="88"/>
      <c r="M58" s="88"/>
      <c r="N58" s="88"/>
      <c r="O58" s="88"/>
      <c r="P58" s="88"/>
      <c r="Q58" s="88"/>
      <c r="R58" s="88"/>
      <c r="S58" s="88"/>
      <c r="T58" s="88"/>
      <c r="U58" s="88"/>
      <c r="V58" s="88"/>
      <c r="W58" s="89"/>
      <c r="X58" s="89"/>
      <c r="Y58" s="89"/>
      <c r="Z58" s="89"/>
      <c r="AA58" s="89"/>
    </row>
    <row r="59" ht="78.0" customHeight="1">
      <c r="A59" s="95" t="s">
        <v>173</v>
      </c>
      <c r="B59" s="98" t="s">
        <v>174</v>
      </c>
      <c r="C59" s="84" t="s">
        <v>175</v>
      </c>
      <c r="D59" s="78" t="s">
        <v>176</v>
      </c>
      <c r="F59" s="78"/>
      <c r="G59" s="80"/>
      <c r="H59" s="80"/>
      <c r="I59" s="80"/>
      <c r="J59" s="78"/>
      <c r="K59" s="80"/>
      <c r="L59" s="80"/>
      <c r="M59" s="80"/>
      <c r="N59" s="80"/>
      <c r="O59" s="80"/>
      <c r="P59" s="80"/>
      <c r="Q59" s="80"/>
      <c r="R59" s="80"/>
      <c r="S59" s="80"/>
      <c r="T59" s="80"/>
      <c r="U59" s="80"/>
      <c r="V59" s="80"/>
      <c r="W59" s="81"/>
      <c r="X59" s="81"/>
      <c r="Y59" s="81"/>
      <c r="Z59" s="81"/>
      <c r="AA59" s="81"/>
    </row>
    <row r="60" ht="78.0" customHeight="1">
      <c r="A60" s="96" t="s">
        <v>177</v>
      </c>
      <c r="B60" s="97" t="s">
        <v>178</v>
      </c>
      <c r="C60" s="84" t="s">
        <v>179</v>
      </c>
      <c r="D60" s="101" t="s">
        <v>180</v>
      </c>
      <c r="E60" s="86" t="s">
        <v>181</v>
      </c>
      <c r="F60" s="86"/>
      <c r="G60" s="88"/>
      <c r="H60" s="88"/>
      <c r="I60" s="88"/>
      <c r="J60" s="86"/>
      <c r="K60" s="88"/>
      <c r="L60" s="88"/>
      <c r="M60" s="88"/>
      <c r="N60" s="88"/>
      <c r="O60" s="88"/>
      <c r="P60" s="88"/>
      <c r="Q60" s="88"/>
      <c r="R60" s="88"/>
      <c r="S60" s="88"/>
      <c r="T60" s="88"/>
      <c r="U60" s="88"/>
      <c r="V60" s="88"/>
      <c r="W60" s="89"/>
      <c r="X60" s="89"/>
      <c r="Y60" s="89"/>
      <c r="Z60" s="89"/>
      <c r="AA60" s="89"/>
    </row>
    <row r="61" ht="78.0" customHeight="1">
      <c r="A61" s="95" t="s">
        <v>182</v>
      </c>
      <c r="B61" s="98" t="s">
        <v>183</v>
      </c>
      <c r="C61" s="84" t="s">
        <v>184</v>
      </c>
      <c r="D61" s="92" t="s">
        <v>185</v>
      </c>
      <c r="E61" s="78"/>
      <c r="F61" s="78"/>
      <c r="G61" s="80"/>
      <c r="H61" s="80"/>
      <c r="I61" s="80"/>
      <c r="J61" s="78"/>
      <c r="K61" s="80"/>
      <c r="L61" s="80"/>
      <c r="M61" s="80"/>
      <c r="N61" s="80"/>
      <c r="O61" s="80"/>
      <c r="P61" s="80"/>
      <c r="Q61" s="80"/>
      <c r="R61" s="80"/>
      <c r="S61" s="80"/>
      <c r="T61" s="80"/>
      <c r="U61" s="80"/>
      <c r="V61" s="80"/>
      <c r="W61" s="81"/>
      <c r="X61" s="81"/>
      <c r="Y61" s="81"/>
      <c r="Z61" s="81"/>
      <c r="AA61" s="81"/>
    </row>
    <row r="62" ht="78.0" customHeight="1">
      <c r="A62" s="96" t="s">
        <v>186</v>
      </c>
      <c r="B62" s="97" t="s">
        <v>187</v>
      </c>
      <c r="C62" s="84" t="s">
        <v>188</v>
      </c>
      <c r="D62" s="85"/>
      <c r="E62" s="86"/>
      <c r="F62" s="86"/>
      <c r="G62" s="88"/>
      <c r="H62" s="88"/>
      <c r="I62" s="88"/>
      <c r="J62" s="86"/>
      <c r="K62" s="88"/>
      <c r="L62" s="88"/>
      <c r="M62" s="88"/>
      <c r="N62" s="88"/>
      <c r="O62" s="88"/>
      <c r="P62" s="88"/>
      <c r="Q62" s="88"/>
      <c r="R62" s="88"/>
      <c r="S62" s="88"/>
      <c r="T62" s="88"/>
      <c r="U62" s="88"/>
      <c r="V62" s="88"/>
      <c r="W62" s="89"/>
      <c r="X62" s="89"/>
      <c r="Y62" s="89"/>
      <c r="Z62" s="89"/>
      <c r="AA62" s="89"/>
    </row>
    <row r="63" ht="78.0" customHeight="1">
      <c r="A63" s="95" t="s">
        <v>189</v>
      </c>
      <c r="B63" s="98" t="s">
        <v>190</v>
      </c>
      <c r="C63" s="84" t="s">
        <v>191</v>
      </c>
      <c r="D63" s="92" t="s">
        <v>192</v>
      </c>
      <c r="E63" s="78" t="s">
        <v>193</v>
      </c>
      <c r="F63" s="78"/>
      <c r="G63" s="80"/>
      <c r="H63" s="80"/>
      <c r="I63" s="80"/>
      <c r="J63" s="78"/>
      <c r="K63" s="80"/>
      <c r="L63" s="80"/>
      <c r="M63" s="80"/>
      <c r="N63" s="80"/>
      <c r="O63" s="80"/>
      <c r="P63" s="80"/>
      <c r="Q63" s="80"/>
      <c r="R63" s="80"/>
      <c r="S63" s="80"/>
      <c r="T63" s="80"/>
      <c r="U63" s="80"/>
      <c r="V63" s="80"/>
      <c r="W63" s="81"/>
      <c r="X63" s="81"/>
      <c r="Y63" s="81"/>
      <c r="Z63" s="81"/>
      <c r="AA63" s="81"/>
    </row>
    <row r="64" ht="78.0" customHeight="1">
      <c r="A64" s="96"/>
      <c r="B64" s="97" t="s">
        <v>194</v>
      </c>
      <c r="C64" s="84" t="s">
        <v>195</v>
      </c>
      <c r="D64" s="85"/>
      <c r="E64" s="86"/>
      <c r="F64" s="86"/>
      <c r="G64" s="88"/>
      <c r="H64" s="88"/>
      <c r="I64" s="88"/>
      <c r="J64" s="86"/>
      <c r="K64" s="88"/>
      <c r="L64" s="88"/>
      <c r="M64" s="88"/>
      <c r="N64" s="88"/>
      <c r="O64" s="88"/>
      <c r="P64" s="88"/>
      <c r="Q64" s="88"/>
      <c r="R64" s="88"/>
      <c r="S64" s="88"/>
      <c r="T64" s="88"/>
      <c r="U64" s="88"/>
      <c r="V64" s="88"/>
      <c r="W64" s="89"/>
      <c r="X64" s="89"/>
      <c r="Y64" s="89"/>
      <c r="Z64" s="89"/>
      <c r="AA64" s="89"/>
    </row>
    <row r="65" ht="78.0" customHeight="1">
      <c r="A65" s="95"/>
      <c r="B65" s="98" t="s">
        <v>196</v>
      </c>
      <c r="C65" s="84" t="s">
        <v>197</v>
      </c>
      <c r="D65" s="92"/>
      <c r="E65" s="78"/>
      <c r="F65" s="78"/>
      <c r="G65" s="80"/>
      <c r="H65" s="80"/>
      <c r="I65" s="80"/>
      <c r="J65" s="78"/>
      <c r="K65" s="80"/>
      <c r="L65" s="80"/>
      <c r="M65" s="80"/>
      <c r="N65" s="80"/>
      <c r="O65" s="80"/>
      <c r="P65" s="80"/>
      <c r="Q65" s="80"/>
      <c r="R65" s="80"/>
      <c r="S65" s="80"/>
      <c r="T65" s="80"/>
      <c r="U65" s="80"/>
      <c r="V65" s="80"/>
      <c r="W65" s="81"/>
      <c r="X65" s="81"/>
      <c r="Y65" s="81"/>
      <c r="Z65" s="81"/>
      <c r="AA65" s="81"/>
    </row>
    <row r="66" ht="78.0" customHeight="1">
      <c r="A66" s="96" t="s">
        <v>198</v>
      </c>
      <c r="B66" s="97" t="s">
        <v>199</v>
      </c>
      <c r="C66" s="84" t="s">
        <v>200</v>
      </c>
      <c r="D66" s="85"/>
      <c r="E66" s="86"/>
      <c r="F66" s="86"/>
      <c r="G66" s="88"/>
      <c r="H66" s="88"/>
      <c r="I66" s="88"/>
      <c r="J66" s="86"/>
      <c r="K66" s="88"/>
      <c r="L66" s="88"/>
      <c r="M66" s="88"/>
      <c r="N66" s="88"/>
      <c r="O66" s="88"/>
      <c r="P66" s="88"/>
      <c r="Q66" s="88"/>
      <c r="R66" s="88"/>
      <c r="S66" s="88"/>
      <c r="T66" s="88"/>
      <c r="U66" s="88"/>
      <c r="V66" s="88"/>
      <c r="W66" s="89"/>
      <c r="X66" s="89"/>
      <c r="Y66" s="89"/>
      <c r="Z66" s="89"/>
      <c r="AA66" s="89"/>
    </row>
    <row r="67" ht="78.0" customHeight="1">
      <c r="A67" s="95"/>
      <c r="B67" s="98"/>
      <c r="C67" s="84"/>
      <c r="D67" s="92"/>
      <c r="E67" s="78"/>
      <c r="F67" s="78"/>
      <c r="G67" s="80"/>
      <c r="H67" s="80"/>
      <c r="I67" s="80"/>
      <c r="J67" s="78"/>
      <c r="K67" s="80"/>
      <c r="L67" s="80"/>
      <c r="M67" s="80"/>
      <c r="N67" s="80"/>
      <c r="O67" s="80"/>
      <c r="P67" s="80"/>
      <c r="Q67" s="80"/>
      <c r="R67" s="80"/>
      <c r="S67" s="80"/>
      <c r="T67" s="80"/>
      <c r="U67" s="80"/>
      <c r="V67" s="80"/>
      <c r="W67" s="81"/>
      <c r="X67" s="81"/>
      <c r="Y67" s="81"/>
      <c r="Z67" s="81"/>
      <c r="AA67" s="81"/>
    </row>
    <row r="68" ht="78.0" customHeight="1">
      <c r="A68" s="96" t="s">
        <v>201</v>
      </c>
      <c r="B68" s="97" t="s">
        <v>202</v>
      </c>
      <c r="C68" s="84"/>
      <c r="D68" s="85"/>
      <c r="E68" s="86"/>
      <c r="F68" s="86"/>
      <c r="G68" s="88"/>
      <c r="H68" s="88"/>
      <c r="I68" s="88"/>
      <c r="J68" s="86"/>
      <c r="K68" s="88"/>
      <c r="L68" s="88"/>
      <c r="M68" s="88"/>
      <c r="N68" s="88"/>
      <c r="O68" s="88"/>
      <c r="P68" s="88"/>
      <c r="Q68" s="88"/>
      <c r="R68" s="88"/>
      <c r="S68" s="88"/>
      <c r="T68" s="88"/>
      <c r="U68" s="88"/>
      <c r="V68" s="88"/>
      <c r="W68" s="89"/>
      <c r="X68" s="89"/>
      <c r="Y68" s="89"/>
      <c r="Z68" s="89"/>
      <c r="AA68" s="89"/>
    </row>
    <row r="69" ht="78.0" customHeight="1">
      <c r="A69" s="95" t="s">
        <v>203</v>
      </c>
      <c r="B69" s="98" t="s">
        <v>204</v>
      </c>
      <c r="C69" s="84" t="s">
        <v>205</v>
      </c>
      <c r="D69" s="92"/>
      <c r="E69" s="78"/>
      <c r="F69" s="78"/>
      <c r="G69" s="80"/>
      <c r="H69" s="80"/>
      <c r="I69" s="80"/>
      <c r="J69" s="78"/>
      <c r="K69" s="80"/>
      <c r="L69" s="80"/>
      <c r="M69" s="80"/>
      <c r="N69" s="80"/>
      <c r="O69" s="80"/>
      <c r="P69" s="80"/>
      <c r="Q69" s="80"/>
      <c r="R69" s="80"/>
      <c r="S69" s="80"/>
      <c r="T69" s="80"/>
      <c r="U69" s="80"/>
      <c r="V69" s="80"/>
      <c r="W69" s="81"/>
      <c r="X69" s="81"/>
      <c r="Y69" s="81"/>
      <c r="Z69" s="81"/>
      <c r="AA69" s="81"/>
    </row>
    <row r="70" ht="130.5" customHeight="1">
      <c r="A70" s="96" t="s">
        <v>206</v>
      </c>
      <c r="B70" s="97" t="s">
        <v>207</v>
      </c>
      <c r="C70" s="84" t="s">
        <v>208</v>
      </c>
      <c r="D70" s="85" t="s">
        <v>209</v>
      </c>
      <c r="E70" s="86"/>
      <c r="F70" s="86"/>
      <c r="G70" s="88"/>
      <c r="H70" s="88"/>
      <c r="I70" s="88"/>
      <c r="J70" s="86"/>
      <c r="K70" s="88"/>
      <c r="L70" s="88"/>
      <c r="M70" s="88"/>
      <c r="N70" s="88"/>
      <c r="O70" s="88"/>
      <c r="P70" s="88"/>
      <c r="Q70" s="88"/>
      <c r="R70" s="88"/>
      <c r="S70" s="88"/>
      <c r="T70" s="88"/>
      <c r="U70" s="88"/>
      <c r="V70" s="88"/>
      <c r="W70" s="89"/>
      <c r="X70" s="89"/>
      <c r="Y70" s="89"/>
      <c r="Z70" s="89"/>
      <c r="AA70" s="89"/>
    </row>
    <row r="71" ht="78.0" customHeight="1">
      <c r="A71" s="102" t="s">
        <v>210</v>
      </c>
      <c r="B71" s="98" t="s">
        <v>211</v>
      </c>
      <c r="C71" s="84" t="s">
        <v>212</v>
      </c>
      <c r="D71" s="92" t="s">
        <v>213</v>
      </c>
      <c r="E71" s="78"/>
      <c r="F71" s="78"/>
      <c r="G71" s="80"/>
      <c r="H71" s="80"/>
      <c r="I71" s="80"/>
      <c r="J71" s="78"/>
      <c r="K71" s="80"/>
      <c r="L71" s="80"/>
      <c r="M71" s="80"/>
      <c r="N71" s="80"/>
      <c r="O71" s="80"/>
      <c r="P71" s="80"/>
      <c r="Q71" s="80"/>
      <c r="R71" s="80"/>
      <c r="S71" s="80"/>
      <c r="T71" s="80"/>
      <c r="U71" s="80"/>
      <c r="V71" s="80"/>
      <c r="W71" s="81"/>
      <c r="X71" s="81"/>
      <c r="Y71" s="81"/>
      <c r="Z71" s="81"/>
      <c r="AA71" s="81"/>
    </row>
    <row r="72" ht="132.0" customHeight="1">
      <c r="A72" s="96" t="s">
        <v>214</v>
      </c>
      <c r="B72" s="97" t="s">
        <v>215</v>
      </c>
      <c r="C72" s="103" t="s">
        <v>216</v>
      </c>
      <c r="D72" s="85" t="s">
        <v>217</v>
      </c>
      <c r="E72" s="86"/>
      <c r="F72" s="86" t="s">
        <v>218</v>
      </c>
      <c r="G72" s="88"/>
      <c r="H72" s="88"/>
      <c r="I72" s="88"/>
      <c r="J72" s="86"/>
      <c r="K72" s="88"/>
      <c r="L72" s="88"/>
      <c r="M72" s="88"/>
      <c r="N72" s="88"/>
      <c r="O72" s="88"/>
      <c r="P72" s="88"/>
      <c r="Q72" s="88"/>
      <c r="R72" s="88"/>
      <c r="S72" s="88"/>
      <c r="T72" s="88"/>
      <c r="U72" s="88"/>
      <c r="V72" s="88"/>
      <c r="W72" s="89"/>
      <c r="X72" s="89"/>
      <c r="Y72" s="89"/>
      <c r="Z72" s="89"/>
      <c r="AA72" s="89"/>
    </row>
    <row r="73" ht="78.0" customHeight="1">
      <c r="A73" s="95" t="s">
        <v>219</v>
      </c>
      <c r="B73" s="98" t="s">
        <v>220</v>
      </c>
      <c r="C73" s="84" t="s">
        <v>221</v>
      </c>
      <c r="D73" s="92" t="s">
        <v>222</v>
      </c>
      <c r="E73" s="78"/>
      <c r="F73" s="78"/>
      <c r="G73" s="80"/>
      <c r="H73" s="80"/>
      <c r="I73" s="80"/>
      <c r="J73" s="78"/>
      <c r="K73" s="80"/>
      <c r="L73" s="80"/>
      <c r="M73" s="80"/>
      <c r="N73" s="80"/>
      <c r="O73" s="80"/>
      <c r="P73" s="80"/>
      <c r="Q73" s="80"/>
      <c r="R73" s="80"/>
      <c r="S73" s="80"/>
      <c r="T73" s="80"/>
      <c r="U73" s="80"/>
      <c r="V73" s="80"/>
      <c r="W73" s="81"/>
      <c r="X73" s="81"/>
      <c r="Y73" s="81"/>
      <c r="Z73" s="81"/>
      <c r="AA73" s="81"/>
    </row>
    <row r="74" ht="78.0" customHeight="1">
      <c r="A74" s="96" t="s">
        <v>223</v>
      </c>
      <c r="B74" s="97" t="s">
        <v>224</v>
      </c>
      <c r="C74" s="104" t="s">
        <v>225</v>
      </c>
      <c r="D74" s="85"/>
      <c r="E74" s="86"/>
      <c r="F74" s="86"/>
      <c r="G74" s="88"/>
      <c r="H74" s="88"/>
      <c r="I74" s="88"/>
      <c r="J74" s="86"/>
      <c r="K74" s="88"/>
      <c r="L74" s="88"/>
      <c r="M74" s="88"/>
      <c r="N74" s="88"/>
      <c r="O74" s="88"/>
      <c r="P74" s="88"/>
      <c r="Q74" s="88"/>
      <c r="R74" s="88"/>
      <c r="S74" s="88"/>
      <c r="T74" s="88"/>
      <c r="U74" s="88"/>
      <c r="V74" s="88"/>
      <c r="W74" s="89"/>
      <c r="X74" s="89"/>
      <c r="Y74" s="89"/>
      <c r="Z74" s="89"/>
      <c r="AA74" s="89"/>
    </row>
    <row r="75" ht="78.0" customHeight="1">
      <c r="A75" s="102" t="s">
        <v>226</v>
      </c>
      <c r="B75" s="98"/>
      <c r="C75" s="105"/>
      <c r="D75" s="92"/>
      <c r="E75" s="78"/>
      <c r="F75" s="78"/>
      <c r="G75" s="80"/>
      <c r="H75" s="80"/>
      <c r="I75" s="80"/>
      <c r="J75" s="78"/>
      <c r="K75" s="80"/>
      <c r="L75" s="80"/>
      <c r="M75" s="80"/>
      <c r="N75" s="80"/>
      <c r="O75" s="80"/>
      <c r="P75" s="80"/>
      <c r="Q75" s="80"/>
      <c r="R75" s="80"/>
      <c r="S75" s="80"/>
      <c r="T75" s="80"/>
      <c r="U75" s="80"/>
      <c r="V75" s="80"/>
      <c r="W75" s="81"/>
      <c r="X75" s="81"/>
      <c r="Y75" s="81"/>
      <c r="Z75" s="81"/>
      <c r="AA75" s="81"/>
    </row>
    <row r="76" ht="78.0" customHeight="1">
      <c r="A76" s="106" t="s">
        <v>227</v>
      </c>
      <c r="B76" s="97" t="s">
        <v>228</v>
      </c>
      <c r="C76" s="104" t="s">
        <v>229</v>
      </c>
      <c r="D76" s="85"/>
      <c r="E76" s="86"/>
      <c r="F76" s="86"/>
      <c r="G76" s="88"/>
      <c r="H76" s="88"/>
      <c r="I76" s="88"/>
      <c r="J76" s="86"/>
      <c r="K76" s="88"/>
      <c r="L76" s="88"/>
      <c r="M76" s="88"/>
      <c r="N76" s="88"/>
      <c r="O76" s="88"/>
      <c r="P76" s="88"/>
      <c r="Q76" s="88"/>
      <c r="R76" s="88"/>
      <c r="S76" s="88"/>
      <c r="T76" s="88"/>
      <c r="U76" s="88"/>
      <c r="V76" s="88"/>
      <c r="W76" s="89"/>
      <c r="X76" s="89"/>
      <c r="Y76" s="89"/>
      <c r="Z76" s="89"/>
      <c r="AA76" s="89"/>
    </row>
    <row r="77" ht="78.0" customHeight="1">
      <c r="A77" s="107" t="s">
        <v>230</v>
      </c>
      <c r="B77" s="98" t="s">
        <v>231</v>
      </c>
      <c r="C77" s="105"/>
      <c r="D77" s="92"/>
      <c r="E77" s="78"/>
      <c r="F77" s="78"/>
      <c r="G77" s="80"/>
      <c r="H77" s="80"/>
      <c r="I77" s="80"/>
      <c r="J77" s="78"/>
      <c r="K77" s="80"/>
      <c r="L77" s="80"/>
      <c r="M77" s="80"/>
      <c r="N77" s="80"/>
      <c r="O77" s="80"/>
      <c r="P77" s="80"/>
      <c r="Q77" s="80"/>
      <c r="R77" s="80"/>
      <c r="S77" s="80"/>
      <c r="T77" s="80"/>
      <c r="U77" s="80"/>
      <c r="V77" s="80"/>
      <c r="W77" s="81"/>
      <c r="X77" s="81"/>
      <c r="Y77" s="81"/>
      <c r="Z77" s="81"/>
      <c r="AA77" s="81"/>
    </row>
    <row r="78" ht="78.0" customHeight="1">
      <c r="A78" s="106" t="s">
        <v>232</v>
      </c>
      <c r="B78" s="97" t="s">
        <v>233</v>
      </c>
      <c r="C78" s="104"/>
      <c r="D78" s="85"/>
      <c r="E78" s="86"/>
      <c r="F78" s="86"/>
      <c r="G78" s="88"/>
      <c r="H78" s="88"/>
      <c r="I78" s="88"/>
      <c r="J78" s="86"/>
      <c r="K78" s="88"/>
      <c r="L78" s="88"/>
      <c r="M78" s="88"/>
      <c r="N78" s="88"/>
      <c r="O78" s="88"/>
      <c r="P78" s="88"/>
      <c r="Q78" s="88"/>
      <c r="R78" s="88"/>
      <c r="S78" s="88"/>
      <c r="T78" s="88"/>
      <c r="U78" s="88"/>
      <c r="V78" s="88"/>
      <c r="W78" s="89"/>
      <c r="X78" s="89"/>
      <c r="Y78" s="89"/>
      <c r="Z78" s="89"/>
      <c r="AA78" s="89"/>
    </row>
    <row r="79" ht="78.0" customHeight="1">
      <c r="A79" s="107" t="s">
        <v>234</v>
      </c>
      <c r="B79" s="98" t="s">
        <v>235</v>
      </c>
      <c r="C79" s="105" t="s">
        <v>236</v>
      </c>
      <c r="D79" s="92"/>
      <c r="E79" s="78"/>
      <c r="F79" s="78"/>
      <c r="G79" s="80"/>
      <c r="H79" s="80"/>
      <c r="I79" s="80"/>
      <c r="J79" s="78"/>
      <c r="K79" s="80"/>
      <c r="L79" s="80"/>
      <c r="M79" s="80"/>
      <c r="N79" s="80"/>
      <c r="O79" s="80"/>
      <c r="P79" s="80"/>
      <c r="Q79" s="80"/>
      <c r="R79" s="80"/>
      <c r="S79" s="80"/>
      <c r="T79" s="80"/>
      <c r="U79" s="80"/>
      <c r="V79" s="80"/>
      <c r="W79" s="81"/>
      <c r="X79" s="81"/>
      <c r="Y79" s="81"/>
      <c r="Z79" s="81"/>
      <c r="AA79" s="81"/>
    </row>
    <row r="80" ht="78.0" customHeight="1">
      <c r="A80" s="106" t="s">
        <v>237</v>
      </c>
      <c r="B80" s="97" t="s">
        <v>238</v>
      </c>
      <c r="C80" s="104" t="s">
        <v>239</v>
      </c>
      <c r="D80" s="85" t="s">
        <v>240</v>
      </c>
      <c r="E80" s="86" t="s">
        <v>241</v>
      </c>
      <c r="F80" s="86" t="s">
        <v>242</v>
      </c>
      <c r="G80" s="88"/>
      <c r="H80" s="88"/>
      <c r="I80" s="88"/>
      <c r="J80" s="86"/>
      <c r="K80" s="88"/>
      <c r="L80" s="88"/>
      <c r="M80" s="88"/>
      <c r="N80" s="88"/>
      <c r="O80" s="88"/>
      <c r="P80" s="88"/>
      <c r="Q80" s="88"/>
      <c r="R80" s="88"/>
      <c r="S80" s="88"/>
      <c r="T80" s="88"/>
      <c r="U80" s="88"/>
      <c r="V80" s="88"/>
      <c r="W80" s="89"/>
      <c r="X80" s="89"/>
      <c r="Y80" s="89"/>
      <c r="Z80" s="89"/>
      <c r="AA80" s="89"/>
    </row>
    <row r="81" ht="106.5" customHeight="1">
      <c r="A81" s="107" t="s">
        <v>243</v>
      </c>
      <c r="B81" s="98" t="s">
        <v>244</v>
      </c>
      <c r="C81" s="105" t="s">
        <v>245</v>
      </c>
      <c r="D81" s="92" t="s">
        <v>246</v>
      </c>
      <c r="E81" s="78"/>
      <c r="F81" s="78"/>
      <c r="G81" s="80"/>
      <c r="H81" s="80"/>
      <c r="I81" s="80"/>
      <c r="J81" s="78"/>
      <c r="K81" s="80"/>
      <c r="L81" s="80"/>
      <c r="M81" s="80"/>
      <c r="N81" s="80"/>
      <c r="O81" s="80"/>
      <c r="P81" s="80"/>
      <c r="Q81" s="80"/>
      <c r="R81" s="80"/>
      <c r="S81" s="80"/>
      <c r="T81" s="80"/>
      <c r="U81" s="80"/>
      <c r="V81" s="80"/>
      <c r="W81" s="81"/>
      <c r="X81" s="81"/>
      <c r="Y81" s="81"/>
      <c r="Z81" s="81"/>
      <c r="AA81" s="81"/>
    </row>
    <row r="82" ht="78.0" customHeight="1">
      <c r="A82" s="106" t="s">
        <v>247</v>
      </c>
      <c r="B82" s="97" t="s">
        <v>248</v>
      </c>
      <c r="C82" s="104"/>
      <c r="D82" s="85"/>
      <c r="E82" s="86"/>
      <c r="F82" s="86"/>
      <c r="G82" s="88"/>
      <c r="H82" s="88"/>
      <c r="I82" s="88"/>
      <c r="J82" s="86"/>
      <c r="K82" s="88"/>
      <c r="L82" s="88"/>
      <c r="M82" s="88"/>
      <c r="N82" s="88"/>
      <c r="O82" s="88"/>
      <c r="P82" s="88"/>
      <c r="Q82" s="88"/>
      <c r="R82" s="88"/>
      <c r="S82" s="88"/>
      <c r="T82" s="88"/>
      <c r="U82" s="88"/>
      <c r="V82" s="88"/>
      <c r="W82" s="89"/>
      <c r="X82" s="89"/>
      <c r="Y82" s="89"/>
      <c r="Z82" s="89"/>
      <c r="AA82" s="89"/>
    </row>
    <row r="83" ht="78.0" customHeight="1">
      <c r="A83" s="107" t="s">
        <v>249</v>
      </c>
      <c r="B83" s="98" t="s">
        <v>250</v>
      </c>
      <c r="C83" s="105"/>
      <c r="D83" s="92"/>
      <c r="E83" s="78"/>
      <c r="F83" s="78"/>
      <c r="G83" s="80"/>
      <c r="H83" s="80"/>
      <c r="I83" s="80"/>
      <c r="J83" s="78"/>
      <c r="K83" s="80"/>
      <c r="L83" s="80"/>
      <c r="M83" s="80"/>
      <c r="N83" s="80"/>
      <c r="O83" s="80"/>
      <c r="P83" s="80"/>
      <c r="Q83" s="80"/>
      <c r="R83" s="80"/>
      <c r="S83" s="80"/>
      <c r="T83" s="80"/>
      <c r="U83" s="80"/>
      <c r="V83" s="80"/>
      <c r="W83" s="81"/>
      <c r="X83" s="81"/>
      <c r="Y83" s="81"/>
      <c r="Z83" s="81"/>
      <c r="AA83" s="81"/>
    </row>
    <row r="84" ht="78.0" customHeight="1">
      <c r="A84" s="106" t="s">
        <v>251</v>
      </c>
      <c r="B84" s="97" t="s">
        <v>252</v>
      </c>
      <c r="C84" s="104" t="s">
        <v>253</v>
      </c>
      <c r="D84" s="85"/>
      <c r="E84" s="86"/>
      <c r="F84" s="86"/>
      <c r="G84" s="88"/>
      <c r="H84" s="88"/>
      <c r="I84" s="88"/>
      <c r="J84" s="86"/>
      <c r="K84" s="88"/>
      <c r="L84" s="88"/>
      <c r="M84" s="88"/>
      <c r="N84" s="88"/>
      <c r="O84" s="88"/>
      <c r="P84" s="88"/>
      <c r="Q84" s="88"/>
      <c r="R84" s="88"/>
      <c r="S84" s="88"/>
      <c r="T84" s="88"/>
      <c r="U84" s="88"/>
      <c r="V84" s="88"/>
      <c r="W84" s="89"/>
      <c r="X84" s="89"/>
      <c r="Y84" s="89"/>
      <c r="Z84" s="89"/>
      <c r="AA84" s="89"/>
    </row>
    <row r="85" ht="48.75" customHeight="1">
      <c r="A85" s="107" t="s">
        <v>254</v>
      </c>
      <c r="B85" s="98" t="s">
        <v>255</v>
      </c>
      <c r="C85" s="105"/>
      <c r="D85" s="92"/>
      <c r="E85" s="78"/>
      <c r="F85" s="78"/>
      <c r="G85" s="80"/>
      <c r="H85" s="80"/>
      <c r="I85" s="80"/>
      <c r="J85" s="78"/>
      <c r="K85" s="80"/>
      <c r="L85" s="80"/>
      <c r="M85" s="80"/>
      <c r="N85" s="80"/>
      <c r="O85" s="80"/>
      <c r="P85" s="80"/>
      <c r="Q85" s="80"/>
      <c r="R85" s="80"/>
      <c r="S85" s="80"/>
      <c r="T85" s="80"/>
      <c r="U85" s="80"/>
      <c r="V85" s="80"/>
      <c r="W85" s="81"/>
      <c r="X85" s="81"/>
      <c r="Y85" s="81"/>
      <c r="Z85" s="81"/>
      <c r="AA85" s="81"/>
    </row>
    <row r="86" ht="48.75" customHeight="1">
      <c r="A86" s="106" t="s">
        <v>256</v>
      </c>
      <c r="B86" s="97" t="s">
        <v>257</v>
      </c>
      <c r="C86" s="104" t="s">
        <v>258</v>
      </c>
      <c r="D86" s="85"/>
      <c r="E86" s="86"/>
      <c r="F86" s="86"/>
      <c r="G86" s="88"/>
      <c r="H86" s="88"/>
      <c r="I86" s="88"/>
      <c r="J86" s="86"/>
      <c r="K86" s="88"/>
      <c r="L86" s="88"/>
      <c r="M86" s="88"/>
      <c r="N86" s="88"/>
      <c r="O86" s="88"/>
      <c r="P86" s="88"/>
      <c r="Q86" s="88"/>
      <c r="R86" s="88"/>
      <c r="S86" s="88"/>
      <c r="T86" s="88"/>
      <c r="U86" s="88"/>
      <c r="V86" s="88"/>
      <c r="W86" s="89"/>
      <c r="X86" s="89"/>
      <c r="Y86" s="89"/>
      <c r="Z86" s="89"/>
      <c r="AA86" s="89"/>
    </row>
    <row r="87" ht="48.75" customHeight="1">
      <c r="A87" s="107" t="s">
        <v>259</v>
      </c>
      <c r="B87" s="98" t="s">
        <v>260</v>
      </c>
      <c r="C87" s="105"/>
      <c r="D87" s="92"/>
      <c r="E87" s="78"/>
      <c r="F87" s="78"/>
      <c r="G87" s="80"/>
      <c r="H87" s="80"/>
      <c r="I87" s="80"/>
      <c r="J87" s="78"/>
      <c r="K87" s="80"/>
      <c r="L87" s="80"/>
      <c r="M87" s="80"/>
      <c r="N87" s="80"/>
      <c r="O87" s="80"/>
      <c r="P87" s="80"/>
      <c r="Q87" s="80"/>
      <c r="R87" s="80"/>
      <c r="S87" s="80"/>
      <c r="T87" s="80"/>
      <c r="U87" s="80"/>
      <c r="V87" s="80"/>
      <c r="W87" s="81"/>
      <c r="X87" s="81"/>
      <c r="Y87" s="81"/>
      <c r="Z87" s="81"/>
      <c r="AA87" s="81"/>
    </row>
    <row r="88" ht="48.75" customHeight="1">
      <c r="A88" s="106" t="s">
        <v>261</v>
      </c>
      <c r="B88" s="97" t="s">
        <v>262</v>
      </c>
      <c r="C88" s="104"/>
      <c r="D88" s="85"/>
      <c r="E88" s="86"/>
      <c r="F88" s="86"/>
      <c r="G88" s="88"/>
      <c r="H88" s="88"/>
      <c r="I88" s="88"/>
      <c r="J88" s="86"/>
      <c r="K88" s="88"/>
      <c r="L88" s="88"/>
      <c r="M88" s="88"/>
      <c r="N88" s="88"/>
      <c r="O88" s="88"/>
      <c r="P88" s="88"/>
      <c r="Q88" s="88"/>
      <c r="R88" s="88"/>
      <c r="S88" s="88"/>
      <c r="T88" s="88"/>
      <c r="U88" s="88"/>
      <c r="V88" s="88"/>
      <c r="W88" s="89"/>
      <c r="X88" s="89"/>
      <c r="Y88" s="89"/>
      <c r="Z88" s="89"/>
      <c r="AA88" s="89"/>
    </row>
    <row r="89" ht="48.75" customHeight="1">
      <c r="A89" s="107" t="s">
        <v>263</v>
      </c>
      <c r="B89" s="98" t="s">
        <v>264</v>
      </c>
      <c r="C89" s="105"/>
      <c r="D89" s="92"/>
      <c r="E89" s="78"/>
      <c r="F89" s="78"/>
      <c r="G89" s="80"/>
      <c r="H89" s="80"/>
      <c r="I89" s="80"/>
      <c r="J89" s="78"/>
      <c r="K89" s="80"/>
      <c r="L89" s="80"/>
      <c r="M89" s="80"/>
      <c r="N89" s="80"/>
      <c r="O89" s="80"/>
      <c r="P89" s="80"/>
      <c r="Q89" s="80"/>
      <c r="R89" s="80"/>
      <c r="S89" s="80"/>
      <c r="T89" s="80"/>
      <c r="U89" s="80"/>
      <c r="V89" s="80"/>
      <c r="W89" s="81"/>
      <c r="X89" s="81"/>
      <c r="Y89" s="81"/>
      <c r="Z89" s="81"/>
      <c r="AA89" s="81"/>
    </row>
    <row r="90" ht="48.75" customHeight="1">
      <c r="A90" s="106" t="s">
        <v>265</v>
      </c>
      <c r="B90" s="97" t="s">
        <v>266</v>
      </c>
      <c r="C90" s="104"/>
      <c r="D90" s="85"/>
      <c r="E90" s="86"/>
      <c r="F90" s="86"/>
      <c r="G90" s="88"/>
      <c r="H90" s="88"/>
      <c r="I90" s="88"/>
      <c r="J90" s="86"/>
      <c r="K90" s="88"/>
      <c r="L90" s="88"/>
      <c r="M90" s="88"/>
      <c r="N90" s="88"/>
      <c r="O90" s="88"/>
      <c r="P90" s="88"/>
      <c r="Q90" s="88"/>
      <c r="R90" s="88"/>
      <c r="S90" s="88"/>
      <c r="T90" s="88"/>
      <c r="U90" s="88"/>
      <c r="V90" s="88"/>
      <c r="W90" s="89"/>
      <c r="X90" s="89"/>
      <c r="Y90" s="89"/>
      <c r="Z90" s="89"/>
      <c r="AA90" s="89"/>
    </row>
    <row r="91" ht="48.75" customHeight="1">
      <c r="A91" s="107" t="s">
        <v>267</v>
      </c>
      <c r="B91" s="98" t="s">
        <v>268</v>
      </c>
      <c r="C91" s="105"/>
      <c r="D91" s="92"/>
      <c r="E91" s="78"/>
      <c r="F91" s="78"/>
      <c r="G91" s="80"/>
      <c r="H91" s="80"/>
      <c r="I91" s="80"/>
      <c r="J91" s="78"/>
      <c r="K91" s="80"/>
      <c r="L91" s="80"/>
      <c r="M91" s="80"/>
      <c r="N91" s="80"/>
      <c r="O91" s="80"/>
      <c r="P91" s="80"/>
      <c r="Q91" s="80"/>
      <c r="R91" s="80"/>
      <c r="S91" s="80"/>
      <c r="T91" s="80"/>
      <c r="U91" s="80"/>
      <c r="V91" s="80"/>
      <c r="W91" s="81"/>
      <c r="X91" s="81"/>
      <c r="Y91" s="81"/>
      <c r="Z91" s="81"/>
      <c r="AA91" s="81"/>
    </row>
    <row r="92" ht="48.75" customHeight="1">
      <c r="A92" s="106" t="s">
        <v>269</v>
      </c>
      <c r="B92" s="97" t="s">
        <v>270</v>
      </c>
      <c r="C92" s="104"/>
      <c r="D92" s="85"/>
      <c r="E92" s="86"/>
      <c r="F92" s="86"/>
      <c r="G92" s="88"/>
      <c r="H92" s="88"/>
      <c r="I92" s="88"/>
      <c r="J92" s="86"/>
      <c r="K92" s="88"/>
      <c r="L92" s="88"/>
      <c r="M92" s="88"/>
      <c r="N92" s="88"/>
      <c r="O92" s="88"/>
      <c r="P92" s="88"/>
      <c r="Q92" s="88"/>
      <c r="R92" s="88"/>
      <c r="S92" s="88"/>
      <c r="T92" s="88"/>
      <c r="U92" s="88"/>
      <c r="V92" s="88"/>
      <c r="W92" s="89"/>
      <c r="X92" s="89"/>
      <c r="Y92" s="89"/>
      <c r="Z92" s="89"/>
      <c r="AA92" s="89"/>
    </row>
    <row r="93" ht="48.75" customHeight="1">
      <c r="A93" s="107" t="s">
        <v>271</v>
      </c>
      <c r="B93" s="98" t="s">
        <v>272</v>
      </c>
      <c r="C93" s="105"/>
      <c r="D93" s="92"/>
      <c r="E93" s="78"/>
      <c r="F93" s="78"/>
      <c r="G93" s="80"/>
      <c r="H93" s="80"/>
      <c r="I93" s="80"/>
      <c r="J93" s="78"/>
      <c r="K93" s="80"/>
      <c r="L93" s="80"/>
      <c r="M93" s="80"/>
      <c r="N93" s="80"/>
      <c r="O93" s="80"/>
      <c r="P93" s="80"/>
      <c r="Q93" s="80"/>
      <c r="R93" s="80"/>
      <c r="S93" s="80"/>
      <c r="T93" s="80"/>
      <c r="U93" s="80"/>
      <c r="V93" s="80"/>
      <c r="W93" s="81"/>
      <c r="X93" s="81"/>
      <c r="Y93" s="81"/>
      <c r="Z93" s="81"/>
      <c r="AA93" s="81"/>
    </row>
    <row r="94" ht="54.75" customHeight="1">
      <c r="A94" s="106" t="s">
        <v>273</v>
      </c>
      <c r="B94" s="97"/>
      <c r="C94" s="104"/>
      <c r="D94" s="85"/>
      <c r="E94" s="86"/>
      <c r="F94" s="86"/>
      <c r="G94" s="88"/>
      <c r="H94" s="88"/>
      <c r="I94" s="88"/>
      <c r="J94" s="86"/>
      <c r="K94" s="88"/>
      <c r="L94" s="88"/>
      <c r="M94" s="88"/>
      <c r="N94" s="88"/>
      <c r="O94" s="88"/>
      <c r="P94" s="88"/>
      <c r="Q94" s="88"/>
      <c r="R94" s="88"/>
      <c r="S94" s="88"/>
      <c r="T94" s="88"/>
      <c r="U94" s="88"/>
      <c r="V94" s="88"/>
      <c r="W94" s="89"/>
      <c r="X94" s="89"/>
      <c r="Y94" s="89"/>
      <c r="Z94" s="89"/>
      <c r="AA94" s="89"/>
    </row>
    <row r="95" ht="54.75" customHeight="1">
      <c r="A95" s="107" t="s">
        <v>274</v>
      </c>
      <c r="B95" s="98" t="s">
        <v>275</v>
      </c>
      <c r="C95" s="105" t="s">
        <v>276</v>
      </c>
      <c r="D95" s="92" t="s">
        <v>277</v>
      </c>
      <c r="E95" s="78"/>
      <c r="F95" s="78"/>
      <c r="G95" s="80"/>
      <c r="H95" s="80"/>
      <c r="I95" s="80"/>
      <c r="J95" s="78"/>
      <c r="K95" s="80"/>
      <c r="L95" s="80"/>
      <c r="M95" s="80"/>
      <c r="N95" s="80"/>
      <c r="O95" s="80"/>
      <c r="P95" s="80"/>
      <c r="Q95" s="80"/>
      <c r="R95" s="80"/>
      <c r="S95" s="80"/>
      <c r="T95" s="80"/>
      <c r="U95" s="80"/>
      <c r="V95" s="80"/>
      <c r="W95" s="81"/>
      <c r="X95" s="81"/>
      <c r="Y95" s="81"/>
      <c r="Z95" s="81"/>
      <c r="AA95" s="81"/>
    </row>
    <row r="96" ht="54.75" customHeight="1">
      <c r="A96" s="106"/>
      <c r="B96" s="97"/>
      <c r="C96" s="104"/>
      <c r="D96" s="85"/>
      <c r="E96" s="86"/>
      <c r="F96" s="86"/>
      <c r="G96" s="88"/>
      <c r="H96" s="88"/>
      <c r="I96" s="88"/>
      <c r="J96" s="86"/>
      <c r="K96" s="88"/>
      <c r="L96" s="88"/>
      <c r="M96" s="88"/>
      <c r="N96" s="88"/>
      <c r="O96" s="88"/>
      <c r="P96" s="88"/>
      <c r="Q96" s="88"/>
      <c r="R96" s="88"/>
      <c r="S96" s="88"/>
      <c r="T96" s="88"/>
      <c r="U96" s="88"/>
      <c r="V96" s="88"/>
      <c r="W96" s="89"/>
      <c r="X96" s="89"/>
      <c r="Y96" s="89"/>
      <c r="Z96" s="89"/>
      <c r="AA96" s="89"/>
    </row>
    <row r="97" ht="340.5" customHeight="1">
      <c r="B97" s="98"/>
      <c r="C97" s="105" t="s">
        <v>278</v>
      </c>
      <c r="D97" s="92" t="s">
        <v>279</v>
      </c>
      <c r="E97" s="78" t="s">
        <v>280</v>
      </c>
      <c r="F97" s="78" t="s">
        <v>281</v>
      </c>
      <c r="G97" s="80"/>
      <c r="H97" s="80"/>
      <c r="I97" s="80"/>
      <c r="J97" s="78"/>
      <c r="K97" s="80"/>
      <c r="L97" s="80"/>
      <c r="M97" s="80"/>
      <c r="N97" s="80"/>
      <c r="O97" s="80"/>
      <c r="P97" s="80"/>
      <c r="Q97" s="80"/>
      <c r="R97" s="80"/>
      <c r="S97" s="80"/>
      <c r="T97" s="80"/>
      <c r="U97" s="80"/>
      <c r="V97" s="80"/>
      <c r="W97" s="81"/>
      <c r="X97" s="81"/>
      <c r="Y97" s="81"/>
      <c r="Z97" s="81"/>
      <c r="AA97" s="81"/>
    </row>
    <row r="98">
      <c r="A98" s="108" t="s">
        <v>282</v>
      </c>
      <c r="B98" s="97" t="s">
        <v>283</v>
      </c>
      <c r="C98" s="104" t="s">
        <v>284</v>
      </c>
      <c r="D98" s="85"/>
      <c r="E98" s="86"/>
      <c r="F98" s="86"/>
      <c r="G98" s="88"/>
      <c r="H98" s="88"/>
      <c r="I98" s="88"/>
      <c r="J98" s="86"/>
      <c r="K98" s="88"/>
      <c r="L98" s="88"/>
      <c r="M98" s="88"/>
      <c r="N98" s="88"/>
      <c r="O98" s="88"/>
      <c r="P98" s="88"/>
      <c r="Q98" s="88"/>
      <c r="R98" s="88"/>
      <c r="S98" s="88"/>
      <c r="T98" s="88"/>
      <c r="U98" s="88"/>
      <c r="V98" s="88"/>
      <c r="W98" s="89"/>
      <c r="X98" s="89"/>
      <c r="Y98" s="89"/>
      <c r="Z98" s="89"/>
      <c r="AA98" s="89"/>
    </row>
    <row r="99">
      <c r="A99" s="63" t="s">
        <v>285</v>
      </c>
      <c r="B99" s="98" t="s">
        <v>286</v>
      </c>
      <c r="C99" s="105" t="s">
        <v>287</v>
      </c>
      <c r="D99" s="92" t="s">
        <v>288</v>
      </c>
      <c r="E99" s="78"/>
      <c r="F99" s="78"/>
      <c r="G99" s="80"/>
      <c r="H99" s="80"/>
      <c r="I99" s="80"/>
      <c r="J99" s="78"/>
      <c r="K99" s="80"/>
      <c r="L99" s="80"/>
      <c r="M99" s="80"/>
      <c r="N99" s="80"/>
      <c r="O99" s="80"/>
      <c r="P99" s="80"/>
      <c r="Q99" s="80"/>
      <c r="R99" s="80"/>
      <c r="S99" s="80"/>
      <c r="T99" s="80"/>
      <c r="U99" s="80"/>
      <c r="V99" s="80"/>
      <c r="W99" s="81"/>
      <c r="X99" s="81"/>
      <c r="Y99" s="81"/>
      <c r="Z99" s="81"/>
      <c r="AA99" s="81"/>
    </row>
    <row r="100" ht="30.75" customHeight="1">
      <c r="A100" s="109" t="s">
        <v>289</v>
      </c>
      <c r="B100" s="97" t="s">
        <v>290</v>
      </c>
      <c r="C100" s="104"/>
      <c r="D100" s="85"/>
      <c r="E100" s="86"/>
      <c r="F100" s="86"/>
      <c r="G100" s="88"/>
      <c r="H100" s="88"/>
      <c r="I100" s="88"/>
      <c r="J100" s="86"/>
      <c r="K100" s="88"/>
      <c r="L100" s="88"/>
      <c r="M100" s="88"/>
      <c r="N100" s="88"/>
      <c r="O100" s="88"/>
      <c r="P100" s="88"/>
      <c r="Q100" s="88"/>
      <c r="R100" s="88"/>
      <c r="S100" s="88"/>
      <c r="T100" s="88"/>
      <c r="U100" s="88"/>
      <c r="V100" s="88"/>
      <c r="W100" s="89"/>
      <c r="X100" s="89"/>
      <c r="Y100" s="89"/>
      <c r="Z100" s="89"/>
      <c r="AA100" s="89"/>
    </row>
    <row r="101" ht="30.75" customHeight="1">
      <c r="A101" s="63" t="s">
        <v>291</v>
      </c>
      <c r="B101" s="98" t="s">
        <v>292</v>
      </c>
      <c r="C101" s="105"/>
      <c r="D101" s="92"/>
      <c r="E101" s="78"/>
      <c r="F101" s="78"/>
      <c r="G101" s="80"/>
      <c r="H101" s="80"/>
      <c r="I101" s="80"/>
      <c r="J101" s="78"/>
      <c r="K101" s="80"/>
      <c r="L101" s="80"/>
      <c r="M101" s="80"/>
      <c r="N101" s="80"/>
      <c r="O101" s="80"/>
      <c r="P101" s="80"/>
      <c r="Q101" s="80"/>
      <c r="R101" s="80"/>
      <c r="S101" s="80"/>
      <c r="T101" s="80"/>
      <c r="U101" s="80"/>
      <c r="V101" s="80"/>
      <c r="W101" s="81"/>
      <c r="X101" s="81"/>
      <c r="Y101" s="81"/>
      <c r="Z101" s="81"/>
      <c r="AA101" s="81"/>
    </row>
    <row r="102" ht="114.0" customHeight="1">
      <c r="A102" s="109" t="s">
        <v>293</v>
      </c>
      <c r="B102" s="97" t="s">
        <v>294</v>
      </c>
      <c r="C102" s="104"/>
      <c r="D102" s="85"/>
      <c r="E102" s="86"/>
      <c r="F102" s="86"/>
      <c r="G102" s="88"/>
      <c r="H102" s="88"/>
      <c r="I102" s="88"/>
      <c r="J102" s="86"/>
      <c r="K102" s="88"/>
      <c r="L102" s="88"/>
      <c r="M102" s="88"/>
      <c r="N102" s="88"/>
      <c r="O102" s="88"/>
      <c r="P102" s="88"/>
      <c r="Q102" s="88"/>
      <c r="R102" s="88"/>
      <c r="S102" s="88"/>
      <c r="T102" s="88"/>
      <c r="U102" s="88"/>
      <c r="V102" s="88"/>
      <c r="W102" s="89"/>
      <c r="X102" s="89"/>
      <c r="Y102" s="89"/>
      <c r="Z102" s="89"/>
      <c r="AA102" s="89"/>
    </row>
    <row r="103" ht="114.0" customHeight="1">
      <c r="A103" s="63" t="s">
        <v>295</v>
      </c>
      <c r="B103" s="98" t="s">
        <v>296</v>
      </c>
      <c r="C103" s="105" t="s">
        <v>297</v>
      </c>
      <c r="D103" s="92"/>
      <c r="E103" s="78"/>
      <c r="F103" s="78"/>
      <c r="G103" s="80"/>
      <c r="H103" s="80"/>
      <c r="I103" s="80"/>
      <c r="J103" s="78"/>
      <c r="K103" s="80"/>
      <c r="L103" s="80"/>
      <c r="M103" s="80"/>
      <c r="N103" s="80"/>
      <c r="O103" s="80"/>
      <c r="P103" s="80"/>
      <c r="Q103" s="80"/>
      <c r="R103" s="80"/>
      <c r="S103" s="80"/>
      <c r="T103" s="80"/>
      <c r="U103" s="80"/>
      <c r="V103" s="80"/>
      <c r="W103" s="81"/>
      <c r="X103" s="81"/>
      <c r="Y103" s="81"/>
      <c r="Z103" s="81"/>
      <c r="AA103" s="81"/>
    </row>
    <row r="104" ht="114.0" customHeight="1">
      <c r="A104" s="109" t="s">
        <v>298</v>
      </c>
      <c r="B104" s="97" t="s">
        <v>299</v>
      </c>
      <c r="C104" s="104" t="s">
        <v>300</v>
      </c>
      <c r="D104" s="85" t="s">
        <v>301</v>
      </c>
      <c r="E104" s="86"/>
      <c r="F104" s="86"/>
      <c r="G104" s="88"/>
      <c r="H104" s="88"/>
      <c r="I104" s="88"/>
      <c r="J104" s="86"/>
      <c r="K104" s="88"/>
      <c r="L104" s="88"/>
      <c r="M104" s="88"/>
      <c r="N104" s="88"/>
      <c r="O104" s="88"/>
      <c r="P104" s="88"/>
      <c r="Q104" s="88"/>
      <c r="R104" s="88"/>
      <c r="S104" s="88"/>
      <c r="T104" s="88"/>
      <c r="U104" s="88"/>
      <c r="V104" s="88"/>
      <c r="W104" s="89"/>
      <c r="X104" s="89"/>
      <c r="Y104" s="89"/>
      <c r="Z104" s="89"/>
      <c r="AA104" s="89"/>
    </row>
    <row r="105" ht="114.0" customHeight="1">
      <c r="A105" s="63" t="s">
        <v>302</v>
      </c>
      <c r="B105" s="98" t="s">
        <v>303</v>
      </c>
      <c r="C105" s="105"/>
      <c r="D105" s="92"/>
      <c r="E105" s="78"/>
      <c r="F105" s="78"/>
      <c r="G105" s="80"/>
      <c r="H105" s="80"/>
      <c r="I105" s="80"/>
      <c r="J105" s="78"/>
      <c r="K105" s="80"/>
      <c r="L105" s="80"/>
      <c r="M105" s="80"/>
      <c r="N105" s="80"/>
      <c r="O105" s="80"/>
      <c r="P105" s="80"/>
      <c r="Q105" s="80"/>
      <c r="R105" s="80"/>
      <c r="S105" s="80"/>
      <c r="T105" s="80"/>
      <c r="U105" s="80"/>
      <c r="V105" s="80"/>
      <c r="W105" s="81"/>
      <c r="X105" s="81"/>
      <c r="Y105" s="81"/>
      <c r="Z105" s="81"/>
      <c r="AA105" s="81"/>
    </row>
    <row r="106" ht="114.0" customHeight="1">
      <c r="A106" s="109" t="s">
        <v>304</v>
      </c>
      <c r="B106" s="97" t="s">
        <v>305</v>
      </c>
      <c r="C106" s="104" t="s">
        <v>305</v>
      </c>
      <c r="D106" s="85" t="s">
        <v>306</v>
      </c>
      <c r="E106" s="86" t="s">
        <v>307</v>
      </c>
      <c r="F106" s="86"/>
      <c r="G106" s="88"/>
      <c r="H106" s="88"/>
      <c r="I106" s="88"/>
      <c r="J106" s="86"/>
      <c r="K106" s="88"/>
      <c r="L106" s="88"/>
      <c r="M106" s="88"/>
      <c r="N106" s="88"/>
      <c r="O106" s="88"/>
      <c r="P106" s="88"/>
      <c r="Q106" s="88"/>
      <c r="R106" s="88"/>
      <c r="S106" s="88"/>
      <c r="T106" s="88"/>
      <c r="U106" s="88"/>
      <c r="V106" s="88"/>
      <c r="W106" s="89"/>
      <c r="X106" s="89"/>
      <c r="Y106" s="89"/>
      <c r="Z106" s="89"/>
      <c r="AA106" s="89"/>
    </row>
    <row r="107" ht="114.0" customHeight="1">
      <c r="A107" s="67" t="s">
        <v>0</v>
      </c>
      <c r="B107" s="98" t="s">
        <v>308</v>
      </c>
      <c r="C107" s="110"/>
      <c r="D107" s="92"/>
      <c r="E107" s="78"/>
      <c r="F107" s="78"/>
      <c r="G107" s="80"/>
      <c r="H107" s="80"/>
      <c r="I107" s="80"/>
      <c r="J107" s="78"/>
      <c r="K107" s="80"/>
      <c r="L107" s="80"/>
      <c r="M107" s="80"/>
      <c r="N107" s="80"/>
      <c r="O107" s="80"/>
      <c r="P107" s="80"/>
      <c r="Q107" s="80"/>
      <c r="R107" s="80"/>
      <c r="S107" s="80"/>
      <c r="T107" s="80"/>
      <c r="U107" s="80"/>
      <c r="V107" s="80"/>
      <c r="W107" s="81"/>
      <c r="X107" s="81"/>
      <c r="Y107" s="81"/>
      <c r="Z107" s="81"/>
      <c r="AA107" s="81"/>
    </row>
    <row r="108" ht="140.25" customHeight="1">
      <c r="A108" s="109" t="s">
        <v>309</v>
      </c>
      <c r="B108" s="97" t="s">
        <v>310</v>
      </c>
      <c r="C108" s="111" t="s">
        <v>311</v>
      </c>
      <c r="D108" s="85" t="s">
        <v>312</v>
      </c>
      <c r="E108" s="86" t="s">
        <v>313</v>
      </c>
      <c r="F108" s="86"/>
      <c r="G108" s="88"/>
      <c r="H108" s="88"/>
      <c r="I108" s="88"/>
      <c r="J108" s="86"/>
      <c r="K108" s="88"/>
      <c r="L108" s="88"/>
      <c r="M108" s="88"/>
      <c r="N108" s="88"/>
      <c r="O108" s="88"/>
      <c r="P108" s="88"/>
      <c r="Q108" s="88"/>
      <c r="R108" s="88"/>
      <c r="S108" s="88"/>
      <c r="T108" s="88"/>
      <c r="U108" s="88"/>
      <c r="V108" s="88"/>
      <c r="W108" s="89"/>
      <c r="X108" s="89"/>
      <c r="Y108" s="89"/>
      <c r="Z108" s="89"/>
      <c r="AA108" s="89"/>
    </row>
    <row r="109" ht="114.0" customHeight="1">
      <c r="A109" s="63" t="s">
        <v>314</v>
      </c>
      <c r="B109" s="98" t="s">
        <v>315</v>
      </c>
      <c r="C109" s="110" t="s">
        <v>316</v>
      </c>
      <c r="D109" s="92" t="s">
        <v>317</v>
      </c>
      <c r="E109" s="78" t="s">
        <v>318</v>
      </c>
      <c r="F109" s="78" t="s">
        <v>319</v>
      </c>
      <c r="G109" s="80"/>
      <c r="H109" s="80"/>
      <c r="I109" s="80"/>
      <c r="J109" s="78"/>
      <c r="K109" s="80"/>
      <c r="L109" s="80"/>
      <c r="M109" s="80"/>
      <c r="N109" s="80"/>
      <c r="O109" s="80"/>
      <c r="P109" s="80"/>
      <c r="Q109" s="80"/>
      <c r="R109" s="80"/>
      <c r="S109" s="80"/>
      <c r="T109" s="80"/>
      <c r="U109" s="80"/>
      <c r="V109" s="80"/>
      <c r="W109" s="81"/>
      <c r="X109" s="81"/>
      <c r="Y109" s="81"/>
      <c r="Z109" s="81"/>
      <c r="AA109" s="81"/>
    </row>
    <row r="110" ht="114.0" customHeight="1">
      <c r="A110" s="109" t="s">
        <v>320</v>
      </c>
      <c r="B110" s="97" t="s">
        <v>321</v>
      </c>
      <c r="C110" s="111" t="s">
        <v>322</v>
      </c>
      <c r="D110" s="85" t="s">
        <v>323</v>
      </c>
      <c r="E110" s="86" t="s">
        <v>324</v>
      </c>
      <c r="F110" s="86"/>
      <c r="G110" s="88"/>
      <c r="H110" s="88"/>
      <c r="I110" s="88"/>
      <c r="J110" s="86"/>
      <c r="K110" s="88"/>
      <c r="L110" s="88"/>
      <c r="M110" s="88"/>
      <c r="N110" s="88"/>
      <c r="O110" s="88"/>
      <c r="P110" s="88"/>
      <c r="Q110" s="88"/>
      <c r="R110" s="88"/>
      <c r="S110" s="88"/>
      <c r="T110" s="88"/>
      <c r="U110" s="88"/>
      <c r="V110" s="88"/>
      <c r="W110" s="89"/>
      <c r="X110" s="89"/>
      <c r="Y110" s="89"/>
      <c r="Z110" s="89"/>
      <c r="AA110" s="89"/>
    </row>
    <row r="111" ht="200.25" customHeight="1">
      <c r="A111" s="63" t="s">
        <v>325</v>
      </c>
      <c r="B111" s="98" t="s">
        <v>326</v>
      </c>
      <c r="C111" s="110" t="s">
        <v>327</v>
      </c>
      <c r="D111" s="92" t="s">
        <v>328</v>
      </c>
      <c r="E111" s="78" t="s">
        <v>329</v>
      </c>
      <c r="F111" s="112"/>
      <c r="G111" s="80"/>
      <c r="H111" s="80"/>
      <c r="I111" s="80"/>
      <c r="J111" s="78" t="s">
        <v>330</v>
      </c>
      <c r="K111" s="80"/>
      <c r="L111" s="80"/>
      <c r="M111" s="80"/>
      <c r="N111" s="80"/>
      <c r="O111" s="80"/>
      <c r="P111" s="80"/>
      <c r="Q111" s="80"/>
      <c r="R111" s="80"/>
      <c r="S111" s="80"/>
      <c r="T111" s="80"/>
      <c r="U111" s="80"/>
      <c r="V111" s="80"/>
      <c r="W111" s="81"/>
      <c r="X111" s="81"/>
      <c r="Y111" s="81"/>
      <c r="Z111" s="81"/>
      <c r="AA111" s="81"/>
    </row>
    <row r="112" ht="83.25" customHeight="1">
      <c r="A112" s="109" t="s">
        <v>331</v>
      </c>
      <c r="B112" s="97" t="s">
        <v>332</v>
      </c>
      <c r="C112" s="111" t="s">
        <v>333</v>
      </c>
      <c r="D112" s="85"/>
      <c r="E112" s="86"/>
      <c r="F112" s="113"/>
      <c r="G112" s="88"/>
      <c r="H112" s="88"/>
      <c r="I112" s="88"/>
      <c r="J112" s="88"/>
      <c r="K112" s="88"/>
      <c r="L112" s="88"/>
      <c r="M112" s="88"/>
      <c r="N112" s="88"/>
      <c r="O112" s="88"/>
      <c r="P112" s="88"/>
      <c r="Q112" s="88"/>
      <c r="R112" s="88"/>
      <c r="S112" s="88"/>
      <c r="T112" s="88"/>
      <c r="U112" s="88"/>
      <c r="V112" s="88"/>
      <c r="W112" s="89"/>
      <c r="X112" s="89"/>
      <c r="Y112" s="89"/>
      <c r="Z112" s="89"/>
      <c r="AA112" s="89"/>
    </row>
    <row r="113" ht="83.25" customHeight="1">
      <c r="A113" s="63" t="s">
        <v>334</v>
      </c>
      <c r="B113" s="98" t="s">
        <v>335</v>
      </c>
      <c r="C113" s="110" t="s">
        <v>336</v>
      </c>
      <c r="D113" s="92" t="s">
        <v>337</v>
      </c>
      <c r="E113" s="78" t="s">
        <v>338</v>
      </c>
      <c r="F113" s="78" t="s">
        <v>339</v>
      </c>
      <c r="G113" s="114" t="s">
        <v>340</v>
      </c>
      <c r="H113" s="114" t="s">
        <v>341</v>
      </c>
      <c r="I113" s="114" t="s">
        <v>342</v>
      </c>
      <c r="J113" s="80"/>
      <c r="K113" s="80"/>
      <c r="L113" s="80"/>
      <c r="M113" s="80"/>
      <c r="N113" s="80"/>
      <c r="O113" s="80"/>
      <c r="P113" s="80"/>
      <c r="Q113" s="80"/>
      <c r="R113" s="80"/>
      <c r="S113" s="80"/>
      <c r="T113" s="80"/>
      <c r="U113" s="80"/>
      <c r="V113" s="80"/>
      <c r="W113" s="81"/>
      <c r="X113" s="81"/>
      <c r="Y113" s="81"/>
      <c r="Z113" s="81"/>
      <c r="AA113" s="81"/>
    </row>
    <row r="114" ht="83.25" customHeight="1">
      <c r="A114" s="109" t="s">
        <v>343</v>
      </c>
      <c r="B114" s="97" t="s">
        <v>344</v>
      </c>
      <c r="C114" s="111"/>
      <c r="D114" s="85"/>
      <c r="E114" s="86"/>
      <c r="F114" s="113"/>
      <c r="G114" s="88"/>
      <c r="H114" s="88"/>
      <c r="I114" s="88"/>
      <c r="J114" s="88"/>
      <c r="K114" s="88"/>
      <c r="L114" s="88"/>
      <c r="M114" s="88"/>
      <c r="N114" s="88"/>
      <c r="O114" s="88"/>
      <c r="P114" s="88"/>
      <c r="Q114" s="88"/>
      <c r="R114" s="88"/>
      <c r="S114" s="88"/>
      <c r="T114" s="88"/>
      <c r="U114" s="88"/>
      <c r="V114" s="88"/>
      <c r="W114" s="89"/>
      <c r="X114" s="89"/>
      <c r="Y114" s="89"/>
      <c r="Z114" s="89"/>
      <c r="AA114" s="89"/>
    </row>
    <row r="115" ht="83.25" customHeight="1">
      <c r="A115" s="63" t="s">
        <v>345</v>
      </c>
      <c r="B115" s="98" t="s">
        <v>346</v>
      </c>
      <c r="C115" s="110" t="s">
        <v>347</v>
      </c>
      <c r="D115" s="92" t="s">
        <v>348</v>
      </c>
      <c r="E115" s="78"/>
      <c r="F115" s="115"/>
      <c r="G115" s="80"/>
      <c r="H115" s="80"/>
      <c r="I115" s="80"/>
      <c r="J115" s="80"/>
      <c r="K115" s="80"/>
      <c r="L115" s="80"/>
      <c r="M115" s="80"/>
      <c r="N115" s="80"/>
      <c r="O115" s="80"/>
      <c r="P115" s="80"/>
      <c r="Q115" s="80"/>
      <c r="R115" s="80"/>
      <c r="S115" s="80"/>
      <c r="T115" s="80"/>
      <c r="U115" s="80"/>
      <c r="V115" s="80"/>
      <c r="W115" s="81"/>
      <c r="X115" s="81"/>
      <c r="Y115" s="81"/>
      <c r="Z115" s="81"/>
      <c r="AA115" s="81"/>
    </row>
    <row r="116" ht="83.25" customHeight="1">
      <c r="A116" s="109" t="s">
        <v>349</v>
      </c>
      <c r="B116" s="97"/>
      <c r="C116" s="111"/>
      <c r="D116" s="85"/>
      <c r="E116" s="86"/>
      <c r="F116" s="113"/>
      <c r="G116" s="88"/>
      <c r="H116" s="88"/>
      <c r="I116" s="88"/>
      <c r="J116" s="88"/>
      <c r="K116" s="88"/>
      <c r="L116" s="88"/>
      <c r="M116" s="88"/>
      <c r="N116" s="88"/>
      <c r="O116" s="88"/>
      <c r="P116" s="88"/>
      <c r="Q116" s="88"/>
      <c r="R116" s="88"/>
      <c r="S116" s="88"/>
      <c r="T116" s="88"/>
      <c r="U116" s="88"/>
      <c r="V116" s="88"/>
      <c r="W116" s="89"/>
      <c r="X116" s="89"/>
      <c r="Y116" s="89"/>
      <c r="Z116" s="89"/>
      <c r="AA116" s="89"/>
    </row>
    <row r="117" ht="162.0" customHeight="1">
      <c r="A117" s="63" t="s">
        <v>350</v>
      </c>
      <c r="B117" s="98" t="s">
        <v>351</v>
      </c>
      <c r="C117" s="110" t="s">
        <v>352</v>
      </c>
      <c r="D117" s="92" t="s">
        <v>353</v>
      </c>
      <c r="E117" s="78" t="s">
        <v>354</v>
      </c>
      <c r="F117" s="78" t="s">
        <v>355</v>
      </c>
      <c r="G117" s="78" t="s">
        <v>356</v>
      </c>
      <c r="H117" s="78"/>
      <c r="I117" s="114" t="s">
        <v>357</v>
      </c>
      <c r="J117" s="80"/>
      <c r="K117" s="80"/>
      <c r="L117" s="80"/>
      <c r="M117" s="80"/>
      <c r="N117" s="80"/>
      <c r="O117" s="80"/>
      <c r="P117" s="80"/>
      <c r="Q117" s="80"/>
      <c r="R117" s="80"/>
      <c r="S117" s="80"/>
      <c r="T117" s="80"/>
      <c r="U117" s="80"/>
      <c r="V117" s="80"/>
      <c r="W117" s="81"/>
      <c r="X117" s="81"/>
      <c r="Y117" s="81"/>
      <c r="Z117" s="81"/>
      <c r="AA117" s="81"/>
    </row>
    <row r="118" ht="79.5" customHeight="1">
      <c r="A118" s="116" t="s">
        <v>358</v>
      </c>
      <c r="B118" s="97" t="s">
        <v>359</v>
      </c>
      <c r="C118" s="117"/>
      <c r="D118" s="85" t="s">
        <v>330</v>
      </c>
      <c r="E118" s="86"/>
      <c r="F118" s="113"/>
      <c r="G118" s="88"/>
      <c r="H118" s="88"/>
      <c r="I118" s="88"/>
      <c r="J118" s="88"/>
      <c r="K118" s="88"/>
      <c r="L118" s="88"/>
      <c r="M118" s="88"/>
      <c r="N118" s="88"/>
      <c r="O118" s="88"/>
      <c r="P118" s="88"/>
      <c r="Q118" s="88"/>
      <c r="R118" s="88"/>
      <c r="S118" s="88"/>
      <c r="T118" s="88"/>
      <c r="U118" s="88"/>
      <c r="V118" s="88"/>
      <c r="W118" s="89"/>
      <c r="X118" s="89"/>
      <c r="Y118" s="89"/>
      <c r="Z118" s="89"/>
      <c r="AA118" s="89"/>
    </row>
    <row r="119" ht="79.5" customHeight="1">
      <c r="A119" s="118"/>
      <c r="B119" s="98" t="s">
        <v>360</v>
      </c>
      <c r="C119" s="119" t="s">
        <v>361</v>
      </c>
      <c r="D119" s="92"/>
      <c r="E119" s="78"/>
      <c r="F119" s="115"/>
      <c r="G119" s="80"/>
      <c r="H119" s="80"/>
      <c r="I119" s="80"/>
      <c r="J119" s="80"/>
      <c r="K119" s="80"/>
      <c r="L119" s="80"/>
      <c r="M119" s="80"/>
      <c r="N119" s="80"/>
      <c r="O119" s="80"/>
      <c r="P119" s="80"/>
      <c r="Q119" s="80"/>
      <c r="R119" s="80"/>
      <c r="S119" s="80"/>
      <c r="T119" s="80"/>
      <c r="U119" s="80"/>
      <c r="V119" s="80"/>
      <c r="W119" s="81"/>
      <c r="X119" s="81"/>
      <c r="Y119" s="81"/>
      <c r="Z119" s="81"/>
      <c r="AA119" s="81"/>
    </row>
    <row r="120" ht="79.5" customHeight="1">
      <c r="A120" s="116" t="s">
        <v>362</v>
      </c>
      <c r="B120" s="97" t="s">
        <v>363</v>
      </c>
      <c r="C120" s="120" t="s">
        <v>364</v>
      </c>
      <c r="D120" s="85"/>
      <c r="E120" s="86"/>
      <c r="F120" s="113"/>
      <c r="G120" s="88"/>
      <c r="H120" s="88"/>
      <c r="I120" s="88"/>
      <c r="J120" s="88"/>
      <c r="K120" s="88"/>
      <c r="L120" s="88"/>
      <c r="M120" s="88"/>
      <c r="N120" s="88"/>
      <c r="O120" s="88"/>
      <c r="P120" s="88"/>
      <c r="Q120" s="88"/>
      <c r="R120" s="88"/>
      <c r="S120" s="88"/>
      <c r="T120" s="88"/>
      <c r="U120" s="88"/>
      <c r="V120" s="88"/>
      <c r="W120" s="89"/>
      <c r="X120" s="89"/>
      <c r="Y120" s="89"/>
      <c r="Z120" s="89"/>
      <c r="AA120" s="89"/>
    </row>
    <row r="121" ht="79.5" customHeight="1">
      <c r="A121" s="118" t="s">
        <v>365</v>
      </c>
      <c r="B121" s="107" t="s">
        <v>366</v>
      </c>
      <c r="C121" s="119"/>
      <c r="D121" s="92"/>
      <c r="E121" s="78"/>
      <c r="F121" s="115"/>
      <c r="G121" s="80"/>
      <c r="H121" s="80"/>
      <c r="I121" s="80"/>
      <c r="J121" s="80"/>
      <c r="K121" s="80"/>
      <c r="L121" s="80"/>
      <c r="M121" s="80"/>
      <c r="N121" s="80"/>
      <c r="O121" s="80"/>
      <c r="P121" s="80"/>
      <c r="Q121" s="80"/>
      <c r="R121" s="80"/>
      <c r="S121" s="80"/>
      <c r="T121" s="80"/>
      <c r="U121" s="80"/>
      <c r="V121" s="80"/>
      <c r="W121" s="81"/>
      <c r="X121" s="81"/>
      <c r="Y121" s="81"/>
      <c r="Z121" s="81"/>
      <c r="AA121" s="81"/>
    </row>
    <row r="122" ht="79.5" customHeight="1">
      <c r="A122" s="64" t="s">
        <v>367</v>
      </c>
      <c r="B122" s="106" t="s">
        <v>368</v>
      </c>
      <c r="C122" s="120"/>
      <c r="D122" s="85"/>
      <c r="E122" s="86"/>
      <c r="F122" s="113"/>
      <c r="G122" s="88"/>
      <c r="H122" s="88"/>
      <c r="I122" s="88"/>
      <c r="J122" s="88"/>
      <c r="K122" s="88"/>
      <c r="L122" s="88"/>
      <c r="M122" s="88"/>
      <c r="N122" s="88"/>
      <c r="O122" s="88"/>
      <c r="P122" s="88"/>
      <c r="Q122" s="88"/>
      <c r="R122" s="88"/>
      <c r="S122" s="88"/>
      <c r="T122" s="88"/>
      <c r="U122" s="88"/>
      <c r="V122" s="88"/>
      <c r="W122" s="89"/>
      <c r="X122" s="89"/>
      <c r="Y122" s="89"/>
      <c r="Z122" s="89"/>
      <c r="AA122" s="89"/>
    </row>
    <row r="123" ht="79.5" customHeight="1">
      <c r="A123" s="121" t="s">
        <v>369</v>
      </c>
      <c r="B123" s="107" t="s">
        <v>370</v>
      </c>
      <c r="C123" s="119" t="s">
        <v>371</v>
      </c>
      <c r="D123" s="92"/>
      <c r="E123" s="78"/>
      <c r="F123" s="115"/>
      <c r="G123" s="80"/>
      <c r="H123" s="80"/>
      <c r="I123" s="80"/>
      <c r="J123" s="80"/>
      <c r="K123" s="80"/>
      <c r="L123" s="80"/>
      <c r="M123" s="80"/>
      <c r="N123" s="80"/>
      <c r="O123" s="80"/>
      <c r="P123" s="80"/>
      <c r="Q123" s="80"/>
      <c r="R123" s="80"/>
      <c r="S123" s="80"/>
      <c r="T123" s="80"/>
      <c r="U123" s="80"/>
      <c r="V123" s="80"/>
      <c r="W123" s="81"/>
      <c r="X123" s="81"/>
      <c r="Y123" s="81"/>
      <c r="Z123" s="81"/>
      <c r="AA123" s="81"/>
    </row>
    <row r="124" ht="152.25" customHeight="1">
      <c r="A124" s="116" t="s">
        <v>372</v>
      </c>
      <c r="B124" s="106" t="s">
        <v>373</v>
      </c>
      <c r="C124" s="120"/>
      <c r="D124" s="85"/>
      <c r="E124" s="86"/>
      <c r="F124" s="113"/>
      <c r="G124" s="88"/>
      <c r="H124" s="88"/>
      <c r="I124" s="88"/>
      <c r="J124" s="88"/>
      <c r="K124" s="88"/>
      <c r="L124" s="88"/>
      <c r="M124" s="88"/>
      <c r="N124" s="88"/>
      <c r="O124" s="88"/>
      <c r="P124" s="88"/>
      <c r="Q124" s="88"/>
      <c r="R124" s="88"/>
      <c r="S124" s="88"/>
      <c r="T124" s="88"/>
      <c r="U124" s="88"/>
      <c r="V124" s="88"/>
      <c r="W124" s="89"/>
      <c r="X124" s="89"/>
      <c r="Y124" s="89"/>
      <c r="Z124" s="89"/>
      <c r="AA124" s="89"/>
    </row>
    <row r="125" ht="147.0" customHeight="1">
      <c r="A125" s="118" t="s">
        <v>372</v>
      </c>
      <c r="B125" s="107" t="s">
        <v>374</v>
      </c>
      <c r="C125" s="119" t="s">
        <v>375</v>
      </c>
      <c r="D125" s="92" t="s">
        <v>376</v>
      </c>
      <c r="E125" s="78"/>
      <c r="F125" s="115"/>
      <c r="G125" s="80"/>
      <c r="H125" s="80"/>
      <c r="I125" s="80"/>
      <c r="J125" s="80"/>
      <c r="K125" s="80"/>
      <c r="L125" s="80"/>
      <c r="M125" s="80"/>
      <c r="N125" s="80"/>
      <c r="O125" s="80"/>
      <c r="P125" s="80"/>
      <c r="Q125" s="80"/>
      <c r="R125" s="80"/>
      <c r="S125" s="80"/>
      <c r="T125" s="80"/>
      <c r="U125" s="80"/>
      <c r="V125" s="80"/>
      <c r="W125" s="81"/>
      <c r="X125" s="81"/>
      <c r="Y125" s="81"/>
      <c r="Z125" s="81"/>
      <c r="AA125" s="81"/>
    </row>
    <row r="126" ht="79.5" customHeight="1">
      <c r="A126" s="122" t="s">
        <v>377</v>
      </c>
      <c r="B126" s="86" t="s">
        <v>378</v>
      </c>
      <c r="C126" s="120" t="s">
        <v>379</v>
      </c>
      <c r="D126" s="85"/>
      <c r="E126" s="86"/>
      <c r="F126" s="113"/>
      <c r="G126" s="88"/>
      <c r="H126" s="88"/>
      <c r="I126" s="88"/>
      <c r="J126" s="88"/>
      <c r="K126" s="88"/>
      <c r="L126" s="88"/>
      <c r="M126" s="88"/>
      <c r="N126" s="88"/>
      <c r="O126" s="88"/>
      <c r="P126" s="88"/>
      <c r="Q126" s="88"/>
      <c r="R126" s="88"/>
      <c r="S126" s="88"/>
      <c r="T126" s="88"/>
      <c r="U126" s="88"/>
      <c r="V126" s="88"/>
      <c r="W126" s="89"/>
      <c r="X126" s="89"/>
      <c r="Y126" s="89"/>
      <c r="Z126" s="89"/>
      <c r="AA126" s="89"/>
    </row>
    <row r="127" ht="89.25" customHeight="1">
      <c r="A127" s="123" t="s">
        <v>380</v>
      </c>
      <c r="B127" s="124" t="s">
        <v>380</v>
      </c>
      <c r="C127" s="119" t="s">
        <v>381</v>
      </c>
      <c r="D127" s="92" t="s">
        <v>382</v>
      </c>
      <c r="E127" s="78"/>
      <c r="F127" s="115"/>
      <c r="G127" s="80"/>
      <c r="H127" s="80"/>
      <c r="I127" s="80"/>
      <c r="J127" s="80"/>
      <c r="K127" s="80"/>
      <c r="L127" s="80"/>
      <c r="M127" s="80"/>
      <c r="N127" s="80"/>
      <c r="O127" s="80"/>
      <c r="P127" s="80"/>
      <c r="Q127" s="80"/>
      <c r="R127" s="80"/>
      <c r="S127" s="80"/>
      <c r="T127" s="80"/>
      <c r="U127" s="80"/>
      <c r="V127" s="80"/>
      <c r="W127" s="81"/>
      <c r="X127" s="81"/>
      <c r="Y127" s="81"/>
      <c r="Z127" s="81"/>
      <c r="AA127" s="81"/>
    </row>
    <row r="128" ht="72.75" customHeight="1">
      <c r="A128" s="122" t="s">
        <v>383</v>
      </c>
      <c r="B128" s="86" t="s">
        <v>384</v>
      </c>
      <c r="C128" s="120" t="s">
        <v>385</v>
      </c>
      <c r="D128" s="125" t="s">
        <v>386</v>
      </c>
      <c r="E128" s="86" t="s">
        <v>387</v>
      </c>
      <c r="F128" s="113"/>
      <c r="G128" s="88"/>
      <c r="H128" s="88"/>
      <c r="I128" s="88"/>
      <c r="J128" s="88"/>
      <c r="K128" s="88"/>
      <c r="L128" s="88"/>
      <c r="M128" s="88"/>
      <c r="N128" s="88"/>
      <c r="O128" s="88"/>
      <c r="P128" s="88"/>
      <c r="Q128" s="88"/>
      <c r="R128" s="88"/>
      <c r="S128" s="88"/>
      <c r="T128" s="88"/>
      <c r="U128" s="88"/>
      <c r="V128" s="88"/>
      <c r="W128" s="89"/>
      <c r="X128" s="89"/>
      <c r="Y128" s="89"/>
      <c r="Z128" s="89"/>
      <c r="AA128" s="89"/>
    </row>
    <row r="129" ht="82.5" customHeight="1">
      <c r="A129" s="78" t="s">
        <v>388</v>
      </c>
      <c r="B129" s="78" t="s">
        <v>389</v>
      </c>
      <c r="C129" s="119" t="s">
        <v>390</v>
      </c>
      <c r="D129" s="126" t="s">
        <v>391</v>
      </c>
      <c r="E129" s="78" t="s">
        <v>392</v>
      </c>
      <c r="F129" s="115"/>
      <c r="G129" s="80"/>
      <c r="H129" s="80"/>
      <c r="I129" s="80"/>
      <c r="J129" s="80"/>
      <c r="K129" s="80"/>
      <c r="L129" s="80"/>
      <c r="M129" s="80"/>
      <c r="N129" s="80"/>
      <c r="O129" s="80"/>
      <c r="P129" s="80"/>
      <c r="Q129" s="80"/>
      <c r="R129" s="80"/>
      <c r="S129" s="80"/>
      <c r="T129" s="80"/>
      <c r="U129" s="80"/>
      <c r="V129" s="80"/>
      <c r="W129" s="81"/>
      <c r="X129" s="81"/>
      <c r="Y129" s="81"/>
      <c r="Z129" s="81"/>
      <c r="AA129" s="81"/>
    </row>
    <row r="130" ht="66.0" customHeight="1">
      <c r="A130" s="86" t="s">
        <v>393</v>
      </c>
      <c r="B130" s="86" t="s">
        <v>394</v>
      </c>
      <c r="C130" s="120" t="s">
        <v>395</v>
      </c>
      <c r="D130" s="85" t="s">
        <v>396</v>
      </c>
      <c r="E130" s="86"/>
      <c r="F130" s="113"/>
      <c r="G130" s="88"/>
      <c r="H130" s="88"/>
      <c r="I130" s="88"/>
      <c r="J130" s="88"/>
      <c r="K130" s="88"/>
      <c r="L130" s="88"/>
      <c r="M130" s="88"/>
      <c r="N130" s="88"/>
      <c r="O130" s="88"/>
      <c r="P130" s="88"/>
      <c r="Q130" s="88"/>
      <c r="R130" s="88"/>
      <c r="S130" s="88"/>
      <c r="T130" s="88"/>
      <c r="U130" s="88"/>
      <c r="V130" s="88"/>
      <c r="W130" s="89"/>
      <c r="X130" s="89"/>
      <c r="Y130" s="89"/>
      <c r="Z130" s="89"/>
      <c r="AA130" s="89"/>
    </row>
    <row r="131" ht="53.25" customHeight="1">
      <c r="A131" s="78" t="s">
        <v>397</v>
      </c>
      <c r="B131" s="78" t="s">
        <v>398</v>
      </c>
      <c r="C131" s="119" t="s">
        <v>399</v>
      </c>
      <c r="D131" s="126" t="s">
        <v>400</v>
      </c>
      <c r="E131" s="78"/>
      <c r="F131" s="115"/>
      <c r="G131" s="80"/>
      <c r="H131" s="80"/>
      <c r="I131" s="80"/>
      <c r="J131" s="80"/>
      <c r="K131" s="80"/>
      <c r="L131" s="80"/>
      <c r="M131" s="80"/>
      <c r="N131" s="80"/>
      <c r="O131" s="80"/>
      <c r="P131" s="80"/>
      <c r="Q131" s="80"/>
      <c r="R131" s="80"/>
      <c r="S131" s="80"/>
      <c r="T131" s="80"/>
      <c r="U131" s="80"/>
      <c r="V131" s="80"/>
      <c r="W131" s="81"/>
      <c r="X131" s="81"/>
      <c r="Y131" s="81"/>
      <c r="Z131" s="81"/>
      <c r="AA131" s="81"/>
    </row>
    <row r="132" ht="53.25" customHeight="1">
      <c r="A132" s="86" t="s">
        <v>401</v>
      </c>
      <c r="B132" s="86" t="s">
        <v>402</v>
      </c>
      <c r="C132" s="120" t="s">
        <v>403</v>
      </c>
      <c r="D132" s="125"/>
      <c r="E132" s="86"/>
      <c r="F132" s="113"/>
      <c r="G132" s="88"/>
      <c r="H132" s="88"/>
      <c r="I132" s="88"/>
      <c r="J132" s="88"/>
      <c r="K132" s="88"/>
      <c r="L132" s="88"/>
      <c r="M132" s="88"/>
      <c r="N132" s="88"/>
      <c r="O132" s="88"/>
      <c r="P132" s="88"/>
      <c r="Q132" s="88"/>
      <c r="R132" s="88"/>
      <c r="S132" s="88"/>
      <c r="T132" s="88"/>
      <c r="U132" s="88"/>
      <c r="V132" s="88"/>
      <c r="W132" s="89"/>
      <c r="X132" s="89"/>
      <c r="Y132" s="89"/>
      <c r="Z132" s="89"/>
      <c r="AA132" s="89"/>
    </row>
    <row r="133" ht="53.25" customHeight="1">
      <c r="A133" s="127" t="s">
        <v>404</v>
      </c>
      <c r="B133" s="78" t="s">
        <v>405</v>
      </c>
      <c r="C133" s="78" t="s">
        <v>406</v>
      </c>
      <c r="D133" s="99"/>
      <c r="E133" s="126"/>
      <c r="F133" s="78"/>
      <c r="G133" s="115"/>
      <c r="H133" s="80"/>
      <c r="I133" s="80"/>
      <c r="J133" s="80"/>
      <c r="K133" s="80"/>
      <c r="L133" s="80"/>
      <c r="M133" s="80"/>
      <c r="N133" s="80"/>
      <c r="O133" s="80"/>
      <c r="P133" s="80"/>
      <c r="Q133" s="80"/>
      <c r="R133" s="80"/>
      <c r="S133" s="80"/>
      <c r="T133" s="80"/>
      <c r="U133" s="80"/>
      <c r="V133" s="80"/>
      <c r="W133" s="80"/>
      <c r="X133" s="81"/>
      <c r="Y133" s="81"/>
      <c r="Z133" s="81"/>
      <c r="AA133" s="81"/>
      <c r="AB133" s="81"/>
    </row>
    <row r="134" ht="53.25" customHeight="1">
      <c r="A134" s="128" t="s">
        <v>407</v>
      </c>
      <c r="B134" s="129"/>
      <c r="C134" s="86" t="s">
        <v>408</v>
      </c>
      <c r="D134" s="130" t="s">
        <v>409</v>
      </c>
      <c r="E134" s="125" t="s">
        <v>410</v>
      </c>
      <c r="F134" s="86"/>
      <c r="G134" s="113"/>
      <c r="H134" s="88"/>
      <c r="I134" s="88"/>
      <c r="J134" s="88"/>
      <c r="K134" s="88"/>
      <c r="L134" s="88"/>
      <c r="M134" s="88"/>
      <c r="N134" s="88"/>
      <c r="O134" s="88"/>
      <c r="P134" s="88"/>
      <c r="Q134" s="88"/>
      <c r="R134" s="88"/>
      <c r="S134" s="88"/>
      <c r="T134" s="88"/>
      <c r="U134" s="88"/>
      <c r="V134" s="88"/>
      <c r="W134" s="88"/>
      <c r="X134" s="89"/>
      <c r="Y134" s="89"/>
      <c r="Z134" s="89"/>
      <c r="AA134" s="89"/>
      <c r="AB134" s="89"/>
    </row>
    <row r="135" ht="53.25" customHeight="1">
      <c r="A135" s="131" t="s">
        <v>411</v>
      </c>
      <c r="B135" s="127" t="s">
        <v>412</v>
      </c>
      <c r="C135" s="78" t="s">
        <v>413</v>
      </c>
      <c r="D135" s="99" t="s">
        <v>414</v>
      </c>
      <c r="E135" s="126" t="s">
        <v>415</v>
      </c>
      <c r="F135" s="78" t="s">
        <v>416</v>
      </c>
      <c r="G135" s="115"/>
      <c r="H135" s="80"/>
      <c r="I135" s="80"/>
      <c r="J135" s="80"/>
      <c r="K135" s="80"/>
      <c r="L135" s="80"/>
      <c r="M135" s="80"/>
      <c r="N135" s="80"/>
      <c r="O135" s="80"/>
      <c r="P135" s="80"/>
      <c r="Q135" s="80"/>
      <c r="R135" s="80"/>
      <c r="S135" s="80"/>
      <c r="T135" s="80"/>
      <c r="U135" s="80"/>
      <c r="V135" s="80"/>
      <c r="W135" s="80"/>
      <c r="X135" s="81"/>
      <c r="Y135" s="81"/>
      <c r="Z135" s="81"/>
      <c r="AA135" s="81"/>
      <c r="AB135" s="81"/>
    </row>
    <row r="136" ht="53.25" customHeight="1">
      <c r="A136" s="128" t="s">
        <v>417</v>
      </c>
      <c r="B136" s="129" t="s">
        <v>418</v>
      </c>
      <c r="C136" s="86" t="s">
        <v>419</v>
      </c>
      <c r="D136" s="130" t="s">
        <v>420</v>
      </c>
      <c r="E136" s="125" t="s">
        <v>421</v>
      </c>
      <c r="F136" s="86" t="s">
        <v>422</v>
      </c>
      <c r="G136" s="86" t="s">
        <v>423</v>
      </c>
      <c r="H136" s="88"/>
      <c r="I136" s="88"/>
      <c r="J136" s="88"/>
      <c r="K136" s="88"/>
      <c r="L136" s="88"/>
      <c r="M136" s="88"/>
      <c r="N136" s="88"/>
      <c r="O136" s="88"/>
      <c r="P136" s="88"/>
      <c r="Q136" s="88"/>
      <c r="R136" s="88"/>
      <c r="S136" s="88"/>
      <c r="T136" s="88"/>
      <c r="U136" s="88"/>
      <c r="V136" s="88"/>
      <c r="W136" s="88"/>
      <c r="X136" s="89"/>
      <c r="Y136" s="89"/>
      <c r="Z136" s="89"/>
      <c r="AA136" s="89"/>
      <c r="AB136" s="89"/>
    </row>
    <row r="137" ht="53.25" customHeight="1">
      <c r="A137" s="131" t="s">
        <v>424</v>
      </c>
      <c r="B137" s="127" t="s">
        <v>425</v>
      </c>
      <c r="C137" s="78" t="s">
        <v>426</v>
      </c>
      <c r="D137" s="99" t="s">
        <v>427</v>
      </c>
      <c r="E137" s="126"/>
      <c r="F137" s="78"/>
      <c r="G137" s="115"/>
      <c r="H137" s="80"/>
      <c r="I137" s="80"/>
      <c r="J137" s="80"/>
      <c r="K137" s="80"/>
      <c r="L137" s="80"/>
      <c r="M137" s="80"/>
      <c r="N137" s="80"/>
      <c r="O137" s="80"/>
      <c r="P137" s="80"/>
      <c r="Q137" s="80"/>
      <c r="R137" s="80"/>
      <c r="S137" s="80"/>
      <c r="T137" s="80"/>
      <c r="U137" s="80"/>
      <c r="V137" s="80"/>
      <c r="W137" s="80"/>
      <c r="X137" s="81"/>
      <c r="Y137" s="81"/>
      <c r="Z137" s="81"/>
      <c r="AA137" s="81"/>
      <c r="AB137" s="81"/>
    </row>
    <row r="138" ht="53.25" customHeight="1">
      <c r="A138" s="128" t="s">
        <v>428</v>
      </c>
      <c r="B138" s="129" t="s">
        <v>429</v>
      </c>
      <c r="C138" s="86"/>
      <c r="D138" s="86"/>
      <c r="E138" s="125"/>
      <c r="F138" s="86"/>
      <c r="G138" s="113"/>
      <c r="H138" s="88"/>
      <c r="I138" s="88"/>
      <c r="J138" s="88"/>
      <c r="K138" s="88"/>
      <c r="L138" s="88"/>
      <c r="M138" s="88"/>
      <c r="N138" s="88"/>
      <c r="O138" s="88"/>
      <c r="P138" s="88"/>
      <c r="Q138" s="88"/>
      <c r="R138" s="88"/>
      <c r="S138" s="88"/>
      <c r="T138" s="88"/>
      <c r="U138" s="88"/>
      <c r="V138" s="88"/>
      <c r="W138" s="88"/>
      <c r="X138" s="89"/>
      <c r="Y138" s="89"/>
      <c r="Z138" s="89"/>
      <c r="AA138" s="89"/>
      <c r="AB138" s="89"/>
    </row>
    <row r="139">
      <c r="A139" s="131" t="s">
        <v>430</v>
      </c>
      <c r="B139" s="127" t="s">
        <v>431</v>
      </c>
      <c r="C139" s="78" t="s">
        <v>432</v>
      </c>
      <c r="D139" s="78" t="s">
        <v>433</v>
      </c>
      <c r="E139" s="126" t="s">
        <v>434</v>
      </c>
      <c r="F139" s="78"/>
      <c r="G139" s="115"/>
      <c r="H139" s="80"/>
      <c r="I139" s="80"/>
      <c r="J139" s="80"/>
      <c r="K139" s="80"/>
      <c r="L139" s="80"/>
      <c r="M139" s="80"/>
      <c r="N139" s="80"/>
      <c r="O139" s="80"/>
      <c r="P139" s="80"/>
      <c r="Q139" s="80"/>
      <c r="R139" s="80"/>
      <c r="S139" s="80"/>
      <c r="T139" s="80"/>
      <c r="U139" s="80"/>
      <c r="V139" s="80"/>
      <c r="W139" s="80"/>
      <c r="X139" s="81"/>
      <c r="Y139" s="81"/>
      <c r="Z139" s="81"/>
      <c r="AA139" s="81"/>
      <c r="AB139" s="81"/>
    </row>
    <row r="140" ht="53.25" customHeight="1">
      <c r="A140" s="128" t="s">
        <v>435</v>
      </c>
      <c r="B140" s="129"/>
      <c r="C140" s="86"/>
      <c r="D140" s="86"/>
      <c r="E140" s="125"/>
      <c r="F140" s="86"/>
      <c r="G140" s="113"/>
      <c r="H140" s="88"/>
      <c r="I140" s="88"/>
      <c r="J140" s="88"/>
      <c r="K140" s="88"/>
      <c r="L140" s="88"/>
      <c r="M140" s="88"/>
      <c r="N140" s="88"/>
      <c r="O140" s="88"/>
      <c r="P140" s="88"/>
      <c r="Q140" s="88"/>
      <c r="R140" s="88"/>
      <c r="S140" s="88"/>
      <c r="T140" s="88"/>
      <c r="U140" s="88"/>
      <c r="V140" s="88"/>
      <c r="W140" s="88"/>
      <c r="X140" s="89"/>
      <c r="Y140" s="89"/>
      <c r="Z140" s="89"/>
      <c r="AA140" s="89"/>
      <c r="AB140" s="89"/>
    </row>
    <row r="141" ht="53.25" customHeight="1">
      <c r="A141" s="131" t="s">
        <v>436</v>
      </c>
      <c r="B141" s="127" t="s">
        <v>437</v>
      </c>
      <c r="C141" s="78" t="s">
        <v>438</v>
      </c>
      <c r="D141" s="78" t="s">
        <v>439</v>
      </c>
      <c r="E141" s="126" t="s">
        <v>440</v>
      </c>
      <c r="F141" s="78" t="s">
        <v>441</v>
      </c>
      <c r="G141" s="78" t="s">
        <v>442</v>
      </c>
      <c r="H141" s="114" t="s">
        <v>443</v>
      </c>
      <c r="I141" s="80"/>
      <c r="J141" s="80"/>
      <c r="K141" s="80"/>
      <c r="L141" s="80"/>
      <c r="M141" s="80"/>
      <c r="N141" s="80"/>
      <c r="O141" s="80"/>
      <c r="P141" s="80"/>
      <c r="Q141" s="80"/>
      <c r="R141" s="80"/>
      <c r="S141" s="80"/>
      <c r="T141" s="80"/>
      <c r="U141" s="80"/>
      <c r="V141" s="80"/>
      <c r="W141" s="80"/>
      <c r="X141" s="81"/>
      <c r="Y141" s="81"/>
      <c r="Z141" s="81"/>
      <c r="AA141" s="81"/>
      <c r="AB141" s="81"/>
    </row>
    <row r="142" ht="53.25" customHeight="1">
      <c r="A142" s="128" t="s">
        <v>444</v>
      </c>
      <c r="B142" s="129" t="s">
        <v>445</v>
      </c>
      <c r="C142" s="86"/>
      <c r="D142" s="122"/>
      <c r="E142" s="125"/>
      <c r="F142" s="86"/>
      <c r="G142" s="113"/>
      <c r="H142" s="88"/>
      <c r="I142" s="88"/>
      <c r="J142" s="88"/>
      <c r="K142" s="88"/>
      <c r="L142" s="88"/>
      <c r="M142" s="88"/>
      <c r="N142" s="88"/>
      <c r="O142" s="88"/>
      <c r="P142" s="88"/>
      <c r="Q142" s="88"/>
      <c r="R142" s="88"/>
      <c r="S142" s="88"/>
      <c r="T142" s="88"/>
      <c r="U142" s="88"/>
      <c r="V142" s="88"/>
      <c r="W142" s="88"/>
      <c r="X142" s="89"/>
      <c r="Y142" s="89"/>
      <c r="Z142" s="89"/>
      <c r="AA142" s="89"/>
      <c r="AB142" s="89"/>
    </row>
    <row r="143" ht="53.25" customHeight="1">
      <c r="A143" s="131" t="s">
        <v>446</v>
      </c>
      <c r="B143" s="127" t="s">
        <v>447</v>
      </c>
      <c r="C143" s="78" t="s">
        <v>448</v>
      </c>
      <c r="D143" s="123" t="s">
        <v>449</v>
      </c>
      <c r="E143" s="126" t="s">
        <v>450</v>
      </c>
      <c r="F143" s="78" t="s">
        <v>451</v>
      </c>
      <c r="G143" s="115"/>
      <c r="H143" s="80"/>
      <c r="I143" s="80"/>
      <c r="J143" s="80"/>
      <c r="K143" s="80"/>
      <c r="L143" s="80"/>
      <c r="M143" s="80"/>
      <c r="N143" s="80"/>
      <c r="O143" s="80"/>
      <c r="P143" s="80"/>
      <c r="Q143" s="80"/>
      <c r="R143" s="80"/>
      <c r="S143" s="80"/>
      <c r="T143" s="80"/>
      <c r="U143" s="80"/>
      <c r="V143" s="80"/>
      <c r="W143" s="80"/>
      <c r="X143" s="81"/>
      <c r="Y143" s="81"/>
      <c r="Z143" s="81"/>
      <c r="AA143" s="81"/>
      <c r="AB143" s="81"/>
    </row>
    <row r="144" ht="44.25" customHeight="1">
      <c r="A144" s="128" t="s">
        <v>452</v>
      </c>
      <c r="B144" s="129" t="s">
        <v>453</v>
      </c>
      <c r="C144" s="86" t="s">
        <v>454</v>
      </c>
      <c r="D144" s="122"/>
      <c r="E144" s="86"/>
      <c r="F144" s="86"/>
      <c r="G144" s="113"/>
      <c r="H144" s="88"/>
      <c r="I144" s="88"/>
      <c r="J144" s="88"/>
      <c r="K144" s="88"/>
      <c r="L144" s="88"/>
      <c r="M144" s="88"/>
      <c r="N144" s="88"/>
      <c r="O144" s="88"/>
      <c r="P144" s="88"/>
      <c r="Q144" s="88"/>
      <c r="R144" s="88"/>
      <c r="S144" s="88"/>
      <c r="T144" s="88"/>
      <c r="U144" s="88"/>
      <c r="V144" s="88"/>
      <c r="W144" s="88"/>
      <c r="X144" s="89"/>
      <c r="Y144" s="89"/>
      <c r="Z144" s="89"/>
      <c r="AA144" s="89"/>
      <c r="AB144" s="89"/>
    </row>
    <row r="145" ht="44.25" customHeight="1">
      <c r="A145" s="131" t="s">
        <v>455</v>
      </c>
      <c r="B145" s="127" t="s">
        <v>456</v>
      </c>
      <c r="C145" s="78" t="s">
        <v>457</v>
      </c>
      <c r="D145" s="123"/>
      <c r="E145" s="78"/>
      <c r="F145" s="78"/>
      <c r="G145" s="115"/>
      <c r="H145" s="80"/>
      <c r="I145" s="80"/>
      <c r="J145" s="80"/>
      <c r="K145" s="80"/>
      <c r="L145" s="80"/>
      <c r="M145" s="80"/>
      <c r="N145" s="80"/>
      <c r="O145" s="80"/>
      <c r="P145" s="80"/>
      <c r="Q145" s="80"/>
      <c r="R145" s="80"/>
      <c r="S145" s="80"/>
      <c r="T145" s="80"/>
      <c r="U145" s="80"/>
      <c r="V145" s="80"/>
      <c r="W145" s="80"/>
      <c r="X145" s="81"/>
      <c r="Y145" s="81"/>
      <c r="Z145" s="81"/>
      <c r="AA145" s="81"/>
      <c r="AB145" s="81"/>
    </row>
    <row r="146" ht="44.25" customHeight="1">
      <c r="A146" s="128" t="s">
        <v>458</v>
      </c>
      <c r="B146" s="129"/>
      <c r="C146" s="86"/>
      <c r="D146" s="122"/>
      <c r="E146" s="86"/>
      <c r="F146" s="86"/>
      <c r="G146" s="113"/>
      <c r="H146" s="88"/>
      <c r="I146" s="88"/>
      <c r="J146" s="88"/>
      <c r="K146" s="88"/>
      <c r="L146" s="88"/>
      <c r="M146" s="88"/>
      <c r="N146" s="88"/>
      <c r="O146" s="88"/>
      <c r="P146" s="88"/>
      <c r="Q146" s="88"/>
      <c r="R146" s="88"/>
      <c r="S146" s="88"/>
      <c r="T146" s="88"/>
      <c r="U146" s="88"/>
      <c r="V146" s="88"/>
      <c r="W146" s="88"/>
      <c r="X146" s="89"/>
      <c r="Y146" s="89"/>
      <c r="Z146" s="89"/>
      <c r="AA146" s="89"/>
      <c r="AB146" s="89"/>
    </row>
    <row r="147" ht="44.25" customHeight="1">
      <c r="A147" s="131" t="s">
        <v>459</v>
      </c>
      <c r="B147" s="127" t="s">
        <v>460</v>
      </c>
      <c r="C147" s="78" t="s">
        <v>461</v>
      </c>
      <c r="D147" s="132" t="s">
        <v>462</v>
      </c>
      <c r="E147" s="78"/>
      <c r="F147" s="78"/>
      <c r="G147" s="115"/>
      <c r="H147" s="80"/>
      <c r="I147" s="80"/>
      <c r="J147" s="80"/>
      <c r="K147" s="80"/>
      <c r="L147" s="80"/>
      <c r="M147" s="80"/>
      <c r="N147" s="80"/>
      <c r="O147" s="80"/>
      <c r="P147" s="80"/>
      <c r="Q147" s="80"/>
      <c r="R147" s="80"/>
      <c r="S147" s="80"/>
      <c r="T147" s="80"/>
      <c r="U147" s="80"/>
      <c r="V147" s="80"/>
      <c r="W147" s="80"/>
      <c r="X147" s="81"/>
      <c r="Y147" s="81"/>
      <c r="Z147" s="81"/>
      <c r="AA147" s="81"/>
      <c r="AB147" s="81"/>
    </row>
    <row r="148" ht="44.25" customHeight="1">
      <c r="A148" s="128" t="s">
        <v>463</v>
      </c>
      <c r="B148" s="129" t="s">
        <v>464</v>
      </c>
      <c r="C148" s="86" t="s">
        <v>465</v>
      </c>
      <c r="D148" s="133" t="s">
        <v>466</v>
      </c>
      <c r="E148" s="86" t="s">
        <v>467</v>
      </c>
      <c r="F148" s="86"/>
      <c r="G148" s="113"/>
      <c r="H148" s="88"/>
      <c r="I148" s="88"/>
      <c r="J148" s="88"/>
      <c r="K148" s="88"/>
      <c r="L148" s="88"/>
      <c r="M148" s="88"/>
      <c r="N148" s="88"/>
      <c r="O148" s="88"/>
      <c r="P148" s="88"/>
      <c r="Q148" s="88"/>
      <c r="R148" s="88"/>
      <c r="S148" s="88"/>
      <c r="T148" s="88"/>
      <c r="U148" s="88"/>
      <c r="V148" s="88"/>
      <c r="W148" s="88"/>
      <c r="X148" s="89"/>
      <c r="Y148" s="89"/>
      <c r="Z148" s="89"/>
      <c r="AA148" s="89"/>
      <c r="AB148" s="89"/>
    </row>
    <row r="149" ht="44.25" customHeight="1">
      <c r="A149" s="131" t="s">
        <v>468</v>
      </c>
      <c r="B149" s="127" t="s">
        <v>469</v>
      </c>
      <c r="C149" s="78" t="s">
        <v>470</v>
      </c>
      <c r="D149" s="123"/>
      <c r="E149" s="78"/>
      <c r="F149" s="78"/>
      <c r="G149" s="115"/>
      <c r="H149" s="80"/>
      <c r="I149" s="80"/>
      <c r="J149" s="80"/>
      <c r="K149" s="80"/>
      <c r="L149" s="80"/>
      <c r="M149" s="80"/>
      <c r="N149" s="80"/>
      <c r="O149" s="80"/>
      <c r="P149" s="80"/>
      <c r="Q149" s="80"/>
      <c r="R149" s="80"/>
      <c r="S149" s="80"/>
      <c r="T149" s="80"/>
      <c r="U149" s="80"/>
      <c r="V149" s="80"/>
      <c r="W149" s="80"/>
      <c r="X149" s="81"/>
      <c r="Y149" s="81"/>
      <c r="Z149" s="81"/>
      <c r="AA149" s="81"/>
      <c r="AB149" s="81"/>
    </row>
    <row r="150" ht="132.0" customHeight="1">
      <c r="A150" s="128" t="s">
        <v>471</v>
      </c>
      <c r="B150" s="129" t="s">
        <v>472</v>
      </c>
      <c r="C150" s="87" t="s">
        <v>473</v>
      </c>
      <c r="D150" s="122" t="s">
        <v>474</v>
      </c>
      <c r="E150" s="86" t="s">
        <v>475</v>
      </c>
      <c r="F150" s="86" t="s">
        <v>476</v>
      </c>
      <c r="G150" s="113"/>
      <c r="H150" s="88"/>
      <c r="I150" s="88"/>
      <c r="J150" s="88"/>
      <c r="K150" s="88"/>
      <c r="L150" s="88"/>
      <c r="M150" s="88"/>
      <c r="N150" s="88"/>
      <c r="O150" s="88"/>
      <c r="P150" s="88"/>
      <c r="Q150" s="88"/>
      <c r="R150" s="88"/>
      <c r="S150" s="88"/>
      <c r="T150" s="88"/>
      <c r="U150" s="88"/>
      <c r="V150" s="88"/>
      <c r="W150" s="88"/>
      <c r="X150" s="89"/>
      <c r="Y150" s="89"/>
      <c r="Z150" s="89"/>
      <c r="AA150" s="89"/>
      <c r="AB150" s="89"/>
    </row>
    <row r="151" ht="46.5" customHeight="1">
      <c r="A151" s="131" t="s">
        <v>477</v>
      </c>
      <c r="B151" s="127" t="s">
        <v>478</v>
      </c>
      <c r="C151" s="78"/>
      <c r="D151" s="78"/>
      <c r="E151" s="78"/>
      <c r="F151" s="78"/>
      <c r="G151" s="115"/>
      <c r="H151" s="80"/>
      <c r="I151" s="80"/>
      <c r="J151" s="80"/>
      <c r="K151" s="80"/>
      <c r="L151" s="80"/>
      <c r="M151" s="80"/>
      <c r="N151" s="80"/>
      <c r="O151" s="80"/>
      <c r="P151" s="80"/>
      <c r="Q151" s="80"/>
      <c r="R151" s="80"/>
      <c r="S151" s="80"/>
      <c r="T151" s="80"/>
      <c r="U151" s="80"/>
      <c r="V151" s="80"/>
      <c r="W151" s="80"/>
      <c r="X151" s="81"/>
      <c r="Y151" s="81"/>
      <c r="Z151" s="81"/>
      <c r="AA151" s="81"/>
      <c r="AB151" s="81"/>
    </row>
    <row r="152" ht="132.0" customHeight="1">
      <c r="A152" s="128" t="s">
        <v>479</v>
      </c>
      <c r="B152" s="129" t="s">
        <v>480</v>
      </c>
      <c r="C152" s="86" t="s">
        <v>481</v>
      </c>
      <c r="D152" s="86" t="s">
        <v>482</v>
      </c>
      <c r="E152" s="86" t="s">
        <v>483</v>
      </c>
      <c r="F152" s="86" t="s">
        <v>484</v>
      </c>
      <c r="G152" s="86" t="s">
        <v>485</v>
      </c>
      <c r="H152" s="88"/>
      <c r="I152" s="88"/>
      <c r="J152" s="88"/>
      <c r="K152" s="88"/>
      <c r="L152" s="88"/>
      <c r="M152" s="88"/>
      <c r="N152" s="88"/>
      <c r="O152" s="88"/>
      <c r="P152" s="88"/>
      <c r="Q152" s="88"/>
      <c r="R152" s="88"/>
      <c r="S152" s="88"/>
      <c r="T152" s="88"/>
      <c r="U152" s="88"/>
      <c r="V152" s="88"/>
      <c r="W152" s="88"/>
      <c r="X152" s="89"/>
      <c r="Y152" s="89"/>
      <c r="Z152" s="89"/>
      <c r="AA152" s="89"/>
      <c r="AB152" s="89"/>
    </row>
    <row r="153">
      <c r="A153" s="131" t="s">
        <v>486</v>
      </c>
      <c r="B153" s="127" t="s">
        <v>487</v>
      </c>
      <c r="C153" s="78" t="s">
        <v>488</v>
      </c>
      <c r="D153" s="78" t="s">
        <v>489</v>
      </c>
      <c r="E153" s="78" t="s">
        <v>490</v>
      </c>
      <c r="F153" s="78"/>
      <c r="G153" s="115"/>
      <c r="H153" s="80"/>
      <c r="I153" s="80"/>
      <c r="J153" s="80"/>
      <c r="K153" s="80"/>
      <c r="L153" s="80"/>
      <c r="M153" s="80"/>
      <c r="N153" s="80"/>
      <c r="O153" s="80"/>
      <c r="P153" s="80"/>
      <c r="Q153" s="80"/>
      <c r="R153" s="80"/>
      <c r="S153" s="80"/>
      <c r="T153" s="80"/>
      <c r="U153" s="80"/>
      <c r="V153" s="80"/>
      <c r="W153" s="80"/>
      <c r="X153" s="81"/>
      <c r="Y153" s="81"/>
      <c r="Z153" s="81"/>
      <c r="AA153" s="81"/>
      <c r="AB153" s="81"/>
    </row>
    <row r="154">
      <c r="A154" s="36" t="s">
        <v>491</v>
      </c>
      <c r="B154" s="129" t="s">
        <v>492</v>
      </c>
      <c r="C154" s="86" t="s">
        <v>493</v>
      </c>
      <c r="D154" s="86"/>
      <c r="E154" s="86"/>
      <c r="F154" s="86"/>
      <c r="G154" s="113"/>
      <c r="H154" s="88"/>
      <c r="I154" s="88"/>
      <c r="J154" s="88"/>
      <c r="K154" s="88"/>
      <c r="L154" s="88"/>
      <c r="M154" s="88"/>
      <c r="N154" s="88"/>
      <c r="O154" s="88"/>
      <c r="P154" s="88"/>
      <c r="Q154" s="88"/>
      <c r="R154" s="88"/>
      <c r="S154" s="88"/>
      <c r="T154" s="88"/>
      <c r="U154" s="88"/>
      <c r="V154" s="88"/>
      <c r="W154" s="88"/>
      <c r="X154" s="89"/>
      <c r="Y154" s="89"/>
      <c r="Z154" s="89"/>
      <c r="AA154" s="89"/>
      <c r="AB154" s="89"/>
    </row>
    <row r="155">
      <c r="A155" s="26" t="s">
        <v>494</v>
      </c>
      <c r="B155" s="127" t="s">
        <v>495</v>
      </c>
      <c r="C155" s="78" t="s">
        <v>496</v>
      </c>
      <c r="D155" s="78" t="s">
        <v>497</v>
      </c>
      <c r="E155" s="78" t="s">
        <v>498</v>
      </c>
      <c r="F155" s="78"/>
      <c r="G155" s="115"/>
      <c r="H155" s="80"/>
      <c r="I155" s="80"/>
      <c r="J155" s="80"/>
      <c r="K155" s="80"/>
      <c r="L155" s="80"/>
      <c r="M155" s="80"/>
      <c r="N155" s="80"/>
      <c r="O155" s="80"/>
      <c r="P155" s="80"/>
      <c r="Q155" s="80"/>
      <c r="R155" s="80"/>
      <c r="S155" s="80"/>
      <c r="T155" s="80"/>
      <c r="U155" s="80"/>
      <c r="V155" s="80"/>
      <c r="W155" s="80"/>
      <c r="X155" s="81"/>
      <c r="Y155" s="81"/>
      <c r="Z155" s="81"/>
      <c r="AA155" s="81"/>
      <c r="AB155" s="81"/>
    </row>
    <row r="156">
      <c r="A156" s="36" t="s">
        <v>499</v>
      </c>
      <c r="B156" s="129" t="s">
        <v>500</v>
      </c>
      <c r="C156" s="86" t="s">
        <v>501</v>
      </c>
      <c r="D156" s="86" t="s">
        <v>502</v>
      </c>
      <c r="E156" s="86"/>
      <c r="F156" s="86"/>
      <c r="G156" s="113"/>
      <c r="H156" s="88"/>
      <c r="I156" s="88"/>
      <c r="J156" s="88"/>
      <c r="K156" s="88"/>
      <c r="L156" s="88"/>
      <c r="M156" s="88"/>
      <c r="N156" s="88"/>
      <c r="O156" s="88"/>
      <c r="P156" s="88"/>
      <c r="Q156" s="88"/>
      <c r="R156" s="88"/>
      <c r="S156" s="88"/>
      <c r="T156" s="88"/>
      <c r="U156" s="88"/>
      <c r="V156" s="88"/>
      <c r="W156" s="88"/>
      <c r="X156" s="89"/>
      <c r="Y156" s="89"/>
      <c r="Z156" s="89"/>
      <c r="AA156" s="89"/>
      <c r="AB156" s="89"/>
    </row>
    <row r="157">
      <c r="A157" s="26" t="s">
        <v>503</v>
      </c>
      <c r="B157" s="127"/>
      <c r="C157" s="78" t="s">
        <v>504</v>
      </c>
      <c r="D157" s="78"/>
      <c r="E157" s="78"/>
      <c r="F157" s="78"/>
      <c r="G157" s="115"/>
      <c r="H157" s="80"/>
      <c r="I157" s="80"/>
      <c r="J157" s="80"/>
      <c r="K157" s="80"/>
      <c r="L157" s="80"/>
      <c r="M157" s="80"/>
      <c r="N157" s="80"/>
      <c r="O157" s="80"/>
      <c r="P157" s="80"/>
      <c r="Q157" s="80"/>
      <c r="R157" s="80"/>
      <c r="S157" s="80"/>
      <c r="T157" s="80"/>
      <c r="U157" s="80"/>
      <c r="V157" s="80"/>
      <c r="W157" s="80"/>
      <c r="X157" s="81"/>
      <c r="Y157" s="81"/>
      <c r="Z157" s="81"/>
      <c r="AA157" s="81"/>
      <c r="AB157" s="81"/>
    </row>
    <row r="158">
      <c r="A158" s="36" t="s">
        <v>505</v>
      </c>
      <c r="B158" s="129" t="s">
        <v>506</v>
      </c>
      <c r="C158" s="86" t="s">
        <v>507</v>
      </c>
      <c r="D158" s="86" t="s">
        <v>508</v>
      </c>
      <c r="E158" s="86" t="s">
        <v>509</v>
      </c>
      <c r="F158" s="86"/>
      <c r="G158" s="113"/>
      <c r="H158" s="88"/>
      <c r="I158" s="88"/>
      <c r="J158" s="88"/>
      <c r="K158" s="88"/>
      <c r="L158" s="88"/>
      <c r="M158" s="88"/>
      <c r="N158" s="88"/>
      <c r="O158" s="88"/>
      <c r="P158" s="88"/>
      <c r="Q158" s="88"/>
      <c r="R158" s="88"/>
      <c r="S158" s="88"/>
      <c r="T158" s="88"/>
      <c r="U158" s="88"/>
      <c r="V158" s="88"/>
      <c r="W158" s="88"/>
      <c r="X158" s="89"/>
      <c r="Y158" s="89"/>
      <c r="Z158" s="89"/>
      <c r="AA158" s="89"/>
      <c r="AB158" s="89"/>
    </row>
    <row r="159">
      <c r="A159" s="26" t="s">
        <v>510</v>
      </c>
      <c r="B159" s="127" t="s">
        <v>511</v>
      </c>
      <c r="C159" s="78" t="s">
        <v>512</v>
      </c>
      <c r="D159" s="78" t="s">
        <v>513</v>
      </c>
      <c r="E159" s="78"/>
      <c r="F159" s="78"/>
      <c r="G159" s="115"/>
      <c r="H159" s="80"/>
      <c r="I159" s="80"/>
      <c r="J159" s="80"/>
      <c r="K159" s="80"/>
      <c r="L159" s="80"/>
      <c r="M159" s="80"/>
      <c r="N159" s="80"/>
      <c r="O159" s="80"/>
      <c r="P159" s="80"/>
      <c r="Q159" s="80"/>
      <c r="R159" s="80"/>
      <c r="S159" s="80"/>
      <c r="T159" s="80"/>
      <c r="U159" s="80"/>
      <c r="V159" s="80"/>
      <c r="W159" s="80"/>
      <c r="X159" s="81"/>
      <c r="Y159" s="81"/>
      <c r="Z159" s="81"/>
      <c r="AA159" s="81"/>
      <c r="AB159" s="81"/>
    </row>
    <row r="160">
      <c r="A160" s="36" t="s">
        <v>514</v>
      </c>
      <c r="B160" s="129" t="s">
        <v>515</v>
      </c>
      <c r="C160" s="86"/>
      <c r="D160" s="86"/>
      <c r="E160" s="86"/>
      <c r="F160" s="86"/>
      <c r="G160" s="113"/>
      <c r="H160" s="88"/>
      <c r="I160" s="88"/>
      <c r="J160" s="88"/>
      <c r="K160" s="88"/>
      <c r="L160" s="88"/>
      <c r="M160" s="88"/>
      <c r="N160" s="88"/>
      <c r="O160" s="88"/>
      <c r="P160" s="88"/>
      <c r="Q160" s="88"/>
      <c r="R160" s="88"/>
      <c r="S160" s="88"/>
      <c r="T160" s="88"/>
      <c r="U160" s="88"/>
      <c r="V160" s="88"/>
      <c r="W160" s="88"/>
      <c r="X160" s="89"/>
      <c r="Y160" s="89"/>
      <c r="Z160" s="89"/>
      <c r="AA160" s="89"/>
      <c r="AB160" s="89"/>
    </row>
    <row r="161">
      <c r="A161" s="26" t="s">
        <v>516</v>
      </c>
      <c r="B161" s="127" t="s">
        <v>517</v>
      </c>
      <c r="C161" s="78" t="s">
        <v>518</v>
      </c>
      <c r="D161" s="78" t="s">
        <v>519</v>
      </c>
      <c r="E161" s="78" t="s">
        <v>520</v>
      </c>
      <c r="F161" s="78"/>
      <c r="G161" s="115"/>
      <c r="H161" s="80"/>
      <c r="I161" s="80"/>
      <c r="J161" s="80"/>
      <c r="K161" s="80"/>
      <c r="L161" s="80"/>
      <c r="M161" s="80"/>
      <c r="N161" s="80"/>
      <c r="O161" s="80"/>
      <c r="P161" s="80"/>
      <c r="Q161" s="80"/>
      <c r="R161" s="80"/>
      <c r="S161" s="80"/>
      <c r="T161" s="80"/>
      <c r="U161" s="80"/>
      <c r="V161" s="80"/>
      <c r="W161" s="80"/>
      <c r="X161" s="81"/>
      <c r="Y161" s="81"/>
      <c r="Z161" s="81"/>
      <c r="AA161" s="81"/>
      <c r="AB161" s="81"/>
    </row>
    <row r="162" ht="54.75" customHeight="1">
      <c r="A162" s="36" t="s">
        <v>521</v>
      </c>
      <c r="B162" s="129" t="s">
        <v>522</v>
      </c>
      <c r="C162" s="86" t="s">
        <v>523</v>
      </c>
      <c r="D162" s="86" t="s">
        <v>524</v>
      </c>
      <c r="E162" s="86" t="s">
        <v>525</v>
      </c>
      <c r="F162" s="86" t="s">
        <v>526</v>
      </c>
      <c r="G162" s="86" t="s">
        <v>527</v>
      </c>
      <c r="H162" s="88"/>
      <c r="I162" s="88"/>
      <c r="J162" s="88"/>
      <c r="K162" s="88"/>
      <c r="L162" s="88"/>
      <c r="M162" s="88"/>
      <c r="N162" s="88"/>
      <c r="O162" s="88"/>
      <c r="P162" s="88"/>
      <c r="Q162" s="88"/>
      <c r="R162" s="88"/>
      <c r="S162" s="88"/>
      <c r="T162" s="88"/>
      <c r="U162" s="88"/>
      <c r="V162" s="88"/>
      <c r="W162" s="88"/>
      <c r="X162" s="89"/>
      <c r="Y162" s="89"/>
      <c r="Z162" s="89"/>
      <c r="AA162" s="89"/>
      <c r="AB162" s="89"/>
    </row>
    <row r="163" ht="120.75" customHeight="1">
      <c r="A163" s="26" t="s">
        <v>528</v>
      </c>
      <c r="B163" s="127" t="s">
        <v>529</v>
      </c>
      <c r="C163" s="78" t="s">
        <v>530</v>
      </c>
      <c r="D163" s="78"/>
      <c r="E163" s="78"/>
      <c r="F163" s="78"/>
      <c r="G163" s="115"/>
      <c r="H163" s="80"/>
      <c r="I163" s="80"/>
      <c r="J163" s="80"/>
      <c r="K163" s="80"/>
      <c r="L163" s="80"/>
      <c r="M163" s="80"/>
      <c r="N163" s="80"/>
      <c r="O163" s="80"/>
      <c r="P163" s="80"/>
      <c r="Q163" s="80"/>
      <c r="R163" s="80"/>
      <c r="S163" s="80"/>
      <c r="T163" s="80"/>
      <c r="U163" s="80"/>
      <c r="V163" s="80"/>
      <c r="W163" s="80"/>
      <c r="X163" s="81"/>
      <c r="Y163" s="81"/>
      <c r="Z163" s="81"/>
      <c r="AA163" s="81"/>
      <c r="AB163" s="81"/>
    </row>
    <row r="164" ht="1.5" customHeight="1">
      <c r="A164" s="134"/>
      <c r="B164" s="135"/>
      <c r="C164" s="136"/>
      <c r="D164" s="137"/>
      <c r="E164" s="137"/>
      <c r="F164" s="137"/>
      <c r="G164" s="138"/>
      <c r="H164" s="88"/>
      <c r="I164" s="88"/>
      <c r="J164" s="88"/>
      <c r="K164" s="139"/>
      <c r="L164" s="139"/>
      <c r="M164" s="88"/>
      <c r="N164" s="88"/>
      <c r="O164" s="88"/>
      <c r="P164" s="88"/>
      <c r="Q164" s="88"/>
      <c r="R164" s="88"/>
      <c r="S164" s="88"/>
      <c r="T164" s="88"/>
      <c r="U164" s="88"/>
      <c r="V164" s="88"/>
      <c r="W164" s="88"/>
      <c r="X164" s="89"/>
      <c r="Y164" s="89"/>
      <c r="Z164" s="89"/>
      <c r="AA164" s="89"/>
      <c r="AB164" s="89"/>
    </row>
    <row r="165">
      <c r="A165" s="26" t="s">
        <v>531</v>
      </c>
      <c r="B165" s="127" t="s">
        <v>532</v>
      </c>
      <c r="C165" s="78"/>
      <c r="D165" s="78"/>
      <c r="E165" s="78"/>
      <c r="F165" s="78"/>
      <c r="G165" s="115"/>
      <c r="H165" s="80"/>
      <c r="I165" s="80"/>
      <c r="J165" s="80"/>
      <c r="K165" s="139"/>
      <c r="L165" s="139"/>
      <c r="M165" s="80"/>
      <c r="N165" s="80"/>
      <c r="O165" s="80"/>
      <c r="P165" s="80"/>
      <c r="Q165" s="80"/>
      <c r="R165" s="80"/>
      <c r="S165" s="80"/>
      <c r="T165" s="80"/>
      <c r="U165" s="80"/>
      <c r="V165" s="80"/>
      <c r="W165" s="80"/>
      <c r="X165" s="81"/>
      <c r="Y165" s="81"/>
      <c r="Z165" s="81"/>
      <c r="AA165" s="81"/>
      <c r="AB165" s="81"/>
    </row>
    <row r="166">
      <c r="A166" s="36" t="s">
        <v>533</v>
      </c>
      <c r="B166" s="129" t="s">
        <v>534</v>
      </c>
      <c r="C166" s="86" t="s">
        <v>535</v>
      </c>
      <c r="D166" s="86"/>
      <c r="E166" s="86"/>
      <c r="F166" s="86"/>
      <c r="G166" s="113"/>
      <c r="H166" s="88"/>
      <c r="I166" s="88"/>
      <c r="J166" s="88"/>
      <c r="K166" s="139"/>
      <c r="L166" s="139"/>
      <c r="M166" s="88"/>
      <c r="N166" s="88"/>
      <c r="O166" s="88"/>
      <c r="P166" s="88"/>
      <c r="Q166" s="88"/>
      <c r="R166" s="88"/>
      <c r="S166" s="88"/>
      <c r="T166" s="88"/>
      <c r="U166" s="88"/>
      <c r="V166" s="88"/>
      <c r="W166" s="88"/>
      <c r="X166" s="89"/>
      <c r="Y166" s="89"/>
      <c r="Z166" s="89"/>
      <c r="AA166" s="89"/>
      <c r="AB166" s="89"/>
    </row>
    <row r="167">
      <c r="A167" s="26" t="s">
        <v>536</v>
      </c>
      <c r="B167" s="127" t="s">
        <v>537</v>
      </c>
      <c r="C167" s="78" t="s">
        <v>538</v>
      </c>
      <c r="D167" s="78"/>
      <c r="E167" s="78"/>
      <c r="F167" s="78"/>
      <c r="G167" s="115"/>
      <c r="H167" s="80"/>
      <c r="I167" s="80"/>
      <c r="J167" s="80"/>
      <c r="K167" s="139"/>
      <c r="L167" s="139"/>
      <c r="M167" s="80"/>
      <c r="N167" s="80"/>
      <c r="O167" s="80"/>
      <c r="P167" s="80"/>
      <c r="Q167" s="80"/>
      <c r="R167" s="80"/>
      <c r="S167" s="80"/>
      <c r="T167" s="80"/>
      <c r="U167" s="80"/>
      <c r="V167" s="80"/>
      <c r="W167" s="80"/>
      <c r="X167" s="81"/>
      <c r="Y167" s="81"/>
      <c r="Z167" s="81"/>
      <c r="AA167" s="81"/>
      <c r="AB167" s="81"/>
    </row>
    <row r="168">
      <c r="A168" s="36" t="s">
        <v>539</v>
      </c>
      <c r="B168" s="129" t="s">
        <v>540</v>
      </c>
      <c r="C168" s="86"/>
      <c r="D168" s="86"/>
      <c r="E168" s="86"/>
      <c r="F168" s="86"/>
      <c r="G168" s="113"/>
      <c r="H168" s="88"/>
      <c r="I168" s="88"/>
      <c r="J168" s="88"/>
      <c r="K168" s="139"/>
      <c r="L168" s="139"/>
      <c r="M168" s="88"/>
      <c r="N168" s="88"/>
      <c r="O168" s="88"/>
      <c r="P168" s="88"/>
      <c r="Q168" s="88"/>
      <c r="R168" s="88"/>
      <c r="S168" s="88"/>
      <c r="T168" s="88"/>
      <c r="U168" s="88"/>
      <c r="V168" s="88"/>
      <c r="W168" s="88"/>
      <c r="X168" s="89"/>
      <c r="Y168" s="89"/>
      <c r="Z168" s="89"/>
      <c r="AA168" s="89"/>
      <c r="AB168" s="89"/>
    </row>
    <row r="169">
      <c r="A169" s="26" t="s">
        <v>541</v>
      </c>
      <c r="B169" s="127" t="s">
        <v>542</v>
      </c>
      <c r="C169" s="78" t="s">
        <v>543</v>
      </c>
      <c r="D169" s="78" t="s">
        <v>544</v>
      </c>
      <c r="E169" s="78"/>
      <c r="F169" s="78"/>
      <c r="G169" s="115"/>
      <c r="H169" s="80"/>
      <c r="I169" s="80"/>
      <c r="J169" s="80"/>
      <c r="K169" s="139"/>
      <c r="L169" s="139"/>
      <c r="M169" s="80"/>
      <c r="N169" s="80"/>
      <c r="O169" s="80"/>
      <c r="P169" s="80"/>
      <c r="Q169" s="80"/>
      <c r="R169" s="80"/>
      <c r="S169" s="80"/>
      <c r="T169" s="80"/>
      <c r="U169" s="80"/>
      <c r="V169" s="80"/>
      <c r="W169" s="80"/>
      <c r="X169" s="81"/>
      <c r="Y169" s="81"/>
      <c r="Z169" s="81"/>
      <c r="AA169" s="81"/>
      <c r="AB169" s="81"/>
    </row>
    <row r="170">
      <c r="A170" s="36" t="s">
        <v>545</v>
      </c>
      <c r="B170" s="129" t="s">
        <v>546</v>
      </c>
      <c r="C170" s="86" t="s">
        <v>547</v>
      </c>
      <c r="D170" s="86" t="s">
        <v>548</v>
      </c>
      <c r="E170" s="86" t="s">
        <v>549</v>
      </c>
      <c r="F170" s="86" t="s">
        <v>550</v>
      </c>
      <c r="G170" s="86" t="s">
        <v>551</v>
      </c>
      <c r="H170" s="88"/>
      <c r="I170" s="88"/>
      <c r="J170" s="88"/>
      <c r="K170" s="139"/>
      <c r="L170" s="139"/>
      <c r="M170" s="88"/>
      <c r="N170" s="88"/>
      <c r="O170" s="88"/>
      <c r="P170" s="88"/>
      <c r="Q170" s="88"/>
      <c r="R170" s="88"/>
      <c r="S170" s="88"/>
      <c r="T170" s="88"/>
      <c r="U170" s="88"/>
      <c r="V170" s="88"/>
      <c r="W170" s="88"/>
      <c r="X170" s="89"/>
      <c r="Y170" s="89"/>
      <c r="Z170" s="89"/>
      <c r="AA170" s="89"/>
      <c r="AB170" s="89"/>
    </row>
    <row r="171">
      <c r="A171" s="26" t="s">
        <v>552</v>
      </c>
      <c r="B171" s="127" t="s">
        <v>553</v>
      </c>
      <c r="C171" s="78" t="s">
        <v>554</v>
      </c>
      <c r="D171" s="78" t="s">
        <v>555</v>
      </c>
      <c r="E171" s="78" t="s">
        <v>556</v>
      </c>
      <c r="F171" s="78"/>
      <c r="G171" s="115"/>
      <c r="H171" s="80"/>
      <c r="I171" s="80"/>
      <c r="J171" s="80"/>
      <c r="K171" s="139"/>
      <c r="L171" s="139"/>
      <c r="M171" s="80"/>
      <c r="N171" s="80"/>
      <c r="O171" s="80"/>
      <c r="P171" s="80"/>
      <c r="Q171" s="80"/>
      <c r="R171" s="80"/>
      <c r="S171" s="80"/>
      <c r="T171" s="80"/>
      <c r="U171" s="80"/>
      <c r="V171" s="80"/>
      <c r="W171" s="80"/>
      <c r="X171" s="81"/>
      <c r="Y171" s="81"/>
      <c r="Z171" s="81"/>
      <c r="AA171" s="81"/>
      <c r="AB171" s="81"/>
    </row>
    <row r="172">
      <c r="A172" s="61" t="s">
        <v>557</v>
      </c>
      <c r="B172" s="140" t="s">
        <v>558</v>
      </c>
      <c r="C172" s="141" t="s">
        <v>559</v>
      </c>
      <c r="D172" s="141" t="s">
        <v>560</v>
      </c>
      <c r="E172" s="141" t="s">
        <v>561</v>
      </c>
      <c r="F172" s="141"/>
      <c r="G172" s="88"/>
      <c r="H172" s="88"/>
      <c r="I172" s="88"/>
      <c r="J172" s="88"/>
      <c r="K172" s="139"/>
      <c r="L172" s="139"/>
      <c r="M172" s="88"/>
      <c r="N172" s="88"/>
      <c r="O172" s="88"/>
      <c r="P172" s="88"/>
      <c r="Q172" s="88"/>
      <c r="R172" s="88"/>
      <c r="S172" s="88"/>
      <c r="T172" s="88"/>
      <c r="U172" s="88"/>
      <c r="V172" s="88"/>
      <c r="W172" s="88"/>
      <c r="X172" s="89"/>
      <c r="Y172" s="89"/>
      <c r="Z172" s="89"/>
      <c r="AA172" s="89"/>
      <c r="AB172" s="89"/>
    </row>
    <row r="173">
      <c r="A173" s="26" t="s">
        <v>562</v>
      </c>
      <c r="B173" s="127" t="s">
        <v>563</v>
      </c>
      <c r="C173" s="78" t="s">
        <v>564</v>
      </c>
      <c r="D173" s="78" t="s">
        <v>565</v>
      </c>
      <c r="E173" s="78" t="s">
        <v>566</v>
      </c>
      <c r="F173" s="78"/>
      <c r="G173" s="115"/>
      <c r="H173" s="80"/>
      <c r="I173" s="80"/>
      <c r="J173" s="80"/>
      <c r="K173" s="139"/>
      <c r="L173" s="139"/>
      <c r="M173" s="80"/>
      <c r="N173" s="80"/>
      <c r="O173" s="80"/>
      <c r="P173" s="80"/>
      <c r="Q173" s="80"/>
      <c r="R173" s="80"/>
      <c r="S173" s="80"/>
      <c r="T173" s="80"/>
      <c r="U173" s="80"/>
      <c r="V173" s="80"/>
      <c r="W173" s="80"/>
      <c r="X173" s="81"/>
      <c r="Y173" s="81"/>
      <c r="Z173" s="81"/>
      <c r="AA173" s="81"/>
      <c r="AB173" s="81"/>
    </row>
    <row r="174">
      <c r="A174" s="36" t="s">
        <v>567</v>
      </c>
      <c r="B174" s="129" t="s">
        <v>568</v>
      </c>
      <c r="C174" s="86" t="s">
        <v>569</v>
      </c>
      <c r="D174" s="113"/>
      <c r="E174" s="86"/>
      <c r="F174" s="113"/>
      <c r="G174" s="113"/>
      <c r="H174" s="88"/>
      <c r="I174" s="88"/>
      <c r="J174" s="88"/>
      <c r="K174" s="139"/>
      <c r="L174" s="139"/>
      <c r="M174" s="88"/>
      <c r="N174" s="88"/>
      <c r="O174" s="142"/>
      <c r="P174" s="143"/>
      <c r="Q174" s="143"/>
      <c r="R174" s="143"/>
      <c r="S174" s="143"/>
      <c r="T174" s="143"/>
      <c r="U174" s="143"/>
      <c r="V174" s="143"/>
      <c r="W174" s="143"/>
      <c r="X174" s="89"/>
      <c r="Y174" s="89"/>
      <c r="Z174" s="89"/>
      <c r="AA174" s="89"/>
      <c r="AB174" s="89"/>
    </row>
    <row r="175">
      <c r="A175" s="144" t="s">
        <v>570</v>
      </c>
      <c r="B175" s="127" t="s">
        <v>571</v>
      </c>
      <c r="C175" s="78" t="s">
        <v>572</v>
      </c>
      <c r="D175" s="78" t="s">
        <v>573</v>
      </c>
      <c r="E175" s="78" t="s">
        <v>574</v>
      </c>
      <c r="F175" s="115"/>
      <c r="G175" s="115"/>
      <c r="H175" s="80"/>
      <c r="I175" s="80"/>
      <c r="J175" s="80"/>
      <c r="K175" s="139"/>
      <c r="L175" s="139"/>
      <c r="M175" s="80"/>
      <c r="N175" s="80"/>
      <c r="O175" s="145"/>
      <c r="P175" s="146"/>
      <c r="Q175" s="146"/>
      <c r="R175" s="146"/>
      <c r="S175" s="146"/>
      <c r="T175" s="146"/>
      <c r="U175" s="146"/>
      <c r="V175" s="146"/>
      <c r="W175" s="146"/>
      <c r="X175" s="81"/>
      <c r="Y175" s="81"/>
      <c r="Z175" s="81"/>
      <c r="AA175" s="81"/>
      <c r="AB175" s="81"/>
    </row>
    <row r="176">
      <c r="A176" s="36" t="s">
        <v>575</v>
      </c>
      <c r="B176" s="129" t="s">
        <v>576</v>
      </c>
      <c r="C176" s="86" t="s">
        <v>577</v>
      </c>
      <c r="D176" s="86" t="s">
        <v>578</v>
      </c>
      <c r="E176" s="113"/>
      <c r="F176" s="113"/>
      <c r="G176" s="113"/>
      <c r="H176" s="88"/>
      <c r="I176" s="88"/>
      <c r="J176" s="88"/>
      <c r="K176" s="139"/>
      <c r="L176" s="139"/>
      <c r="M176" s="88"/>
      <c r="N176" s="88"/>
      <c r="O176" s="142"/>
      <c r="P176" s="143"/>
      <c r="Q176" s="143"/>
      <c r="R176" s="143"/>
      <c r="S176" s="143"/>
      <c r="T176" s="143"/>
      <c r="U176" s="143"/>
      <c r="V176" s="143"/>
      <c r="W176" s="143"/>
      <c r="X176" s="89"/>
      <c r="Y176" s="89"/>
      <c r="Z176" s="89"/>
      <c r="AA176" s="89"/>
      <c r="AB176" s="89"/>
    </row>
    <row r="177">
      <c r="A177" s="26" t="s">
        <v>579</v>
      </c>
      <c r="B177" s="127" t="s">
        <v>580</v>
      </c>
      <c r="C177" s="78" t="s">
        <v>581</v>
      </c>
      <c r="D177" s="115"/>
      <c r="E177" s="115"/>
      <c r="F177" s="115"/>
      <c r="G177" s="115"/>
      <c r="H177" s="80"/>
      <c r="I177" s="80"/>
      <c r="J177" s="80"/>
      <c r="K177" s="139"/>
      <c r="L177" s="139"/>
      <c r="M177" s="80"/>
      <c r="N177" s="80"/>
      <c r="O177" s="145"/>
      <c r="P177" s="146"/>
      <c r="Q177" s="146"/>
      <c r="R177" s="146"/>
      <c r="S177" s="146"/>
      <c r="T177" s="146"/>
      <c r="U177" s="146"/>
      <c r="V177" s="146"/>
      <c r="W177" s="146"/>
      <c r="X177" s="81"/>
      <c r="Y177" s="81"/>
      <c r="Z177" s="81"/>
      <c r="AA177" s="81"/>
      <c r="AB177" s="81"/>
    </row>
    <row r="178">
      <c r="A178" s="36" t="s">
        <v>582</v>
      </c>
      <c r="B178" s="129" t="s">
        <v>583</v>
      </c>
      <c r="C178" s="86" t="s">
        <v>584</v>
      </c>
      <c r="D178" s="113"/>
      <c r="E178" s="113"/>
      <c r="F178" s="113"/>
      <c r="G178" s="113"/>
      <c r="H178" s="88"/>
      <c r="I178" s="88"/>
      <c r="J178" s="88"/>
      <c r="K178" s="139"/>
      <c r="L178" s="139"/>
      <c r="M178" s="88"/>
      <c r="N178" s="88"/>
      <c r="O178" s="142"/>
      <c r="P178" s="143"/>
      <c r="Q178" s="143"/>
      <c r="R178" s="143"/>
      <c r="S178" s="143"/>
      <c r="T178" s="143"/>
      <c r="U178" s="143"/>
      <c r="V178" s="143"/>
      <c r="W178" s="143"/>
      <c r="X178" s="89"/>
      <c r="Y178" s="89"/>
      <c r="Z178" s="89"/>
      <c r="AA178" s="89"/>
      <c r="AB178" s="89"/>
    </row>
    <row r="179">
      <c r="A179" s="26" t="s">
        <v>585</v>
      </c>
      <c r="B179" s="147" t="s">
        <v>586</v>
      </c>
      <c r="C179" s="78" t="s">
        <v>587</v>
      </c>
      <c r="D179" s="78" t="s">
        <v>588</v>
      </c>
      <c r="E179" s="115"/>
      <c r="F179" s="115"/>
      <c r="G179" s="115"/>
      <c r="H179" s="80"/>
      <c r="I179" s="80"/>
      <c r="J179" s="80"/>
      <c r="K179" s="139"/>
      <c r="L179" s="139"/>
      <c r="M179" s="80"/>
      <c r="N179" s="80"/>
      <c r="O179" s="145"/>
      <c r="P179" s="146"/>
      <c r="Q179" s="146"/>
      <c r="R179" s="146"/>
      <c r="S179" s="146"/>
      <c r="T179" s="146"/>
      <c r="U179" s="146"/>
      <c r="V179" s="146"/>
      <c r="W179" s="146"/>
      <c r="X179" s="81"/>
      <c r="Y179" s="81"/>
      <c r="Z179" s="81"/>
      <c r="AA179" s="81"/>
      <c r="AB179" s="81"/>
    </row>
    <row r="180">
      <c r="A180" s="36" t="s">
        <v>589</v>
      </c>
      <c r="B180" s="148" t="s">
        <v>590</v>
      </c>
      <c r="C180" s="86"/>
      <c r="D180" s="113"/>
      <c r="E180" s="113"/>
      <c r="F180" s="113"/>
      <c r="G180" s="113"/>
      <c r="H180" s="88"/>
      <c r="I180" s="88"/>
      <c r="J180" s="88"/>
      <c r="K180" s="139"/>
      <c r="L180" s="139"/>
      <c r="M180" s="88"/>
      <c r="N180" s="88"/>
      <c r="O180" s="142"/>
      <c r="P180" s="143"/>
      <c r="Q180" s="143"/>
      <c r="R180" s="143"/>
      <c r="S180" s="143"/>
      <c r="T180" s="143"/>
      <c r="U180" s="143"/>
      <c r="V180" s="143"/>
      <c r="W180" s="143"/>
      <c r="X180" s="89"/>
      <c r="Y180" s="89"/>
      <c r="Z180" s="89"/>
      <c r="AA180" s="89"/>
      <c r="AB180" s="89"/>
    </row>
    <row r="181">
      <c r="A181" s="26" t="s">
        <v>591</v>
      </c>
      <c r="B181" s="147" t="s">
        <v>592</v>
      </c>
      <c r="C181" s="78" t="s">
        <v>593</v>
      </c>
      <c r="D181" s="115"/>
      <c r="E181" s="115"/>
      <c r="F181" s="115"/>
      <c r="G181" s="115"/>
      <c r="H181" s="80"/>
      <c r="I181" s="80"/>
      <c r="J181" s="80"/>
      <c r="K181" s="139"/>
      <c r="L181" s="139"/>
      <c r="M181" s="80"/>
      <c r="N181" s="80"/>
      <c r="O181" s="145"/>
      <c r="P181" s="146"/>
      <c r="Q181" s="146"/>
      <c r="R181" s="146"/>
      <c r="S181" s="146"/>
      <c r="T181" s="146"/>
      <c r="U181" s="146"/>
      <c r="V181" s="146"/>
      <c r="W181" s="146"/>
      <c r="X181" s="81"/>
      <c r="Y181" s="81"/>
      <c r="Z181" s="81"/>
      <c r="AA181" s="81"/>
      <c r="AB181" s="81"/>
    </row>
    <row r="182">
      <c r="A182" s="36" t="s">
        <v>594</v>
      </c>
      <c r="B182" s="148" t="s">
        <v>595</v>
      </c>
      <c r="C182" s="86" t="s">
        <v>596</v>
      </c>
      <c r="D182" s="113"/>
      <c r="E182" s="113"/>
      <c r="F182" s="113"/>
      <c r="G182" s="113"/>
      <c r="H182" s="88"/>
      <c r="I182" s="88"/>
      <c r="J182" s="88"/>
      <c r="K182" s="139"/>
      <c r="L182" s="139"/>
      <c r="M182" s="88"/>
      <c r="N182" s="88"/>
      <c r="O182" s="142"/>
      <c r="P182" s="143"/>
      <c r="Q182" s="143"/>
      <c r="R182" s="143"/>
      <c r="S182" s="143"/>
      <c r="T182" s="143"/>
      <c r="U182" s="143"/>
      <c r="V182" s="143"/>
      <c r="W182" s="143"/>
      <c r="X182" s="89"/>
      <c r="Y182" s="89"/>
      <c r="Z182" s="89"/>
      <c r="AA182" s="89"/>
      <c r="AB182" s="89"/>
    </row>
    <row r="183">
      <c r="A183" s="26" t="s">
        <v>597</v>
      </c>
      <c r="B183" s="147" t="s">
        <v>598</v>
      </c>
      <c r="C183" s="78" t="s">
        <v>599</v>
      </c>
      <c r="D183" s="115"/>
      <c r="E183" s="115"/>
      <c r="F183" s="115"/>
      <c r="G183" s="115"/>
      <c r="H183" s="80"/>
      <c r="I183" s="80"/>
      <c r="J183" s="80"/>
      <c r="K183" s="139"/>
      <c r="L183" s="139"/>
      <c r="M183" s="80"/>
      <c r="N183" s="80"/>
      <c r="O183" s="145"/>
      <c r="P183" s="146"/>
      <c r="Q183" s="146"/>
      <c r="R183" s="146"/>
      <c r="S183" s="146"/>
      <c r="T183" s="146"/>
      <c r="U183" s="146"/>
      <c r="V183" s="146"/>
      <c r="W183" s="146"/>
      <c r="X183" s="81"/>
      <c r="Y183" s="81"/>
      <c r="Z183" s="81"/>
      <c r="AA183" s="81"/>
      <c r="AB183" s="81"/>
    </row>
    <row r="184">
      <c r="A184" s="36" t="s">
        <v>600</v>
      </c>
      <c r="B184" s="148" t="s">
        <v>601</v>
      </c>
      <c r="C184" s="86"/>
      <c r="D184" s="113"/>
      <c r="E184" s="113"/>
      <c r="F184" s="113"/>
      <c r="G184" s="113"/>
      <c r="H184" s="88"/>
      <c r="I184" s="88"/>
      <c r="J184" s="88"/>
      <c r="K184" s="139"/>
      <c r="L184" s="139"/>
      <c r="M184" s="88"/>
      <c r="N184" s="88"/>
      <c r="O184" s="142"/>
      <c r="P184" s="143"/>
      <c r="Q184" s="143"/>
      <c r="R184" s="143"/>
      <c r="S184" s="143"/>
      <c r="T184" s="143"/>
      <c r="U184" s="143"/>
      <c r="V184" s="143"/>
      <c r="W184" s="143"/>
      <c r="X184" s="89"/>
      <c r="Y184" s="89"/>
      <c r="Z184" s="89"/>
      <c r="AA184" s="89"/>
      <c r="AB184" s="89"/>
    </row>
    <row r="185">
      <c r="A185" s="26" t="s">
        <v>602</v>
      </c>
      <c r="B185" s="147" t="s">
        <v>603</v>
      </c>
      <c r="C185" s="78" t="s">
        <v>604</v>
      </c>
      <c r="D185" s="78" t="s">
        <v>605</v>
      </c>
      <c r="E185" s="115"/>
      <c r="F185" s="115"/>
      <c r="G185" s="115"/>
      <c r="H185" s="80"/>
      <c r="I185" s="80"/>
      <c r="J185" s="80"/>
      <c r="K185" s="139"/>
      <c r="L185" s="139"/>
      <c r="M185" s="80"/>
      <c r="N185" s="80"/>
      <c r="O185" s="145"/>
      <c r="P185" s="146"/>
      <c r="Q185" s="146"/>
      <c r="R185" s="146"/>
      <c r="S185" s="146"/>
      <c r="T185" s="146"/>
      <c r="U185" s="146"/>
      <c r="V185" s="146"/>
      <c r="W185" s="146"/>
      <c r="X185" s="81"/>
      <c r="Y185" s="81"/>
      <c r="Z185" s="81"/>
      <c r="AA185" s="81"/>
      <c r="AB185" s="81"/>
    </row>
    <row r="186">
      <c r="A186" s="36" t="s">
        <v>606</v>
      </c>
      <c r="B186" s="148" t="s">
        <v>607</v>
      </c>
      <c r="C186" s="86" t="s">
        <v>608</v>
      </c>
      <c r="D186" s="86" t="s">
        <v>609</v>
      </c>
      <c r="E186" s="86" t="s">
        <v>610</v>
      </c>
      <c r="F186" s="86" t="s">
        <v>611</v>
      </c>
      <c r="G186" s="86" t="s">
        <v>612</v>
      </c>
      <c r="H186" s="88"/>
      <c r="I186" s="88"/>
      <c r="J186" s="88"/>
      <c r="K186" s="139"/>
      <c r="L186" s="139"/>
      <c r="M186" s="88"/>
      <c r="N186" s="88"/>
      <c r="O186" s="142"/>
      <c r="P186" s="143"/>
      <c r="Q186" s="143"/>
      <c r="R186" s="143"/>
      <c r="S186" s="143"/>
      <c r="T186" s="143"/>
      <c r="U186" s="143"/>
      <c r="V186" s="143"/>
      <c r="W186" s="143"/>
      <c r="X186" s="89"/>
      <c r="Y186" s="89"/>
      <c r="Z186" s="89"/>
      <c r="AA186" s="89"/>
      <c r="AB186" s="89"/>
    </row>
    <row r="187">
      <c r="A187" s="26" t="s">
        <v>613</v>
      </c>
      <c r="B187" s="147" t="s">
        <v>614</v>
      </c>
      <c r="C187" s="78" t="s">
        <v>615</v>
      </c>
      <c r="D187" s="115"/>
      <c r="E187" s="115"/>
      <c r="F187" s="115"/>
      <c r="G187" s="115"/>
      <c r="H187" s="80"/>
      <c r="I187" s="80"/>
      <c r="J187" s="80"/>
      <c r="K187" s="139"/>
      <c r="L187" s="139"/>
      <c r="M187" s="80"/>
      <c r="N187" s="80"/>
      <c r="O187" s="145"/>
      <c r="P187" s="146"/>
      <c r="Q187" s="146"/>
      <c r="R187" s="146"/>
      <c r="S187" s="146"/>
      <c r="T187" s="146"/>
      <c r="U187" s="146"/>
      <c r="V187" s="146"/>
      <c r="W187" s="146"/>
      <c r="X187" s="81"/>
      <c r="Y187" s="81"/>
      <c r="Z187" s="81"/>
      <c r="AA187" s="81"/>
      <c r="AB187" s="81"/>
    </row>
    <row r="188">
      <c r="A188" s="130" t="s">
        <v>616</v>
      </c>
      <c r="B188" s="148" t="s">
        <v>617</v>
      </c>
      <c r="C188" s="86"/>
      <c r="D188" s="113"/>
      <c r="E188" s="113"/>
      <c r="F188" s="113"/>
      <c r="G188" s="113"/>
      <c r="H188" s="88"/>
      <c r="I188" s="88"/>
      <c r="J188" s="88"/>
      <c r="K188" s="139"/>
      <c r="L188" s="139"/>
      <c r="M188" s="88"/>
      <c r="N188" s="88"/>
      <c r="O188" s="142"/>
      <c r="P188" s="143"/>
      <c r="Q188" s="143"/>
      <c r="R188" s="143"/>
      <c r="S188" s="143"/>
      <c r="T188" s="143"/>
      <c r="U188" s="143"/>
      <c r="V188" s="143"/>
      <c r="W188" s="143"/>
      <c r="X188" s="89"/>
      <c r="Y188" s="89"/>
      <c r="Z188" s="89"/>
      <c r="AA188" s="89"/>
      <c r="AB188" s="89"/>
    </row>
    <row r="189">
      <c r="A189" s="78" t="s">
        <v>618</v>
      </c>
      <c r="B189" s="147" t="s">
        <v>619</v>
      </c>
      <c r="C189" s="78" t="s">
        <v>620</v>
      </c>
      <c r="D189" s="78" t="s">
        <v>621</v>
      </c>
      <c r="E189" s="78" t="s">
        <v>622</v>
      </c>
      <c r="F189" s="115"/>
      <c r="G189" s="115"/>
      <c r="H189" s="80"/>
      <c r="I189" s="80"/>
      <c r="J189" s="80"/>
      <c r="K189" s="139"/>
      <c r="L189" s="139"/>
      <c r="M189" s="80"/>
      <c r="N189" s="80"/>
      <c r="O189" s="145"/>
      <c r="P189" s="146"/>
      <c r="Q189" s="146"/>
      <c r="R189" s="146"/>
      <c r="S189" s="146"/>
      <c r="T189" s="146"/>
      <c r="U189" s="146"/>
      <c r="V189" s="146"/>
      <c r="W189" s="146"/>
      <c r="X189" s="81"/>
      <c r="Y189" s="81"/>
      <c r="Z189" s="81"/>
      <c r="AA189" s="81"/>
      <c r="AB189" s="81"/>
    </row>
    <row r="190">
      <c r="A190" s="86" t="s">
        <v>623</v>
      </c>
      <c r="B190" s="148" t="s">
        <v>624</v>
      </c>
      <c r="C190" s="86" t="s">
        <v>625</v>
      </c>
      <c r="D190" s="86" t="s">
        <v>626</v>
      </c>
      <c r="E190" s="86" t="s">
        <v>627</v>
      </c>
      <c r="F190" s="113"/>
      <c r="G190" s="113"/>
      <c r="H190" s="88"/>
      <c r="I190" s="88"/>
      <c r="J190" s="88"/>
      <c r="K190" s="139"/>
      <c r="L190" s="139"/>
      <c r="M190" s="88"/>
      <c r="N190" s="88"/>
      <c r="O190" s="142"/>
      <c r="P190" s="143"/>
      <c r="Q190" s="143"/>
      <c r="R190" s="143"/>
      <c r="S190" s="143"/>
      <c r="T190" s="143"/>
      <c r="U190" s="143"/>
      <c r="V190" s="143"/>
      <c r="W190" s="143"/>
      <c r="X190" s="89"/>
      <c r="Y190" s="89"/>
      <c r="Z190" s="89"/>
      <c r="AA190" s="89"/>
      <c r="AB190" s="89"/>
    </row>
    <row r="191">
      <c r="B191" s="147" t="s">
        <v>628</v>
      </c>
      <c r="C191" s="78" t="s">
        <v>629</v>
      </c>
      <c r="D191" s="78" t="s">
        <v>630</v>
      </c>
      <c r="E191" s="78" t="s">
        <v>631</v>
      </c>
      <c r="F191" s="78" t="s">
        <v>632</v>
      </c>
      <c r="G191" s="78" t="s">
        <v>633</v>
      </c>
      <c r="H191" s="80"/>
      <c r="I191" s="80"/>
      <c r="J191" s="80"/>
      <c r="K191" s="139"/>
      <c r="L191" s="139"/>
      <c r="M191" s="80"/>
      <c r="N191" s="80"/>
      <c r="O191" s="145"/>
      <c r="P191" s="146"/>
      <c r="Q191" s="146"/>
      <c r="R191" s="146"/>
      <c r="S191" s="146"/>
      <c r="T191" s="146"/>
      <c r="U191" s="146"/>
      <c r="V191" s="146"/>
      <c r="W191" s="146"/>
      <c r="X191" s="81"/>
      <c r="Y191" s="81"/>
      <c r="Z191" s="81"/>
      <c r="AA191" s="81"/>
      <c r="AB191" s="81"/>
    </row>
    <row r="192">
      <c r="A192" s="86" t="s">
        <v>634</v>
      </c>
      <c r="B192" s="148" t="s">
        <v>635</v>
      </c>
      <c r="C192" s="86"/>
      <c r="D192" s="113"/>
      <c r="E192" s="113"/>
      <c r="F192" s="113"/>
      <c r="G192" s="113"/>
      <c r="H192" s="88"/>
      <c r="I192" s="88"/>
      <c r="J192" s="88"/>
      <c r="K192" s="139"/>
      <c r="L192" s="139"/>
      <c r="M192" s="88"/>
      <c r="N192" s="88"/>
      <c r="O192" s="142"/>
      <c r="P192" s="143"/>
      <c r="Q192" s="143"/>
      <c r="R192" s="143"/>
      <c r="S192" s="143"/>
      <c r="T192" s="143"/>
      <c r="U192" s="143"/>
      <c r="V192" s="143"/>
      <c r="W192" s="143"/>
      <c r="X192" s="89"/>
      <c r="Y192" s="89"/>
      <c r="Z192" s="89"/>
      <c r="AA192" s="89"/>
      <c r="AB192" s="89"/>
    </row>
    <row r="193">
      <c r="A193" s="78" t="s">
        <v>636</v>
      </c>
      <c r="B193" s="147" t="s">
        <v>637</v>
      </c>
      <c r="C193" s="78" t="s">
        <v>638</v>
      </c>
      <c r="D193" s="78" t="s">
        <v>639</v>
      </c>
      <c r="E193" s="78" t="s">
        <v>640</v>
      </c>
      <c r="F193" s="78" t="s">
        <v>641</v>
      </c>
      <c r="G193" s="78" t="s">
        <v>642</v>
      </c>
      <c r="H193" s="79" t="s">
        <v>643</v>
      </c>
      <c r="I193" s="80"/>
      <c r="J193" s="80"/>
      <c r="K193" s="139"/>
      <c r="L193" s="139"/>
      <c r="M193" s="80"/>
      <c r="N193" s="80"/>
      <c r="O193" s="145"/>
      <c r="P193" s="146"/>
      <c r="Q193" s="146"/>
      <c r="R193" s="146"/>
      <c r="S193" s="146"/>
      <c r="T193" s="146"/>
      <c r="U193" s="146"/>
      <c r="V193" s="146"/>
      <c r="W193" s="146"/>
      <c r="X193" s="81"/>
      <c r="Y193" s="81"/>
      <c r="Z193" s="81"/>
      <c r="AA193" s="81"/>
      <c r="AB193" s="81"/>
    </row>
    <row r="194">
      <c r="A194" s="86" t="s">
        <v>644</v>
      </c>
      <c r="B194" s="148" t="s">
        <v>645</v>
      </c>
      <c r="C194" s="86" t="s">
        <v>646</v>
      </c>
      <c r="D194" s="113"/>
      <c r="E194" s="113"/>
      <c r="F194" s="113"/>
      <c r="G194" s="113"/>
      <c r="H194" s="88"/>
      <c r="I194" s="88"/>
      <c r="J194" s="88"/>
      <c r="K194" s="139"/>
      <c r="L194" s="139"/>
      <c r="M194" s="88"/>
      <c r="N194" s="88"/>
      <c r="O194" s="142"/>
      <c r="P194" s="143"/>
      <c r="Q194" s="143"/>
      <c r="R194" s="143"/>
      <c r="S194" s="143"/>
      <c r="T194" s="143"/>
      <c r="U194" s="143"/>
      <c r="V194" s="143"/>
      <c r="W194" s="143"/>
      <c r="X194" s="89"/>
      <c r="Y194" s="89"/>
      <c r="Z194" s="89"/>
      <c r="AA194" s="89"/>
      <c r="AB194" s="89"/>
    </row>
    <row r="195">
      <c r="A195" s="78" t="s">
        <v>647</v>
      </c>
      <c r="B195" s="147" t="s">
        <v>648</v>
      </c>
      <c r="C195" s="78"/>
      <c r="D195" s="115"/>
      <c r="E195" s="115"/>
      <c r="F195" s="115"/>
      <c r="G195" s="115"/>
      <c r="H195" s="80"/>
      <c r="I195" s="80"/>
      <c r="J195" s="80"/>
      <c r="K195" s="139"/>
      <c r="L195" s="139"/>
      <c r="M195" s="80"/>
      <c r="N195" s="80"/>
      <c r="O195" s="145"/>
      <c r="P195" s="146"/>
      <c r="Q195" s="146"/>
      <c r="R195" s="146"/>
      <c r="S195" s="146"/>
      <c r="T195" s="146"/>
      <c r="U195" s="146"/>
      <c r="V195" s="146"/>
      <c r="W195" s="146"/>
      <c r="X195" s="81"/>
      <c r="Y195" s="81"/>
      <c r="Z195" s="81"/>
      <c r="AA195" s="81"/>
      <c r="AB195" s="81"/>
    </row>
    <row r="196">
      <c r="A196" s="86" t="s">
        <v>649</v>
      </c>
      <c r="B196" s="148" t="s">
        <v>650</v>
      </c>
      <c r="C196" s="86" t="s">
        <v>651</v>
      </c>
      <c r="D196" s="113"/>
      <c r="E196" s="113"/>
      <c r="F196" s="113"/>
      <c r="G196" s="113"/>
      <c r="H196" s="88"/>
      <c r="I196" s="88"/>
      <c r="J196" s="88"/>
      <c r="K196" s="139"/>
      <c r="L196" s="139"/>
      <c r="M196" s="88"/>
      <c r="N196" s="88"/>
      <c r="O196" s="142"/>
      <c r="P196" s="143"/>
      <c r="Q196" s="143"/>
      <c r="R196" s="143"/>
      <c r="S196" s="143"/>
      <c r="T196" s="143"/>
      <c r="U196" s="143"/>
      <c r="V196" s="143"/>
      <c r="W196" s="143"/>
      <c r="X196" s="89"/>
      <c r="Y196" s="89"/>
      <c r="Z196" s="89"/>
      <c r="AA196" s="89"/>
      <c r="AB196" s="89"/>
    </row>
    <row r="197">
      <c r="A197" s="78" t="s">
        <v>652</v>
      </c>
      <c r="B197" s="147" t="s">
        <v>653</v>
      </c>
      <c r="C197" s="78" t="s">
        <v>654</v>
      </c>
      <c r="D197" s="115"/>
      <c r="E197" s="115"/>
      <c r="F197" s="115"/>
      <c r="G197" s="115"/>
      <c r="H197" s="80"/>
      <c r="I197" s="80"/>
      <c r="J197" s="80"/>
      <c r="K197" s="139"/>
      <c r="L197" s="139"/>
      <c r="M197" s="80"/>
      <c r="N197" s="80"/>
      <c r="O197" s="145"/>
      <c r="P197" s="146"/>
      <c r="Q197" s="146"/>
      <c r="R197" s="146"/>
      <c r="S197" s="146"/>
      <c r="T197" s="146"/>
      <c r="U197" s="146"/>
      <c r="V197" s="146"/>
      <c r="W197" s="146"/>
      <c r="X197" s="81"/>
      <c r="Y197" s="81"/>
      <c r="Z197" s="81"/>
      <c r="AA197" s="81"/>
      <c r="AB197" s="81"/>
    </row>
    <row r="198">
      <c r="A198" s="86" t="s">
        <v>655</v>
      </c>
      <c r="B198" s="148" t="s">
        <v>656</v>
      </c>
      <c r="C198" s="86" t="s">
        <v>657</v>
      </c>
      <c r="D198" s="86" t="s">
        <v>658</v>
      </c>
      <c r="E198" s="113"/>
      <c r="F198" s="113"/>
      <c r="G198" s="113"/>
      <c r="H198" s="88"/>
      <c r="I198" s="88"/>
      <c r="J198" s="88"/>
      <c r="K198" s="139"/>
      <c r="L198" s="139"/>
      <c r="M198" s="88"/>
      <c r="N198" s="88"/>
      <c r="O198" s="142"/>
      <c r="P198" s="143"/>
      <c r="Q198" s="143"/>
      <c r="R198" s="143"/>
      <c r="S198" s="143"/>
      <c r="T198" s="143"/>
      <c r="U198" s="143"/>
      <c r="V198" s="143"/>
      <c r="W198" s="143"/>
      <c r="X198" s="89"/>
      <c r="Y198" s="89"/>
      <c r="Z198" s="89"/>
      <c r="AA198" s="89"/>
      <c r="AB198" s="89"/>
    </row>
    <row r="199">
      <c r="A199" s="78" t="s">
        <v>659</v>
      </c>
      <c r="B199" s="147" t="s">
        <v>660</v>
      </c>
      <c r="C199" s="78" t="s">
        <v>661</v>
      </c>
      <c r="D199" s="78" t="s">
        <v>662</v>
      </c>
      <c r="E199" s="78"/>
      <c r="F199" s="115"/>
      <c r="G199" s="115"/>
      <c r="H199" s="80"/>
      <c r="I199" s="80"/>
      <c r="J199" s="80"/>
      <c r="K199" s="139"/>
      <c r="L199" s="139"/>
      <c r="M199" s="80"/>
      <c r="N199" s="80"/>
      <c r="O199" s="145"/>
      <c r="P199" s="146"/>
      <c r="Q199" s="146"/>
      <c r="R199" s="146"/>
      <c r="S199" s="146"/>
      <c r="T199" s="146"/>
      <c r="U199" s="146"/>
      <c r="V199" s="146"/>
      <c r="W199" s="146"/>
      <c r="X199" s="81"/>
      <c r="Y199" s="81"/>
      <c r="Z199" s="81"/>
      <c r="AA199" s="81"/>
      <c r="AB199" s="81"/>
    </row>
    <row r="200">
      <c r="A200" s="86" t="s">
        <v>663</v>
      </c>
      <c r="B200" s="148" t="s">
        <v>664</v>
      </c>
      <c r="C200" s="86" t="s">
        <v>665</v>
      </c>
      <c r="D200" s="113"/>
      <c r="E200" s="113"/>
      <c r="F200" s="113"/>
      <c r="G200" s="113"/>
      <c r="H200" s="88"/>
      <c r="I200" s="88"/>
      <c r="J200" s="88"/>
      <c r="K200" s="139"/>
      <c r="L200" s="139"/>
      <c r="M200" s="88"/>
      <c r="N200" s="88"/>
      <c r="O200" s="142"/>
      <c r="P200" s="143"/>
      <c r="Q200" s="143"/>
      <c r="R200" s="143"/>
      <c r="S200" s="143"/>
      <c r="T200" s="143"/>
      <c r="U200" s="143"/>
      <c r="V200" s="143"/>
      <c r="W200" s="143"/>
      <c r="X200" s="89"/>
      <c r="Y200" s="89"/>
      <c r="Z200" s="89"/>
      <c r="AA200" s="89"/>
      <c r="AB200" s="89"/>
    </row>
    <row r="201">
      <c r="A201" s="78" t="s">
        <v>666</v>
      </c>
      <c r="B201" s="147"/>
      <c r="C201" s="78"/>
      <c r="D201" s="115"/>
      <c r="E201" s="115"/>
      <c r="F201" s="115"/>
      <c r="G201" s="115"/>
      <c r="H201" s="80"/>
      <c r="I201" s="80"/>
      <c r="J201" s="80"/>
      <c r="K201" s="139"/>
      <c r="L201" s="139"/>
      <c r="M201" s="80"/>
      <c r="N201" s="80"/>
      <c r="O201" s="145"/>
      <c r="P201" s="146"/>
      <c r="Q201" s="146"/>
      <c r="R201" s="146"/>
      <c r="S201" s="146"/>
      <c r="T201" s="146"/>
      <c r="U201" s="146"/>
      <c r="V201" s="146"/>
      <c r="W201" s="146"/>
      <c r="X201" s="81"/>
      <c r="Y201" s="81"/>
      <c r="Z201" s="81"/>
      <c r="AA201" s="81"/>
      <c r="AB201" s="81"/>
    </row>
    <row r="202">
      <c r="A202" s="86" t="s">
        <v>667</v>
      </c>
      <c r="B202" s="148" t="s">
        <v>668</v>
      </c>
      <c r="C202" s="86" t="s">
        <v>669</v>
      </c>
      <c r="D202" s="86" t="s">
        <v>670</v>
      </c>
      <c r="E202" s="113"/>
      <c r="F202" s="113"/>
      <c r="G202" s="113"/>
      <c r="H202" s="88"/>
      <c r="I202" s="88"/>
      <c r="J202" s="88"/>
      <c r="K202" s="139"/>
      <c r="L202" s="139"/>
      <c r="M202" s="88"/>
      <c r="N202" s="88"/>
      <c r="O202" s="142"/>
      <c r="P202" s="143"/>
      <c r="Q202" s="143"/>
      <c r="R202" s="143"/>
      <c r="S202" s="143"/>
      <c r="T202" s="143"/>
      <c r="U202" s="143"/>
      <c r="V202" s="143"/>
      <c r="W202" s="143"/>
      <c r="X202" s="89"/>
      <c r="Y202" s="89"/>
      <c r="Z202" s="89"/>
      <c r="AA202" s="89"/>
      <c r="AB202" s="89"/>
    </row>
    <row r="203">
      <c r="A203" s="78" t="s">
        <v>671</v>
      </c>
      <c r="B203" s="147" t="s">
        <v>672</v>
      </c>
      <c r="C203" s="78" t="s">
        <v>673</v>
      </c>
      <c r="D203" s="78" t="s">
        <v>674</v>
      </c>
      <c r="E203" s="78" t="s">
        <v>675</v>
      </c>
      <c r="F203" s="115"/>
      <c r="G203" s="115"/>
      <c r="H203" s="80"/>
      <c r="I203" s="80"/>
      <c r="J203" s="80"/>
      <c r="K203" s="139"/>
      <c r="L203" s="139"/>
      <c r="M203" s="80"/>
      <c r="N203" s="80"/>
      <c r="O203" s="145"/>
      <c r="P203" s="146"/>
      <c r="Q203" s="146"/>
      <c r="R203" s="146"/>
      <c r="S203" s="146"/>
      <c r="T203" s="146"/>
      <c r="U203" s="146"/>
      <c r="V203" s="146"/>
      <c r="W203" s="146"/>
      <c r="X203" s="81"/>
      <c r="Y203" s="81"/>
      <c r="Z203" s="81"/>
      <c r="AA203" s="81"/>
      <c r="AB203" s="81"/>
    </row>
    <row r="204">
      <c r="A204" s="86" t="s">
        <v>676</v>
      </c>
      <c r="B204" s="148" t="s">
        <v>677</v>
      </c>
      <c r="C204" s="86" t="s">
        <v>678</v>
      </c>
      <c r="D204" s="113"/>
      <c r="E204" s="113"/>
      <c r="F204" s="113"/>
      <c r="G204" s="113"/>
      <c r="H204" s="88"/>
      <c r="I204" s="88"/>
      <c r="J204" s="88"/>
      <c r="K204" s="139"/>
      <c r="L204" s="139"/>
      <c r="M204" s="88"/>
      <c r="N204" s="88"/>
      <c r="O204" s="142"/>
      <c r="P204" s="143"/>
      <c r="Q204" s="143"/>
      <c r="R204" s="143"/>
      <c r="S204" s="143"/>
      <c r="T204" s="143"/>
      <c r="U204" s="143"/>
      <c r="V204" s="143"/>
      <c r="W204" s="143"/>
      <c r="X204" s="89"/>
      <c r="Y204" s="89"/>
      <c r="Z204" s="89"/>
      <c r="AA204" s="89"/>
      <c r="AB204" s="89"/>
    </row>
    <row r="205">
      <c r="A205" s="78" t="s">
        <v>679</v>
      </c>
      <c r="B205" s="147" t="s">
        <v>680</v>
      </c>
      <c r="C205" s="78" t="s">
        <v>681</v>
      </c>
      <c r="D205" s="115"/>
      <c r="E205" s="115"/>
      <c r="F205" s="115"/>
      <c r="G205" s="115"/>
      <c r="H205" s="80"/>
      <c r="I205" s="80"/>
      <c r="J205" s="80"/>
      <c r="K205" s="139"/>
      <c r="L205" s="139"/>
      <c r="M205" s="80"/>
      <c r="N205" s="80"/>
      <c r="O205" s="145"/>
      <c r="P205" s="146"/>
      <c r="Q205" s="146"/>
      <c r="R205" s="146"/>
      <c r="S205" s="146"/>
      <c r="T205" s="146"/>
      <c r="U205" s="146"/>
      <c r="V205" s="146"/>
      <c r="W205" s="146"/>
      <c r="X205" s="81"/>
      <c r="Y205" s="81"/>
      <c r="Z205" s="81"/>
      <c r="AA205" s="81"/>
      <c r="AB205" s="81"/>
    </row>
    <row r="206">
      <c r="A206" s="86" t="s">
        <v>682</v>
      </c>
      <c r="B206" s="148" t="s">
        <v>683</v>
      </c>
      <c r="C206" s="86"/>
      <c r="D206" s="113"/>
      <c r="E206" s="113"/>
      <c r="F206" s="113"/>
      <c r="G206" s="113"/>
      <c r="H206" s="88"/>
      <c r="I206" s="88"/>
      <c r="J206" s="88"/>
      <c r="K206" s="139"/>
      <c r="L206" s="139"/>
      <c r="M206" s="88"/>
      <c r="N206" s="88"/>
      <c r="O206" s="142"/>
      <c r="P206" s="143"/>
      <c r="Q206" s="143"/>
      <c r="R206" s="143"/>
      <c r="S206" s="143"/>
      <c r="T206" s="143"/>
      <c r="U206" s="143"/>
      <c r="V206" s="143"/>
      <c r="W206" s="143"/>
      <c r="X206" s="89"/>
      <c r="Y206" s="89"/>
      <c r="Z206" s="89"/>
      <c r="AA206" s="89"/>
      <c r="AB206" s="89"/>
    </row>
    <row r="207">
      <c r="A207" s="78" t="s">
        <v>684</v>
      </c>
      <c r="B207" s="147" t="s">
        <v>685</v>
      </c>
      <c r="C207" s="78" t="s">
        <v>686</v>
      </c>
      <c r="D207" s="78" t="s">
        <v>687</v>
      </c>
      <c r="E207" s="115"/>
      <c r="F207" s="115"/>
      <c r="G207" s="115"/>
      <c r="H207" s="80"/>
      <c r="I207" s="80"/>
      <c r="J207" s="80"/>
      <c r="K207" s="139"/>
      <c r="L207" s="139"/>
      <c r="M207" s="80"/>
      <c r="N207" s="80"/>
      <c r="O207" s="145"/>
      <c r="P207" s="146"/>
      <c r="Q207" s="146"/>
      <c r="R207" s="146"/>
      <c r="S207" s="146"/>
      <c r="T207" s="146"/>
      <c r="U207" s="146"/>
      <c r="V207" s="146"/>
      <c r="W207" s="146"/>
      <c r="X207" s="81"/>
      <c r="Y207" s="81"/>
      <c r="Z207" s="81"/>
      <c r="AA207" s="81"/>
      <c r="AB207" s="81"/>
    </row>
    <row r="208">
      <c r="A208" s="86" t="s">
        <v>688</v>
      </c>
      <c r="B208" s="148" t="s">
        <v>689</v>
      </c>
      <c r="C208" s="86" t="s">
        <v>690</v>
      </c>
      <c r="D208" s="86" t="s">
        <v>691</v>
      </c>
      <c r="E208" s="113"/>
      <c r="F208" s="113"/>
      <c r="G208" s="113"/>
      <c r="H208" s="88"/>
      <c r="I208" s="88"/>
      <c r="J208" s="88"/>
      <c r="K208" s="139"/>
      <c r="L208" s="139"/>
      <c r="M208" s="88"/>
      <c r="N208" s="88"/>
      <c r="O208" s="142"/>
      <c r="P208" s="143"/>
      <c r="Q208" s="143"/>
      <c r="R208" s="143"/>
      <c r="S208" s="143"/>
      <c r="T208" s="143"/>
      <c r="U208" s="143"/>
      <c r="V208" s="143"/>
      <c r="W208" s="143"/>
      <c r="X208" s="89"/>
      <c r="Y208" s="89"/>
      <c r="Z208" s="89"/>
      <c r="AA208" s="89"/>
      <c r="AB208" s="89"/>
    </row>
    <row r="209">
      <c r="A209" s="78" t="s">
        <v>692</v>
      </c>
      <c r="B209" s="147" t="s">
        <v>693</v>
      </c>
      <c r="C209" s="78" t="s">
        <v>694</v>
      </c>
      <c r="D209" s="115"/>
      <c r="E209" s="115"/>
      <c r="F209" s="115"/>
      <c r="G209" s="115"/>
      <c r="H209" s="80"/>
      <c r="I209" s="80"/>
      <c r="J209" s="80"/>
      <c r="K209" s="139"/>
      <c r="L209" s="139"/>
      <c r="M209" s="80"/>
      <c r="N209" s="80"/>
      <c r="O209" s="145"/>
      <c r="P209" s="146"/>
      <c r="Q209" s="146"/>
      <c r="R209" s="146"/>
      <c r="S209" s="146"/>
      <c r="T209" s="146"/>
      <c r="U209" s="146"/>
      <c r="V209" s="146"/>
      <c r="W209" s="146"/>
      <c r="X209" s="81"/>
      <c r="Y209" s="81"/>
      <c r="Z209" s="81"/>
      <c r="AA209" s="81"/>
      <c r="AB209" s="81"/>
    </row>
    <row r="210">
      <c r="A210" s="86" t="s">
        <v>695</v>
      </c>
      <c r="B210" s="148" t="s">
        <v>696</v>
      </c>
      <c r="C210" s="113"/>
      <c r="D210" s="113"/>
      <c r="E210" s="113"/>
      <c r="F210" s="113"/>
      <c r="G210" s="113"/>
      <c r="H210" s="88"/>
      <c r="I210" s="88"/>
      <c r="J210" s="88"/>
      <c r="K210" s="139"/>
      <c r="L210" s="139"/>
      <c r="M210" s="88"/>
      <c r="N210" s="88"/>
      <c r="O210" s="142"/>
      <c r="P210" s="143"/>
      <c r="Q210" s="143"/>
      <c r="R210" s="143"/>
      <c r="S210" s="143"/>
      <c r="T210" s="143"/>
      <c r="U210" s="143"/>
      <c r="V210" s="143"/>
      <c r="W210" s="143"/>
      <c r="X210" s="89"/>
      <c r="Y210" s="89"/>
      <c r="Z210" s="89"/>
      <c r="AA210" s="89"/>
      <c r="AB210" s="89"/>
    </row>
    <row r="211">
      <c r="A211" s="78" t="s">
        <v>697</v>
      </c>
      <c r="B211" s="147" t="s">
        <v>698</v>
      </c>
      <c r="C211" s="78" t="s">
        <v>699</v>
      </c>
      <c r="D211" s="78" t="s">
        <v>700</v>
      </c>
      <c r="E211" s="78" t="s">
        <v>701</v>
      </c>
      <c r="F211" s="115"/>
      <c r="G211" s="115"/>
      <c r="H211" s="80"/>
      <c r="I211" s="80"/>
      <c r="J211" s="80"/>
      <c r="K211" s="139"/>
      <c r="L211" s="139"/>
      <c r="M211" s="80"/>
      <c r="N211" s="80"/>
      <c r="O211" s="145"/>
      <c r="P211" s="146"/>
      <c r="Q211" s="146"/>
      <c r="R211" s="146"/>
      <c r="S211" s="146"/>
      <c r="T211" s="146"/>
      <c r="U211" s="146"/>
      <c r="V211" s="146"/>
      <c r="W211" s="146"/>
      <c r="X211" s="81"/>
      <c r="Y211" s="81"/>
      <c r="Z211" s="81"/>
      <c r="AA211" s="81"/>
      <c r="AB211" s="81"/>
    </row>
    <row r="212">
      <c r="A212" s="86" t="s">
        <v>702</v>
      </c>
      <c r="B212" s="148" t="s">
        <v>703</v>
      </c>
      <c r="C212" s="113"/>
      <c r="D212" s="113"/>
      <c r="E212" s="113"/>
      <c r="F212" s="113"/>
      <c r="G212" s="113"/>
      <c r="H212" s="88"/>
      <c r="I212" s="88"/>
      <c r="J212" s="88"/>
      <c r="K212" s="139"/>
      <c r="L212" s="139"/>
      <c r="M212" s="88"/>
      <c r="N212" s="88"/>
      <c r="O212" s="142"/>
      <c r="P212" s="143"/>
      <c r="Q212" s="143"/>
      <c r="R212" s="143"/>
      <c r="S212" s="143"/>
      <c r="T212" s="143"/>
      <c r="U212" s="143"/>
      <c r="V212" s="143"/>
      <c r="W212" s="143"/>
      <c r="X212" s="89"/>
      <c r="Y212" s="89"/>
      <c r="Z212" s="89"/>
      <c r="AA212" s="89"/>
      <c r="AB212" s="89"/>
    </row>
    <row r="213">
      <c r="A213" s="149" t="s">
        <v>704</v>
      </c>
      <c r="B213" s="147" t="s">
        <v>705</v>
      </c>
      <c r="C213" s="115"/>
      <c r="D213" s="115"/>
      <c r="E213" s="115"/>
      <c r="F213" s="115"/>
      <c r="G213" s="115"/>
      <c r="H213" s="80"/>
      <c r="I213" s="80"/>
      <c r="J213" s="80"/>
      <c r="K213" s="139"/>
      <c r="L213" s="139"/>
      <c r="M213" s="80"/>
      <c r="N213" s="80"/>
      <c r="O213" s="145"/>
      <c r="P213" s="146"/>
      <c r="Q213" s="146"/>
      <c r="R213" s="146"/>
      <c r="S213" s="146"/>
      <c r="T213" s="146"/>
      <c r="U213" s="146"/>
      <c r="V213" s="146"/>
      <c r="W213" s="146"/>
      <c r="X213" s="81"/>
      <c r="Y213" s="81"/>
      <c r="Z213" s="81"/>
      <c r="AA213" s="81"/>
      <c r="AB213" s="81"/>
    </row>
    <row r="214" ht="55.5" customHeight="1">
      <c r="A214" s="150" t="s">
        <v>706</v>
      </c>
      <c r="B214" s="148" t="s">
        <v>707</v>
      </c>
      <c r="C214" s="113"/>
      <c r="D214" s="113"/>
      <c r="E214" s="113"/>
      <c r="F214" s="113"/>
      <c r="G214" s="113"/>
      <c r="H214" s="151"/>
      <c r="I214" s="152"/>
      <c r="J214" s="152"/>
      <c r="K214" s="153"/>
      <c r="L214" s="153"/>
      <c r="M214" s="142"/>
      <c r="N214" s="143"/>
      <c r="O214" s="143"/>
      <c r="P214" s="143"/>
      <c r="Q214" s="143"/>
      <c r="R214" s="143"/>
      <c r="S214" s="143"/>
      <c r="T214" s="143"/>
      <c r="U214" s="143"/>
      <c r="V214" s="143"/>
      <c r="W214" s="143"/>
      <c r="X214" s="89"/>
      <c r="Y214" s="89"/>
      <c r="Z214" s="89"/>
      <c r="AA214" s="89"/>
      <c r="AB214" s="89"/>
    </row>
    <row r="215" ht="49.5" customHeight="1">
      <c r="A215" s="154" t="s">
        <v>708</v>
      </c>
      <c r="B215" s="155" t="s">
        <v>709</v>
      </c>
      <c r="C215" s="156" t="s">
        <v>710</v>
      </c>
      <c r="D215" s="157" t="s">
        <v>711</v>
      </c>
      <c r="E215" s="158"/>
      <c r="F215" s="119"/>
      <c r="G215" s="159"/>
      <c r="H215" s="159"/>
      <c r="I215" s="159"/>
      <c r="J215" s="159"/>
      <c r="K215" s="160"/>
      <c r="L215" s="160"/>
      <c r="M215" s="160"/>
      <c r="N215" s="160"/>
      <c r="O215" s="161"/>
      <c r="P215" s="162"/>
      <c r="Q215" s="162"/>
      <c r="R215" s="162"/>
      <c r="S215" s="162"/>
      <c r="T215" s="162"/>
      <c r="U215" s="162"/>
      <c r="V215" s="162"/>
      <c r="W215" s="162"/>
      <c r="X215" s="160"/>
      <c r="Y215" s="163"/>
      <c r="Z215" s="163"/>
      <c r="AA215" s="163"/>
      <c r="AB215" s="163"/>
    </row>
    <row r="216" ht="49.5" customHeight="1">
      <c r="A216" s="164" t="s">
        <v>712</v>
      </c>
      <c r="B216" s="165" t="s">
        <v>713</v>
      </c>
      <c r="C216" s="166"/>
      <c r="D216" s="167"/>
      <c r="E216" s="168"/>
      <c r="F216" s="120"/>
      <c r="G216" s="169"/>
      <c r="H216" s="169"/>
      <c r="I216" s="169"/>
      <c r="J216" s="169"/>
      <c r="K216" s="160"/>
      <c r="L216" s="160"/>
      <c r="M216" s="160"/>
      <c r="N216" s="160"/>
      <c r="O216" s="161"/>
      <c r="P216" s="162"/>
      <c r="Q216" s="162"/>
      <c r="R216" s="162"/>
      <c r="S216" s="162"/>
      <c r="T216" s="162"/>
      <c r="U216" s="162"/>
      <c r="V216" s="162"/>
      <c r="W216" s="162"/>
      <c r="X216" s="160"/>
      <c r="Y216" s="163"/>
      <c r="Z216" s="163"/>
      <c r="AA216" s="163"/>
      <c r="AB216" s="163"/>
    </row>
    <row r="217">
      <c r="A217" s="154" t="s">
        <v>714</v>
      </c>
      <c r="B217" s="155" t="s">
        <v>715</v>
      </c>
      <c r="C217" s="156" t="s">
        <v>716</v>
      </c>
      <c r="D217" s="157"/>
      <c r="E217" s="158"/>
      <c r="F217" s="119"/>
      <c r="G217" s="159"/>
      <c r="H217" s="159"/>
      <c r="I217" s="159"/>
      <c r="J217" s="159"/>
      <c r="K217" s="160"/>
      <c r="L217" s="160"/>
      <c r="M217" s="160"/>
      <c r="N217" s="160"/>
      <c r="O217" s="161"/>
      <c r="P217" s="162"/>
      <c r="Q217" s="162"/>
      <c r="R217" s="162"/>
      <c r="S217" s="162"/>
      <c r="T217" s="162"/>
      <c r="U217" s="162"/>
      <c r="V217" s="162"/>
      <c r="W217" s="162"/>
      <c r="X217" s="160"/>
      <c r="Y217" s="163"/>
      <c r="Z217" s="163"/>
      <c r="AA217" s="163"/>
      <c r="AB217" s="163"/>
    </row>
    <row r="218" ht="61.5" customHeight="1">
      <c r="A218" s="164" t="s">
        <v>717</v>
      </c>
      <c r="B218" s="165" t="s">
        <v>718</v>
      </c>
      <c r="C218" s="166"/>
      <c r="D218" s="167"/>
      <c r="E218" s="168"/>
      <c r="F218" s="120"/>
      <c r="G218" s="169"/>
      <c r="H218" s="169"/>
      <c r="I218" s="169"/>
      <c r="J218" s="169"/>
      <c r="K218" s="160"/>
      <c r="L218" s="160"/>
      <c r="M218" s="160"/>
      <c r="N218" s="160"/>
      <c r="O218" s="161"/>
      <c r="P218" s="162"/>
      <c r="Q218" s="162"/>
      <c r="R218" s="162"/>
      <c r="S218" s="162"/>
      <c r="T218" s="162"/>
      <c r="U218" s="162"/>
      <c r="V218" s="162"/>
      <c r="W218" s="162"/>
      <c r="X218" s="160"/>
      <c r="Y218" s="163"/>
      <c r="Z218" s="163"/>
      <c r="AA218" s="163"/>
      <c r="AB218" s="163"/>
    </row>
    <row r="219">
      <c r="A219" s="154" t="s">
        <v>719</v>
      </c>
      <c r="B219" s="155" t="s">
        <v>720</v>
      </c>
      <c r="C219" s="156"/>
      <c r="D219" s="157"/>
      <c r="E219" s="158"/>
      <c r="F219" s="119"/>
      <c r="G219" s="159"/>
      <c r="H219" s="159"/>
      <c r="I219" s="159"/>
      <c r="J219" s="159"/>
      <c r="K219" s="160"/>
      <c r="L219" s="160"/>
      <c r="M219" s="160"/>
      <c r="N219" s="160"/>
      <c r="O219" s="161"/>
      <c r="P219" s="162"/>
      <c r="Q219" s="162"/>
      <c r="R219" s="162"/>
      <c r="S219" s="162"/>
      <c r="T219" s="162"/>
      <c r="U219" s="162"/>
      <c r="V219" s="162"/>
      <c r="W219" s="162"/>
      <c r="X219" s="160"/>
      <c r="Y219" s="163"/>
      <c r="Z219" s="163"/>
      <c r="AA219" s="163"/>
      <c r="AB219" s="163"/>
    </row>
    <row r="220">
      <c r="A220" s="164" t="s">
        <v>721</v>
      </c>
      <c r="B220" s="165" t="s">
        <v>722</v>
      </c>
      <c r="C220" s="166" t="s">
        <v>723</v>
      </c>
      <c r="D220" s="167" t="s">
        <v>724</v>
      </c>
      <c r="E220" s="168" t="s">
        <v>725</v>
      </c>
      <c r="F220" s="120"/>
      <c r="G220" s="169"/>
      <c r="H220" s="169"/>
      <c r="I220" s="169"/>
      <c r="J220" s="169"/>
      <c r="K220" s="160"/>
      <c r="L220" s="160"/>
      <c r="M220" s="160"/>
      <c r="N220" s="160"/>
      <c r="O220" s="161"/>
      <c r="P220" s="162"/>
      <c r="Q220" s="162"/>
      <c r="R220" s="162"/>
      <c r="S220" s="162"/>
      <c r="T220" s="162"/>
      <c r="U220" s="162"/>
      <c r="V220" s="162"/>
      <c r="W220" s="162"/>
      <c r="X220" s="160"/>
      <c r="Y220" s="163"/>
      <c r="Z220" s="163"/>
      <c r="AA220" s="163"/>
      <c r="AB220" s="163"/>
    </row>
    <row r="221">
      <c r="A221" s="170"/>
      <c r="B221" s="171"/>
      <c r="C221" s="156"/>
      <c r="D221" s="157"/>
      <c r="E221" s="158"/>
      <c r="F221" s="119"/>
      <c r="G221" s="169"/>
      <c r="H221" s="159"/>
      <c r="I221" s="159"/>
      <c r="J221" s="159"/>
      <c r="K221" s="160"/>
      <c r="L221" s="160"/>
      <c r="M221" s="160"/>
      <c r="N221" s="160"/>
      <c r="O221" s="161"/>
      <c r="P221" s="162"/>
      <c r="Q221" s="162"/>
      <c r="R221" s="162"/>
      <c r="S221" s="162"/>
      <c r="T221" s="162"/>
      <c r="U221" s="162"/>
      <c r="V221" s="162"/>
      <c r="W221" s="162"/>
      <c r="X221" s="160"/>
      <c r="Y221" s="163"/>
      <c r="Z221" s="163"/>
      <c r="AA221" s="163"/>
      <c r="AB221" s="163"/>
    </row>
    <row r="222">
      <c r="A222" s="172" t="s">
        <v>726</v>
      </c>
      <c r="B222" s="173" t="s">
        <v>727</v>
      </c>
      <c r="C222" s="166" t="s">
        <v>728</v>
      </c>
      <c r="D222" s="167" t="s">
        <v>729</v>
      </c>
      <c r="E222" s="168" t="s">
        <v>730</v>
      </c>
      <c r="F222" s="120" t="s">
        <v>731</v>
      </c>
      <c r="G222" s="169" t="s">
        <v>732</v>
      </c>
      <c r="H222" s="169" t="s">
        <v>733</v>
      </c>
      <c r="I222" s="169"/>
      <c r="J222" s="169"/>
      <c r="K222" s="160"/>
      <c r="L222" s="160"/>
      <c r="M222" s="160"/>
      <c r="N222" s="160"/>
      <c r="O222" s="161"/>
      <c r="P222" s="162"/>
      <c r="Q222" s="162"/>
      <c r="R222" s="162"/>
      <c r="S222" s="162"/>
      <c r="T222" s="162"/>
      <c r="U222" s="162"/>
      <c r="V222" s="162"/>
      <c r="W222" s="162"/>
      <c r="X222" s="160"/>
      <c r="Y222" s="163"/>
      <c r="Z222" s="163"/>
      <c r="AA222" s="163"/>
      <c r="AB222" s="163"/>
    </row>
    <row r="223">
      <c r="A223" s="170"/>
      <c r="B223" s="174" t="s">
        <v>734</v>
      </c>
      <c r="C223" s="156"/>
      <c r="D223" s="157"/>
      <c r="E223" s="158"/>
      <c r="F223" s="119"/>
      <c r="G223" s="169"/>
      <c r="H223" s="159"/>
      <c r="I223" s="159"/>
      <c r="J223" s="159"/>
      <c r="K223" s="160"/>
      <c r="L223" s="160"/>
      <c r="M223" s="160"/>
      <c r="N223" s="160"/>
      <c r="O223" s="161"/>
      <c r="P223" s="162"/>
      <c r="Q223" s="162"/>
      <c r="R223" s="162"/>
      <c r="S223" s="162"/>
      <c r="T223" s="162"/>
      <c r="U223" s="162"/>
      <c r="V223" s="162"/>
      <c r="W223" s="162"/>
      <c r="X223" s="160"/>
      <c r="Y223" s="163"/>
      <c r="Z223" s="163"/>
      <c r="AA223" s="163"/>
      <c r="AB223" s="163"/>
    </row>
    <row r="224">
      <c r="A224" s="175" t="s">
        <v>735</v>
      </c>
      <c r="B224" s="173" t="s">
        <v>736</v>
      </c>
      <c r="C224" s="166"/>
      <c r="D224" s="167"/>
      <c r="E224" s="168"/>
      <c r="F224" s="120"/>
      <c r="G224" s="169"/>
      <c r="H224" s="169"/>
      <c r="I224" s="169"/>
      <c r="J224" s="169"/>
      <c r="K224" s="160"/>
      <c r="L224" s="160"/>
      <c r="M224" s="160"/>
      <c r="N224" s="160"/>
      <c r="O224" s="161"/>
      <c r="P224" s="162"/>
      <c r="Q224" s="162"/>
      <c r="R224" s="162"/>
      <c r="S224" s="162"/>
      <c r="T224" s="162"/>
      <c r="U224" s="162"/>
      <c r="V224" s="162"/>
      <c r="W224" s="162"/>
      <c r="X224" s="160"/>
      <c r="Y224" s="163"/>
      <c r="Z224" s="163"/>
      <c r="AA224" s="163"/>
      <c r="AB224" s="163"/>
    </row>
    <row r="225">
      <c r="A225" s="176" t="s">
        <v>737</v>
      </c>
      <c r="B225" s="174" t="s">
        <v>738</v>
      </c>
      <c r="C225" s="156"/>
      <c r="D225" s="157"/>
      <c r="E225" s="158"/>
      <c r="F225" s="119"/>
      <c r="G225" s="169"/>
      <c r="H225" s="159"/>
      <c r="I225" s="159"/>
      <c r="J225" s="159"/>
      <c r="K225" s="160"/>
      <c r="L225" s="160"/>
      <c r="M225" s="160"/>
      <c r="N225" s="160"/>
      <c r="O225" s="161"/>
      <c r="P225" s="162"/>
      <c r="Q225" s="162"/>
      <c r="R225" s="162"/>
      <c r="S225" s="162"/>
      <c r="T225" s="162"/>
      <c r="U225" s="162"/>
      <c r="V225" s="162"/>
      <c r="W225" s="162"/>
      <c r="X225" s="160"/>
      <c r="Y225" s="163"/>
      <c r="Z225" s="163"/>
      <c r="AA225" s="163"/>
      <c r="AB225" s="163"/>
    </row>
    <row r="226">
      <c r="A226" s="175" t="s">
        <v>739</v>
      </c>
      <c r="B226" s="173" t="s">
        <v>740</v>
      </c>
      <c r="C226" s="166" t="s">
        <v>741</v>
      </c>
      <c r="D226" s="167"/>
      <c r="E226" s="168"/>
      <c r="F226" s="120"/>
      <c r="G226" s="169"/>
      <c r="H226" s="169"/>
      <c r="I226" s="169"/>
      <c r="J226" s="169"/>
      <c r="K226" s="160"/>
      <c r="L226" s="160"/>
      <c r="M226" s="160"/>
      <c r="N226" s="160"/>
      <c r="O226" s="161"/>
      <c r="P226" s="162"/>
      <c r="Q226" s="162"/>
      <c r="R226" s="162"/>
      <c r="S226" s="162"/>
      <c r="T226" s="162"/>
      <c r="U226" s="162"/>
      <c r="V226" s="162"/>
      <c r="W226" s="162"/>
      <c r="X226" s="160"/>
      <c r="Y226" s="163"/>
      <c r="Z226" s="163"/>
      <c r="AA226" s="163"/>
      <c r="AB226" s="163"/>
    </row>
    <row r="227">
      <c r="A227" s="176" t="s">
        <v>742</v>
      </c>
      <c r="B227" s="174" t="s">
        <v>743</v>
      </c>
      <c r="C227" s="156" t="s">
        <v>744</v>
      </c>
      <c r="D227" s="157" t="s">
        <v>745</v>
      </c>
      <c r="E227" s="158"/>
      <c r="F227" s="119"/>
      <c r="G227" s="169"/>
      <c r="H227" s="159"/>
      <c r="I227" s="159"/>
      <c r="J227" s="159"/>
      <c r="K227" s="160"/>
      <c r="L227" s="160"/>
      <c r="M227" s="160"/>
      <c r="N227" s="160"/>
      <c r="O227" s="161"/>
      <c r="P227" s="162"/>
      <c r="Q227" s="162"/>
      <c r="R227" s="162"/>
      <c r="S227" s="162"/>
      <c r="T227" s="162"/>
      <c r="U227" s="162"/>
      <c r="V227" s="162"/>
      <c r="W227" s="162"/>
      <c r="X227" s="160"/>
      <c r="Y227" s="163"/>
      <c r="Z227" s="163"/>
      <c r="AA227" s="163"/>
      <c r="AB227" s="163"/>
    </row>
    <row r="228" ht="43.5" customHeight="1">
      <c r="A228" s="177" t="s">
        <v>746</v>
      </c>
      <c r="B228" s="173" t="s">
        <v>747</v>
      </c>
      <c r="C228" s="166"/>
      <c r="D228" s="167"/>
      <c r="E228" s="168"/>
      <c r="F228" s="120"/>
      <c r="G228" s="169"/>
      <c r="H228" s="169"/>
      <c r="I228" s="169"/>
      <c r="J228" s="169"/>
      <c r="K228" s="160"/>
      <c r="L228" s="160"/>
      <c r="M228" s="160"/>
      <c r="N228" s="160"/>
      <c r="O228" s="161"/>
      <c r="P228" s="162"/>
      <c r="Q228" s="162"/>
      <c r="R228" s="162"/>
      <c r="S228" s="162"/>
      <c r="T228" s="162"/>
      <c r="U228" s="162"/>
      <c r="V228" s="162"/>
      <c r="W228" s="162"/>
      <c r="X228" s="160"/>
      <c r="Y228" s="163"/>
      <c r="Z228" s="163"/>
      <c r="AA228" s="163"/>
      <c r="AB228" s="163"/>
    </row>
    <row r="229" ht="60.75" customHeight="1">
      <c r="A229" s="95" t="s">
        <v>748</v>
      </c>
      <c r="B229" s="174" t="s">
        <v>749</v>
      </c>
      <c r="C229" s="156" t="s">
        <v>750</v>
      </c>
      <c r="D229" s="157" t="s">
        <v>751</v>
      </c>
      <c r="E229" s="158"/>
      <c r="F229" s="119"/>
      <c r="G229" s="169"/>
      <c r="H229" s="159"/>
      <c r="I229" s="159"/>
      <c r="J229" s="159"/>
      <c r="K229" s="160"/>
      <c r="L229" s="160"/>
      <c r="M229" s="160"/>
      <c r="N229" s="160"/>
      <c r="O229" s="161"/>
      <c r="P229" s="162"/>
      <c r="Q229" s="162"/>
      <c r="R229" s="162"/>
      <c r="S229" s="162"/>
      <c r="T229" s="162"/>
      <c r="U229" s="162"/>
      <c r="V229" s="162"/>
      <c r="W229" s="162"/>
      <c r="X229" s="160"/>
      <c r="Y229" s="163"/>
      <c r="Z229" s="163"/>
      <c r="AA229" s="163"/>
      <c r="AB229" s="163"/>
    </row>
    <row r="230" ht="43.5" customHeight="1">
      <c r="A230" s="96" t="s">
        <v>752</v>
      </c>
      <c r="B230" s="173" t="s">
        <v>753</v>
      </c>
      <c r="C230" s="166"/>
      <c r="D230" s="167"/>
      <c r="E230" s="168"/>
      <c r="F230" s="120"/>
      <c r="G230" s="169"/>
      <c r="H230" s="169"/>
      <c r="I230" s="169"/>
      <c r="J230" s="169"/>
      <c r="K230" s="160"/>
      <c r="L230" s="160"/>
      <c r="M230" s="160"/>
      <c r="N230" s="160"/>
      <c r="O230" s="161"/>
      <c r="P230" s="162"/>
      <c r="Q230" s="162"/>
      <c r="R230" s="162"/>
      <c r="S230" s="162"/>
      <c r="T230" s="162"/>
      <c r="U230" s="162"/>
      <c r="V230" s="162"/>
      <c r="W230" s="162"/>
      <c r="X230" s="160"/>
      <c r="Y230" s="163"/>
      <c r="Z230" s="163"/>
      <c r="AA230" s="163"/>
      <c r="AB230" s="163"/>
    </row>
    <row r="231" ht="64.5" customHeight="1">
      <c r="A231" s="95" t="s">
        <v>754</v>
      </c>
      <c r="B231" s="174" t="s">
        <v>755</v>
      </c>
      <c r="C231" s="156"/>
      <c r="D231" s="157"/>
      <c r="E231" s="158"/>
      <c r="F231" s="119"/>
      <c r="G231" s="169"/>
      <c r="H231" s="159"/>
      <c r="I231" s="159"/>
      <c r="J231" s="159"/>
      <c r="K231" s="160"/>
      <c r="L231" s="160"/>
      <c r="M231" s="160"/>
      <c r="N231" s="160"/>
      <c r="O231" s="161"/>
      <c r="P231" s="162"/>
      <c r="Q231" s="162"/>
      <c r="R231" s="162"/>
      <c r="S231" s="162"/>
      <c r="T231" s="162"/>
      <c r="U231" s="162"/>
      <c r="V231" s="162"/>
      <c r="W231" s="162"/>
      <c r="X231" s="160"/>
      <c r="Y231" s="163"/>
      <c r="Z231" s="163"/>
      <c r="AA231" s="163"/>
      <c r="AB231" s="163"/>
    </row>
    <row r="232" ht="56.25" customHeight="1">
      <c r="A232" s="96" t="s">
        <v>756</v>
      </c>
      <c r="B232" s="173" t="s">
        <v>757</v>
      </c>
      <c r="C232" s="166" t="s">
        <v>758</v>
      </c>
      <c r="D232" s="167"/>
      <c r="E232" s="168"/>
      <c r="F232" s="120"/>
      <c r="G232" s="169"/>
      <c r="H232" s="169"/>
      <c r="I232" s="169"/>
      <c r="J232" s="169"/>
      <c r="K232" s="160"/>
      <c r="L232" s="160"/>
      <c r="M232" s="160"/>
      <c r="N232" s="160"/>
      <c r="O232" s="161"/>
      <c r="P232" s="162"/>
      <c r="Q232" s="162"/>
      <c r="R232" s="162"/>
      <c r="S232" s="162"/>
      <c r="T232" s="162"/>
      <c r="U232" s="162"/>
      <c r="V232" s="162"/>
      <c r="W232" s="162"/>
      <c r="X232" s="160"/>
      <c r="Y232" s="163"/>
      <c r="Z232" s="163"/>
      <c r="AA232" s="163"/>
      <c r="AB232" s="163"/>
    </row>
    <row r="233">
      <c r="A233" s="95" t="s">
        <v>759</v>
      </c>
      <c r="B233" s="174" t="s">
        <v>760</v>
      </c>
      <c r="C233" s="156"/>
      <c r="D233" s="157"/>
      <c r="E233" s="158"/>
      <c r="F233" s="119"/>
      <c r="G233" s="169"/>
      <c r="H233" s="159"/>
      <c r="I233" s="159"/>
      <c r="J233" s="159"/>
      <c r="K233" s="160"/>
      <c r="L233" s="160"/>
      <c r="M233" s="160"/>
      <c r="N233" s="160"/>
      <c r="O233" s="161"/>
      <c r="P233" s="162"/>
      <c r="Q233" s="162"/>
      <c r="R233" s="162"/>
      <c r="S233" s="162"/>
      <c r="T233" s="162"/>
      <c r="U233" s="162"/>
      <c r="V233" s="162"/>
      <c r="W233" s="162"/>
      <c r="X233" s="160"/>
      <c r="Y233" s="163"/>
      <c r="Z233" s="163"/>
      <c r="AA233" s="163"/>
      <c r="AB233" s="163"/>
    </row>
    <row r="234">
      <c r="A234" s="96" t="s">
        <v>761</v>
      </c>
      <c r="B234" s="173" t="s">
        <v>762</v>
      </c>
      <c r="C234" s="166" t="s">
        <v>763</v>
      </c>
      <c r="D234" s="167"/>
      <c r="E234" s="168"/>
      <c r="F234" s="120"/>
      <c r="G234" s="169"/>
      <c r="H234" s="169"/>
      <c r="I234" s="169"/>
      <c r="J234" s="169"/>
      <c r="K234" s="160"/>
      <c r="L234" s="160"/>
      <c r="M234" s="160"/>
      <c r="N234" s="160"/>
      <c r="O234" s="161"/>
      <c r="P234" s="162"/>
      <c r="Q234" s="162"/>
      <c r="R234" s="162"/>
      <c r="S234" s="162"/>
      <c r="T234" s="162"/>
      <c r="U234" s="162"/>
      <c r="V234" s="162"/>
      <c r="W234" s="162"/>
      <c r="X234" s="160"/>
      <c r="Y234" s="163"/>
      <c r="Z234" s="163"/>
      <c r="AA234" s="163"/>
      <c r="AB234" s="163"/>
    </row>
    <row r="235">
      <c r="A235" s="95" t="s">
        <v>764</v>
      </c>
      <c r="B235" s="174" t="s">
        <v>765</v>
      </c>
      <c r="C235" s="156"/>
      <c r="D235" s="157"/>
      <c r="E235" s="158"/>
      <c r="F235" s="119"/>
      <c r="G235" s="169"/>
      <c r="H235" s="159"/>
      <c r="I235" s="159"/>
      <c r="J235" s="159"/>
      <c r="K235" s="160"/>
      <c r="L235" s="160"/>
      <c r="M235" s="160"/>
      <c r="N235" s="160"/>
      <c r="O235" s="161"/>
      <c r="P235" s="162"/>
      <c r="Q235" s="162"/>
      <c r="R235" s="162"/>
      <c r="S235" s="162"/>
      <c r="T235" s="162"/>
      <c r="U235" s="162"/>
      <c r="V235" s="162"/>
      <c r="W235" s="162"/>
      <c r="X235" s="160"/>
      <c r="Y235" s="163"/>
      <c r="Z235" s="163"/>
      <c r="AA235" s="163"/>
      <c r="AB235" s="163"/>
    </row>
    <row r="236">
      <c r="A236" s="96" t="s">
        <v>766</v>
      </c>
      <c r="B236" s="173" t="s">
        <v>767</v>
      </c>
      <c r="C236" s="166" t="s">
        <v>768</v>
      </c>
      <c r="D236" s="167" t="s">
        <v>769</v>
      </c>
      <c r="E236" s="168"/>
      <c r="F236" s="120"/>
      <c r="G236" s="169"/>
      <c r="H236" s="169"/>
      <c r="I236" s="169"/>
      <c r="J236" s="169"/>
      <c r="K236" s="160"/>
      <c r="L236" s="160"/>
      <c r="M236" s="160"/>
      <c r="N236" s="160"/>
      <c r="O236" s="161"/>
      <c r="P236" s="162"/>
      <c r="Q236" s="162"/>
      <c r="R236" s="162"/>
      <c r="S236" s="162"/>
      <c r="T236" s="162"/>
      <c r="U236" s="162"/>
      <c r="V236" s="162"/>
      <c r="W236" s="162"/>
      <c r="X236" s="160"/>
      <c r="Y236" s="163"/>
      <c r="Z236" s="163"/>
      <c r="AA236" s="163"/>
      <c r="AB236" s="163"/>
    </row>
    <row r="237">
      <c r="A237" s="95" t="s">
        <v>770</v>
      </c>
      <c r="B237" s="174" t="s">
        <v>771</v>
      </c>
      <c r="C237" s="156" t="s">
        <v>772</v>
      </c>
      <c r="D237" s="157" t="s">
        <v>773</v>
      </c>
      <c r="E237" s="158" t="s">
        <v>774</v>
      </c>
      <c r="F237" s="119"/>
      <c r="G237" s="169"/>
      <c r="H237" s="159"/>
      <c r="I237" s="159"/>
      <c r="J237" s="159"/>
      <c r="K237" s="160"/>
      <c r="L237" s="160"/>
      <c r="M237" s="160"/>
      <c r="N237" s="160"/>
      <c r="O237" s="161"/>
      <c r="P237" s="162"/>
      <c r="Q237" s="162"/>
      <c r="R237" s="162"/>
      <c r="S237" s="162"/>
      <c r="T237" s="162"/>
      <c r="U237" s="162"/>
      <c r="V237" s="162"/>
      <c r="W237" s="162"/>
      <c r="X237" s="160"/>
      <c r="Y237" s="163"/>
      <c r="Z237" s="163"/>
      <c r="AA237" s="163"/>
      <c r="AB237" s="163"/>
    </row>
    <row r="238">
      <c r="A238" s="96" t="s">
        <v>775</v>
      </c>
      <c r="B238" s="173" t="s">
        <v>776</v>
      </c>
      <c r="C238" s="166" t="s">
        <v>777</v>
      </c>
      <c r="D238" s="167" t="s">
        <v>778</v>
      </c>
      <c r="E238" s="168" t="s">
        <v>779</v>
      </c>
      <c r="F238" s="120"/>
      <c r="G238" s="169"/>
      <c r="H238" s="169"/>
      <c r="I238" s="169"/>
      <c r="J238" s="169"/>
      <c r="K238" s="160"/>
      <c r="L238" s="160"/>
      <c r="M238" s="160"/>
      <c r="N238" s="160"/>
      <c r="O238" s="161"/>
      <c r="P238" s="162"/>
      <c r="Q238" s="162"/>
      <c r="R238" s="162"/>
      <c r="S238" s="162"/>
      <c r="T238" s="162"/>
      <c r="U238" s="162"/>
      <c r="V238" s="162"/>
      <c r="W238" s="162"/>
      <c r="X238" s="160"/>
      <c r="Y238" s="163"/>
      <c r="Z238" s="163"/>
      <c r="AA238" s="163"/>
      <c r="AB238" s="163"/>
    </row>
    <row r="239">
      <c r="A239" s="95" t="s">
        <v>780</v>
      </c>
      <c r="B239" s="174" t="s">
        <v>781</v>
      </c>
      <c r="C239" s="156"/>
      <c r="D239" s="157"/>
      <c r="E239" s="158"/>
      <c r="F239" s="119"/>
      <c r="G239" s="169"/>
      <c r="H239" s="159"/>
      <c r="I239" s="159"/>
      <c r="J239" s="159"/>
      <c r="K239" s="160"/>
      <c r="L239" s="160"/>
      <c r="M239" s="160"/>
      <c r="N239" s="160"/>
      <c r="O239" s="161"/>
      <c r="P239" s="162"/>
      <c r="Q239" s="162"/>
      <c r="R239" s="162"/>
      <c r="S239" s="162"/>
      <c r="T239" s="162"/>
      <c r="U239" s="162"/>
      <c r="V239" s="162"/>
      <c r="W239" s="162"/>
      <c r="X239" s="160"/>
      <c r="Y239" s="163"/>
      <c r="Z239" s="163"/>
      <c r="AA239" s="163"/>
      <c r="AB239" s="163"/>
    </row>
    <row r="240" ht="73.5" customHeight="1">
      <c r="A240" s="96" t="s">
        <v>782</v>
      </c>
      <c r="B240" s="173" t="s">
        <v>783</v>
      </c>
      <c r="C240" s="166" t="s">
        <v>784</v>
      </c>
      <c r="D240" s="167" t="s">
        <v>785</v>
      </c>
      <c r="E240" s="168" t="s">
        <v>786</v>
      </c>
      <c r="F240" s="120" t="s">
        <v>787</v>
      </c>
      <c r="G240" s="133" t="s">
        <v>788</v>
      </c>
      <c r="H240" s="169"/>
      <c r="I240" s="169"/>
      <c r="J240" s="169"/>
      <c r="K240" s="160"/>
      <c r="L240" s="160"/>
      <c r="M240" s="160"/>
      <c r="N240" s="160"/>
      <c r="O240" s="161"/>
      <c r="P240" s="162"/>
      <c r="Q240" s="162"/>
      <c r="R240" s="162"/>
      <c r="S240" s="162"/>
      <c r="T240" s="162"/>
      <c r="U240" s="162"/>
      <c r="V240" s="162"/>
      <c r="W240" s="162"/>
      <c r="X240" s="160"/>
      <c r="Y240" s="163"/>
      <c r="Z240" s="163"/>
      <c r="AA240" s="163"/>
      <c r="AB240" s="163"/>
    </row>
    <row r="241" ht="169.5" customHeight="1">
      <c r="A241" s="95" t="s">
        <v>789</v>
      </c>
      <c r="B241" s="174" t="s">
        <v>790</v>
      </c>
      <c r="C241" s="156" t="s">
        <v>791</v>
      </c>
      <c r="D241" s="157" t="s">
        <v>792</v>
      </c>
      <c r="E241" s="158" t="s">
        <v>793</v>
      </c>
      <c r="F241" s="119"/>
      <c r="G241" s="169"/>
      <c r="H241" s="159"/>
      <c r="I241" s="159"/>
      <c r="J241" s="159"/>
      <c r="K241" s="160"/>
      <c r="L241" s="160"/>
      <c r="M241" s="160"/>
      <c r="N241" s="160"/>
      <c r="O241" s="161"/>
      <c r="P241" s="162"/>
      <c r="Q241" s="162"/>
      <c r="R241" s="162"/>
      <c r="S241" s="162"/>
      <c r="T241" s="162"/>
      <c r="U241" s="162"/>
      <c r="V241" s="162"/>
      <c r="W241" s="162"/>
      <c r="X241" s="160"/>
      <c r="Y241" s="163"/>
      <c r="Z241" s="163"/>
      <c r="AA241" s="163"/>
      <c r="AB241" s="163"/>
    </row>
    <row r="242" ht="73.5" customHeight="1">
      <c r="A242" s="178" t="s">
        <v>794</v>
      </c>
      <c r="B242" s="173" t="s">
        <v>795</v>
      </c>
      <c r="C242" s="166"/>
      <c r="D242" s="167"/>
      <c r="E242" s="168"/>
      <c r="F242" s="120"/>
      <c r="G242" s="169"/>
      <c r="H242" s="169"/>
      <c r="I242" s="169"/>
      <c r="J242" s="169"/>
      <c r="K242" s="160"/>
      <c r="L242" s="160"/>
      <c r="M242" s="160"/>
      <c r="N242" s="160"/>
      <c r="O242" s="161"/>
      <c r="P242" s="162"/>
      <c r="Q242" s="162"/>
      <c r="R242" s="162"/>
      <c r="S242" s="162"/>
      <c r="T242" s="162"/>
      <c r="U242" s="162"/>
      <c r="V242" s="162"/>
      <c r="W242" s="162"/>
      <c r="X242" s="160"/>
      <c r="Y242" s="163"/>
      <c r="Z242" s="163"/>
      <c r="AA242" s="163"/>
      <c r="AB242" s="163"/>
    </row>
    <row r="243" ht="73.5" customHeight="1">
      <c r="A243" s="95" t="s">
        <v>796</v>
      </c>
      <c r="B243" s="174" t="s">
        <v>797</v>
      </c>
      <c r="C243" s="100"/>
      <c r="D243" s="157"/>
      <c r="E243" s="158"/>
      <c r="F243" s="119"/>
      <c r="G243" s="169"/>
      <c r="H243" s="159"/>
      <c r="I243" s="159"/>
      <c r="J243" s="159"/>
      <c r="K243" s="160"/>
      <c r="L243" s="160"/>
      <c r="M243" s="160"/>
      <c r="N243" s="160"/>
      <c r="O243" s="161"/>
      <c r="P243" s="162"/>
      <c r="Q243" s="162"/>
      <c r="R243" s="162"/>
      <c r="S243" s="162"/>
      <c r="T243" s="162"/>
      <c r="U243" s="162"/>
      <c r="V243" s="162"/>
      <c r="W243" s="162"/>
      <c r="X243" s="160"/>
      <c r="Y243" s="163"/>
      <c r="Z243" s="163"/>
      <c r="AA243" s="163"/>
      <c r="AB243" s="163"/>
    </row>
    <row r="244" ht="73.5" customHeight="1">
      <c r="A244" s="96" t="s">
        <v>798</v>
      </c>
      <c r="B244" s="173" t="s">
        <v>799</v>
      </c>
      <c r="C244" s="166" t="s">
        <v>800</v>
      </c>
      <c r="D244" s="167" t="s">
        <v>801</v>
      </c>
      <c r="E244" s="168"/>
      <c r="F244" s="120"/>
      <c r="G244" s="169"/>
      <c r="H244" s="169"/>
      <c r="I244" s="169"/>
      <c r="J244" s="169"/>
      <c r="K244" s="160"/>
      <c r="L244" s="160"/>
      <c r="M244" s="160"/>
      <c r="N244" s="160"/>
      <c r="O244" s="161"/>
      <c r="P244" s="162"/>
      <c r="Q244" s="162"/>
      <c r="R244" s="162"/>
      <c r="S244" s="162"/>
      <c r="T244" s="162"/>
      <c r="U244" s="162"/>
      <c r="V244" s="162"/>
      <c r="W244" s="162"/>
      <c r="X244" s="160"/>
      <c r="Y244" s="163"/>
      <c r="Z244" s="163"/>
      <c r="AA244" s="163"/>
      <c r="AB244" s="163"/>
    </row>
    <row r="245">
      <c r="A245" s="95" t="s">
        <v>802</v>
      </c>
      <c r="B245" s="174" t="s">
        <v>803</v>
      </c>
      <c r="C245" s="156"/>
      <c r="D245" s="157"/>
      <c r="E245" s="158"/>
      <c r="F245" s="119"/>
      <c r="G245" s="169"/>
      <c r="H245" s="159"/>
      <c r="I245" s="159"/>
      <c r="J245" s="159"/>
      <c r="K245" s="160"/>
      <c r="L245" s="160"/>
      <c r="M245" s="160"/>
      <c r="N245" s="160"/>
      <c r="O245" s="161"/>
      <c r="P245" s="162"/>
      <c r="Q245" s="162"/>
      <c r="R245" s="162"/>
      <c r="S245" s="162"/>
      <c r="T245" s="162"/>
      <c r="U245" s="162"/>
      <c r="V245" s="162"/>
      <c r="W245" s="162"/>
      <c r="X245" s="160"/>
      <c r="Y245" s="163"/>
      <c r="Z245" s="163"/>
      <c r="AA245" s="163"/>
      <c r="AB245" s="163"/>
    </row>
    <row r="246">
      <c r="A246" s="96" t="s">
        <v>804</v>
      </c>
      <c r="B246" s="173" t="s">
        <v>805</v>
      </c>
      <c r="C246" s="166" t="s">
        <v>806</v>
      </c>
      <c r="D246" s="168" t="s">
        <v>807</v>
      </c>
      <c r="E246" s="168"/>
      <c r="F246" s="120"/>
      <c r="G246" s="169"/>
      <c r="H246" s="169"/>
      <c r="I246" s="169"/>
      <c r="J246" s="169"/>
      <c r="K246" s="160"/>
      <c r="L246" s="160"/>
      <c r="M246" s="160"/>
      <c r="N246" s="160"/>
      <c r="O246" s="161"/>
      <c r="P246" s="162"/>
      <c r="Q246" s="162"/>
      <c r="R246" s="162"/>
      <c r="S246" s="162"/>
      <c r="T246" s="162"/>
      <c r="U246" s="162"/>
      <c r="V246" s="162"/>
      <c r="W246" s="162"/>
      <c r="X246" s="160"/>
      <c r="Y246" s="163"/>
      <c r="Z246" s="163"/>
      <c r="AA246" s="163"/>
      <c r="AB246" s="163"/>
    </row>
    <row r="247" ht="125.25" customHeight="1">
      <c r="A247" s="95" t="s">
        <v>808</v>
      </c>
      <c r="B247" s="174" t="s">
        <v>809</v>
      </c>
      <c r="C247" s="156"/>
      <c r="D247" s="157"/>
      <c r="E247" s="158"/>
      <c r="F247" s="119"/>
      <c r="G247" s="169"/>
      <c r="H247" s="159"/>
      <c r="I247" s="159"/>
      <c r="J247" s="159"/>
      <c r="K247" s="160"/>
      <c r="L247" s="160"/>
      <c r="M247" s="160"/>
      <c r="N247" s="160"/>
      <c r="O247" s="161"/>
      <c r="P247" s="162"/>
      <c r="Q247" s="162"/>
      <c r="R247" s="162"/>
      <c r="S247" s="162"/>
      <c r="T247" s="162"/>
      <c r="U247" s="162"/>
      <c r="V247" s="162"/>
      <c r="W247" s="162"/>
      <c r="X247" s="160"/>
      <c r="Y247" s="163"/>
      <c r="Z247" s="163"/>
      <c r="AA247" s="163"/>
      <c r="AB247" s="163"/>
    </row>
    <row r="248" ht="125.25" customHeight="1">
      <c r="A248" s="96" t="s">
        <v>810</v>
      </c>
      <c r="B248" s="173"/>
      <c r="C248" s="166"/>
      <c r="D248" s="167"/>
      <c r="E248" s="168"/>
      <c r="F248" s="120"/>
      <c r="G248" s="169"/>
      <c r="H248" s="169"/>
      <c r="I248" s="169"/>
      <c r="J248" s="169"/>
      <c r="K248" s="160"/>
      <c r="L248" s="160"/>
      <c r="M248" s="160"/>
      <c r="N248" s="160"/>
      <c r="O248" s="161"/>
      <c r="P248" s="162"/>
      <c r="Q248" s="162"/>
      <c r="R248" s="162"/>
      <c r="S248" s="162"/>
      <c r="T248" s="162"/>
      <c r="U248" s="162"/>
      <c r="V248" s="162"/>
      <c r="W248" s="162"/>
      <c r="X248" s="160"/>
      <c r="Y248" s="163"/>
      <c r="Z248" s="163"/>
      <c r="AA248" s="163"/>
      <c r="AB248" s="163"/>
    </row>
    <row r="249">
      <c r="A249" s="95" t="s">
        <v>811</v>
      </c>
      <c r="B249" s="174" t="s">
        <v>812</v>
      </c>
      <c r="C249" s="156" t="s">
        <v>813</v>
      </c>
      <c r="D249" s="157" t="s">
        <v>814</v>
      </c>
      <c r="E249" s="158" t="s">
        <v>815</v>
      </c>
      <c r="F249" s="119" t="s">
        <v>816</v>
      </c>
      <c r="G249" s="169" t="s">
        <v>817</v>
      </c>
      <c r="H249" s="159"/>
      <c r="I249" s="159"/>
      <c r="J249" s="159"/>
      <c r="K249" s="160"/>
      <c r="L249" s="160"/>
      <c r="M249" s="160"/>
      <c r="N249" s="160"/>
      <c r="O249" s="161"/>
      <c r="P249" s="162"/>
      <c r="Q249" s="162"/>
      <c r="R249" s="162"/>
      <c r="S249" s="162"/>
      <c r="T249" s="162"/>
      <c r="U249" s="162"/>
      <c r="V249" s="162"/>
      <c r="W249" s="162"/>
      <c r="X249" s="160"/>
      <c r="Y249" s="163"/>
      <c r="Z249" s="163"/>
      <c r="AA249" s="163"/>
      <c r="AB249" s="163"/>
    </row>
    <row r="250" ht="125.25" customHeight="1">
      <c r="A250" s="96" t="s">
        <v>818</v>
      </c>
      <c r="B250" s="173" t="s">
        <v>819</v>
      </c>
      <c r="C250" s="166" t="s">
        <v>820</v>
      </c>
      <c r="D250" s="167"/>
      <c r="E250" s="168"/>
      <c r="F250" s="120"/>
      <c r="G250" s="169"/>
      <c r="H250" s="169"/>
      <c r="I250" s="169"/>
      <c r="J250" s="169"/>
      <c r="K250" s="160"/>
      <c r="L250" s="160"/>
      <c r="M250" s="160"/>
      <c r="N250" s="160"/>
      <c r="O250" s="161"/>
      <c r="P250" s="162"/>
      <c r="Q250" s="162"/>
      <c r="R250" s="162"/>
      <c r="S250" s="162"/>
      <c r="T250" s="162"/>
      <c r="U250" s="162"/>
      <c r="V250" s="162"/>
      <c r="W250" s="162"/>
      <c r="X250" s="160"/>
      <c r="Y250" s="163"/>
      <c r="Z250" s="163"/>
      <c r="AA250" s="163"/>
      <c r="AB250" s="163"/>
    </row>
    <row r="251" ht="125.25" customHeight="1">
      <c r="A251" s="95" t="s">
        <v>821</v>
      </c>
      <c r="B251" s="174" t="s">
        <v>822</v>
      </c>
      <c r="C251" s="156"/>
      <c r="D251" s="157"/>
      <c r="E251" s="158"/>
      <c r="F251" s="119"/>
      <c r="G251" s="169"/>
      <c r="H251" s="159"/>
      <c r="I251" s="159"/>
      <c r="J251" s="159"/>
      <c r="K251" s="160"/>
      <c r="L251" s="160"/>
      <c r="M251" s="160"/>
      <c r="N251" s="160"/>
      <c r="O251" s="161"/>
      <c r="P251" s="162"/>
      <c r="Q251" s="162"/>
      <c r="R251" s="162"/>
      <c r="S251" s="162"/>
      <c r="T251" s="162"/>
      <c r="U251" s="162"/>
      <c r="V251" s="162"/>
      <c r="W251" s="162"/>
      <c r="X251" s="160"/>
      <c r="Y251" s="163"/>
      <c r="Z251" s="163"/>
      <c r="AA251" s="163"/>
      <c r="AB251" s="163"/>
    </row>
    <row r="252" ht="125.25" customHeight="1">
      <c r="A252" s="96" t="s">
        <v>823</v>
      </c>
      <c r="B252" s="173" t="s">
        <v>824</v>
      </c>
      <c r="C252" s="166" t="s">
        <v>825</v>
      </c>
      <c r="D252" s="167"/>
      <c r="E252" s="168"/>
      <c r="F252" s="120"/>
      <c r="G252" s="169"/>
      <c r="H252" s="169"/>
      <c r="I252" s="169"/>
      <c r="J252" s="169"/>
      <c r="K252" s="160"/>
      <c r="L252" s="160"/>
      <c r="M252" s="160"/>
      <c r="N252" s="160"/>
      <c r="O252" s="161"/>
      <c r="P252" s="162"/>
      <c r="Q252" s="162"/>
      <c r="R252" s="162"/>
      <c r="S252" s="162"/>
      <c r="T252" s="162"/>
      <c r="U252" s="162"/>
      <c r="V252" s="162"/>
      <c r="W252" s="162"/>
      <c r="X252" s="160"/>
      <c r="Y252" s="163"/>
      <c r="Z252" s="163"/>
      <c r="AA252" s="163"/>
      <c r="AB252" s="163"/>
    </row>
    <row r="253" ht="125.25" customHeight="1">
      <c r="A253" s="95" t="s">
        <v>826</v>
      </c>
      <c r="B253" s="174" t="s">
        <v>827</v>
      </c>
      <c r="C253" s="156"/>
      <c r="D253" s="157"/>
      <c r="E253" s="158"/>
      <c r="F253" s="119"/>
      <c r="G253" s="169"/>
      <c r="H253" s="159"/>
      <c r="I253" s="159"/>
      <c r="J253" s="159"/>
      <c r="K253" s="160"/>
      <c r="L253" s="160"/>
      <c r="M253" s="160"/>
      <c r="N253" s="160"/>
      <c r="O253" s="161"/>
      <c r="P253" s="162"/>
      <c r="Q253" s="162"/>
      <c r="R253" s="162"/>
      <c r="S253" s="162"/>
      <c r="T253" s="162"/>
      <c r="U253" s="162"/>
      <c r="V253" s="162"/>
      <c r="W253" s="162"/>
      <c r="X253" s="160"/>
      <c r="Y253" s="163"/>
      <c r="Z253" s="163"/>
      <c r="AA253" s="163"/>
      <c r="AB253" s="163"/>
    </row>
    <row r="254" ht="125.25" customHeight="1">
      <c r="A254" s="96" t="s">
        <v>828</v>
      </c>
      <c r="B254" s="173" t="s">
        <v>829</v>
      </c>
      <c r="C254" s="179" t="s">
        <v>830</v>
      </c>
      <c r="D254" s="167" t="s">
        <v>831</v>
      </c>
      <c r="E254" s="168" t="s">
        <v>832</v>
      </c>
      <c r="F254" s="120"/>
      <c r="G254" s="169"/>
      <c r="H254" s="169"/>
      <c r="I254" s="169"/>
      <c r="J254" s="169"/>
      <c r="K254" s="160"/>
      <c r="L254" s="160"/>
      <c r="M254" s="160"/>
      <c r="N254" s="160"/>
      <c r="O254" s="161"/>
      <c r="P254" s="162"/>
      <c r="Q254" s="162"/>
      <c r="R254" s="162"/>
      <c r="S254" s="162"/>
      <c r="T254" s="162"/>
      <c r="U254" s="162"/>
      <c r="V254" s="162"/>
      <c r="W254" s="162"/>
      <c r="X254" s="160"/>
      <c r="Y254" s="163"/>
      <c r="Z254" s="163"/>
      <c r="AA254" s="163"/>
      <c r="AB254" s="163"/>
    </row>
    <row r="255" ht="74.25" customHeight="1">
      <c r="A255" s="95" t="s">
        <v>833</v>
      </c>
      <c r="B255" s="174" t="s">
        <v>834</v>
      </c>
      <c r="C255" s="156" t="s">
        <v>835</v>
      </c>
      <c r="D255" s="157" t="s">
        <v>836</v>
      </c>
      <c r="E255" s="158"/>
      <c r="F255" s="119"/>
      <c r="G255" s="169"/>
      <c r="H255" s="159"/>
      <c r="I255" s="159"/>
      <c r="J255" s="159"/>
      <c r="K255" s="160"/>
      <c r="L255" s="160"/>
      <c r="M255" s="160"/>
      <c r="N255" s="160"/>
      <c r="O255" s="161"/>
      <c r="P255" s="162"/>
      <c r="Q255" s="162"/>
      <c r="R255" s="162"/>
      <c r="S255" s="162"/>
      <c r="T255" s="162"/>
      <c r="U255" s="162"/>
      <c r="V255" s="162"/>
      <c r="W255" s="162"/>
      <c r="X255" s="160"/>
      <c r="Y255" s="163"/>
      <c r="Z255" s="163"/>
      <c r="AA255" s="163"/>
      <c r="AB255" s="163"/>
    </row>
    <row r="256" ht="129.0" customHeight="1">
      <c r="A256" s="96" t="s">
        <v>0</v>
      </c>
      <c r="B256" s="173" t="s">
        <v>837</v>
      </c>
      <c r="C256" s="166" t="s">
        <v>838</v>
      </c>
      <c r="D256" s="167" t="s">
        <v>839</v>
      </c>
      <c r="E256" s="168" t="s">
        <v>840</v>
      </c>
      <c r="F256" s="120" t="s">
        <v>841</v>
      </c>
      <c r="G256" s="169" t="s">
        <v>842</v>
      </c>
      <c r="H256" s="169" t="s">
        <v>843</v>
      </c>
      <c r="I256" s="169" t="s">
        <v>844</v>
      </c>
      <c r="J256" s="169" t="s">
        <v>845</v>
      </c>
      <c r="K256" s="133" t="s">
        <v>846</v>
      </c>
      <c r="L256" s="180" t="s">
        <v>847</v>
      </c>
      <c r="M256" s="180" t="s">
        <v>848</v>
      </c>
      <c r="N256" s="180" t="s">
        <v>849</v>
      </c>
      <c r="O256" s="161"/>
      <c r="P256" s="162"/>
      <c r="Q256" s="162"/>
      <c r="R256" s="162"/>
      <c r="S256" s="162"/>
      <c r="T256" s="162"/>
      <c r="U256" s="162"/>
      <c r="V256" s="162"/>
      <c r="W256" s="162"/>
      <c r="X256" s="160"/>
      <c r="Y256" s="163"/>
      <c r="Z256" s="163"/>
      <c r="AA256" s="163"/>
      <c r="AB256" s="163"/>
    </row>
    <row r="257" ht="74.25" customHeight="1">
      <c r="A257" s="95" t="s">
        <v>850</v>
      </c>
      <c r="B257" s="174" t="s">
        <v>851</v>
      </c>
      <c r="C257" s="156" t="s">
        <v>852</v>
      </c>
      <c r="D257" s="157"/>
      <c r="E257" s="158"/>
      <c r="F257" s="119"/>
      <c r="G257" s="169"/>
      <c r="H257" s="159"/>
      <c r="I257" s="159"/>
      <c r="J257" s="159"/>
      <c r="K257" s="160"/>
      <c r="L257" s="160"/>
      <c r="M257" s="160"/>
      <c r="N257" s="160"/>
      <c r="O257" s="161"/>
      <c r="P257" s="162"/>
      <c r="Q257" s="162"/>
      <c r="R257" s="162"/>
      <c r="S257" s="162"/>
      <c r="T257" s="162"/>
      <c r="U257" s="162"/>
      <c r="V257" s="162"/>
      <c r="W257" s="162"/>
      <c r="X257" s="160"/>
      <c r="Y257" s="163"/>
      <c r="Z257" s="163"/>
      <c r="AA257" s="163"/>
      <c r="AB257" s="163"/>
    </row>
    <row r="258" ht="74.25" customHeight="1">
      <c r="A258" s="178" t="s">
        <v>853</v>
      </c>
      <c r="B258" s="173" t="s">
        <v>854</v>
      </c>
      <c r="C258" s="166"/>
      <c r="D258" s="167"/>
      <c r="E258" s="168"/>
      <c r="F258" s="120"/>
      <c r="G258" s="169"/>
      <c r="H258" s="169"/>
      <c r="I258" s="169"/>
      <c r="J258" s="169"/>
      <c r="K258" s="160"/>
      <c r="L258" s="160"/>
      <c r="M258" s="160"/>
      <c r="N258" s="160"/>
      <c r="O258" s="161"/>
      <c r="P258" s="162"/>
      <c r="Q258" s="162"/>
      <c r="R258" s="162"/>
      <c r="S258" s="162"/>
      <c r="T258" s="162"/>
      <c r="U258" s="162"/>
      <c r="V258" s="162"/>
      <c r="W258" s="162"/>
      <c r="X258" s="160"/>
      <c r="Y258" s="163"/>
      <c r="Z258" s="163"/>
      <c r="AA258" s="163"/>
      <c r="AB258" s="163"/>
    </row>
    <row r="259">
      <c r="A259" s="95" t="s">
        <v>855</v>
      </c>
      <c r="B259" s="174" t="s">
        <v>856</v>
      </c>
      <c r="C259" s="156" t="s">
        <v>857</v>
      </c>
      <c r="D259" s="157" t="s">
        <v>858</v>
      </c>
      <c r="E259" s="158" t="s">
        <v>859</v>
      </c>
      <c r="F259" s="119"/>
      <c r="G259" s="169"/>
      <c r="H259" s="159"/>
      <c r="I259" s="159"/>
      <c r="J259" s="159"/>
      <c r="K259" s="160"/>
      <c r="L259" s="160"/>
      <c r="M259" s="160"/>
      <c r="N259" s="160"/>
      <c r="O259" s="161"/>
      <c r="P259" s="162"/>
      <c r="Q259" s="162"/>
      <c r="R259" s="162"/>
      <c r="S259" s="162"/>
      <c r="T259" s="162"/>
      <c r="U259" s="162"/>
      <c r="V259" s="162"/>
      <c r="W259" s="162"/>
      <c r="X259" s="160"/>
      <c r="Y259" s="163"/>
      <c r="Z259" s="163"/>
      <c r="AA259" s="163"/>
      <c r="AB259" s="163"/>
    </row>
    <row r="260" ht="157.5" customHeight="1">
      <c r="A260" s="96" t="s">
        <v>860</v>
      </c>
      <c r="B260" s="173"/>
      <c r="C260" s="166" t="s">
        <v>861</v>
      </c>
      <c r="D260" s="167"/>
      <c r="E260" s="168"/>
      <c r="F260" s="120"/>
      <c r="G260" s="169"/>
      <c r="H260" s="169"/>
      <c r="I260" s="169"/>
      <c r="J260" s="169"/>
      <c r="K260" s="160"/>
      <c r="L260" s="160"/>
      <c r="M260" s="160"/>
      <c r="N260" s="160"/>
      <c r="O260" s="161"/>
      <c r="P260" s="162"/>
      <c r="Q260" s="162"/>
      <c r="R260" s="162"/>
      <c r="S260" s="162"/>
      <c r="T260" s="162"/>
      <c r="U260" s="162"/>
      <c r="V260" s="162"/>
      <c r="W260" s="162"/>
      <c r="X260" s="160"/>
      <c r="Y260" s="163"/>
      <c r="Z260" s="163"/>
      <c r="AA260" s="163"/>
      <c r="AB260" s="163"/>
    </row>
    <row r="261">
      <c r="A261" s="95" t="s">
        <v>862</v>
      </c>
      <c r="B261" s="174" t="s">
        <v>863</v>
      </c>
      <c r="C261" s="156"/>
      <c r="D261" s="157"/>
      <c r="E261" s="158"/>
      <c r="F261" s="119"/>
      <c r="G261" s="169"/>
      <c r="H261" s="159"/>
      <c r="I261" s="159"/>
      <c r="J261" s="159"/>
      <c r="K261" s="160"/>
      <c r="L261" s="160"/>
      <c r="M261" s="160"/>
      <c r="N261" s="160"/>
      <c r="O261" s="161"/>
      <c r="P261" s="162"/>
      <c r="Q261" s="162"/>
      <c r="R261" s="162"/>
      <c r="S261" s="162"/>
      <c r="T261" s="162"/>
      <c r="U261" s="162"/>
      <c r="V261" s="162"/>
      <c r="W261" s="162"/>
      <c r="X261" s="160"/>
      <c r="Y261" s="163"/>
      <c r="Z261" s="163"/>
      <c r="AA261" s="163"/>
      <c r="AB261" s="163"/>
    </row>
    <row r="262" ht="87.75" customHeight="1">
      <c r="A262" s="96" t="s">
        <v>864</v>
      </c>
      <c r="B262" s="173" t="s">
        <v>865</v>
      </c>
      <c r="C262" s="166" t="s">
        <v>866</v>
      </c>
      <c r="D262" s="167" t="s">
        <v>867</v>
      </c>
      <c r="E262" s="168" t="s">
        <v>868</v>
      </c>
      <c r="F262" s="120" t="s">
        <v>869</v>
      </c>
      <c r="G262" s="169"/>
      <c r="H262" s="169"/>
      <c r="I262" s="169"/>
      <c r="J262" s="169"/>
      <c r="K262" s="160"/>
      <c r="L262" s="160"/>
      <c r="M262" s="160"/>
      <c r="N262" s="160"/>
      <c r="O262" s="161"/>
      <c r="P262" s="162"/>
      <c r="Q262" s="162"/>
      <c r="R262" s="162"/>
      <c r="S262" s="162"/>
      <c r="T262" s="162"/>
      <c r="U262" s="162"/>
      <c r="V262" s="162"/>
      <c r="W262" s="162"/>
      <c r="X262" s="160"/>
      <c r="Y262" s="163"/>
      <c r="Z262" s="163"/>
      <c r="AA262" s="163"/>
      <c r="AB262" s="163"/>
    </row>
    <row r="263">
      <c r="A263" s="95" t="s">
        <v>870</v>
      </c>
      <c r="B263" s="174" t="s">
        <v>871</v>
      </c>
      <c r="C263" s="156" t="s">
        <v>872</v>
      </c>
      <c r="D263" s="157" t="s">
        <v>873</v>
      </c>
      <c r="E263" s="158"/>
      <c r="F263" s="119"/>
      <c r="G263" s="169"/>
      <c r="H263" s="159"/>
      <c r="I263" s="159"/>
      <c r="J263" s="159"/>
      <c r="K263" s="160"/>
      <c r="L263" s="160"/>
      <c r="M263" s="160"/>
      <c r="N263" s="160"/>
      <c r="O263" s="161"/>
      <c r="P263" s="162"/>
      <c r="Q263" s="162"/>
      <c r="R263" s="162"/>
      <c r="S263" s="162"/>
      <c r="T263" s="162"/>
      <c r="U263" s="162"/>
      <c r="V263" s="162"/>
      <c r="W263" s="162"/>
      <c r="X263" s="160"/>
      <c r="Y263" s="163"/>
      <c r="Z263" s="163"/>
      <c r="AA263" s="163"/>
      <c r="AB263" s="163"/>
    </row>
    <row r="264">
      <c r="A264" s="96" t="s">
        <v>874</v>
      </c>
      <c r="B264" s="181" t="s">
        <v>875</v>
      </c>
      <c r="C264" s="166"/>
      <c r="D264" s="167"/>
      <c r="E264" s="168"/>
      <c r="F264" s="120"/>
      <c r="G264" s="169"/>
      <c r="H264" s="169"/>
      <c r="I264" s="169"/>
      <c r="J264" s="169"/>
      <c r="K264" s="160"/>
      <c r="L264" s="160"/>
      <c r="M264" s="160"/>
      <c r="N264" s="160"/>
      <c r="O264" s="161"/>
      <c r="P264" s="162"/>
      <c r="Q264" s="162"/>
      <c r="R264" s="162"/>
      <c r="S264" s="162"/>
      <c r="T264" s="162"/>
      <c r="U264" s="162"/>
      <c r="V264" s="162"/>
      <c r="W264" s="162"/>
      <c r="X264" s="160"/>
      <c r="Y264" s="163"/>
      <c r="Z264" s="163"/>
      <c r="AA264" s="163"/>
      <c r="AB264" s="163"/>
    </row>
    <row r="265">
      <c r="A265" s="95" t="s">
        <v>876</v>
      </c>
      <c r="B265" s="182"/>
      <c r="C265" s="156"/>
      <c r="D265" s="157"/>
      <c r="E265" s="158"/>
      <c r="F265" s="119"/>
      <c r="G265" s="169"/>
      <c r="H265" s="159"/>
      <c r="I265" s="159"/>
      <c r="J265" s="159"/>
      <c r="K265" s="160"/>
      <c r="L265" s="160"/>
      <c r="M265" s="160"/>
      <c r="N265" s="160"/>
      <c r="O265" s="161"/>
      <c r="P265" s="162"/>
      <c r="Q265" s="162"/>
      <c r="R265" s="162"/>
      <c r="S265" s="162"/>
      <c r="T265" s="162"/>
      <c r="U265" s="162"/>
      <c r="V265" s="162"/>
      <c r="W265" s="162"/>
      <c r="X265" s="160"/>
      <c r="Y265" s="163"/>
      <c r="Z265" s="163"/>
      <c r="AA265" s="163"/>
      <c r="AB265" s="163"/>
    </row>
    <row r="266">
      <c r="A266" s="96" t="s">
        <v>877</v>
      </c>
      <c r="B266" s="181" t="s">
        <v>878</v>
      </c>
      <c r="C266" s="166"/>
      <c r="D266" s="167"/>
      <c r="E266" s="168"/>
      <c r="F266" s="120"/>
      <c r="G266" s="169"/>
      <c r="H266" s="169"/>
      <c r="I266" s="169"/>
      <c r="J266" s="169"/>
      <c r="K266" s="160"/>
      <c r="L266" s="160"/>
      <c r="M266" s="160"/>
      <c r="N266" s="160"/>
      <c r="O266" s="161"/>
      <c r="P266" s="162"/>
      <c r="Q266" s="162"/>
      <c r="R266" s="162"/>
      <c r="S266" s="162"/>
      <c r="T266" s="162"/>
      <c r="U266" s="162"/>
      <c r="V266" s="162"/>
      <c r="W266" s="162"/>
      <c r="X266" s="160"/>
      <c r="Y266" s="163"/>
      <c r="Z266" s="163"/>
      <c r="AA266" s="163"/>
      <c r="AB266" s="163"/>
    </row>
    <row r="267">
      <c r="A267" s="95" t="s">
        <v>879</v>
      </c>
      <c r="B267" s="183" t="s">
        <v>880</v>
      </c>
      <c r="C267" s="156"/>
      <c r="D267" s="157"/>
      <c r="E267" s="158"/>
      <c r="F267" s="119"/>
      <c r="G267" s="169"/>
      <c r="H267" s="159"/>
      <c r="I267" s="159"/>
      <c r="J267" s="159"/>
      <c r="K267" s="160"/>
      <c r="L267" s="160"/>
      <c r="M267" s="160"/>
      <c r="N267" s="160"/>
      <c r="O267" s="161"/>
      <c r="P267" s="162"/>
      <c r="Q267" s="162"/>
      <c r="R267" s="162"/>
      <c r="S267" s="162"/>
      <c r="T267" s="162"/>
      <c r="U267" s="162"/>
      <c r="V267" s="162"/>
      <c r="W267" s="162"/>
      <c r="X267" s="160"/>
      <c r="Y267" s="163"/>
      <c r="Z267" s="163"/>
      <c r="AA267" s="163"/>
      <c r="AB267" s="163"/>
    </row>
    <row r="268">
      <c r="A268" s="96" t="s">
        <v>881</v>
      </c>
      <c r="B268" s="184" t="s">
        <v>882</v>
      </c>
      <c r="C268" s="166"/>
      <c r="D268" s="167"/>
      <c r="E268" s="168"/>
      <c r="F268" s="120"/>
      <c r="G268" s="169"/>
      <c r="H268" s="169"/>
      <c r="I268" s="169"/>
      <c r="J268" s="169"/>
      <c r="K268" s="160"/>
      <c r="L268" s="160"/>
      <c r="M268" s="160"/>
      <c r="N268" s="160"/>
      <c r="O268" s="161"/>
      <c r="P268" s="162"/>
      <c r="Q268" s="162"/>
      <c r="R268" s="162"/>
      <c r="S268" s="162"/>
      <c r="T268" s="162"/>
      <c r="U268" s="162"/>
      <c r="V268" s="162"/>
      <c r="W268" s="162"/>
      <c r="X268" s="160"/>
      <c r="Y268" s="163"/>
      <c r="Z268" s="163"/>
      <c r="AA268" s="163"/>
      <c r="AB268" s="163"/>
    </row>
    <row r="269">
      <c r="A269" s="102" t="s">
        <v>883</v>
      </c>
      <c r="B269" s="185" t="s">
        <v>884</v>
      </c>
      <c r="C269" s="156" t="s">
        <v>885</v>
      </c>
      <c r="D269" s="157" t="s">
        <v>886</v>
      </c>
      <c r="E269" s="158"/>
      <c r="F269" s="119"/>
      <c r="G269" s="169"/>
      <c r="H269" s="159"/>
      <c r="I269" s="159"/>
      <c r="J269" s="159"/>
      <c r="K269" s="160"/>
      <c r="L269" s="160"/>
      <c r="M269" s="160"/>
      <c r="N269" s="160"/>
      <c r="O269" s="161"/>
      <c r="P269" s="162"/>
      <c r="Q269" s="162"/>
      <c r="R269" s="162"/>
      <c r="S269" s="162"/>
      <c r="T269" s="162"/>
      <c r="U269" s="162"/>
      <c r="V269" s="162"/>
      <c r="W269" s="162"/>
      <c r="X269" s="160"/>
      <c r="Y269" s="163"/>
      <c r="Z269" s="163"/>
      <c r="AA269" s="163"/>
      <c r="AB269" s="163"/>
    </row>
    <row r="270">
      <c r="A270" s="186" t="s">
        <v>887</v>
      </c>
      <c r="B270" s="187" t="s">
        <v>888</v>
      </c>
      <c r="C270" s="166" t="s">
        <v>889</v>
      </c>
      <c r="D270" s="167" t="s">
        <v>890</v>
      </c>
      <c r="E270" s="168"/>
      <c r="F270" s="120"/>
      <c r="G270" s="169"/>
      <c r="H270" s="169"/>
      <c r="I270" s="169"/>
      <c r="J270" s="169"/>
      <c r="K270" s="160"/>
      <c r="L270" s="160"/>
      <c r="M270" s="160"/>
      <c r="N270" s="160"/>
      <c r="O270" s="161"/>
      <c r="P270" s="162"/>
      <c r="Q270" s="162"/>
      <c r="R270" s="162"/>
      <c r="S270" s="162"/>
      <c r="T270" s="162"/>
      <c r="U270" s="162"/>
      <c r="V270" s="162"/>
      <c r="W270" s="162"/>
      <c r="X270" s="160"/>
      <c r="Y270" s="163"/>
      <c r="Z270" s="163"/>
      <c r="AA270" s="163"/>
      <c r="AB270" s="163"/>
    </row>
    <row r="271">
      <c r="A271" s="186" t="s">
        <v>891</v>
      </c>
      <c r="B271" s="185" t="s">
        <v>892</v>
      </c>
      <c r="C271" s="156"/>
      <c r="D271" s="157"/>
      <c r="E271" s="158"/>
      <c r="F271" s="119"/>
      <c r="G271" s="169"/>
      <c r="H271" s="159"/>
      <c r="I271" s="159"/>
      <c r="J271" s="159"/>
      <c r="K271" s="160"/>
      <c r="L271" s="160"/>
      <c r="M271" s="160"/>
      <c r="N271" s="160"/>
      <c r="O271" s="161"/>
      <c r="P271" s="162"/>
      <c r="Q271" s="162"/>
      <c r="R271" s="162"/>
      <c r="S271" s="162"/>
      <c r="T271" s="162"/>
      <c r="U271" s="162"/>
      <c r="V271" s="162"/>
      <c r="W271" s="162"/>
      <c r="X271" s="160"/>
      <c r="Y271" s="163"/>
      <c r="Z271" s="163"/>
      <c r="AA271" s="163"/>
      <c r="AB271" s="163"/>
    </row>
    <row r="272">
      <c r="A272" s="186" t="s">
        <v>893</v>
      </c>
      <c r="B272" s="187" t="s">
        <v>894</v>
      </c>
      <c r="C272" s="166" t="s">
        <v>895</v>
      </c>
      <c r="D272" s="167" t="s">
        <v>896</v>
      </c>
      <c r="E272" s="168" t="s">
        <v>897</v>
      </c>
      <c r="F272" s="120" t="s">
        <v>898</v>
      </c>
      <c r="G272" s="169" t="s">
        <v>899</v>
      </c>
      <c r="H272" s="169"/>
      <c r="I272" s="169"/>
      <c r="J272" s="169"/>
      <c r="K272" s="160"/>
      <c r="L272" s="160"/>
      <c r="M272" s="160"/>
      <c r="N272" s="160"/>
      <c r="O272" s="161"/>
      <c r="P272" s="162"/>
      <c r="Q272" s="162"/>
      <c r="R272" s="162"/>
      <c r="S272" s="162"/>
      <c r="T272" s="162"/>
      <c r="U272" s="162"/>
      <c r="V272" s="162"/>
      <c r="W272" s="162"/>
      <c r="X272" s="160"/>
      <c r="Y272" s="163"/>
      <c r="Z272" s="163"/>
      <c r="AA272" s="163"/>
      <c r="AB272" s="163"/>
    </row>
    <row r="273">
      <c r="A273" s="186" t="s">
        <v>900</v>
      </c>
      <c r="B273" s="185" t="s">
        <v>901</v>
      </c>
      <c r="C273" s="156" t="s">
        <v>902</v>
      </c>
      <c r="D273" s="157" t="s">
        <v>903</v>
      </c>
      <c r="E273" s="158" t="s">
        <v>904</v>
      </c>
      <c r="F273" s="119" t="s">
        <v>905</v>
      </c>
      <c r="G273" s="133" t="s">
        <v>906</v>
      </c>
      <c r="H273" s="159" t="s">
        <v>907</v>
      </c>
      <c r="I273" s="159"/>
      <c r="J273" s="159"/>
      <c r="K273" s="160"/>
      <c r="L273" s="160"/>
      <c r="M273" s="160"/>
      <c r="N273" s="160"/>
      <c r="O273" s="161"/>
      <c r="P273" s="162"/>
      <c r="Q273" s="162"/>
      <c r="R273" s="162"/>
      <c r="S273" s="162"/>
      <c r="T273" s="162"/>
      <c r="U273" s="162"/>
      <c r="V273" s="162"/>
      <c r="W273" s="162"/>
      <c r="X273" s="160"/>
      <c r="Y273" s="163"/>
      <c r="Z273" s="163"/>
      <c r="AA273" s="163"/>
      <c r="AB273" s="163"/>
    </row>
    <row r="274">
      <c r="A274" s="186" t="s">
        <v>908</v>
      </c>
      <c r="B274" s="187" t="s">
        <v>909</v>
      </c>
      <c r="C274" s="166" t="s">
        <v>910</v>
      </c>
      <c r="D274" s="167" t="s">
        <v>911</v>
      </c>
      <c r="E274" s="168" t="s">
        <v>912</v>
      </c>
      <c r="F274" s="120" t="s">
        <v>913</v>
      </c>
      <c r="G274" s="169"/>
      <c r="H274" s="169"/>
      <c r="I274" s="169"/>
      <c r="J274" s="169"/>
      <c r="K274" s="160"/>
      <c r="L274" s="160"/>
      <c r="M274" s="160"/>
      <c r="N274" s="160"/>
      <c r="O274" s="161"/>
      <c r="P274" s="162"/>
      <c r="Q274" s="162"/>
      <c r="R274" s="162"/>
      <c r="S274" s="162"/>
      <c r="T274" s="162"/>
      <c r="U274" s="162"/>
      <c r="V274" s="162"/>
      <c r="W274" s="162"/>
      <c r="X274" s="160"/>
      <c r="Y274" s="163"/>
      <c r="Z274" s="163"/>
      <c r="AA274" s="163"/>
      <c r="AB274" s="163"/>
    </row>
    <row r="275" ht="212.25" customHeight="1">
      <c r="A275" s="186" t="s">
        <v>914</v>
      </c>
      <c r="B275" s="185" t="s">
        <v>915</v>
      </c>
      <c r="C275" s="156" t="s">
        <v>916</v>
      </c>
      <c r="D275" s="157" t="s">
        <v>917</v>
      </c>
      <c r="E275" s="158"/>
      <c r="F275" s="119"/>
      <c r="G275" s="169"/>
      <c r="H275" s="159"/>
      <c r="I275" s="159"/>
      <c r="J275" s="159"/>
      <c r="K275" s="160"/>
      <c r="L275" s="160"/>
      <c r="M275" s="160"/>
      <c r="N275" s="160"/>
      <c r="O275" s="161"/>
      <c r="P275" s="162"/>
      <c r="Q275" s="162"/>
      <c r="R275" s="162"/>
      <c r="S275" s="162"/>
      <c r="T275" s="162"/>
      <c r="U275" s="162"/>
      <c r="V275" s="162"/>
      <c r="W275" s="162"/>
      <c r="X275" s="160"/>
      <c r="Y275" s="163"/>
      <c r="Z275" s="163"/>
      <c r="AA275" s="163"/>
      <c r="AB275" s="163"/>
    </row>
    <row r="276" ht="40.5" customHeight="1">
      <c r="A276" s="186" t="s">
        <v>918</v>
      </c>
      <c r="B276" s="187" t="s">
        <v>919</v>
      </c>
      <c r="C276" s="166"/>
      <c r="D276" s="167"/>
      <c r="E276" s="168"/>
      <c r="F276" s="120"/>
      <c r="G276" s="169"/>
      <c r="H276" s="169"/>
      <c r="I276" s="169"/>
      <c r="J276" s="169"/>
      <c r="K276" s="160"/>
      <c r="L276" s="160"/>
      <c r="M276" s="160"/>
      <c r="N276" s="160"/>
      <c r="O276" s="161"/>
      <c r="P276" s="162"/>
      <c r="Q276" s="162"/>
      <c r="R276" s="162"/>
      <c r="S276" s="162"/>
      <c r="T276" s="162"/>
      <c r="U276" s="162"/>
      <c r="V276" s="162"/>
      <c r="W276" s="162"/>
      <c r="X276" s="160"/>
      <c r="Y276" s="163"/>
      <c r="Z276" s="163"/>
      <c r="AA276" s="163"/>
      <c r="AB276" s="163"/>
    </row>
    <row r="277" ht="51.75" customHeight="1">
      <c r="A277" s="186" t="s">
        <v>920</v>
      </c>
      <c r="B277" s="185" t="s">
        <v>921</v>
      </c>
      <c r="C277" s="156" t="s">
        <v>922</v>
      </c>
      <c r="D277" s="157" t="s">
        <v>923</v>
      </c>
      <c r="E277" s="158"/>
      <c r="F277" s="119"/>
      <c r="G277" s="169"/>
      <c r="H277" s="159"/>
      <c r="I277" s="159"/>
      <c r="J277" s="159"/>
      <c r="K277" s="160"/>
      <c r="L277" s="160"/>
      <c r="M277" s="160"/>
      <c r="N277" s="160"/>
      <c r="O277" s="161"/>
      <c r="P277" s="162"/>
      <c r="Q277" s="162"/>
      <c r="R277" s="162"/>
      <c r="S277" s="162"/>
      <c r="T277" s="162"/>
      <c r="U277" s="162"/>
      <c r="V277" s="162"/>
      <c r="W277" s="162"/>
      <c r="X277" s="160"/>
      <c r="Y277" s="163"/>
      <c r="Z277" s="163"/>
      <c r="AA277" s="163"/>
      <c r="AB277" s="163"/>
    </row>
    <row r="278" ht="52.5" customHeight="1">
      <c r="A278" s="186" t="s">
        <v>924</v>
      </c>
      <c r="B278" s="187" t="s">
        <v>925</v>
      </c>
      <c r="C278" s="166" t="s">
        <v>926</v>
      </c>
      <c r="D278" s="167"/>
      <c r="E278" s="168"/>
      <c r="F278" s="120"/>
      <c r="G278" s="169"/>
      <c r="H278" s="169"/>
      <c r="I278" s="169"/>
      <c r="J278" s="169"/>
      <c r="K278" s="160"/>
      <c r="L278" s="160"/>
      <c r="M278" s="160"/>
      <c r="N278" s="160"/>
      <c r="O278" s="161"/>
      <c r="P278" s="162"/>
      <c r="Q278" s="162"/>
      <c r="R278" s="162"/>
      <c r="S278" s="162"/>
      <c r="T278" s="162"/>
      <c r="U278" s="162"/>
      <c r="V278" s="162"/>
      <c r="W278" s="162"/>
      <c r="X278" s="160"/>
      <c r="Y278" s="163"/>
      <c r="Z278" s="163"/>
      <c r="AA278" s="163"/>
      <c r="AB278" s="163"/>
    </row>
    <row r="279" ht="75.0" customHeight="1">
      <c r="A279" s="186" t="s">
        <v>927</v>
      </c>
      <c r="B279" s="185"/>
      <c r="C279" s="156"/>
      <c r="D279" s="157"/>
      <c r="E279" s="158"/>
      <c r="F279" s="119"/>
      <c r="G279" s="169"/>
      <c r="H279" s="159"/>
      <c r="I279" s="159"/>
      <c r="J279" s="159"/>
      <c r="K279" s="160"/>
      <c r="L279" s="160"/>
      <c r="M279" s="160"/>
      <c r="N279" s="160"/>
      <c r="O279" s="161"/>
      <c r="P279" s="162"/>
      <c r="Q279" s="162"/>
      <c r="R279" s="162"/>
      <c r="S279" s="162"/>
      <c r="T279" s="162"/>
      <c r="U279" s="162"/>
      <c r="V279" s="162"/>
      <c r="W279" s="162"/>
      <c r="X279" s="160"/>
      <c r="Y279" s="163"/>
      <c r="Z279" s="163"/>
      <c r="AA279" s="163"/>
      <c r="AB279" s="163"/>
    </row>
    <row r="280" ht="65.25" customHeight="1">
      <c r="A280" s="186" t="s">
        <v>928</v>
      </c>
      <c r="B280" s="187" t="s">
        <v>929</v>
      </c>
      <c r="C280" s="166" t="s">
        <v>930</v>
      </c>
      <c r="D280" s="167"/>
      <c r="E280" s="168"/>
      <c r="F280" s="120"/>
      <c r="G280" s="169"/>
      <c r="H280" s="169"/>
      <c r="I280" s="169"/>
      <c r="J280" s="169"/>
      <c r="K280" s="160"/>
      <c r="L280" s="160"/>
      <c r="M280" s="160"/>
      <c r="N280" s="160"/>
      <c r="O280" s="161"/>
      <c r="P280" s="162"/>
      <c r="Q280" s="162"/>
      <c r="R280" s="162"/>
      <c r="S280" s="162"/>
      <c r="T280" s="162"/>
      <c r="U280" s="162"/>
      <c r="V280" s="162"/>
      <c r="W280" s="162"/>
      <c r="X280" s="160"/>
      <c r="Y280" s="163"/>
      <c r="Z280" s="163"/>
      <c r="AA280" s="163"/>
      <c r="AB280" s="163"/>
    </row>
    <row r="281" ht="87.75" customHeight="1">
      <c r="A281" s="186" t="s">
        <v>931</v>
      </c>
      <c r="B281" s="185" t="s">
        <v>932</v>
      </c>
      <c r="C281" s="156"/>
      <c r="D281" s="157"/>
      <c r="E281" s="158"/>
      <c r="F281" s="119"/>
      <c r="G281" s="169"/>
      <c r="H281" s="159"/>
      <c r="I281" s="159"/>
      <c r="J281" s="159"/>
      <c r="K281" s="160"/>
      <c r="L281" s="160"/>
      <c r="M281" s="160"/>
      <c r="N281" s="160"/>
      <c r="O281" s="161"/>
      <c r="P281" s="162"/>
      <c r="Q281" s="162"/>
      <c r="R281" s="162"/>
      <c r="S281" s="162"/>
      <c r="T281" s="162"/>
      <c r="U281" s="162"/>
      <c r="V281" s="162"/>
      <c r="W281" s="162"/>
      <c r="X281" s="160"/>
      <c r="Y281" s="163"/>
      <c r="Z281" s="163"/>
      <c r="AA281" s="163"/>
      <c r="AB281" s="163"/>
    </row>
    <row r="282">
      <c r="A282" s="186" t="s">
        <v>933</v>
      </c>
      <c r="B282" s="188" t="s">
        <v>934</v>
      </c>
      <c r="C282" s="166" t="s">
        <v>935</v>
      </c>
      <c r="D282" s="167" t="s">
        <v>936</v>
      </c>
      <c r="E282" s="168" t="s">
        <v>937</v>
      </c>
      <c r="F282" s="120"/>
      <c r="G282" s="169"/>
      <c r="H282" s="169"/>
      <c r="I282" s="169"/>
      <c r="J282" s="169"/>
      <c r="K282" s="160"/>
      <c r="L282" s="160"/>
      <c r="M282" s="160"/>
      <c r="N282" s="160"/>
      <c r="O282" s="161"/>
      <c r="P282" s="162"/>
      <c r="Q282" s="162"/>
      <c r="R282" s="162"/>
      <c r="S282" s="162"/>
      <c r="T282" s="162"/>
      <c r="U282" s="162"/>
      <c r="V282" s="162"/>
      <c r="W282" s="162"/>
      <c r="X282" s="160"/>
      <c r="Y282" s="163"/>
      <c r="Z282" s="163"/>
      <c r="AA282" s="163"/>
      <c r="AB282" s="163"/>
    </row>
    <row r="283" ht="175.5" customHeight="1">
      <c r="A283" s="186" t="s">
        <v>938</v>
      </c>
      <c r="B283" s="185" t="s">
        <v>939</v>
      </c>
      <c r="C283" s="156" t="s">
        <v>940</v>
      </c>
      <c r="D283" s="157"/>
      <c r="E283" s="158"/>
      <c r="F283" s="119"/>
      <c r="G283" s="169"/>
      <c r="H283" s="159"/>
      <c r="I283" s="159"/>
      <c r="J283" s="159"/>
      <c r="K283" s="160"/>
      <c r="L283" s="160"/>
      <c r="M283" s="160"/>
      <c r="N283" s="160"/>
      <c r="O283" s="161"/>
      <c r="P283" s="162"/>
      <c r="Q283" s="162"/>
      <c r="R283" s="162"/>
      <c r="S283" s="162"/>
      <c r="T283" s="162"/>
      <c r="U283" s="162"/>
      <c r="V283" s="162"/>
      <c r="W283" s="162"/>
      <c r="X283" s="160"/>
      <c r="Y283" s="163"/>
      <c r="Z283" s="163"/>
      <c r="AA283" s="163"/>
      <c r="AB283" s="163"/>
    </row>
    <row r="284" ht="72.0" customHeight="1">
      <c r="A284" s="186" t="s">
        <v>941</v>
      </c>
      <c r="B284" s="189" t="s">
        <v>942</v>
      </c>
      <c r="C284" s="166"/>
      <c r="D284" s="167"/>
      <c r="E284" s="168"/>
      <c r="F284" s="120"/>
      <c r="G284" s="169"/>
      <c r="H284" s="169"/>
      <c r="I284" s="169"/>
      <c r="J284" s="169"/>
      <c r="K284" s="160"/>
      <c r="L284" s="160"/>
      <c r="M284" s="160"/>
      <c r="N284" s="160"/>
      <c r="O284" s="161"/>
      <c r="P284" s="162"/>
      <c r="Q284" s="162"/>
      <c r="R284" s="162"/>
      <c r="S284" s="162"/>
      <c r="T284" s="162"/>
      <c r="U284" s="162"/>
      <c r="V284" s="162"/>
      <c r="W284" s="162"/>
      <c r="X284" s="160"/>
      <c r="Y284" s="163"/>
      <c r="Z284" s="163"/>
      <c r="AA284" s="163"/>
      <c r="AB284" s="163"/>
    </row>
    <row r="285" ht="72.0" customHeight="1">
      <c r="A285" s="186" t="s">
        <v>943</v>
      </c>
      <c r="B285" s="189" t="s">
        <v>944</v>
      </c>
      <c r="C285" s="156" t="s">
        <v>945</v>
      </c>
      <c r="D285" s="157" t="s">
        <v>946</v>
      </c>
      <c r="E285" s="158"/>
      <c r="F285" s="119"/>
      <c r="G285" s="169"/>
      <c r="H285" s="159"/>
      <c r="I285" s="159"/>
      <c r="J285" s="159"/>
      <c r="K285" s="160"/>
      <c r="L285" s="160"/>
      <c r="M285" s="160"/>
      <c r="N285" s="160"/>
      <c r="O285" s="161"/>
      <c r="P285" s="162"/>
      <c r="Q285" s="162"/>
      <c r="R285" s="162"/>
      <c r="S285" s="162"/>
      <c r="T285" s="162"/>
      <c r="U285" s="162"/>
      <c r="V285" s="162"/>
      <c r="W285" s="162"/>
      <c r="X285" s="160"/>
      <c r="Y285" s="163"/>
      <c r="Z285" s="163"/>
      <c r="AA285" s="163"/>
      <c r="AB285" s="163"/>
    </row>
    <row r="286" ht="72.0" customHeight="1">
      <c r="A286" s="186" t="s">
        <v>947</v>
      </c>
      <c r="B286" s="189" t="s">
        <v>948</v>
      </c>
      <c r="C286" s="166"/>
      <c r="D286" s="167"/>
      <c r="E286" s="168"/>
      <c r="F286" s="120"/>
      <c r="G286" s="169"/>
      <c r="H286" s="169"/>
      <c r="I286" s="169"/>
      <c r="J286" s="169"/>
      <c r="K286" s="160"/>
      <c r="L286" s="160"/>
      <c r="M286" s="160"/>
      <c r="N286" s="160"/>
      <c r="O286" s="161"/>
      <c r="P286" s="162"/>
      <c r="Q286" s="162"/>
      <c r="R286" s="162"/>
      <c r="S286" s="162"/>
      <c r="T286" s="162"/>
      <c r="U286" s="162"/>
      <c r="V286" s="162"/>
      <c r="W286" s="162"/>
      <c r="X286" s="160"/>
      <c r="Y286" s="163"/>
      <c r="Z286" s="163"/>
      <c r="AA286" s="163"/>
      <c r="AB286" s="163"/>
    </row>
    <row r="287" ht="72.0" customHeight="1">
      <c r="A287" s="186" t="s">
        <v>949</v>
      </c>
      <c r="B287" s="189"/>
      <c r="C287" s="156"/>
      <c r="D287" s="157"/>
      <c r="E287" s="158"/>
      <c r="F287" s="119"/>
      <c r="G287" s="169"/>
      <c r="H287" s="159"/>
      <c r="I287" s="159"/>
      <c r="J287" s="159"/>
      <c r="K287" s="160"/>
      <c r="L287" s="160"/>
      <c r="M287" s="160"/>
      <c r="N287" s="160"/>
      <c r="O287" s="161"/>
      <c r="P287" s="162"/>
      <c r="Q287" s="162"/>
      <c r="R287" s="162"/>
      <c r="S287" s="162"/>
      <c r="T287" s="162"/>
      <c r="U287" s="162"/>
      <c r="V287" s="162"/>
      <c r="W287" s="162"/>
      <c r="X287" s="160"/>
      <c r="Y287" s="163"/>
      <c r="Z287" s="163"/>
      <c r="AA287" s="163"/>
      <c r="AB287" s="163"/>
    </row>
    <row r="288" ht="72.0" customHeight="1">
      <c r="A288" s="186" t="s">
        <v>950</v>
      </c>
      <c r="B288" s="189" t="s">
        <v>951</v>
      </c>
      <c r="C288" s="166" t="s">
        <v>952</v>
      </c>
      <c r="D288" s="167" t="s">
        <v>953</v>
      </c>
      <c r="E288" s="168" t="s">
        <v>954</v>
      </c>
      <c r="F288" s="120"/>
      <c r="G288" s="169"/>
      <c r="H288" s="169"/>
      <c r="I288" s="169"/>
      <c r="J288" s="169"/>
      <c r="K288" s="160"/>
      <c r="L288" s="160"/>
      <c r="M288" s="160"/>
      <c r="N288" s="160"/>
      <c r="O288" s="161"/>
      <c r="P288" s="162"/>
      <c r="Q288" s="162"/>
      <c r="R288" s="162"/>
      <c r="S288" s="162"/>
      <c r="T288" s="162"/>
      <c r="U288" s="162"/>
      <c r="V288" s="162"/>
      <c r="W288" s="162"/>
      <c r="X288" s="160"/>
      <c r="Y288" s="163"/>
      <c r="Z288" s="163"/>
      <c r="AA288" s="163"/>
      <c r="AB288" s="163"/>
    </row>
    <row r="289" ht="72.0" customHeight="1">
      <c r="A289" s="186" t="s">
        <v>955</v>
      </c>
      <c r="B289" s="189" t="s">
        <v>956</v>
      </c>
      <c r="C289" s="156" t="s">
        <v>957</v>
      </c>
      <c r="D289" s="190" t="s">
        <v>958</v>
      </c>
      <c r="E289" s="158" t="s">
        <v>959</v>
      </c>
      <c r="F289" s="119"/>
      <c r="G289" s="169"/>
      <c r="H289" s="159"/>
      <c r="I289" s="159"/>
      <c r="J289" s="159"/>
      <c r="K289" s="160"/>
      <c r="L289" s="160"/>
      <c r="M289" s="160"/>
      <c r="N289" s="160"/>
      <c r="O289" s="161"/>
      <c r="P289" s="162"/>
      <c r="Q289" s="162"/>
      <c r="R289" s="162"/>
      <c r="S289" s="162"/>
      <c r="T289" s="162"/>
      <c r="U289" s="162"/>
      <c r="V289" s="162"/>
      <c r="W289" s="162"/>
      <c r="X289" s="160"/>
      <c r="Y289" s="163"/>
      <c r="Z289" s="163"/>
      <c r="AA289" s="163"/>
      <c r="AB289" s="163"/>
    </row>
    <row r="290" ht="72.0" customHeight="1">
      <c r="A290" s="186" t="s">
        <v>960</v>
      </c>
      <c r="B290" s="189" t="s">
        <v>961</v>
      </c>
      <c r="C290" s="166"/>
      <c r="D290" s="167"/>
      <c r="E290" s="168"/>
      <c r="F290" s="120"/>
      <c r="G290" s="169"/>
      <c r="H290" s="169"/>
      <c r="I290" s="169"/>
      <c r="J290" s="169"/>
      <c r="K290" s="160"/>
      <c r="L290" s="160"/>
      <c r="M290" s="160"/>
      <c r="N290" s="160"/>
      <c r="O290" s="161"/>
      <c r="P290" s="162"/>
      <c r="Q290" s="162"/>
      <c r="R290" s="162"/>
      <c r="S290" s="162"/>
      <c r="T290" s="162"/>
      <c r="U290" s="162"/>
      <c r="V290" s="162"/>
      <c r="W290" s="162"/>
      <c r="X290" s="160"/>
      <c r="Y290" s="163"/>
      <c r="Z290" s="163"/>
      <c r="AA290" s="163"/>
      <c r="AB290" s="163"/>
    </row>
    <row r="291" ht="134.25" customHeight="1">
      <c r="A291" s="186" t="s">
        <v>962</v>
      </c>
      <c r="B291" s="189" t="s">
        <v>963</v>
      </c>
      <c r="C291" s="156" t="s">
        <v>964</v>
      </c>
      <c r="D291" s="157" t="s">
        <v>965</v>
      </c>
      <c r="E291" s="158" t="s">
        <v>966</v>
      </c>
      <c r="F291" s="119" t="s">
        <v>967</v>
      </c>
      <c r="G291" s="169"/>
      <c r="H291" s="159"/>
      <c r="I291" s="159"/>
      <c r="J291" s="159"/>
      <c r="K291" s="160"/>
      <c r="L291" s="160"/>
      <c r="M291" s="160"/>
      <c r="N291" s="160"/>
      <c r="O291" s="161"/>
      <c r="P291" s="162"/>
      <c r="Q291" s="162"/>
      <c r="R291" s="162"/>
      <c r="S291" s="162"/>
      <c r="T291" s="162"/>
      <c r="U291" s="162"/>
      <c r="V291" s="162"/>
      <c r="W291" s="162"/>
      <c r="X291" s="160"/>
      <c r="Y291" s="163"/>
      <c r="Z291" s="163"/>
      <c r="AA291" s="163"/>
      <c r="AB291" s="163"/>
    </row>
    <row r="292" ht="229.5" customHeight="1">
      <c r="A292" s="186" t="s">
        <v>968</v>
      </c>
      <c r="B292" s="189" t="s">
        <v>969</v>
      </c>
      <c r="C292" s="166" t="s">
        <v>970</v>
      </c>
      <c r="D292" s="167" t="s">
        <v>971</v>
      </c>
      <c r="E292" s="168"/>
      <c r="F292" s="120"/>
      <c r="G292" s="169"/>
      <c r="H292" s="169"/>
      <c r="I292" s="169"/>
      <c r="J292" s="169"/>
      <c r="K292" s="160"/>
      <c r="L292" s="160"/>
      <c r="M292" s="160"/>
      <c r="N292" s="160"/>
      <c r="O292" s="161"/>
      <c r="P292" s="162"/>
      <c r="Q292" s="162"/>
      <c r="R292" s="162"/>
      <c r="S292" s="162"/>
      <c r="T292" s="162"/>
      <c r="U292" s="162"/>
      <c r="V292" s="162"/>
      <c r="W292" s="162"/>
      <c r="X292" s="160"/>
      <c r="Y292" s="163"/>
      <c r="Z292" s="163"/>
      <c r="AA292" s="163"/>
      <c r="AB292" s="163"/>
    </row>
    <row r="293" ht="149.25" customHeight="1">
      <c r="A293" s="186" t="s">
        <v>972</v>
      </c>
      <c r="B293" s="189" t="s">
        <v>973</v>
      </c>
      <c r="C293" s="156" t="s">
        <v>974</v>
      </c>
      <c r="D293" s="157" t="s">
        <v>975</v>
      </c>
      <c r="E293" s="158" t="s">
        <v>976</v>
      </c>
      <c r="F293" s="119"/>
      <c r="G293" s="169"/>
      <c r="H293" s="159"/>
      <c r="I293" s="159"/>
      <c r="J293" s="159"/>
      <c r="K293" s="160"/>
      <c r="L293" s="160"/>
      <c r="M293" s="160"/>
      <c r="N293" s="160"/>
      <c r="O293" s="161"/>
      <c r="P293" s="162"/>
      <c r="Q293" s="162"/>
      <c r="R293" s="162"/>
      <c r="S293" s="162"/>
      <c r="T293" s="162"/>
      <c r="U293" s="162"/>
      <c r="V293" s="162"/>
      <c r="W293" s="162"/>
      <c r="X293" s="160"/>
      <c r="Y293" s="163"/>
      <c r="Z293" s="163"/>
      <c r="AA293" s="163"/>
      <c r="AB293" s="163"/>
    </row>
    <row r="294" ht="113.25" customHeight="1">
      <c r="A294" s="186" t="s">
        <v>977</v>
      </c>
      <c r="B294" s="189" t="s">
        <v>978</v>
      </c>
      <c r="C294" s="166" t="s">
        <v>979</v>
      </c>
      <c r="D294" s="191" t="s">
        <v>980</v>
      </c>
      <c r="E294" s="168" t="s">
        <v>981</v>
      </c>
      <c r="F294" s="120"/>
      <c r="G294" s="169"/>
      <c r="H294" s="169"/>
      <c r="I294" s="169"/>
      <c r="J294" s="169"/>
      <c r="K294" s="160"/>
      <c r="L294" s="160"/>
      <c r="M294" s="160"/>
      <c r="N294" s="160"/>
      <c r="O294" s="161"/>
      <c r="P294" s="162"/>
      <c r="Q294" s="162"/>
      <c r="R294" s="162"/>
      <c r="S294" s="162"/>
      <c r="T294" s="162"/>
      <c r="U294" s="162"/>
      <c r="V294" s="162"/>
      <c r="W294" s="162"/>
      <c r="X294" s="160"/>
      <c r="Y294" s="163"/>
      <c r="Z294" s="163"/>
      <c r="AA294" s="163"/>
      <c r="AB294" s="163"/>
    </row>
    <row r="295" ht="113.25" customHeight="1">
      <c r="A295" s="186" t="s">
        <v>982</v>
      </c>
      <c r="B295" s="189" t="s">
        <v>983</v>
      </c>
      <c r="C295" s="156"/>
      <c r="D295" s="107"/>
      <c r="E295" s="158"/>
      <c r="F295" s="119"/>
      <c r="G295" s="169"/>
      <c r="H295" s="159"/>
      <c r="I295" s="159"/>
      <c r="J295" s="159"/>
      <c r="K295" s="160"/>
      <c r="L295" s="160"/>
      <c r="M295" s="160"/>
      <c r="N295" s="160"/>
      <c r="O295" s="161"/>
      <c r="P295" s="162"/>
      <c r="Q295" s="162"/>
      <c r="R295" s="162"/>
      <c r="S295" s="162"/>
      <c r="T295" s="162"/>
      <c r="U295" s="162"/>
      <c r="V295" s="162"/>
      <c r="W295" s="162"/>
      <c r="X295" s="160"/>
      <c r="Y295" s="163"/>
      <c r="Z295" s="163"/>
      <c r="AA295" s="163"/>
      <c r="AB295" s="163"/>
    </row>
    <row r="296">
      <c r="A296" s="186" t="s">
        <v>984</v>
      </c>
      <c r="B296" s="189" t="s">
        <v>985</v>
      </c>
      <c r="C296" s="166" t="s">
        <v>986</v>
      </c>
      <c r="D296" s="192" t="s">
        <v>987</v>
      </c>
      <c r="E296" s="168" t="s">
        <v>988</v>
      </c>
      <c r="F296" s="120"/>
      <c r="G296" s="169"/>
      <c r="H296" s="169"/>
      <c r="I296" s="169"/>
      <c r="J296" s="169"/>
      <c r="K296" s="160"/>
      <c r="L296" s="160"/>
      <c r="M296" s="160"/>
      <c r="N296" s="160"/>
      <c r="O296" s="161"/>
      <c r="P296" s="162"/>
      <c r="Q296" s="162"/>
      <c r="R296" s="162"/>
      <c r="S296" s="162"/>
      <c r="T296" s="162"/>
      <c r="U296" s="162"/>
      <c r="V296" s="162"/>
      <c r="W296" s="162"/>
      <c r="X296" s="160"/>
      <c r="Y296" s="163"/>
      <c r="Z296" s="163"/>
      <c r="AA296" s="163"/>
      <c r="AB296" s="163"/>
    </row>
    <row r="297">
      <c r="A297" s="186" t="s">
        <v>989</v>
      </c>
      <c r="B297" s="189" t="s">
        <v>990</v>
      </c>
      <c r="C297" s="156" t="s">
        <v>991</v>
      </c>
      <c r="D297" s="107"/>
      <c r="E297" s="158"/>
      <c r="F297" s="119"/>
      <c r="G297" s="169"/>
      <c r="H297" s="159"/>
      <c r="I297" s="159"/>
      <c r="J297" s="159"/>
      <c r="K297" s="160"/>
      <c r="L297" s="160"/>
      <c r="M297" s="160"/>
      <c r="N297" s="160"/>
      <c r="O297" s="161"/>
      <c r="P297" s="162"/>
      <c r="Q297" s="162"/>
      <c r="R297" s="162"/>
      <c r="S297" s="162"/>
      <c r="T297" s="162"/>
      <c r="U297" s="162"/>
      <c r="V297" s="162"/>
      <c r="W297" s="162"/>
      <c r="X297" s="160"/>
      <c r="Y297" s="163"/>
      <c r="Z297" s="163"/>
      <c r="AA297" s="163"/>
      <c r="AB297" s="163"/>
    </row>
    <row r="298">
      <c r="A298" s="186" t="s">
        <v>992</v>
      </c>
      <c r="B298" s="189" t="s">
        <v>993</v>
      </c>
      <c r="C298" s="166"/>
      <c r="D298" s="106"/>
      <c r="E298" s="168"/>
      <c r="F298" s="120"/>
      <c r="G298" s="169"/>
      <c r="H298" s="169"/>
      <c r="I298" s="169"/>
      <c r="J298" s="169"/>
      <c r="K298" s="160"/>
      <c r="L298" s="160"/>
      <c r="M298" s="160"/>
      <c r="N298" s="160"/>
      <c r="O298" s="161"/>
      <c r="P298" s="162"/>
      <c r="Q298" s="162"/>
      <c r="R298" s="162"/>
      <c r="S298" s="162"/>
      <c r="T298" s="162"/>
      <c r="U298" s="162"/>
      <c r="V298" s="162"/>
      <c r="W298" s="162"/>
      <c r="X298" s="160"/>
      <c r="Y298" s="163"/>
      <c r="Z298" s="163"/>
      <c r="AA298" s="163"/>
      <c r="AB298" s="163"/>
    </row>
    <row r="299">
      <c r="A299" s="186" t="s">
        <v>994</v>
      </c>
      <c r="B299" s="189"/>
      <c r="C299" s="156"/>
      <c r="D299" s="107"/>
      <c r="E299" s="158"/>
      <c r="F299" s="119"/>
      <c r="G299" s="169"/>
      <c r="H299" s="159"/>
      <c r="I299" s="159"/>
      <c r="J299" s="159"/>
      <c r="K299" s="160"/>
      <c r="L299" s="160"/>
      <c r="M299" s="160"/>
      <c r="N299" s="160"/>
      <c r="O299" s="161"/>
      <c r="P299" s="162"/>
      <c r="Q299" s="162"/>
      <c r="R299" s="162"/>
      <c r="S299" s="162"/>
      <c r="T299" s="162"/>
      <c r="U299" s="162"/>
      <c r="V299" s="162"/>
      <c r="W299" s="162"/>
      <c r="X299" s="160"/>
      <c r="Y299" s="163"/>
      <c r="Z299" s="163"/>
      <c r="AA299" s="163"/>
      <c r="AB299" s="163"/>
    </row>
    <row r="300">
      <c r="A300" s="186" t="s">
        <v>995</v>
      </c>
      <c r="B300" s="189" t="s">
        <v>996</v>
      </c>
      <c r="C300" s="166"/>
      <c r="D300" s="106"/>
      <c r="E300" s="168"/>
      <c r="F300" s="120"/>
      <c r="G300" s="169"/>
      <c r="H300" s="169"/>
      <c r="I300" s="169"/>
      <c r="J300" s="169"/>
      <c r="K300" s="160"/>
      <c r="L300" s="160"/>
      <c r="M300" s="160"/>
      <c r="N300" s="160"/>
      <c r="O300" s="161"/>
      <c r="P300" s="162"/>
      <c r="Q300" s="162"/>
      <c r="R300" s="162"/>
      <c r="S300" s="162"/>
      <c r="T300" s="162"/>
      <c r="U300" s="162"/>
      <c r="V300" s="162"/>
      <c r="W300" s="162"/>
      <c r="X300" s="160"/>
      <c r="Y300" s="163"/>
      <c r="Z300" s="163"/>
      <c r="AA300" s="163"/>
      <c r="AB300" s="163"/>
    </row>
    <row r="301">
      <c r="A301" s="186"/>
      <c r="B301" s="189"/>
      <c r="C301" s="156"/>
      <c r="D301" s="107"/>
      <c r="E301" s="158"/>
      <c r="F301" s="119"/>
      <c r="G301" s="169"/>
      <c r="H301" s="159"/>
      <c r="I301" s="159"/>
      <c r="J301" s="159"/>
      <c r="K301" s="160"/>
      <c r="L301" s="160"/>
      <c r="M301" s="160"/>
      <c r="N301" s="160"/>
      <c r="O301" s="161"/>
      <c r="P301" s="162"/>
      <c r="Q301" s="162"/>
      <c r="R301" s="162"/>
      <c r="S301" s="162"/>
      <c r="T301" s="162"/>
      <c r="U301" s="162"/>
      <c r="V301" s="162"/>
      <c r="W301" s="162"/>
      <c r="X301" s="160"/>
      <c r="Y301" s="163"/>
      <c r="Z301" s="163"/>
      <c r="AA301" s="163"/>
      <c r="AB301" s="163"/>
    </row>
    <row r="302">
      <c r="A302" s="186" t="s">
        <v>997</v>
      </c>
      <c r="B302" s="189" t="s">
        <v>998</v>
      </c>
      <c r="C302" s="166" t="s">
        <v>999</v>
      </c>
      <c r="D302" s="106" t="s">
        <v>1000</v>
      </c>
      <c r="E302" s="168"/>
      <c r="F302" s="120"/>
      <c r="G302" s="169"/>
      <c r="H302" s="169"/>
      <c r="I302" s="169"/>
      <c r="J302" s="169"/>
      <c r="K302" s="160"/>
      <c r="L302" s="160"/>
      <c r="M302" s="160"/>
      <c r="N302" s="160"/>
      <c r="O302" s="161"/>
      <c r="P302" s="162"/>
      <c r="Q302" s="162"/>
      <c r="R302" s="162"/>
      <c r="S302" s="162"/>
      <c r="T302" s="162"/>
      <c r="U302" s="162"/>
      <c r="V302" s="162"/>
      <c r="W302" s="162"/>
      <c r="X302" s="160"/>
      <c r="Y302" s="163"/>
      <c r="Z302" s="163"/>
      <c r="AA302" s="163"/>
      <c r="AB302" s="163"/>
    </row>
    <row r="303">
      <c r="A303" s="186" t="s">
        <v>1001</v>
      </c>
      <c r="B303" s="189" t="s">
        <v>1002</v>
      </c>
      <c r="C303" s="156" t="s">
        <v>1003</v>
      </c>
      <c r="D303" s="193" t="s">
        <v>1004</v>
      </c>
      <c r="E303" s="158"/>
      <c r="F303" s="119"/>
      <c r="G303" s="169"/>
      <c r="H303" s="159"/>
      <c r="I303" s="159"/>
      <c r="J303" s="159"/>
      <c r="K303" s="160"/>
      <c r="L303" s="160"/>
      <c r="M303" s="160"/>
      <c r="N303" s="160"/>
      <c r="O303" s="161"/>
      <c r="P303" s="162"/>
      <c r="Q303" s="162"/>
      <c r="R303" s="162"/>
      <c r="S303" s="162"/>
      <c r="T303" s="162"/>
      <c r="U303" s="162"/>
      <c r="V303" s="162"/>
      <c r="W303" s="162"/>
      <c r="X303" s="160"/>
      <c r="Y303" s="163"/>
      <c r="Z303" s="163"/>
      <c r="AA303" s="163"/>
      <c r="AB303" s="163"/>
    </row>
    <row r="304">
      <c r="A304" s="186" t="s">
        <v>1005</v>
      </c>
      <c r="B304" s="189" t="s">
        <v>1006</v>
      </c>
      <c r="C304" s="166" t="s">
        <v>1007</v>
      </c>
      <c r="D304" s="106" t="s">
        <v>1008</v>
      </c>
      <c r="E304" s="168" t="s">
        <v>1009</v>
      </c>
      <c r="F304" s="120" t="s">
        <v>1010</v>
      </c>
      <c r="G304" s="169"/>
      <c r="H304" s="169"/>
      <c r="I304" s="169"/>
      <c r="J304" s="169"/>
      <c r="K304" s="160"/>
      <c r="L304" s="160"/>
      <c r="M304" s="160"/>
      <c r="N304" s="160"/>
      <c r="O304" s="161"/>
      <c r="P304" s="162"/>
      <c r="Q304" s="162"/>
      <c r="R304" s="162"/>
      <c r="S304" s="162"/>
      <c r="T304" s="162"/>
      <c r="U304" s="162"/>
      <c r="V304" s="162"/>
      <c r="W304" s="162"/>
      <c r="X304" s="160"/>
      <c r="Y304" s="163"/>
      <c r="Z304" s="163"/>
      <c r="AA304" s="163"/>
      <c r="AB304" s="163"/>
    </row>
    <row r="305">
      <c r="A305" s="186" t="s">
        <v>1011</v>
      </c>
      <c r="B305" s="189" t="s">
        <v>1012</v>
      </c>
      <c r="C305" s="156"/>
      <c r="D305" s="107"/>
      <c r="E305" s="158"/>
      <c r="F305" s="119"/>
      <c r="G305" s="169"/>
      <c r="H305" s="159"/>
      <c r="I305" s="159"/>
      <c r="J305" s="159"/>
      <c r="K305" s="160"/>
      <c r="L305" s="160"/>
      <c r="M305" s="160"/>
      <c r="N305" s="160"/>
      <c r="O305" s="161"/>
      <c r="P305" s="162"/>
      <c r="Q305" s="162"/>
      <c r="R305" s="162"/>
      <c r="S305" s="162"/>
      <c r="T305" s="162"/>
      <c r="U305" s="162"/>
      <c r="V305" s="162"/>
      <c r="W305" s="162"/>
      <c r="X305" s="160"/>
      <c r="Y305" s="163"/>
      <c r="Z305" s="163"/>
      <c r="AA305" s="163"/>
      <c r="AB305" s="163"/>
    </row>
    <row r="306">
      <c r="A306" s="186" t="s">
        <v>1013</v>
      </c>
      <c r="B306" s="189" t="s">
        <v>1014</v>
      </c>
      <c r="C306" s="166" t="s">
        <v>1015</v>
      </c>
      <c r="D306" s="106"/>
      <c r="E306" s="168"/>
      <c r="F306" s="120"/>
      <c r="G306" s="169"/>
      <c r="H306" s="169"/>
      <c r="I306" s="169"/>
      <c r="J306" s="169"/>
      <c r="K306" s="160"/>
      <c r="L306" s="160"/>
      <c r="M306" s="160"/>
      <c r="N306" s="160"/>
      <c r="O306" s="161"/>
      <c r="P306" s="162"/>
      <c r="Q306" s="162"/>
      <c r="R306" s="162"/>
      <c r="S306" s="162"/>
      <c r="T306" s="162"/>
      <c r="U306" s="162"/>
      <c r="V306" s="162"/>
      <c r="W306" s="162"/>
      <c r="X306" s="160"/>
      <c r="Y306" s="163"/>
      <c r="Z306" s="163"/>
      <c r="AA306" s="163"/>
      <c r="AB306" s="163"/>
    </row>
    <row r="307">
      <c r="A307" s="186" t="s">
        <v>1016</v>
      </c>
      <c r="B307" s="189"/>
      <c r="C307" s="156"/>
      <c r="D307" s="107"/>
      <c r="E307" s="158"/>
      <c r="F307" s="119"/>
      <c r="G307" s="169"/>
      <c r="H307" s="159"/>
      <c r="I307" s="159"/>
      <c r="J307" s="159"/>
      <c r="K307" s="160"/>
      <c r="L307" s="160"/>
      <c r="M307" s="160"/>
      <c r="N307" s="160"/>
      <c r="O307" s="161"/>
      <c r="P307" s="162"/>
      <c r="Q307" s="162"/>
      <c r="R307" s="162"/>
      <c r="S307" s="162"/>
      <c r="T307" s="162"/>
      <c r="U307" s="162"/>
      <c r="V307" s="162"/>
      <c r="W307" s="162"/>
      <c r="X307" s="160"/>
      <c r="Y307" s="163"/>
      <c r="Z307" s="163"/>
      <c r="AA307" s="163"/>
      <c r="AB307" s="163"/>
    </row>
    <row r="308">
      <c r="A308" s="186" t="s">
        <v>1017</v>
      </c>
      <c r="B308" s="189" t="s">
        <v>1018</v>
      </c>
      <c r="C308" s="166" t="s">
        <v>1019</v>
      </c>
      <c r="D308" s="106" t="s">
        <v>1020</v>
      </c>
      <c r="E308" s="168" t="s">
        <v>1021</v>
      </c>
      <c r="F308" s="120"/>
      <c r="G308" s="169"/>
      <c r="H308" s="169"/>
      <c r="I308" s="169"/>
      <c r="J308" s="169"/>
      <c r="K308" s="160"/>
      <c r="L308" s="160"/>
      <c r="M308" s="160"/>
      <c r="N308" s="160"/>
      <c r="O308" s="161"/>
      <c r="P308" s="162"/>
      <c r="Q308" s="162"/>
      <c r="R308" s="162"/>
      <c r="S308" s="162"/>
      <c r="T308" s="162"/>
      <c r="U308" s="162"/>
      <c r="V308" s="162"/>
      <c r="W308" s="162"/>
      <c r="X308" s="160"/>
      <c r="Y308" s="163"/>
      <c r="Z308" s="163"/>
      <c r="AA308" s="163"/>
      <c r="AB308" s="163"/>
    </row>
    <row r="309">
      <c r="A309" s="186" t="s">
        <v>1022</v>
      </c>
      <c r="B309" s="189" t="s">
        <v>1023</v>
      </c>
      <c r="C309" s="156" t="s">
        <v>1024</v>
      </c>
      <c r="D309" s="107" t="s">
        <v>1025</v>
      </c>
      <c r="E309" s="158" t="s">
        <v>1026</v>
      </c>
      <c r="F309" s="119"/>
      <c r="G309" s="169"/>
      <c r="H309" s="159"/>
      <c r="I309" s="159"/>
      <c r="J309" s="159"/>
      <c r="K309" s="160"/>
      <c r="L309" s="160"/>
      <c r="M309" s="160"/>
      <c r="N309" s="160"/>
      <c r="O309" s="161"/>
      <c r="P309" s="162"/>
      <c r="Q309" s="162"/>
      <c r="R309" s="162"/>
      <c r="S309" s="162"/>
      <c r="T309" s="162"/>
      <c r="U309" s="162"/>
      <c r="V309" s="162"/>
      <c r="W309" s="162"/>
      <c r="X309" s="160"/>
      <c r="Y309" s="163"/>
      <c r="Z309" s="163"/>
      <c r="AA309" s="163"/>
      <c r="AB309" s="163"/>
    </row>
    <row r="310">
      <c r="A310" s="186" t="s">
        <v>1027</v>
      </c>
      <c r="B310" s="189" t="s">
        <v>1028</v>
      </c>
      <c r="C310" s="166"/>
      <c r="D310" s="106"/>
      <c r="E310" s="168"/>
      <c r="F310" s="120"/>
      <c r="G310" s="169"/>
      <c r="H310" s="169"/>
      <c r="I310" s="169"/>
      <c r="J310" s="169"/>
      <c r="K310" s="160"/>
      <c r="L310" s="160"/>
      <c r="M310" s="160"/>
      <c r="N310" s="160"/>
      <c r="O310" s="161"/>
      <c r="P310" s="162"/>
      <c r="Q310" s="162"/>
      <c r="R310" s="162"/>
      <c r="S310" s="162"/>
      <c r="T310" s="162"/>
      <c r="U310" s="162"/>
      <c r="V310" s="162"/>
      <c r="W310" s="162"/>
      <c r="X310" s="160"/>
      <c r="Y310" s="163"/>
      <c r="Z310" s="163"/>
      <c r="AA310" s="163"/>
      <c r="AB310" s="163"/>
    </row>
    <row r="311">
      <c r="A311" s="186" t="s">
        <v>1029</v>
      </c>
      <c r="B311" s="189" t="s">
        <v>1030</v>
      </c>
      <c r="C311" s="156" t="s">
        <v>1031</v>
      </c>
      <c r="D311" s="107"/>
      <c r="E311" s="158"/>
      <c r="F311" s="119"/>
      <c r="G311" s="169"/>
      <c r="H311" s="159"/>
      <c r="I311" s="159"/>
      <c r="J311" s="159"/>
      <c r="K311" s="160"/>
      <c r="L311" s="160"/>
      <c r="M311" s="160"/>
      <c r="N311" s="160"/>
      <c r="O311" s="161"/>
      <c r="P311" s="162"/>
      <c r="Q311" s="162"/>
      <c r="R311" s="162"/>
      <c r="S311" s="162"/>
      <c r="T311" s="162"/>
      <c r="U311" s="162"/>
      <c r="V311" s="162"/>
      <c r="W311" s="162"/>
      <c r="X311" s="160"/>
      <c r="Y311" s="163"/>
      <c r="Z311" s="163"/>
      <c r="AA311" s="163"/>
      <c r="AB311" s="163"/>
    </row>
    <row r="312">
      <c r="A312" s="186" t="s">
        <v>1032</v>
      </c>
      <c r="B312" s="189" t="s">
        <v>1033</v>
      </c>
      <c r="C312" s="166" t="s">
        <v>1034</v>
      </c>
      <c r="D312" s="106" t="s">
        <v>1035</v>
      </c>
      <c r="E312" s="168" t="s">
        <v>1036</v>
      </c>
      <c r="F312" s="120"/>
      <c r="G312" s="169"/>
      <c r="H312" s="169"/>
      <c r="I312" s="169"/>
      <c r="J312" s="169"/>
      <c r="K312" s="160"/>
      <c r="L312" s="160"/>
      <c r="M312" s="160"/>
      <c r="N312" s="160"/>
      <c r="O312" s="161"/>
      <c r="P312" s="162"/>
      <c r="Q312" s="162"/>
      <c r="R312" s="162"/>
      <c r="S312" s="162"/>
      <c r="T312" s="162"/>
      <c r="U312" s="162"/>
      <c r="V312" s="162"/>
      <c r="W312" s="162"/>
      <c r="X312" s="160"/>
      <c r="Y312" s="163"/>
      <c r="Z312" s="163"/>
      <c r="AA312" s="163"/>
      <c r="AB312" s="163"/>
    </row>
    <row r="313">
      <c r="A313" s="186" t="s">
        <v>1037</v>
      </c>
      <c r="B313" s="189" t="s">
        <v>1038</v>
      </c>
      <c r="C313" s="156" t="s">
        <v>1039</v>
      </c>
      <c r="D313" s="107" t="s">
        <v>1040</v>
      </c>
      <c r="E313" s="158" t="s">
        <v>1041</v>
      </c>
      <c r="F313" s="119" t="s">
        <v>1042</v>
      </c>
      <c r="G313" s="169" t="s">
        <v>1043</v>
      </c>
      <c r="H313" s="159"/>
      <c r="I313" s="159"/>
      <c r="J313" s="159"/>
      <c r="K313" s="160"/>
      <c r="L313" s="160"/>
      <c r="M313" s="160"/>
      <c r="N313" s="160"/>
      <c r="O313" s="161"/>
      <c r="P313" s="162"/>
      <c r="Q313" s="162"/>
      <c r="R313" s="162"/>
      <c r="S313" s="162"/>
      <c r="T313" s="162"/>
      <c r="U313" s="162"/>
      <c r="V313" s="162"/>
      <c r="W313" s="162"/>
      <c r="X313" s="160"/>
      <c r="Y313" s="163"/>
      <c r="Z313" s="163"/>
      <c r="AA313" s="163"/>
      <c r="AB313" s="163"/>
    </row>
    <row r="314">
      <c r="A314" s="186" t="s">
        <v>1044</v>
      </c>
      <c r="B314" s="189" t="s">
        <v>1045</v>
      </c>
      <c r="C314" s="194" t="s">
        <v>1046</v>
      </c>
      <c r="D314" s="106" t="s">
        <v>1047</v>
      </c>
      <c r="E314" s="168"/>
      <c r="F314" s="120"/>
      <c r="G314" s="169"/>
      <c r="H314" s="169"/>
      <c r="I314" s="169"/>
      <c r="J314" s="169"/>
      <c r="K314" s="160"/>
      <c r="L314" s="160"/>
      <c r="M314" s="160"/>
      <c r="N314" s="160"/>
      <c r="O314" s="161"/>
      <c r="P314" s="162"/>
      <c r="Q314" s="162"/>
      <c r="R314" s="162"/>
      <c r="S314" s="162"/>
      <c r="T314" s="162"/>
      <c r="U314" s="162"/>
      <c r="V314" s="162"/>
      <c r="W314" s="162"/>
      <c r="X314" s="160"/>
      <c r="Y314" s="163"/>
      <c r="Z314" s="163"/>
      <c r="AA314" s="163"/>
      <c r="AB314" s="163"/>
    </row>
    <row r="315">
      <c r="A315" s="186" t="s">
        <v>1048</v>
      </c>
      <c r="B315" s="189" t="s">
        <v>1049</v>
      </c>
      <c r="C315" s="156" t="s">
        <v>1050</v>
      </c>
      <c r="D315" s="107" t="s">
        <v>1051</v>
      </c>
      <c r="E315" s="158" t="s">
        <v>1052</v>
      </c>
      <c r="F315" s="119"/>
      <c r="G315" s="169"/>
      <c r="H315" s="159"/>
      <c r="I315" s="159"/>
      <c r="J315" s="159"/>
      <c r="K315" s="160"/>
      <c r="L315" s="160"/>
      <c r="M315" s="160"/>
      <c r="N315" s="160"/>
      <c r="O315" s="161"/>
      <c r="P315" s="162"/>
      <c r="Q315" s="162"/>
      <c r="R315" s="162"/>
      <c r="S315" s="162"/>
      <c r="T315" s="162"/>
      <c r="U315" s="162"/>
      <c r="V315" s="162"/>
      <c r="W315" s="162"/>
      <c r="X315" s="160"/>
      <c r="Y315" s="163"/>
      <c r="Z315" s="163"/>
      <c r="AA315" s="163"/>
      <c r="AB315" s="163"/>
    </row>
    <row r="316">
      <c r="A316" s="186" t="s">
        <v>1053</v>
      </c>
      <c r="B316" s="189" t="s">
        <v>1054</v>
      </c>
      <c r="C316" s="166" t="s">
        <v>1055</v>
      </c>
      <c r="D316" s="106"/>
      <c r="E316" s="168"/>
      <c r="F316" s="120"/>
      <c r="G316" s="169"/>
      <c r="H316" s="169"/>
      <c r="I316" s="169"/>
      <c r="J316" s="169"/>
      <c r="K316" s="160"/>
      <c r="L316" s="160"/>
      <c r="M316" s="160"/>
      <c r="N316" s="160"/>
      <c r="O316" s="161"/>
      <c r="P316" s="162"/>
      <c r="Q316" s="162"/>
      <c r="R316" s="162"/>
      <c r="S316" s="162"/>
      <c r="T316" s="162"/>
      <c r="U316" s="162"/>
      <c r="V316" s="162"/>
      <c r="W316" s="162"/>
      <c r="X316" s="160"/>
      <c r="Y316" s="163"/>
      <c r="Z316" s="163"/>
      <c r="AA316" s="163"/>
      <c r="AB316" s="163"/>
    </row>
    <row r="317">
      <c r="A317" s="186" t="s">
        <v>1056</v>
      </c>
      <c r="B317" s="189"/>
      <c r="C317" s="156"/>
      <c r="D317" s="107"/>
      <c r="E317" s="158"/>
      <c r="F317" s="119"/>
      <c r="G317" s="169"/>
      <c r="H317" s="159"/>
      <c r="I317" s="159"/>
      <c r="J317" s="159"/>
      <c r="K317" s="160"/>
      <c r="L317" s="160"/>
      <c r="M317" s="160"/>
      <c r="N317" s="160"/>
      <c r="O317" s="161"/>
      <c r="P317" s="162"/>
      <c r="Q317" s="162"/>
      <c r="R317" s="162"/>
      <c r="S317" s="162"/>
      <c r="T317" s="162"/>
      <c r="U317" s="162"/>
      <c r="V317" s="162"/>
      <c r="W317" s="162"/>
      <c r="X317" s="160"/>
      <c r="Y317" s="163"/>
      <c r="Z317" s="163"/>
      <c r="AA317" s="163"/>
      <c r="AB317" s="163"/>
    </row>
    <row r="318">
      <c r="A318" s="186" t="s">
        <v>1057</v>
      </c>
      <c r="B318" s="189" t="s">
        <v>1058</v>
      </c>
      <c r="C318" s="166" t="s">
        <v>1059</v>
      </c>
      <c r="D318" s="106"/>
      <c r="E318" s="168"/>
      <c r="F318" s="120"/>
      <c r="G318" s="169"/>
      <c r="H318" s="169"/>
      <c r="I318" s="169"/>
      <c r="J318" s="169"/>
      <c r="K318" s="160"/>
      <c r="L318" s="160"/>
      <c r="M318" s="160"/>
      <c r="N318" s="160"/>
      <c r="O318" s="161"/>
      <c r="P318" s="162"/>
      <c r="Q318" s="162"/>
      <c r="R318" s="162"/>
      <c r="S318" s="162"/>
      <c r="T318" s="162"/>
      <c r="U318" s="162"/>
      <c r="V318" s="162"/>
      <c r="W318" s="162"/>
      <c r="X318" s="160"/>
      <c r="Y318" s="163"/>
      <c r="Z318" s="163"/>
      <c r="AA318" s="163"/>
      <c r="AB318" s="163"/>
    </row>
    <row r="319">
      <c r="A319" s="186" t="s">
        <v>1060</v>
      </c>
      <c r="B319" s="189" t="s">
        <v>1061</v>
      </c>
      <c r="C319" s="156" t="s">
        <v>1062</v>
      </c>
      <c r="D319" s="107" t="s">
        <v>1063</v>
      </c>
      <c r="E319" s="158" t="s">
        <v>1064</v>
      </c>
      <c r="F319" s="119"/>
      <c r="G319" s="169"/>
      <c r="H319" s="159"/>
      <c r="I319" s="159"/>
      <c r="J319" s="159"/>
      <c r="K319" s="160"/>
      <c r="L319" s="160"/>
      <c r="M319" s="160"/>
      <c r="N319" s="160"/>
      <c r="O319" s="161"/>
      <c r="P319" s="162"/>
      <c r="Q319" s="162"/>
      <c r="R319" s="162"/>
      <c r="S319" s="162"/>
      <c r="T319" s="162"/>
      <c r="U319" s="162"/>
      <c r="V319" s="162"/>
      <c r="W319" s="162"/>
      <c r="X319" s="160"/>
      <c r="Y319" s="163"/>
      <c r="Z319" s="163"/>
      <c r="AA319" s="163"/>
      <c r="AB319" s="163"/>
    </row>
    <row r="320">
      <c r="A320" s="186" t="s">
        <v>1065</v>
      </c>
      <c r="B320" s="189" t="s">
        <v>1066</v>
      </c>
      <c r="C320" s="166"/>
      <c r="D320" s="106"/>
      <c r="E320" s="168"/>
      <c r="F320" s="120"/>
      <c r="G320" s="169"/>
      <c r="H320" s="169"/>
      <c r="I320" s="169"/>
      <c r="J320" s="169"/>
      <c r="K320" s="160"/>
      <c r="L320" s="160"/>
      <c r="M320" s="160"/>
      <c r="N320" s="160"/>
      <c r="O320" s="161"/>
      <c r="P320" s="162"/>
      <c r="Q320" s="162"/>
      <c r="R320" s="162"/>
      <c r="S320" s="162"/>
      <c r="T320" s="162"/>
      <c r="U320" s="162"/>
      <c r="V320" s="162"/>
      <c r="W320" s="162"/>
      <c r="X320" s="160"/>
      <c r="Y320" s="163"/>
      <c r="Z320" s="163"/>
      <c r="AA320" s="163"/>
      <c r="AB320" s="163"/>
    </row>
    <row r="321">
      <c r="A321" s="186" t="s">
        <v>1067</v>
      </c>
      <c r="B321" s="189" t="s">
        <v>1068</v>
      </c>
      <c r="C321" s="156"/>
      <c r="D321" s="107"/>
      <c r="E321" s="158"/>
      <c r="F321" s="119"/>
      <c r="G321" s="169"/>
      <c r="H321" s="159"/>
      <c r="I321" s="159"/>
      <c r="J321" s="159"/>
      <c r="K321" s="160"/>
      <c r="L321" s="160"/>
      <c r="M321" s="160"/>
      <c r="N321" s="160"/>
      <c r="O321" s="161"/>
      <c r="P321" s="162"/>
      <c r="Q321" s="162"/>
      <c r="R321" s="162"/>
      <c r="S321" s="162"/>
      <c r="T321" s="162"/>
      <c r="U321" s="162"/>
      <c r="V321" s="162"/>
      <c r="W321" s="162"/>
      <c r="X321" s="160"/>
      <c r="Y321" s="163"/>
      <c r="Z321" s="163"/>
      <c r="AA321" s="163"/>
      <c r="AB321" s="163"/>
    </row>
    <row r="322">
      <c r="A322" s="186" t="s">
        <v>1069</v>
      </c>
      <c r="B322" s="189" t="s">
        <v>1070</v>
      </c>
      <c r="C322" s="166" t="s">
        <v>1071</v>
      </c>
      <c r="D322" s="106" t="s">
        <v>1072</v>
      </c>
      <c r="E322" s="168" t="s">
        <v>1073</v>
      </c>
      <c r="F322" s="120"/>
      <c r="G322" s="169"/>
      <c r="H322" s="169"/>
      <c r="I322" s="169"/>
      <c r="J322" s="169"/>
      <c r="K322" s="160"/>
      <c r="L322" s="160"/>
      <c r="M322" s="160"/>
      <c r="N322" s="160"/>
      <c r="O322" s="161"/>
      <c r="P322" s="162"/>
      <c r="Q322" s="162"/>
      <c r="R322" s="162"/>
      <c r="S322" s="162"/>
      <c r="T322" s="162"/>
      <c r="U322" s="162"/>
      <c r="V322" s="162"/>
      <c r="W322" s="162"/>
      <c r="X322" s="160"/>
      <c r="Y322" s="163"/>
      <c r="Z322" s="163"/>
      <c r="AA322" s="163"/>
      <c r="AB322" s="163"/>
    </row>
    <row r="323">
      <c r="A323" s="186" t="s">
        <v>1074</v>
      </c>
      <c r="B323" s="189" t="s">
        <v>1075</v>
      </c>
      <c r="C323" s="156" t="s">
        <v>1076</v>
      </c>
      <c r="D323" s="107"/>
      <c r="E323" s="158"/>
      <c r="F323" s="119"/>
      <c r="G323" s="169"/>
      <c r="H323" s="159"/>
      <c r="I323" s="159"/>
      <c r="J323" s="159"/>
      <c r="K323" s="160"/>
      <c r="L323" s="160"/>
      <c r="M323" s="160"/>
      <c r="N323" s="160"/>
      <c r="O323" s="161"/>
      <c r="P323" s="162"/>
      <c r="Q323" s="162"/>
      <c r="R323" s="162"/>
      <c r="S323" s="162"/>
      <c r="T323" s="162"/>
      <c r="U323" s="162"/>
      <c r="V323" s="162"/>
      <c r="W323" s="162"/>
      <c r="X323" s="160"/>
      <c r="Y323" s="163"/>
      <c r="Z323" s="163"/>
      <c r="AA323" s="163"/>
      <c r="AB323" s="163"/>
    </row>
    <row r="324">
      <c r="A324" s="186" t="s">
        <v>1077</v>
      </c>
      <c r="B324" s="189" t="s">
        <v>1078</v>
      </c>
      <c r="C324" s="166" t="s">
        <v>1079</v>
      </c>
      <c r="D324" s="106" t="s">
        <v>1080</v>
      </c>
      <c r="E324" s="168"/>
      <c r="F324" s="120"/>
      <c r="G324" s="169"/>
      <c r="H324" s="169"/>
      <c r="I324" s="169"/>
      <c r="J324" s="169"/>
      <c r="K324" s="160"/>
      <c r="L324" s="160"/>
      <c r="M324" s="160"/>
      <c r="N324" s="160"/>
      <c r="O324" s="161"/>
      <c r="P324" s="162"/>
      <c r="Q324" s="162"/>
      <c r="R324" s="162"/>
      <c r="S324" s="162"/>
      <c r="T324" s="162"/>
      <c r="U324" s="162"/>
      <c r="V324" s="162"/>
      <c r="W324" s="162"/>
      <c r="X324" s="160"/>
      <c r="Y324" s="163"/>
      <c r="Z324" s="163"/>
      <c r="AA324" s="163"/>
      <c r="AB324" s="163"/>
    </row>
    <row r="325">
      <c r="A325" s="186" t="s">
        <v>1081</v>
      </c>
      <c r="B325" s="189" t="s">
        <v>1082</v>
      </c>
      <c r="C325" s="156" t="s">
        <v>1083</v>
      </c>
      <c r="D325" s="107" t="s">
        <v>1084</v>
      </c>
      <c r="E325" s="158" t="s">
        <v>1085</v>
      </c>
      <c r="F325" s="158" t="s">
        <v>1073</v>
      </c>
      <c r="G325" s="169"/>
      <c r="H325" s="159"/>
      <c r="I325" s="159"/>
      <c r="J325" s="159"/>
      <c r="K325" s="160"/>
      <c r="L325" s="160"/>
      <c r="M325" s="160"/>
      <c r="N325" s="160"/>
      <c r="O325" s="161"/>
      <c r="P325" s="162"/>
      <c r="Q325" s="162"/>
      <c r="R325" s="162"/>
      <c r="S325" s="162"/>
      <c r="T325" s="162"/>
      <c r="U325" s="162"/>
      <c r="V325" s="162"/>
      <c r="W325" s="162"/>
      <c r="X325" s="160"/>
      <c r="Y325" s="163"/>
      <c r="Z325" s="163"/>
      <c r="AA325" s="163"/>
      <c r="AB325" s="163"/>
    </row>
    <row r="326">
      <c r="A326" s="195" t="s">
        <v>1086</v>
      </c>
      <c r="B326" s="189" t="s">
        <v>1087</v>
      </c>
      <c r="C326" s="166" t="s">
        <v>1088</v>
      </c>
      <c r="D326" s="106" t="s">
        <v>1089</v>
      </c>
      <c r="E326" s="168"/>
      <c r="F326" s="120"/>
      <c r="G326" s="169"/>
      <c r="H326" s="169"/>
      <c r="I326" s="169"/>
      <c r="J326" s="169"/>
      <c r="K326" s="160"/>
      <c r="L326" s="160"/>
      <c r="M326" s="160"/>
      <c r="N326" s="160"/>
      <c r="O326" s="161"/>
      <c r="P326" s="162"/>
      <c r="Q326" s="162"/>
      <c r="R326" s="162"/>
      <c r="S326" s="162"/>
      <c r="T326" s="162"/>
      <c r="U326" s="162"/>
      <c r="V326" s="162"/>
      <c r="W326" s="162"/>
      <c r="X326" s="160"/>
      <c r="Y326" s="163"/>
      <c r="Z326" s="163"/>
      <c r="AA326" s="163"/>
      <c r="AB326" s="163"/>
    </row>
    <row r="327">
      <c r="A327" s="186" t="s">
        <v>1090</v>
      </c>
      <c r="B327" s="189" t="s">
        <v>1091</v>
      </c>
      <c r="C327" s="196" t="s">
        <v>1092</v>
      </c>
      <c r="D327" s="107"/>
      <c r="E327" s="158"/>
      <c r="F327" s="119"/>
      <c r="G327" s="169"/>
      <c r="H327" s="159"/>
      <c r="I327" s="159"/>
      <c r="J327" s="159"/>
      <c r="K327" s="160"/>
      <c r="L327" s="160"/>
      <c r="M327" s="160"/>
      <c r="N327" s="160"/>
      <c r="O327" s="161"/>
      <c r="P327" s="162"/>
      <c r="Q327" s="162"/>
      <c r="R327" s="162"/>
      <c r="S327" s="162"/>
      <c r="T327" s="162"/>
      <c r="U327" s="162"/>
      <c r="V327" s="162"/>
      <c r="W327" s="162"/>
      <c r="X327" s="160"/>
      <c r="Y327" s="163"/>
      <c r="Z327" s="163"/>
      <c r="AA327" s="163"/>
      <c r="AB327" s="163"/>
    </row>
    <row r="328">
      <c r="A328" s="186" t="s">
        <v>1093</v>
      </c>
      <c r="B328" s="189" t="s">
        <v>1094</v>
      </c>
      <c r="C328" s="166" t="s">
        <v>1095</v>
      </c>
      <c r="D328" s="106"/>
      <c r="E328" s="168"/>
      <c r="F328" s="120"/>
      <c r="G328" s="169"/>
      <c r="H328" s="169"/>
      <c r="I328" s="169"/>
      <c r="J328" s="169"/>
      <c r="K328" s="160"/>
      <c r="L328" s="160"/>
      <c r="M328" s="160"/>
      <c r="N328" s="160"/>
      <c r="O328" s="161"/>
      <c r="P328" s="162"/>
      <c r="Q328" s="162"/>
      <c r="R328" s="162"/>
      <c r="S328" s="162"/>
      <c r="T328" s="162"/>
      <c r="U328" s="162"/>
      <c r="V328" s="162"/>
      <c r="W328" s="162"/>
      <c r="X328" s="160"/>
      <c r="Y328" s="163"/>
      <c r="Z328" s="163"/>
      <c r="AA328" s="163"/>
      <c r="AB328" s="163"/>
    </row>
    <row r="329">
      <c r="A329" s="186" t="s">
        <v>1096</v>
      </c>
      <c r="B329" s="189" t="s">
        <v>1097</v>
      </c>
      <c r="C329" s="197" t="s">
        <v>1098</v>
      </c>
      <c r="D329" s="107" t="s">
        <v>1099</v>
      </c>
      <c r="E329" s="158"/>
      <c r="F329" s="119"/>
      <c r="G329" s="169"/>
      <c r="H329" s="159"/>
      <c r="I329" s="159"/>
      <c r="J329" s="159"/>
      <c r="K329" s="160"/>
      <c r="L329" s="160"/>
      <c r="M329" s="160"/>
      <c r="N329" s="160"/>
      <c r="O329" s="161"/>
      <c r="P329" s="162"/>
      <c r="Q329" s="162"/>
      <c r="R329" s="162"/>
      <c r="S329" s="162"/>
      <c r="T329" s="162"/>
      <c r="U329" s="162"/>
      <c r="V329" s="162"/>
      <c r="W329" s="162"/>
      <c r="X329" s="160"/>
      <c r="Y329" s="163"/>
      <c r="Z329" s="163"/>
      <c r="AA329" s="163"/>
      <c r="AB329" s="163"/>
    </row>
    <row r="330">
      <c r="A330" s="186" t="s">
        <v>1100</v>
      </c>
      <c r="B330" s="189" t="s">
        <v>1101</v>
      </c>
      <c r="C330" s="166" t="s">
        <v>1102</v>
      </c>
      <c r="D330" s="106"/>
      <c r="E330" s="168"/>
      <c r="F330" s="120"/>
      <c r="G330" s="169"/>
      <c r="H330" s="169"/>
      <c r="I330" s="169"/>
      <c r="J330" s="169"/>
      <c r="K330" s="160"/>
      <c r="L330" s="160"/>
      <c r="M330" s="160"/>
      <c r="N330" s="160"/>
      <c r="O330" s="161"/>
      <c r="P330" s="162"/>
      <c r="Q330" s="162"/>
      <c r="R330" s="162"/>
      <c r="S330" s="162"/>
      <c r="T330" s="162"/>
      <c r="U330" s="162"/>
      <c r="V330" s="162"/>
      <c r="W330" s="162"/>
      <c r="X330" s="160"/>
      <c r="Y330" s="163"/>
      <c r="Z330" s="163"/>
      <c r="AA330" s="163"/>
      <c r="AB330" s="163"/>
    </row>
    <row r="331">
      <c r="A331" s="186" t="s">
        <v>1103</v>
      </c>
      <c r="B331" s="189" t="s">
        <v>1104</v>
      </c>
      <c r="C331" s="156"/>
      <c r="D331" s="107"/>
      <c r="E331" s="158"/>
      <c r="F331" s="119"/>
      <c r="G331" s="169"/>
      <c r="H331" s="159"/>
      <c r="I331" s="159"/>
      <c r="J331" s="159"/>
      <c r="K331" s="160"/>
      <c r="L331" s="160"/>
      <c r="M331" s="160"/>
      <c r="N331" s="160"/>
      <c r="O331" s="161"/>
      <c r="P331" s="162"/>
      <c r="Q331" s="162"/>
      <c r="R331" s="162"/>
      <c r="S331" s="162"/>
      <c r="T331" s="162"/>
      <c r="U331" s="162"/>
      <c r="V331" s="162"/>
      <c r="W331" s="162"/>
      <c r="X331" s="160"/>
      <c r="Y331" s="163"/>
      <c r="Z331" s="163"/>
      <c r="AA331" s="163"/>
      <c r="AB331" s="163"/>
    </row>
    <row r="332">
      <c r="A332" s="186" t="s">
        <v>1105</v>
      </c>
      <c r="B332" s="189" t="s">
        <v>1106</v>
      </c>
      <c r="C332" s="166"/>
      <c r="D332" s="106"/>
      <c r="E332" s="168"/>
      <c r="F332" s="120"/>
      <c r="G332" s="169"/>
      <c r="H332" s="169"/>
      <c r="I332" s="169"/>
      <c r="J332" s="169"/>
      <c r="K332" s="160"/>
      <c r="L332" s="160"/>
      <c r="M332" s="160"/>
      <c r="N332" s="160"/>
      <c r="O332" s="161"/>
      <c r="P332" s="162"/>
      <c r="Q332" s="162"/>
      <c r="R332" s="162"/>
      <c r="S332" s="162"/>
      <c r="T332" s="162"/>
      <c r="U332" s="162"/>
      <c r="V332" s="162"/>
      <c r="W332" s="162"/>
      <c r="X332" s="160"/>
      <c r="Y332" s="163"/>
      <c r="Z332" s="163"/>
      <c r="AA332" s="163"/>
      <c r="AB332" s="163"/>
    </row>
    <row r="333">
      <c r="A333" s="186" t="s">
        <v>1107</v>
      </c>
      <c r="B333" s="189" t="s">
        <v>1108</v>
      </c>
      <c r="C333" s="156" t="s">
        <v>1109</v>
      </c>
      <c r="D333" s="107" t="s">
        <v>1110</v>
      </c>
      <c r="E333" s="158" t="s">
        <v>1111</v>
      </c>
      <c r="F333" s="119" t="s">
        <v>1112</v>
      </c>
      <c r="G333" s="169" t="s">
        <v>1113</v>
      </c>
      <c r="H333" s="159" t="s">
        <v>1114</v>
      </c>
      <c r="I333" s="159" t="s">
        <v>1115</v>
      </c>
      <c r="J333" s="159"/>
      <c r="K333" s="160"/>
      <c r="L333" s="160"/>
      <c r="M333" s="160"/>
      <c r="N333" s="160"/>
      <c r="O333" s="161"/>
      <c r="P333" s="162"/>
      <c r="Q333" s="162"/>
      <c r="R333" s="162"/>
      <c r="S333" s="162"/>
      <c r="T333" s="162"/>
      <c r="U333" s="162"/>
      <c r="V333" s="162"/>
      <c r="W333" s="162"/>
      <c r="X333" s="160"/>
      <c r="Y333" s="163"/>
      <c r="Z333" s="163"/>
      <c r="AA333" s="163"/>
      <c r="AB333" s="163"/>
    </row>
    <row r="334">
      <c r="A334" s="198" t="s">
        <v>1116</v>
      </c>
      <c r="B334" s="189" t="s">
        <v>1117</v>
      </c>
      <c r="C334" s="166" t="s">
        <v>1118</v>
      </c>
      <c r="D334" s="106" t="s">
        <v>1119</v>
      </c>
      <c r="E334" s="168"/>
      <c r="F334" s="120"/>
      <c r="G334" s="169"/>
      <c r="H334" s="169"/>
      <c r="I334" s="169"/>
      <c r="J334" s="169"/>
      <c r="K334" s="160"/>
      <c r="L334" s="160"/>
      <c r="M334" s="160"/>
      <c r="N334" s="160"/>
      <c r="O334" s="161"/>
      <c r="P334" s="162"/>
      <c r="Q334" s="162"/>
      <c r="R334" s="162"/>
      <c r="S334" s="162"/>
      <c r="T334" s="162"/>
      <c r="U334" s="162"/>
      <c r="V334" s="162"/>
      <c r="W334" s="162"/>
      <c r="X334" s="160"/>
      <c r="Y334" s="163"/>
      <c r="Z334" s="163"/>
      <c r="AA334" s="163"/>
      <c r="AB334" s="163"/>
    </row>
    <row r="335">
      <c r="A335" s="186"/>
      <c r="B335" s="189"/>
      <c r="C335" s="156"/>
      <c r="E335" s="158"/>
      <c r="F335" s="119"/>
      <c r="G335" s="169"/>
      <c r="H335" s="159"/>
      <c r="I335" s="159"/>
      <c r="J335" s="159"/>
      <c r="K335" s="160"/>
      <c r="L335" s="160"/>
      <c r="M335" s="160"/>
      <c r="N335" s="160"/>
      <c r="O335" s="161"/>
      <c r="P335" s="162"/>
      <c r="Q335" s="162"/>
      <c r="R335" s="162"/>
      <c r="S335" s="162"/>
      <c r="T335" s="162"/>
      <c r="U335" s="162"/>
      <c r="V335" s="162"/>
      <c r="W335" s="162"/>
      <c r="X335" s="160"/>
      <c r="Y335" s="163"/>
      <c r="Z335" s="163"/>
      <c r="AA335" s="163"/>
      <c r="AB335" s="163"/>
    </row>
    <row r="336">
      <c r="A336" s="186" t="s">
        <v>1120</v>
      </c>
      <c r="B336" s="189" t="s">
        <v>1121</v>
      </c>
      <c r="C336" s="166" t="s">
        <v>1122</v>
      </c>
      <c r="D336" s="106" t="s">
        <v>1123</v>
      </c>
      <c r="E336" s="168" t="s">
        <v>1124</v>
      </c>
      <c r="F336" s="120" t="s">
        <v>1125</v>
      </c>
      <c r="G336" s="169"/>
      <c r="H336" s="169"/>
      <c r="I336" s="169"/>
      <c r="J336" s="169"/>
      <c r="K336" s="160"/>
      <c r="L336" s="160"/>
      <c r="M336" s="160"/>
      <c r="N336" s="160"/>
      <c r="O336" s="161"/>
      <c r="P336" s="162"/>
      <c r="Q336" s="162"/>
      <c r="R336" s="162"/>
      <c r="S336" s="162"/>
      <c r="T336" s="162"/>
      <c r="U336" s="162"/>
      <c r="V336" s="162"/>
      <c r="W336" s="162"/>
      <c r="X336" s="160"/>
      <c r="Y336" s="163"/>
      <c r="Z336" s="163"/>
      <c r="AA336" s="163"/>
      <c r="AB336" s="163"/>
    </row>
    <row r="337">
      <c r="A337" s="186" t="s">
        <v>1126</v>
      </c>
      <c r="B337" s="189" t="s">
        <v>1127</v>
      </c>
      <c r="C337" s="156"/>
      <c r="E337" s="158"/>
      <c r="F337" s="119"/>
      <c r="G337" s="169"/>
      <c r="H337" s="159"/>
      <c r="I337" s="159"/>
      <c r="J337" s="159"/>
      <c r="K337" s="160"/>
      <c r="L337" s="160"/>
      <c r="M337" s="160"/>
      <c r="N337" s="160"/>
      <c r="O337" s="161"/>
      <c r="P337" s="162"/>
      <c r="Q337" s="162"/>
      <c r="R337" s="162"/>
      <c r="S337" s="162"/>
      <c r="T337" s="162"/>
      <c r="U337" s="162"/>
      <c r="V337" s="162"/>
      <c r="W337" s="162"/>
      <c r="X337" s="160"/>
      <c r="Y337" s="163"/>
      <c r="Z337" s="163"/>
      <c r="AA337" s="163"/>
      <c r="AB337" s="163"/>
    </row>
    <row r="338">
      <c r="A338" s="186" t="s">
        <v>1128</v>
      </c>
      <c r="B338" s="189" t="s">
        <v>1129</v>
      </c>
      <c r="C338" s="166" t="s">
        <v>1130</v>
      </c>
      <c r="E338" s="168"/>
      <c r="F338" s="120"/>
      <c r="G338" s="169"/>
      <c r="H338" s="169"/>
      <c r="I338" s="169"/>
      <c r="J338" s="169"/>
      <c r="K338" s="160"/>
      <c r="L338" s="160"/>
      <c r="M338" s="160"/>
      <c r="N338" s="160"/>
      <c r="O338" s="161"/>
      <c r="P338" s="162"/>
      <c r="Q338" s="162"/>
      <c r="R338" s="162"/>
      <c r="S338" s="162"/>
      <c r="T338" s="162"/>
      <c r="U338" s="162"/>
      <c r="V338" s="162"/>
      <c r="W338" s="162"/>
      <c r="X338" s="160"/>
      <c r="Y338" s="163"/>
      <c r="Z338" s="163"/>
      <c r="AA338" s="163"/>
      <c r="AB338" s="163"/>
    </row>
    <row r="339">
      <c r="A339" s="186" t="s">
        <v>1131</v>
      </c>
      <c r="B339" s="189" t="s">
        <v>1132</v>
      </c>
      <c r="C339" s="156" t="s">
        <v>1133</v>
      </c>
      <c r="D339" s="199" t="s">
        <v>1134</v>
      </c>
      <c r="E339" s="158" t="s">
        <v>1135</v>
      </c>
      <c r="F339" s="119"/>
      <c r="G339" s="169"/>
      <c r="H339" s="159"/>
      <c r="I339" s="159"/>
      <c r="J339" s="159"/>
      <c r="K339" s="160"/>
      <c r="L339" s="160"/>
      <c r="M339" s="160"/>
      <c r="N339" s="160"/>
      <c r="O339" s="161"/>
      <c r="P339" s="162"/>
      <c r="Q339" s="162"/>
      <c r="R339" s="162"/>
      <c r="S339" s="162"/>
      <c r="T339" s="162"/>
      <c r="U339" s="162"/>
      <c r="V339" s="162"/>
      <c r="W339" s="162"/>
      <c r="X339" s="160"/>
      <c r="Y339" s="163"/>
      <c r="Z339" s="163"/>
      <c r="AA339" s="163"/>
      <c r="AB339" s="163"/>
    </row>
    <row r="340">
      <c r="A340" s="186" t="s">
        <v>1136</v>
      </c>
      <c r="B340" s="189" t="s">
        <v>1137</v>
      </c>
      <c r="C340" s="166" t="s">
        <v>1138</v>
      </c>
      <c r="D340" s="198" t="s">
        <v>1139</v>
      </c>
      <c r="E340" s="168"/>
      <c r="F340" s="120"/>
      <c r="G340" s="169"/>
      <c r="H340" s="169"/>
      <c r="I340" s="169"/>
      <c r="J340" s="169"/>
      <c r="K340" s="160"/>
      <c r="L340" s="160"/>
      <c r="M340" s="160"/>
      <c r="N340" s="160"/>
      <c r="O340" s="161"/>
      <c r="P340" s="162"/>
      <c r="Q340" s="162"/>
      <c r="R340" s="162"/>
      <c r="S340" s="162"/>
      <c r="T340" s="162"/>
      <c r="U340" s="162"/>
      <c r="V340" s="162"/>
      <c r="W340" s="162"/>
      <c r="X340" s="160"/>
      <c r="Y340" s="163"/>
      <c r="Z340" s="163"/>
      <c r="AA340" s="163"/>
      <c r="AB340" s="163"/>
    </row>
    <row r="341">
      <c r="A341" s="186" t="s">
        <v>1140</v>
      </c>
      <c r="B341" s="189" t="s">
        <v>1141</v>
      </c>
      <c r="C341" s="200" t="s">
        <v>1142</v>
      </c>
      <c r="D341" s="158" t="s">
        <v>1143</v>
      </c>
      <c r="E341" s="158"/>
      <c r="F341" s="119"/>
      <c r="G341" s="169"/>
      <c r="H341" s="159"/>
      <c r="I341" s="159"/>
      <c r="J341" s="159"/>
      <c r="K341" s="160"/>
      <c r="L341" s="160"/>
      <c r="M341" s="160"/>
      <c r="N341" s="160"/>
      <c r="O341" s="161"/>
      <c r="P341" s="162"/>
      <c r="Q341" s="162"/>
      <c r="R341" s="162"/>
      <c r="S341" s="162"/>
      <c r="T341" s="162"/>
      <c r="U341" s="162"/>
      <c r="V341" s="162"/>
      <c r="W341" s="162"/>
      <c r="X341" s="160"/>
      <c r="Y341" s="163"/>
      <c r="Z341" s="163"/>
      <c r="AA341" s="163"/>
      <c r="AB341" s="163"/>
    </row>
    <row r="342" ht="45.75" customHeight="1">
      <c r="A342" s="186" t="s">
        <v>1144</v>
      </c>
      <c r="B342" s="189" t="s">
        <v>1145</v>
      </c>
      <c r="C342" s="133" t="s">
        <v>1146</v>
      </c>
      <c r="D342" s="168"/>
      <c r="E342" s="168"/>
      <c r="F342" s="120"/>
      <c r="G342" s="169"/>
      <c r="H342" s="169"/>
      <c r="I342" s="169"/>
      <c r="J342" s="169"/>
      <c r="K342" s="160"/>
      <c r="L342" s="160"/>
      <c r="M342" s="160"/>
      <c r="N342" s="160"/>
      <c r="O342" s="161"/>
      <c r="P342" s="162"/>
      <c r="Q342" s="162"/>
      <c r="R342" s="162"/>
      <c r="S342" s="162"/>
      <c r="T342" s="162"/>
      <c r="U342" s="162"/>
      <c r="V342" s="162"/>
      <c r="W342" s="162"/>
      <c r="X342" s="160"/>
      <c r="Y342" s="163"/>
      <c r="Z342" s="163"/>
      <c r="AA342" s="163"/>
      <c r="AB342" s="163"/>
    </row>
    <row r="343" ht="45.75" customHeight="1">
      <c r="A343" s="186" t="s">
        <v>1147</v>
      </c>
      <c r="B343" s="189"/>
      <c r="C343" s="200"/>
      <c r="D343" s="158"/>
      <c r="E343" s="158"/>
      <c r="F343" s="119"/>
      <c r="G343" s="169"/>
      <c r="H343" s="159"/>
      <c r="I343" s="159"/>
      <c r="J343" s="159"/>
      <c r="K343" s="160"/>
      <c r="L343" s="160"/>
      <c r="M343" s="160"/>
      <c r="N343" s="160"/>
      <c r="O343" s="161"/>
      <c r="P343" s="162"/>
      <c r="Q343" s="162"/>
      <c r="R343" s="162"/>
      <c r="S343" s="162"/>
      <c r="T343" s="162"/>
      <c r="U343" s="162"/>
      <c r="V343" s="162"/>
      <c r="W343" s="162"/>
      <c r="X343" s="160"/>
      <c r="Y343" s="163"/>
      <c r="Z343" s="163"/>
      <c r="AA343" s="163"/>
      <c r="AB343" s="163"/>
    </row>
    <row r="344" ht="45.75" customHeight="1">
      <c r="A344" s="186" t="s">
        <v>1148</v>
      </c>
      <c r="B344" s="189" t="s">
        <v>1149</v>
      </c>
      <c r="C344" s="133" t="s">
        <v>1150</v>
      </c>
      <c r="D344" s="168" t="s">
        <v>1151</v>
      </c>
      <c r="E344" s="168"/>
      <c r="F344" s="120"/>
      <c r="G344" s="169"/>
      <c r="H344" s="169"/>
      <c r="I344" s="169"/>
      <c r="J344" s="169"/>
      <c r="K344" s="160"/>
      <c r="L344" s="160"/>
      <c r="M344" s="160"/>
      <c r="N344" s="160"/>
      <c r="O344" s="161"/>
      <c r="P344" s="162"/>
      <c r="Q344" s="162"/>
      <c r="R344" s="162"/>
      <c r="S344" s="162"/>
      <c r="T344" s="162"/>
      <c r="U344" s="162"/>
      <c r="V344" s="162"/>
      <c r="W344" s="162"/>
      <c r="X344" s="160"/>
      <c r="Y344" s="163"/>
      <c r="Z344" s="163"/>
      <c r="AA344" s="163"/>
      <c r="AB344" s="163"/>
    </row>
    <row r="345">
      <c r="A345" s="186" t="s">
        <v>1152</v>
      </c>
      <c r="B345" s="189" t="s">
        <v>1153</v>
      </c>
      <c r="C345" s="200" t="s">
        <v>1154</v>
      </c>
      <c r="D345" s="158"/>
      <c r="E345" s="158"/>
      <c r="F345" s="119"/>
      <c r="G345" s="169"/>
      <c r="H345" s="159"/>
      <c r="I345" s="159"/>
      <c r="J345" s="159"/>
      <c r="K345" s="160"/>
      <c r="L345" s="160"/>
      <c r="M345" s="160"/>
      <c r="N345" s="160"/>
      <c r="O345" s="161"/>
      <c r="P345" s="162"/>
      <c r="Q345" s="162"/>
      <c r="R345" s="162"/>
      <c r="S345" s="162"/>
      <c r="T345" s="162"/>
      <c r="U345" s="162"/>
      <c r="V345" s="162"/>
      <c r="W345" s="162"/>
      <c r="X345" s="160"/>
      <c r="Y345" s="163"/>
      <c r="Z345" s="163"/>
      <c r="AA345" s="163"/>
      <c r="AB345" s="163"/>
    </row>
    <row r="346" ht="32.25" customHeight="1">
      <c r="A346" s="186" t="s">
        <v>1155</v>
      </c>
      <c r="B346" s="189" t="s">
        <v>1156</v>
      </c>
      <c r="C346" s="133" t="s">
        <v>1157</v>
      </c>
      <c r="D346" s="168"/>
      <c r="E346" s="168"/>
      <c r="F346" s="120"/>
      <c r="G346" s="169"/>
      <c r="H346" s="169"/>
      <c r="I346" s="169"/>
      <c r="J346" s="169"/>
      <c r="K346" s="160"/>
      <c r="L346" s="160"/>
      <c r="M346" s="160"/>
      <c r="N346" s="160"/>
      <c r="O346" s="161"/>
      <c r="P346" s="162"/>
      <c r="Q346" s="162"/>
      <c r="R346" s="162"/>
      <c r="S346" s="162"/>
      <c r="T346" s="162"/>
      <c r="U346" s="162"/>
      <c r="V346" s="162"/>
      <c r="W346" s="162"/>
      <c r="X346" s="160"/>
      <c r="Y346" s="163"/>
      <c r="Z346" s="163"/>
      <c r="AA346" s="163"/>
      <c r="AB346" s="163"/>
    </row>
    <row r="347">
      <c r="A347" s="186" t="s">
        <v>1158</v>
      </c>
      <c r="B347" s="189" t="s">
        <v>1159</v>
      </c>
      <c r="C347" s="200"/>
      <c r="D347" s="158"/>
      <c r="E347" s="158"/>
      <c r="F347" s="119"/>
      <c r="G347" s="169"/>
      <c r="H347" s="159"/>
      <c r="I347" s="159"/>
      <c r="J347" s="159"/>
      <c r="K347" s="160"/>
      <c r="L347" s="160"/>
      <c r="M347" s="160"/>
      <c r="N347" s="160"/>
      <c r="O347" s="161"/>
      <c r="P347" s="162"/>
      <c r="Q347" s="162"/>
      <c r="R347" s="162"/>
      <c r="S347" s="162"/>
      <c r="T347" s="162"/>
      <c r="U347" s="162"/>
      <c r="V347" s="162"/>
      <c r="W347" s="162"/>
      <c r="X347" s="160"/>
      <c r="Y347" s="163"/>
      <c r="Z347" s="163"/>
      <c r="AA347" s="163"/>
      <c r="AB347" s="163"/>
    </row>
    <row r="348">
      <c r="A348" s="186" t="s">
        <v>1160</v>
      </c>
      <c r="B348" s="189" t="s">
        <v>1161</v>
      </c>
      <c r="C348" s="133" t="s">
        <v>1162</v>
      </c>
      <c r="D348" s="168"/>
      <c r="E348" s="168"/>
      <c r="F348" s="120"/>
      <c r="G348" s="169"/>
      <c r="H348" s="169"/>
      <c r="I348" s="169"/>
      <c r="J348" s="169"/>
      <c r="K348" s="160"/>
      <c r="L348" s="160"/>
      <c r="M348" s="160"/>
      <c r="N348" s="160"/>
      <c r="O348" s="161"/>
      <c r="P348" s="162"/>
      <c r="Q348" s="162"/>
      <c r="R348" s="162"/>
      <c r="S348" s="162"/>
      <c r="T348" s="162"/>
      <c r="U348" s="162"/>
      <c r="V348" s="162"/>
      <c r="W348" s="162"/>
      <c r="X348" s="160"/>
      <c r="Y348" s="163"/>
      <c r="Z348" s="163"/>
      <c r="AA348" s="163"/>
      <c r="AB348" s="163"/>
    </row>
    <row r="349">
      <c r="A349" s="186" t="s">
        <v>1163</v>
      </c>
      <c r="B349" s="189" t="s">
        <v>1164</v>
      </c>
      <c r="C349" s="201" t="s">
        <v>1165</v>
      </c>
      <c r="D349" s="158"/>
      <c r="E349" s="158"/>
      <c r="F349" s="119"/>
      <c r="G349" s="169"/>
      <c r="H349" s="159"/>
      <c r="I349" s="159"/>
      <c r="J349" s="159"/>
      <c r="K349" s="160"/>
      <c r="L349" s="160"/>
      <c r="M349" s="160"/>
      <c r="N349" s="160"/>
      <c r="O349" s="161"/>
      <c r="P349" s="162"/>
      <c r="Q349" s="162"/>
      <c r="R349" s="162"/>
      <c r="S349" s="162"/>
      <c r="T349" s="162"/>
      <c r="U349" s="162"/>
      <c r="V349" s="162"/>
      <c r="W349" s="162"/>
      <c r="X349" s="160"/>
      <c r="Y349" s="163"/>
      <c r="Z349" s="163"/>
      <c r="AA349" s="163"/>
      <c r="AB349" s="163"/>
    </row>
    <row r="350">
      <c r="A350" s="186" t="s">
        <v>1166</v>
      </c>
      <c r="B350" s="189" t="s">
        <v>1167</v>
      </c>
      <c r="C350" s="133" t="s">
        <v>1168</v>
      </c>
      <c r="D350" s="168" t="s">
        <v>1169</v>
      </c>
      <c r="E350" s="168" t="s">
        <v>1170</v>
      </c>
      <c r="F350" s="120"/>
      <c r="G350" s="169"/>
      <c r="H350" s="169"/>
      <c r="I350" s="169"/>
      <c r="J350" s="169"/>
      <c r="K350" s="160"/>
      <c r="L350" s="160"/>
      <c r="M350" s="160"/>
      <c r="N350" s="160"/>
      <c r="O350" s="161"/>
      <c r="P350" s="162"/>
      <c r="Q350" s="162"/>
      <c r="R350" s="162"/>
      <c r="S350" s="162"/>
      <c r="T350" s="162"/>
      <c r="U350" s="162"/>
      <c r="V350" s="162"/>
      <c r="W350" s="162"/>
      <c r="X350" s="160"/>
      <c r="Y350" s="163"/>
      <c r="Z350" s="163"/>
      <c r="AA350" s="163"/>
      <c r="AB350" s="163"/>
    </row>
    <row r="351" ht="59.25" customHeight="1">
      <c r="A351" s="186" t="s">
        <v>1171</v>
      </c>
      <c r="B351" s="189" t="s">
        <v>1172</v>
      </c>
      <c r="C351" s="200" t="s">
        <v>1173</v>
      </c>
      <c r="D351" s="158"/>
      <c r="E351" s="158"/>
      <c r="F351" s="119"/>
      <c r="G351" s="169"/>
      <c r="H351" s="159"/>
      <c r="I351" s="159"/>
      <c r="J351" s="159"/>
      <c r="K351" s="160"/>
      <c r="L351" s="160"/>
      <c r="M351" s="160"/>
      <c r="N351" s="160"/>
      <c r="O351" s="161"/>
      <c r="P351" s="162"/>
      <c r="Q351" s="162"/>
      <c r="R351" s="162"/>
      <c r="S351" s="162"/>
      <c r="T351" s="162"/>
      <c r="U351" s="162"/>
      <c r="V351" s="162"/>
      <c r="W351" s="162"/>
      <c r="X351" s="160"/>
      <c r="Y351" s="163"/>
      <c r="Z351" s="163"/>
      <c r="AA351" s="163"/>
      <c r="AB351" s="163"/>
    </row>
    <row r="352">
      <c r="A352" s="186" t="s">
        <v>1174</v>
      </c>
      <c r="B352" s="189" t="s">
        <v>1175</v>
      </c>
      <c r="C352" s="133"/>
      <c r="D352" s="168"/>
      <c r="E352" s="168"/>
      <c r="F352" s="120"/>
      <c r="G352" s="169"/>
      <c r="H352" s="169"/>
      <c r="I352" s="169"/>
      <c r="J352" s="169"/>
      <c r="K352" s="160"/>
      <c r="L352" s="160"/>
      <c r="M352" s="160"/>
      <c r="N352" s="160"/>
      <c r="O352" s="161"/>
      <c r="P352" s="162"/>
      <c r="Q352" s="162"/>
      <c r="R352" s="162"/>
      <c r="S352" s="162"/>
      <c r="T352" s="162"/>
      <c r="U352" s="162"/>
      <c r="V352" s="162"/>
      <c r="W352" s="162"/>
      <c r="X352" s="160"/>
      <c r="Y352" s="163"/>
      <c r="Z352" s="163"/>
      <c r="AA352" s="163"/>
      <c r="AB352" s="163"/>
    </row>
    <row r="353" ht="59.25" customHeight="1">
      <c r="A353" s="186" t="s">
        <v>1176</v>
      </c>
      <c r="B353" s="189"/>
      <c r="C353" s="200"/>
      <c r="D353" s="158"/>
      <c r="E353" s="158"/>
      <c r="F353" s="119"/>
      <c r="G353" s="169"/>
      <c r="H353" s="159"/>
      <c r="I353" s="159"/>
      <c r="J353" s="159"/>
      <c r="K353" s="160"/>
      <c r="L353" s="160"/>
      <c r="M353" s="160"/>
      <c r="N353" s="160"/>
      <c r="O353" s="161"/>
      <c r="P353" s="162"/>
      <c r="Q353" s="162"/>
      <c r="R353" s="162"/>
      <c r="S353" s="162"/>
      <c r="T353" s="162"/>
      <c r="U353" s="162"/>
      <c r="V353" s="162"/>
      <c r="W353" s="162"/>
      <c r="X353" s="160"/>
      <c r="Y353" s="163"/>
      <c r="Z353" s="163"/>
      <c r="AA353" s="163"/>
      <c r="AB353" s="163"/>
    </row>
    <row r="354" ht="59.25" customHeight="1">
      <c r="A354" s="186" t="s">
        <v>1177</v>
      </c>
      <c r="B354" s="189" t="s">
        <v>1178</v>
      </c>
      <c r="C354" s="133"/>
      <c r="D354" s="168"/>
      <c r="E354" s="168"/>
      <c r="F354" s="120"/>
      <c r="G354" s="169"/>
      <c r="H354" s="169"/>
      <c r="I354" s="169"/>
      <c r="J354" s="169"/>
      <c r="K354" s="160"/>
      <c r="L354" s="160"/>
      <c r="M354" s="160"/>
      <c r="N354" s="160"/>
      <c r="O354" s="161"/>
      <c r="P354" s="162"/>
      <c r="Q354" s="162"/>
      <c r="R354" s="162"/>
      <c r="S354" s="162"/>
      <c r="T354" s="162"/>
      <c r="U354" s="162"/>
      <c r="V354" s="162"/>
      <c r="W354" s="162"/>
      <c r="X354" s="160"/>
      <c r="Y354" s="163"/>
      <c r="Z354" s="163"/>
      <c r="AA354" s="163"/>
      <c r="AB354" s="163"/>
    </row>
    <row r="355" ht="59.25" customHeight="1">
      <c r="A355" s="186" t="s">
        <v>1179</v>
      </c>
      <c r="B355" s="189"/>
      <c r="C355" s="200"/>
      <c r="D355" s="158"/>
      <c r="E355" s="158"/>
      <c r="F355" s="119"/>
      <c r="G355" s="169"/>
      <c r="H355" s="159"/>
      <c r="I355" s="159"/>
      <c r="J355" s="159"/>
      <c r="K355" s="160"/>
      <c r="L355" s="160"/>
      <c r="M355" s="160"/>
      <c r="N355" s="160"/>
      <c r="O355" s="161"/>
      <c r="P355" s="162"/>
      <c r="Q355" s="162"/>
      <c r="R355" s="162"/>
      <c r="S355" s="162"/>
      <c r="T355" s="162"/>
      <c r="U355" s="162"/>
      <c r="V355" s="162"/>
      <c r="W355" s="162"/>
      <c r="X355" s="160"/>
      <c r="Y355" s="163"/>
      <c r="Z355" s="163"/>
      <c r="AA355" s="163"/>
      <c r="AB355" s="163"/>
    </row>
    <row r="356" ht="59.25" customHeight="1">
      <c r="A356" s="186" t="s">
        <v>1180</v>
      </c>
      <c r="B356" s="189"/>
      <c r="C356" s="133"/>
      <c r="D356" s="168"/>
      <c r="E356" s="168"/>
      <c r="F356" s="120"/>
      <c r="G356" s="169"/>
      <c r="H356" s="169"/>
      <c r="I356" s="169"/>
      <c r="J356" s="169"/>
      <c r="K356" s="160"/>
      <c r="L356" s="160"/>
      <c r="M356" s="160"/>
      <c r="N356" s="160"/>
      <c r="O356" s="161"/>
      <c r="P356" s="162"/>
      <c r="Q356" s="162"/>
      <c r="R356" s="162"/>
      <c r="S356" s="162"/>
      <c r="T356" s="162"/>
      <c r="U356" s="162"/>
      <c r="V356" s="162"/>
      <c r="W356" s="162"/>
      <c r="X356" s="160"/>
      <c r="Y356" s="163"/>
      <c r="Z356" s="163"/>
      <c r="AA356" s="163"/>
      <c r="AB356" s="163"/>
    </row>
    <row r="357" ht="59.25" customHeight="1">
      <c r="A357" s="186" t="s">
        <v>1181</v>
      </c>
      <c r="B357" s="189" t="s">
        <v>1182</v>
      </c>
      <c r="C357" s="200"/>
      <c r="D357" s="158"/>
      <c r="E357" s="158"/>
      <c r="F357" s="119"/>
      <c r="G357" s="169"/>
      <c r="H357" s="159"/>
      <c r="I357" s="159"/>
      <c r="J357" s="159"/>
      <c r="K357" s="160"/>
      <c r="L357" s="160"/>
      <c r="M357" s="160"/>
      <c r="N357" s="160"/>
      <c r="O357" s="161"/>
      <c r="P357" s="162"/>
      <c r="Q357" s="162"/>
      <c r="R357" s="162"/>
      <c r="S357" s="162"/>
      <c r="T357" s="162"/>
      <c r="U357" s="162"/>
      <c r="V357" s="162"/>
      <c r="W357" s="162"/>
      <c r="X357" s="160"/>
      <c r="Y357" s="163"/>
      <c r="Z357" s="163"/>
      <c r="AA357" s="163"/>
      <c r="AB357" s="163"/>
    </row>
    <row r="358" ht="90.0" customHeight="1">
      <c r="A358" s="186" t="s">
        <v>1183</v>
      </c>
      <c r="B358" s="189" t="s">
        <v>1184</v>
      </c>
      <c r="C358" s="133" t="s">
        <v>1185</v>
      </c>
      <c r="D358" s="168" t="s">
        <v>1186</v>
      </c>
      <c r="E358" s="168"/>
      <c r="F358" s="120"/>
      <c r="G358" s="169"/>
      <c r="H358" s="169"/>
      <c r="I358" s="169"/>
      <c r="J358" s="169"/>
      <c r="K358" s="160"/>
      <c r="L358" s="160"/>
      <c r="M358" s="160"/>
      <c r="N358" s="160"/>
      <c r="O358" s="161"/>
      <c r="P358" s="162"/>
      <c r="Q358" s="162"/>
      <c r="R358" s="162"/>
      <c r="S358" s="162"/>
      <c r="T358" s="162"/>
      <c r="U358" s="162"/>
      <c r="V358" s="162"/>
      <c r="W358" s="162"/>
      <c r="X358" s="160"/>
      <c r="Y358" s="163"/>
      <c r="Z358" s="163"/>
      <c r="AA358" s="163"/>
      <c r="AB358" s="163"/>
    </row>
    <row r="359" ht="59.25" customHeight="1">
      <c r="A359" s="186" t="s">
        <v>1187</v>
      </c>
      <c r="B359" s="189" t="s">
        <v>1188</v>
      </c>
      <c r="C359" s="200" t="s">
        <v>1189</v>
      </c>
      <c r="D359" s="158" t="s">
        <v>1190</v>
      </c>
      <c r="E359" s="158"/>
      <c r="F359" s="119"/>
      <c r="G359" s="169"/>
      <c r="H359" s="159"/>
      <c r="I359" s="159"/>
      <c r="J359" s="159"/>
      <c r="K359" s="160"/>
      <c r="L359" s="160"/>
      <c r="M359" s="160"/>
      <c r="N359" s="160"/>
      <c r="O359" s="161"/>
      <c r="P359" s="162"/>
      <c r="Q359" s="162"/>
      <c r="R359" s="162"/>
      <c r="S359" s="162"/>
      <c r="T359" s="162"/>
      <c r="U359" s="162"/>
      <c r="V359" s="162"/>
      <c r="W359" s="162"/>
      <c r="X359" s="160"/>
      <c r="Y359" s="163"/>
      <c r="Z359" s="163"/>
      <c r="AA359" s="163"/>
      <c r="AB359" s="163"/>
    </row>
    <row r="360" ht="59.25" customHeight="1">
      <c r="A360" s="186" t="s">
        <v>1191</v>
      </c>
      <c r="B360" s="189" t="s">
        <v>1192</v>
      </c>
      <c r="C360" s="133" t="s">
        <v>1193</v>
      </c>
      <c r="D360" s="168" t="s">
        <v>1194</v>
      </c>
      <c r="E360" s="168" t="s">
        <v>1195</v>
      </c>
      <c r="F360" s="120" t="s">
        <v>1196</v>
      </c>
      <c r="G360" s="133" t="s">
        <v>1197</v>
      </c>
      <c r="H360" s="133" t="s">
        <v>1198</v>
      </c>
      <c r="I360" s="169"/>
      <c r="J360" s="169"/>
      <c r="K360" s="160"/>
      <c r="L360" s="160"/>
      <c r="M360" s="160"/>
      <c r="N360" s="160"/>
      <c r="O360" s="161"/>
      <c r="P360" s="162"/>
      <c r="Q360" s="162"/>
      <c r="R360" s="162"/>
      <c r="S360" s="162"/>
      <c r="T360" s="162"/>
      <c r="U360" s="162"/>
      <c r="V360" s="162"/>
      <c r="W360" s="162"/>
      <c r="X360" s="160"/>
      <c r="Y360" s="163"/>
      <c r="Z360" s="163"/>
      <c r="AA360" s="163"/>
      <c r="AB360" s="163"/>
    </row>
    <row r="361" ht="59.25" customHeight="1">
      <c r="A361" s="186" t="s">
        <v>1199</v>
      </c>
      <c r="B361" s="189"/>
      <c r="C361" s="200"/>
      <c r="D361" s="158"/>
      <c r="E361" s="158"/>
      <c r="F361" s="119"/>
      <c r="G361" s="169"/>
      <c r="H361" s="159"/>
      <c r="I361" s="159"/>
      <c r="J361" s="159"/>
      <c r="K361" s="160"/>
      <c r="L361" s="160"/>
      <c r="M361" s="160"/>
      <c r="N361" s="160"/>
      <c r="O361" s="161"/>
      <c r="P361" s="162"/>
      <c r="Q361" s="162"/>
      <c r="R361" s="162"/>
      <c r="S361" s="162"/>
      <c r="T361" s="162"/>
      <c r="U361" s="162"/>
      <c r="V361" s="162"/>
      <c r="W361" s="162"/>
      <c r="X361" s="160"/>
      <c r="Y361" s="163"/>
      <c r="Z361" s="163"/>
      <c r="AA361" s="163"/>
      <c r="AB361" s="163"/>
    </row>
    <row r="362" ht="59.25" customHeight="1">
      <c r="A362" s="202" t="s">
        <v>1200</v>
      </c>
      <c r="B362" s="189" t="s">
        <v>1201</v>
      </c>
      <c r="C362" s="133"/>
      <c r="D362" s="168"/>
      <c r="E362" s="168"/>
      <c r="F362" s="120"/>
      <c r="G362" s="169"/>
      <c r="H362" s="169"/>
      <c r="I362" s="169"/>
      <c r="J362" s="169"/>
      <c r="K362" s="160"/>
      <c r="L362" s="160"/>
      <c r="M362" s="160"/>
      <c r="N362" s="160"/>
      <c r="O362" s="161"/>
      <c r="P362" s="162"/>
      <c r="Q362" s="162"/>
      <c r="R362" s="162"/>
      <c r="S362" s="162"/>
      <c r="T362" s="162"/>
      <c r="U362" s="162"/>
      <c r="V362" s="162"/>
      <c r="W362" s="162"/>
      <c r="X362" s="160"/>
      <c r="Y362" s="163"/>
      <c r="Z362" s="163"/>
      <c r="AA362" s="163"/>
      <c r="AB362" s="163"/>
    </row>
    <row r="363" ht="59.25" customHeight="1">
      <c r="A363" s="202" t="s">
        <v>1202</v>
      </c>
      <c r="B363" s="189" t="s">
        <v>1203</v>
      </c>
      <c r="C363" s="200" t="s">
        <v>1204</v>
      </c>
      <c r="D363" s="158"/>
      <c r="E363" s="158"/>
      <c r="F363" s="119"/>
      <c r="G363" s="169"/>
      <c r="H363" s="159"/>
      <c r="I363" s="159"/>
      <c r="J363" s="159"/>
      <c r="K363" s="160"/>
      <c r="L363" s="160"/>
      <c r="M363" s="160"/>
      <c r="N363" s="160"/>
      <c r="O363" s="161"/>
      <c r="P363" s="162"/>
      <c r="Q363" s="162"/>
      <c r="R363" s="162"/>
      <c r="S363" s="162"/>
      <c r="T363" s="162"/>
      <c r="U363" s="162"/>
      <c r="V363" s="162"/>
      <c r="W363" s="162"/>
      <c r="X363" s="160"/>
      <c r="Y363" s="163"/>
      <c r="Z363" s="163"/>
      <c r="AA363" s="163"/>
      <c r="AB363" s="163"/>
    </row>
    <row r="364" ht="59.25" customHeight="1">
      <c r="A364" s="202" t="s">
        <v>1205</v>
      </c>
      <c r="B364" s="189"/>
      <c r="C364" s="133"/>
      <c r="D364" s="168"/>
      <c r="E364" s="168"/>
      <c r="F364" s="120"/>
      <c r="G364" s="169"/>
      <c r="H364" s="169"/>
      <c r="I364" s="169"/>
      <c r="J364" s="169"/>
      <c r="K364" s="160"/>
      <c r="L364" s="160"/>
      <c r="M364" s="160"/>
      <c r="N364" s="160"/>
      <c r="O364" s="161"/>
      <c r="P364" s="162"/>
      <c r="Q364" s="162"/>
      <c r="R364" s="162"/>
      <c r="S364" s="162"/>
      <c r="T364" s="162"/>
      <c r="U364" s="162"/>
      <c r="V364" s="162"/>
      <c r="W364" s="162"/>
      <c r="X364" s="160"/>
      <c r="Y364" s="163"/>
      <c r="Z364" s="163"/>
      <c r="AA364" s="163"/>
      <c r="AB364" s="163"/>
    </row>
    <row r="365" ht="174.0" customHeight="1">
      <c r="A365" s="202" t="s">
        <v>1206</v>
      </c>
      <c r="B365" s="189" t="s">
        <v>1207</v>
      </c>
      <c r="C365" s="200" t="s">
        <v>1208</v>
      </c>
      <c r="D365" s="158" t="s">
        <v>1209</v>
      </c>
      <c r="E365" s="158" t="s">
        <v>1210</v>
      </c>
      <c r="F365" s="119" t="s">
        <v>1211</v>
      </c>
      <c r="G365" s="169"/>
      <c r="H365" s="159"/>
      <c r="I365" s="159"/>
      <c r="J365" s="159"/>
      <c r="K365" s="160"/>
      <c r="L365" s="160"/>
      <c r="M365" s="160"/>
      <c r="N365" s="160"/>
      <c r="O365" s="161"/>
      <c r="P365" s="162"/>
      <c r="Q365" s="162"/>
      <c r="R365" s="162"/>
      <c r="S365" s="162"/>
      <c r="T365" s="162"/>
      <c r="U365" s="162"/>
      <c r="V365" s="162"/>
      <c r="W365" s="162"/>
      <c r="X365" s="160"/>
      <c r="Y365" s="163"/>
      <c r="Z365" s="163"/>
      <c r="AA365" s="163"/>
      <c r="AB365" s="163"/>
    </row>
    <row r="366">
      <c r="A366" s="202" t="s">
        <v>1212</v>
      </c>
      <c r="B366" s="189" t="s">
        <v>1213</v>
      </c>
      <c r="C366" s="133" t="s">
        <v>1214</v>
      </c>
      <c r="D366" s="168" t="s">
        <v>1215</v>
      </c>
      <c r="E366" s="168"/>
      <c r="F366" s="120"/>
      <c r="G366" s="169"/>
      <c r="H366" s="169"/>
      <c r="I366" s="169"/>
      <c r="J366" s="169"/>
      <c r="K366" s="160"/>
      <c r="L366" s="160"/>
      <c r="M366" s="160"/>
      <c r="N366" s="160"/>
      <c r="O366" s="161"/>
      <c r="P366" s="162"/>
      <c r="Q366" s="162"/>
      <c r="R366" s="162"/>
      <c r="S366" s="162"/>
      <c r="T366" s="162"/>
      <c r="U366" s="162"/>
      <c r="V366" s="162"/>
      <c r="W366" s="162"/>
      <c r="X366" s="160"/>
      <c r="Y366" s="163"/>
      <c r="Z366" s="163"/>
      <c r="AA366" s="163"/>
      <c r="AB366" s="163"/>
    </row>
    <row r="367">
      <c r="A367" s="202" t="s">
        <v>1216</v>
      </c>
      <c r="B367" s="189" t="s">
        <v>1217</v>
      </c>
      <c r="C367" s="200" t="s">
        <v>1218</v>
      </c>
      <c r="D367" s="158" t="s">
        <v>1219</v>
      </c>
      <c r="E367" s="158" t="s">
        <v>1220</v>
      </c>
      <c r="F367" s="119" t="s">
        <v>1221</v>
      </c>
      <c r="G367" s="169"/>
      <c r="H367" s="159"/>
      <c r="I367" s="159"/>
      <c r="J367" s="159"/>
      <c r="K367" s="160"/>
      <c r="L367" s="160"/>
      <c r="M367" s="160"/>
      <c r="N367" s="160"/>
      <c r="O367" s="161"/>
      <c r="P367" s="162"/>
      <c r="Q367" s="162"/>
      <c r="R367" s="162"/>
      <c r="S367" s="162"/>
      <c r="T367" s="162"/>
      <c r="U367" s="162"/>
      <c r="V367" s="162"/>
      <c r="W367" s="162"/>
      <c r="X367" s="160"/>
      <c r="Y367" s="163"/>
      <c r="Z367" s="163"/>
      <c r="AA367" s="163"/>
      <c r="AB367" s="163"/>
    </row>
    <row r="368">
      <c r="A368" s="202" t="s">
        <v>1222</v>
      </c>
      <c r="B368" s="189" t="s">
        <v>1223</v>
      </c>
      <c r="C368" s="133"/>
      <c r="D368" s="168"/>
      <c r="E368" s="168"/>
      <c r="F368" s="120"/>
      <c r="G368" s="169"/>
      <c r="H368" s="169"/>
      <c r="I368" s="169"/>
      <c r="J368" s="169"/>
      <c r="K368" s="160"/>
      <c r="L368" s="160"/>
      <c r="M368" s="160"/>
      <c r="N368" s="160"/>
      <c r="O368" s="161"/>
      <c r="P368" s="162"/>
      <c r="Q368" s="162"/>
      <c r="R368" s="162"/>
      <c r="S368" s="162"/>
      <c r="T368" s="162"/>
      <c r="U368" s="162"/>
      <c r="V368" s="162"/>
      <c r="W368" s="162"/>
      <c r="X368" s="160"/>
      <c r="Y368" s="163"/>
      <c r="Z368" s="163"/>
      <c r="AA368" s="163"/>
      <c r="AB368" s="163"/>
    </row>
    <row r="369">
      <c r="A369" s="202" t="s">
        <v>1224</v>
      </c>
      <c r="B369" s="189" t="s">
        <v>1225</v>
      </c>
      <c r="C369" s="200" t="s">
        <v>1226</v>
      </c>
      <c r="D369" s="158"/>
      <c r="E369" s="158"/>
      <c r="F369" s="119"/>
      <c r="G369" s="169"/>
      <c r="H369" s="159"/>
      <c r="I369" s="159"/>
      <c r="J369" s="159"/>
      <c r="K369" s="160"/>
      <c r="L369" s="160"/>
      <c r="M369" s="160"/>
      <c r="N369" s="160"/>
      <c r="O369" s="161"/>
      <c r="P369" s="162"/>
      <c r="Q369" s="162"/>
      <c r="R369" s="162"/>
      <c r="S369" s="162"/>
      <c r="T369" s="162"/>
      <c r="U369" s="162"/>
      <c r="V369" s="162"/>
      <c r="W369" s="162"/>
      <c r="X369" s="160"/>
      <c r="Y369" s="163"/>
      <c r="Z369" s="163"/>
      <c r="AA369" s="163"/>
      <c r="AB369" s="163"/>
    </row>
    <row r="370">
      <c r="A370" s="202" t="s">
        <v>1227</v>
      </c>
      <c r="B370" s="189" t="s">
        <v>1228</v>
      </c>
      <c r="C370" s="133" t="s">
        <v>1229</v>
      </c>
      <c r="D370" s="168" t="s">
        <v>1230</v>
      </c>
      <c r="E370" s="168"/>
      <c r="F370" s="120"/>
      <c r="G370" s="169"/>
      <c r="H370" s="169"/>
      <c r="I370" s="169"/>
      <c r="J370" s="169"/>
      <c r="K370" s="160"/>
      <c r="L370" s="160"/>
      <c r="M370" s="160"/>
      <c r="N370" s="160"/>
      <c r="O370" s="161"/>
      <c r="P370" s="162"/>
      <c r="Q370" s="162"/>
      <c r="R370" s="162"/>
      <c r="S370" s="162"/>
      <c r="T370" s="162"/>
      <c r="U370" s="162"/>
      <c r="V370" s="162"/>
      <c r="W370" s="162"/>
      <c r="X370" s="160"/>
      <c r="Y370" s="163"/>
      <c r="Z370" s="163"/>
      <c r="AA370" s="163"/>
      <c r="AB370" s="163"/>
    </row>
    <row r="371">
      <c r="A371" s="202" t="s">
        <v>1231</v>
      </c>
      <c r="B371" s="189" t="s">
        <v>1232</v>
      </c>
      <c r="C371" s="200" t="s">
        <v>1233</v>
      </c>
      <c r="D371" s="203" t="s">
        <v>1234</v>
      </c>
      <c r="E371" s="204" t="s">
        <v>1235</v>
      </c>
      <c r="F371" s="119"/>
      <c r="G371" s="169"/>
      <c r="H371" s="159"/>
      <c r="I371" s="159"/>
      <c r="J371" s="159"/>
      <c r="K371" s="160"/>
      <c r="L371" s="160"/>
      <c r="M371" s="160"/>
      <c r="N371" s="160"/>
      <c r="O371" s="161"/>
      <c r="P371" s="162"/>
      <c r="Q371" s="162"/>
      <c r="R371" s="162"/>
      <c r="S371" s="162"/>
      <c r="T371" s="162"/>
      <c r="U371" s="162"/>
      <c r="V371" s="162"/>
      <c r="W371" s="162"/>
      <c r="X371" s="160"/>
      <c r="Y371" s="163"/>
      <c r="Z371" s="163"/>
      <c r="AA371" s="163"/>
      <c r="AB371" s="163"/>
    </row>
    <row r="372">
      <c r="A372" s="202" t="s">
        <v>1236</v>
      </c>
      <c r="B372" s="189" t="s">
        <v>1237</v>
      </c>
      <c r="C372" s="133"/>
      <c r="D372" s="168"/>
      <c r="E372" s="168"/>
      <c r="F372" s="120"/>
      <c r="G372" s="169"/>
      <c r="H372" s="169"/>
      <c r="I372" s="169"/>
      <c r="J372" s="169"/>
      <c r="K372" s="160"/>
      <c r="L372" s="160"/>
      <c r="M372" s="160"/>
      <c r="N372" s="160"/>
      <c r="O372" s="161"/>
      <c r="P372" s="162"/>
      <c r="Q372" s="162"/>
      <c r="R372" s="162"/>
      <c r="S372" s="162"/>
      <c r="T372" s="162"/>
      <c r="U372" s="162"/>
      <c r="V372" s="162"/>
      <c r="W372" s="162"/>
      <c r="X372" s="160"/>
      <c r="Y372" s="163"/>
      <c r="Z372" s="163"/>
      <c r="AA372" s="163"/>
      <c r="AB372" s="163"/>
    </row>
    <row r="373">
      <c r="A373" s="202" t="s">
        <v>1238</v>
      </c>
      <c r="B373" s="189" t="s">
        <v>1239</v>
      </c>
      <c r="C373" s="200" t="s">
        <v>1240</v>
      </c>
      <c r="D373" s="158"/>
      <c r="E373" s="158"/>
      <c r="F373" s="119"/>
      <c r="G373" s="169"/>
      <c r="H373" s="159"/>
      <c r="I373" s="159"/>
      <c r="J373" s="159"/>
      <c r="K373" s="160"/>
      <c r="L373" s="160"/>
      <c r="M373" s="160"/>
      <c r="N373" s="160"/>
      <c r="O373" s="161"/>
      <c r="P373" s="162"/>
      <c r="Q373" s="162"/>
      <c r="R373" s="162"/>
      <c r="S373" s="162"/>
      <c r="T373" s="162"/>
      <c r="U373" s="162"/>
      <c r="V373" s="162"/>
      <c r="W373" s="162"/>
      <c r="X373" s="160"/>
      <c r="Y373" s="163"/>
      <c r="Z373" s="163"/>
      <c r="AA373" s="163"/>
      <c r="AB373" s="163"/>
    </row>
    <row r="374">
      <c r="A374" s="202" t="s">
        <v>1241</v>
      </c>
      <c r="B374" s="189" t="s">
        <v>1242</v>
      </c>
      <c r="C374" s="133"/>
      <c r="D374" s="168"/>
      <c r="E374" s="168"/>
      <c r="F374" s="120"/>
      <c r="G374" s="169"/>
      <c r="H374" s="169"/>
      <c r="I374" s="169"/>
      <c r="J374" s="169"/>
      <c r="K374" s="160"/>
      <c r="L374" s="160"/>
      <c r="M374" s="160"/>
      <c r="N374" s="160"/>
      <c r="O374" s="161"/>
      <c r="P374" s="162"/>
      <c r="Q374" s="162"/>
      <c r="R374" s="162"/>
      <c r="S374" s="162"/>
      <c r="T374" s="162"/>
      <c r="U374" s="162"/>
      <c r="V374" s="162"/>
      <c r="W374" s="162"/>
      <c r="X374" s="160"/>
      <c r="Y374" s="163"/>
      <c r="Z374" s="163"/>
      <c r="AA374" s="163"/>
      <c r="AB374" s="163"/>
    </row>
    <row r="375" ht="111.75" customHeight="1">
      <c r="A375" s="202" t="s">
        <v>1243</v>
      </c>
      <c r="B375" s="189" t="s">
        <v>1244</v>
      </c>
      <c r="C375" s="200" t="s">
        <v>1245</v>
      </c>
      <c r="D375" s="205" t="s">
        <v>1246</v>
      </c>
      <c r="E375" s="158" t="s">
        <v>1247</v>
      </c>
      <c r="F375" s="119"/>
      <c r="G375" s="169"/>
      <c r="H375" s="159"/>
      <c r="I375" s="159"/>
      <c r="J375" s="159"/>
      <c r="K375" s="160"/>
      <c r="L375" s="160"/>
      <c r="M375" s="160"/>
      <c r="N375" s="160"/>
      <c r="O375" s="161"/>
      <c r="P375" s="162"/>
      <c r="Q375" s="162"/>
      <c r="R375" s="162"/>
      <c r="S375" s="162"/>
      <c r="T375" s="162"/>
      <c r="U375" s="162"/>
      <c r="V375" s="162"/>
      <c r="W375" s="162"/>
      <c r="X375" s="160"/>
      <c r="Y375" s="163"/>
      <c r="Z375" s="163"/>
      <c r="AA375" s="163"/>
      <c r="AB375" s="163"/>
    </row>
    <row r="376">
      <c r="A376" s="202" t="s">
        <v>1248</v>
      </c>
      <c r="B376" s="189" t="s">
        <v>1249</v>
      </c>
      <c r="C376" s="133" t="s">
        <v>1250</v>
      </c>
      <c r="D376" s="168"/>
      <c r="E376" s="168"/>
      <c r="F376" s="120"/>
      <c r="G376" s="169"/>
      <c r="H376" s="169"/>
      <c r="I376" s="169"/>
      <c r="J376" s="169"/>
      <c r="K376" s="160"/>
      <c r="L376" s="160"/>
      <c r="M376" s="160"/>
      <c r="N376" s="160"/>
      <c r="O376" s="161"/>
      <c r="P376" s="162"/>
      <c r="Q376" s="162"/>
      <c r="R376" s="162"/>
      <c r="S376" s="162"/>
      <c r="T376" s="162"/>
      <c r="U376" s="162"/>
      <c r="V376" s="162"/>
      <c r="W376" s="162"/>
      <c r="X376" s="160"/>
      <c r="Y376" s="163"/>
      <c r="Z376" s="163"/>
      <c r="AA376" s="163"/>
      <c r="AB376" s="163"/>
    </row>
    <row r="377">
      <c r="A377" s="202" t="s">
        <v>1251</v>
      </c>
      <c r="B377" s="189" t="s">
        <v>1252</v>
      </c>
      <c r="C377" s="200"/>
      <c r="D377" s="158"/>
      <c r="E377" s="158"/>
      <c r="F377" s="119"/>
      <c r="G377" s="169"/>
      <c r="H377" s="159"/>
      <c r="I377" s="159"/>
      <c r="J377" s="159"/>
      <c r="K377" s="160"/>
      <c r="L377" s="160"/>
      <c r="M377" s="160"/>
      <c r="N377" s="160"/>
      <c r="O377" s="161"/>
      <c r="P377" s="162"/>
      <c r="Q377" s="162"/>
      <c r="R377" s="162"/>
      <c r="S377" s="162"/>
      <c r="T377" s="162"/>
      <c r="U377" s="162"/>
      <c r="V377" s="162"/>
      <c r="W377" s="162"/>
      <c r="X377" s="160"/>
      <c r="Y377" s="163"/>
      <c r="Z377" s="163"/>
      <c r="AA377" s="163"/>
      <c r="AB377" s="163"/>
    </row>
    <row r="378">
      <c r="A378" s="202" t="s">
        <v>1253</v>
      </c>
      <c r="B378" s="189" t="s">
        <v>1254</v>
      </c>
      <c r="C378" s="133" t="s">
        <v>1255</v>
      </c>
      <c r="D378" s="168"/>
      <c r="E378" s="168"/>
      <c r="F378" s="120"/>
      <c r="G378" s="169"/>
      <c r="H378" s="169"/>
      <c r="I378" s="169"/>
      <c r="J378" s="169"/>
      <c r="K378" s="160"/>
      <c r="L378" s="160"/>
      <c r="M378" s="160"/>
      <c r="N378" s="160"/>
      <c r="O378" s="161"/>
      <c r="P378" s="162"/>
      <c r="Q378" s="162"/>
      <c r="R378" s="162"/>
      <c r="S378" s="162"/>
      <c r="T378" s="162"/>
      <c r="U378" s="162"/>
      <c r="V378" s="162"/>
      <c r="W378" s="162"/>
      <c r="X378" s="160"/>
      <c r="Y378" s="163"/>
      <c r="Z378" s="163"/>
      <c r="AA378" s="163"/>
      <c r="AB378" s="163"/>
    </row>
    <row r="379">
      <c r="A379" s="202" t="s">
        <v>1256</v>
      </c>
      <c r="B379" s="189" t="s">
        <v>1257</v>
      </c>
      <c r="C379" s="200" t="s">
        <v>1258</v>
      </c>
      <c r="D379" s="158"/>
      <c r="E379" s="158"/>
      <c r="F379" s="119"/>
      <c r="G379" s="169"/>
      <c r="H379" s="159"/>
      <c r="I379" s="159"/>
      <c r="J379" s="159"/>
      <c r="K379" s="160"/>
      <c r="L379" s="160"/>
      <c r="M379" s="160"/>
      <c r="N379" s="160"/>
      <c r="O379" s="161"/>
      <c r="P379" s="162"/>
      <c r="Q379" s="162"/>
      <c r="R379" s="162"/>
      <c r="S379" s="162"/>
      <c r="T379" s="162"/>
      <c r="U379" s="162"/>
      <c r="V379" s="162"/>
      <c r="W379" s="162"/>
      <c r="X379" s="160"/>
      <c r="Y379" s="163"/>
      <c r="Z379" s="163"/>
      <c r="AA379" s="163"/>
      <c r="AB379" s="163"/>
    </row>
    <row r="380">
      <c r="A380" s="202" t="s">
        <v>1259</v>
      </c>
      <c r="B380" s="189" t="s">
        <v>1260</v>
      </c>
      <c r="C380" s="133" t="s">
        <v>1261</v>
      </c>
      <c r="D380" s="168"/>
      <c r="E380" s="168"/>
      <c r="F380" s="120"/>
      <c r="G380" s="169"/>
      <c r="H380" s="169"/>
      <c r="I380" s="169"/>
      <c r="J380" s="169"/>
      <c r="K380" s="160"/>
      <c r="L380" s="160"/>
      <c r="M380" s="160"/>
      <c r="N380" s="160"/>
      <c r="O380" s="161"/>
      <c r="P380" s="162"/>
      <c r="Q380" s="162"/>
      <c r="R380" s="162"/>
      <c r="S380" s="162"/>
      <c r="T380" s="162"/>
      <c r="U380" s="162"/>
      <c r="V380" s="162"/>
      <c r="W380" s="162"/>
      <c r="X380" s="160"/>
      <c r="Y380" s="163"/>
      <c r="Z380" s="163"/>
      <c r="AA380" s="163"/>
      <c r="AB380" s="163"/>
    </row>
    <row r="381">
      <c r="A381" s="202" t="s">
        <v>1262</v>
      </c>
      <c r="B381" s="189" t="s">
        <v>1263</v>
      </c>
      <c r="C381" s="200" t="s">
        <v>1264</v>
      </c>
      <c r="D381" s="158"/>
      <c r="E381" s="158"/>
      <c r="F381" s="119"/>
      <c r="G381" s="169"/>
      <c r="H381" s="159"/>
      <c r="I381" s="159"/>
      <c r="J381" s="159"/>
      <c r="K381" s="160"/>
      <c r="L381" s="160"/>
      <c r="M381" s="160"/>
      <c r="N381" s="160"/>
      <c r="O381" s="161"/>
      <c r="P381" s="162"/>
      <c r="Q381" s="162"/>
      <c r="R381" s="162"/>
      <c r="S381" s="162"/>
      <c r="T381" s="162"/>
      <c r="U381" s="162"/>
      <c r="V381" s="162"/>
      <c r="W381" s="162"/>
      <c r="X381" s="160"/>
      <c r="Y381" s="163"/>
      <c r="Z381" s="163"/>
      <c r="AA381" s="163"/>
      <c r="AB381" s="163"/>
    </row>
    <row r="382">
      <c r="A382" s="202" t="s">
        <v>1265</v>
      </c>
      <c r="B382" s="206" t="s">
        <v>1266</v>
      </c>
      <c r="C382" s="133" t="s">
        <v>1267</v>
      </c>
      <c r="D382" s="168" t="s">
        <v>1268</v>
      </c>
      <c r="E382" s="168"/>
      <c r="F382" s="120"/>
      <c r="G382" s="169"/>
      <c r="H382" s="169"/>
      <c r="I382" s="169"/>
      <c r="J382" s="169"/>
      <c r="K382" s="160"/>
      <c r="L382" s="160"/>
      <c r="M382" s="160"/>
      <c r="N382" s="160"/>
      <c r="O382" s="161"/>
      <c r="P382" s="162"/>
      <c r="Q382" s="162"/>
      <c r="R382" s="162"/>
      <c r="S382" s="162"/>
      <c r="T382" s="162"/>
      <c r="U382" s="162"/>
      <c r="V382" s="162"/>
      <c r="W382" s="162"/>
      <c r="X382" s="160"/>
      <c r="Y382" s="163"/>
      <c r="Z382" s="163"/>
      <c r="AA382" s="163"/>
      <c r="AB382" s="163"/>
    </row>
    <row r="383" ht="73.5" customHeight="1">
      <c r="A383" s="202" t="s">
        <v>1269</v>
      </c>
      <c r="B383" s="206" t="s">
        <v>1270</v>
      </c>
      <c r="C383" s="200" t="s">
        <v>1271</v>
      </c>
      <c r="D383" s="158"/>
      <c r="E383" s="158"/>
      <c r="F383" s="119"/>
      <c r="G383" s="169"/>
      <c r="H383" s="159"/>
      <c r="I383" s="159"/>
      <c r="J383" s="159"/>
      <c r="K383" s="160"/>
      <c r="L383" s="160"/>
      <c r="M383" s="160"/>
      <c r="N383" s="160"/>
      <c r="O383" s="161"/>
      <c r="P383" s="162"/>
      <c r="Q383" s="162"/>
      <c r="R383" s="162"/>
      <c r="S383" s="162"/>
      <c r="T383" s="162"/>
      <c r="U383" s="162"/>
      <c r="V383" s="162"/>
      <c r="W383" s="162"/>
      <c r="X383" s="160"/>
      <c r="Y383" s="163"/>
      <c r="Z383" s="163"/>
      <c r="AA383" s="163"/>
      <c r="AB383" s="163"/>
    </row>
    <row r="384" ht="73.5" customHeight="1">
      <c r="A384" s="202" t="s">
        <v>1272</v>
      </c>
      <c r="B384" s="189" t="s">
        <v>1273</v>
      </c>
      <c r="C384" s="133" t="s">
        <v>1274</v>
      </c>
      <c r="D384" s="168" t="s">
        <v>1275</v>
      </c>
      <c r="E384" s="168" t="s">
        <v>1276</v>
      </c>
      <c r="F384" s="120"/>
      <c r="G384" s="169"/>
      <c r="H384" s="169"/>
      <c r="I384" s="169"/>
      <c r="J384" s="169"/>
      <c r="K384" s="160"/>
      <c r="L384" s="160"/>
      <c r="M384" s="160"/>
      <c r="N384" s="160"/>
      <c r="O384" s="161"/>
      <c r="P384" s="162"/>
      <c r="Q384" s="162"/>
      <c r="R384" s="162"/>
      <c r="S384" s="162"/>
      <c r="T384" s="162"/>
      <c r="U384" s="162"/>
      <c r="V384" s="162"/>
      <c r="W384" s="162"/>
      <c r="X384" s="160"/>
      <c r="Y384" s="163"/>
      <c r="Z384" s="163"/>
      <c r="AA384" s="163"/>
      <c r="AB384" s="163"/>
    </row>
    <row r="385" ht="73.5" customHeight="1">
      <c r="A385" s="202" t="s">
        <v>1277</v>
      </c>
      <c r="B385" s="189" t="s">
        <v>1278</v>
      </c>
      <c r="C385" s="200" t="s">
        <v>1279</v>
      </c>
      <c r="D385" s="158"/>
      <c r="E385" s="158"/>
      <c r="F385" s="119"/>
      <c r="G385" s="169"/>
      <c r="H385" s="159"/>
      <c r="I385" s="159"/>
      <c r="J385" s="159"/>
      <c r="K385" s="160"/>
      <c r="L385" s="160"/>
      <c r="M385" s="160"/>
      <c r="N385" s="160"/>
      <c r="O385" s="161"/>
      <c r="P385" s="162"/>
      <c r="Q385" s="162"/>
      <c r="R385" s="162"/>
      <c r="S385" s="162"/>
      <c r="T385" s="162"/>
      <c r="U385" s="162"/>
      <c r="V385" s="162"/>
      <c r="W385" s="162"/>
      <c r="X385" s="160"/>
      <c r="Y385" s="163"/>
      <c r="Z385" s="163"/>
      <c r="AA385" s="163"/>
      <c r="AB385" s="163"/>
    </row>
    <row r="386">
      <c r="A386" s="202" t="s">
        <v>1280</v>
      </c>
      <c r="B386" s="189" t="s">
        <v>1281</v>
      </c>
      <c r="C386" s="133" t="s">
        <v>1282</v>
      </c>
      <c r="D386" s="168" t="s">
        <v>1283</v>
      </c>
      <c r="E386" s="168" t="s">
        <v>1284</v>
      </c>
      <c r="F386" s="120" t="s">
        <v>1285</v>
      </c>
      <c r="G386" s="133" t="s">
        <v>1286</v>
      </c>
      <c r="H386" s="169"/>
      <c r="I386" s="169"/>
      <c r="J386" s="169"/>
      <c r="K386" s="160"/>
      <c r="L386" s="160"/>
      <c r="M386" s="160"/>
      <c r="N386" s="160"/>
      <c r="O386" s="161"/>
      <c r="P386" s="162"/>
      <c r="Q386" s="162"/>
      <c r="R386" s="162"/>
      <c r="S386" s="162"/>
      <c r="T386" s="162"/>
      <c r="U386" s="162"/>
      <c r="V386" s="162"/>
      <c r="W386" s="162"/>
      <c r="X386" s="160"/>
      <c r="Y386" s="163"/>
      <c r="Z386" s="163"/>
      <c r="AA386" s="163"/>
      <c r="AB386" s="163"/>
    </row>
    <row r="387" ht="73.5" customHeight="1">
      <c r="A387" s="207"/>
      <c r="B387" s="189" t="s">
        <v>1287</v>
      </c>
      <c r="C387" s="200"/>
      <c r="D387" s="158"/>
      <c r="E387" s="158"/>
      <c r="F387" s="119"/>
      <c r="G387" s="169"/>
      <c r="H387" s="159"/>
      <c r="I387" s="159"/>
      <c r="J387" s="159"/>
      <c r="K387" s="160"/>
      <c r="L387" s="160"/>
      <c r="M387" s="160"/>
      <c r="N387" s="160"/>
      <c r="O387" s="161"/>
      <c r="P387" s="162"/>
      <c r="Q387" s="162"/>
      <c r="R387" s="162"/>
      <c r="S387" s="162"/>
      <c r="T387" s="162"/>
      <c r="U387" s="162"/>
      <c r="V387" s="162"/>
      <c r="W387" s="162"/>
      <c r="X387" s="160"/>
      <c r="Y387" s="163"/>
      <c r="Z387" s="163"/>
      <c r="AA387" s="163"/>
      <c r="AB387" s="163"/>
    </row>
    <row r="388" ht="73.5" customHeight="1">
      <c r="A388" s="208" t="s">
        <v>1288</v>
      </c>
      <c r="B388" s="189" t="s">
        <v>1289</v>
      </c>
      <c r="C388" s="133"/>
      <c r="D388" s="168"/>
      <c r="E388" s="168"/>
      <c r="F388" s="120"/>
      <c r="G388" s="169"/>
      <c r="H388" s="169"/>
      <c r="I388" s="169"/>
      <c r="J388" s="169"/>
      <c r="K388" s="160"/>
      <c r="L388" s="160"/>
      <c r="M388" s="160"/>
      <c r="N388" s="160"/>
      <c r="O388" s="161"/>
      <c r="P388" s="162"/>
      <c r="Q388" s="162"/>
      <c r="R388" s="162"/>
      <c r="S388" s="162"/>
      <c r="T388" s="162"/>
      <c r="U388" s="162"/>
      <c r="V388" s="162"/>
      <c r="W388" s="162"/>
      <c r="X388" s="160"/>
      <c r="Y388" s="163"/>
      <c r="Z388" s="163"/>
      <c r="AA388" s="163"/>
      <c r="AB388" s="163"/>
    </row>
    <row r="389" ht="73.5" customHeight="1">
      <c r="A389" s="209" t="s">
        <v>1290</v>
      </c>
      <c r="B389" s="189" t="s">
        <v>1291</v>
      </c>
      <c r="C389" s="200"/>
      <c r="D389" s="158"/>
      <c r="E389" s="158"/>
      <c r="F389" s="119"/>
      <c r="G389" s="169"/>
      <c r="H389" s="159"/>
      <c r="I389" s="159"/>
      <c r="J389" s="159"/>
      <c r="K389" s="160"/>
      <c r="L389" s="160"/>
      <c r="M389" s="160"/>
      <c r="N389" s="160"/>
      <c r="O389" s="161"/>
      <c r="P389" s="162"/>
      <c r="Q389" s="162"/>
      <c r="R389" s="162"/>
      <c r="S389" s="162"/>
      <c r="T389" s="162"/>
      <c r="U389" s="162"/>
      <c r="V389" s="162"/>
      <c r="W389" s="162"/>
      <c r="X389" s="160"/>
      <c r="Y389" s="163"/>
      <c r="Z389" s="163"/>
      <c r="AA389" s="163"/>
      <c r="AB389" s="163"/>
    </row>
    <row r="390" ht="73.5" customHeight="1">
      <c r="A390" s="209" t="s">
        <v>1292</v>
      </c>
      <c r="B390" s="189" t="s">
        <v>1293</v>
      </c>
      <c r="C390" s="133"/>
      <c r="D390" s="168"/>
      <c r="E390" s="168"/>
      <c r="F390" s="120"/>
      <c r="G390" s="169"/>
      <c r="H390" s="169"/>
      <c r="I390" s="169"/>
      <c r="J390" s="169"/>
      <c r="K390" s="160"/>
      <c r="L390" s="160"/>
      <c r="M390" s="160"/>
      <c r="N390" s="160"/>
      <c r="O390" s="161"/>
      <c r="P390" s="162"/>
      <c r="Q390" s="162"/>
      <c r="R390" s="162"/>
      <c r="S390" s="162"/>
      <c r="T390" s="162"/>
      <c r="U390" s="162"/>
      <c r="V390" s="162"/>
      <c r="W390" s="162"/>
      <c r="X390" s="160"/>
      <c r="Y390" s="163"/>
      <c r="Z390" s="163"/>
      <c r="AA390" s="163"/>
      <c r="AB390" s="163"/>
    </row>
    <row r="391" ht="73.5" customHeight="1">
      <c r="A391" s="209" t="s">
        <v>1294</v>
      </c>
      <c r="B391" s="189" t="s">
        <v>1295</v>
      </c>
      <c r="C391" s="200"/>
      <c r="D391" s="158"/>
      <c r="E391" s="158"/>
      <c r="F391" s="119"/>
      <c r="G391" s="169"/>
      <c r="H391" s="159"/>
      <c r="I391" s="159"/>
      <c r="J391" s="159"/>
      <c r="K391" s="160"/>
      <c r="L391" s="160"/>
      <c r="M391" s="160"/>
      <c r="N391" s="160"/>
      <c r="O391" s="161"/>
      <c r="P391" s="162"/>
      <c r="Q391" s="162"/>
      <c r="R391" s="162"/>
      <c r="S391" s="162"/>
      <c r="T391" s="162"/>
      <c r="U391" s="162"/>
      <c r="V391" s="162"/>
      <c r="W391" s="162"/>
      <c r="X391" s="160"/>
      <c r="Y391" s="163"/>
      <c r="Z391" s="163"/>
      <c r="AA391" s="163"/>
      <c r="AB391" s="163"/>
    </row>
    <row r="392" ht="73.5" customHeight="1">
      <c r="A392" s="210" t="s">
        <v>1296</v>
      </c>
      <c r="B392" s="189" t="s">
        <v>1297</v>
      </c>
      <c r="C392" s="133"/>
      <c r="D392" s="168"/>
      <c r="E392" s="168"/>
      <c r="F392" s="120"/>
      <c r="G392" s="169"/>
      <c r="H392" s="169"/>
      <c r="I392" s="169"/>
      <c r="J392" s="169"/>
      <c r="K392" s="160"/>
      <c r="L392" s="160"/>
      <c r="M392" s="160"/>
      <c r="N392" s="160"/>
      <c r="O392" s="161"/>
      <c r="P392" s="162"/>
      <c r="Q392" s="162"/>
      <c r="R392" s="162"/>
      <c r="S392" s="162"/>
      <c r="T392" s="162"/>
      <c r="U392" s="162"/>
      <c r="V392" s="162"/>
      <c r="W392" s="162"/>
      <c r="X392" s="160"/>
      <c r="Y392" s="163"/>
      <c r="Z392" s="163"/>
      <c r="AA392" s="163"/>
      <c r="AB392" s="163"/>
    </row>
    <row r="393" ht="73.5" customHeight="1">
      <c r="A393" s="211" t="s">
        <v>1298</v>
      </c>
      <c r="B393" s="189" t="s">
        <v>1299</v>
      </c>
      <c r="C393" s="156" t="s">
        <v>1300</v>
      </c>
      <c r="D393" s="200" t="s">
        <v>1301</v>
      </c>
      <c r="E393" s="133"/>
      <c r="F393" s="119"/>
      <c r="G393" s="169"/>
      <c r="H393" s="159"/>
      <c r="I393" s="159"/>
      <c r="J393" s="159"/>
      <c r="K393" s="160"/>
      <c r="L393" s="160"/>
      <c r="M393" s="160"/>
      <c r="N393" s="160"/>
      <c r="O393" s="161"/>
      <c r="P393" s="162"/>
      <c r="Q393" s="162"/>
      <c r="R393" s="162"/>
      <c r="S393" s="162"/>
      <c r="T393" s="162"/>
      <c r="U393" s="162"/>
      <c r="V393" s="162"/>
      <c r="W393" s="162"/>
      <c r="X393" s="160"/>
      <c r="Y393" s="163"/>
      <c r="Z393" s="163"/>
      <c r="AA393" s="163"/>
      <c r="AB393" s="163"/>
    </row>
    <row r="394" ht="73.5" customHeight="1">
      <c r="A394" s="212" t="s">
        <v>1302</v>
      </c>
      <c r="B394" s="189" t="s">
        <v>1303</v>
      </c>
      <c r="C394" s="133" t="s">
        <v>1304</v>
      </c>
      <c r="D394" s="168"/>
      <c r="E394" s="168"/>
      <c r="F394" s="120"/>
      <c r="G394" s="169"/>
      <c r="H394" s="169"/>
      <c r="I394" s="169"/>
      <c r="J394" s="169"/>
      <c r="K394" s="160"/>
      <c r="L394" s="160"/>
      <c r="M394" s="160"/>
      <c r="N394" s="160"/>
      <c r="O394" s="161"/>
      <c r="P394" s="162"/>
      <c r="Q394" s="162"/>
      <c r="R394" s="162"/>
      <c r="S394" s="162"/>
      <c r="T394" s="162"/>
      <c r="U394" s="162"/>
      <c r="V394" s="162"/>
      <c r="W394" s="162"/>
      <c r="X394" s="160"/>
      <c r="Y394" s="163"/>
      <c r="Z394" s="163"/>
      <c r="AA394" s="163"/>
      <c r="AB394" s="163"/>
    </row>
    <row r="395" ht="73.5" customHeight="1">
      <c r="A395" s="213" t="s">
        <v>1305</v>
      </c>
      <c r="B395" s="189" t="s">
        <v>1306</v>
      </c>
      <c r="C395" s="200"/>
      <c r="D395" s="158"/>
      <c r="E395" s="158"/>
      <c r="F395" s="119"/>
      <c r="G395" s="169"/>
      <c r="H395" s="159"/>
      <c r="I395" s="159"/>
      <c r="J395" s="159"/>
      <c r="K395" s="160"/>
      <c r="L395" s="160"/>
      <c r="M395" s="160"/>
      <c r="N395" s="160"/>
      <c r="O395" s="161"/>
      <c r="P395" s="162"/>
      <c r="Q395" s="162"/>
      <c r="R395" s="162"/>
      <c r="S395" s="162"/>
      <c r="T395" s="162"/>
      <c r="U395" s="162"/>
      <c r="V395" s="162"/>
      <c r="W395" s="162"/>
      <c r="X395" s="160"/>
      <c r="Y395" s="163"/>
      <c r="Z395" s="163"/>
      <c r="AA395" s="163"/>
      <c r="AB395" s="163"/>
    </row>
    <row r="396" ht="73.5" customHeight="1">
      <c r="A396" s="212" t="s">
        <v>1307</v>
      </c>
      <c r="B396" s="189" t="s">
        <v>1308</v>
      </c>
      <c r="C396" s="133"/>
      <c r="D396" s="168"/>
      <c r="E396" s="168"/>
      <c r="F396" s="120"/>
      <c r="G396" s="169"/>
      <c r="H396" s="169"/>
      <c r="I396" s="169"/>
      <c r="J396" s="169"/>
      <c r="K396" s="160"/>
      <c r="L396" s="160"/>
      <c r="M396" s="160"/>
      <c r="N396" s="160"/>
      <c r="O396" s="161"/>
      <c r="P396" s="162"/>
      <c r="Q396" s="162"/>
      <c r="R396" s="162"/>
      <c r="S396" s="162"/>
      <c r="T396" s="162"/>
      <c r="U396" s="162"/>
      <c r="V396" s="162"/>
      <c r="W396" s="162"/>
      <c r="X396" s="160"/>
      <c r="Y396" s="163"/>
      <c r="Z396" s="163"/>
      <c r="AA396" s="163"/>
      <c r="AB396" s="163"/>
    </row>
    <row r="397" ht="73.5" customHeight="1">
      <c r="A397" s="213" t="s">
        <v>1309</v>
      </c>
      <c r="B397" s="189" t="s">
        <v>1310</v>
      </c>
      <c r="C397" s="200"/>
      <c r="D397" s="158"/>
      <c r="E397" s="158"/>
      <c r="F397" s="119"/>
      <c r="G397" s="169"/>
      <c r="H397" s="159"/>
      <c r="I397" s="159"/>
      <c r="J397" s="159"/>
      <c r="K397" s="160"/>
      <c r="L397" s="160"/>
      <c r="M397" s="160"/>
      <c r="N397" s="160"/>
      <c r="O397" s="161"/>
      <c r="P397" s="162"/>
      <c r="Q397" s="162"/>
      <c r="R397" s="162"/>
      <c r="S397" s="162"/>
      <c r="T397" s="162"/>
      <c r="U397" s="162"/>
      <c r="V397" s="162"/>
      <c r="W397" s="162"/>
      <c r="X397" s="160"/>
      <c r="Y397" s="163"/>
      <c r="Z397" s="163"/>
      <c r="AA397" s="163"/>
      <c r="AB397" s="163"/>
    </row>
    <row r="398" ht="73.5" customHeight="1">
      <c r="A398" s="212" t="s">
        <v>1311</v>
      </c>
      <c r="B398" s="189" t="s">
        <v>1312</v>
      </c>
      <c r="C398" s="133"/>
      <c r="D398" s="168"/>
      <c r="E398" s="168"/>
      <c r="F398" s="120"/>
      <c r="G398" s="169"/>
      <c r="H398" s="169"/>
      <c r="I398" s="169"/>
      <c r="J398" s="169"/>
      <c r="K398" s="160"/>
      <c r="L398" s="160"/>
      <c r="M398" s="160"/>
      <c r="N398" s="160"/>
      <c r="O398" s="161"/>
      <c r="P398" s="162"/>
      <c r="Q398" s="162"/>
      <c r="R398" s="162"/>
      <c r="S398" s="162"/>
      <c r="T398" s="162"/>
      <c r="U398" s="162"/>
      <c r="V398" s="162"/>
      <c r="W398" s="162"/>
      <c r="X398" s="160"/>
      <c r="Y398" s="163"/>
      <c r="Z398" s="163"/>
      <c r="AA398" s="163"/>
      <c r="AB398" s="163"/>
    </row>
    <row r="399" ht="73.5" customHeight="1">
      <c r="A399" s="213" t="s">
        <v>1313</v>
      </c>
      <c r="B399" s="189" t="s">
        <v>1314</v>
      </c>
      <c r="C399" s="200" t="s">
        <v>1315</v>
      </c>
      <c r="D399" s="158" t="s">
        <v>1316</v>
      </c>
      <c r="E399" s="158"/>
      <c r="F399" s="119"/>
      <c r="G399" s="169"/>
      <c r="H399" s="159"/>
      <c r="I399" s="159"/>
      <c r="J399" s="159"/>
      <c r="K399" s="160"/>
      <c r="L399" s="160"/>
      <c r="M399" s="160"/>
      <c r="N399" s="160"/>
      <c r="O399" s="161"/>
      <c r="P399" s="162"/>
      <c r="Q399" s="162"/>
      <c r="R399" s="162"/>
      <c r="S399" s="162"/>
      <c r="T399" s="162"/>
      <c r="U399" s="162"/>
      <c r="V399" s="162"/>
      <c r="W399" s="162"/>
      <c r="X399" s="160"/>
      <c r="Y399" s="163"/>
      <c r="Z399" s="163"/>
      <c r="AA399" s="163"/>
      <c r="AB399" s="163"/>
    </row>
    <row r="400" ht="73.5" customHeight="1">
      <c r="A400" s="212" t="s">
        <v>1317</v>
      </c>
      <c r="B400" s="189" t="s">
        <v>1318</v>
      </c>
      <c r="C400" s="133" t="s">
        <v>1319</v>
      </c>
      <c r="D400" s="168"/>
      <c r="E400" s="168"/>
      <c r="F400" s="120"/>
      <c r="G400" s="169"/>
      <c r="H400" s="169"/>
      <c r="I400" s="169"/>
      <c r="J400" s="169"/>
      <c r="K400" s="160"/>
      <c r="L400" s="160"/>
      <c r="M400" s="160"/>
      <c r="N400" s="160"/>
      <c r="O400" s="161"/>
      <c r="P400" s="162"/>
      <c r="Q400" s="162"/>
      <c r="R400" s="162"/>
      <c r="S400" s="162"/>
      <c r="T400" s="162"/>
      <c r="U400" s="162"/>
      <c r="V400" s="162"/>
      <c r="W400" s="162"/>
      <c r="X400" s="160"/>
      <c r="Y400" s="163"/>
      <c r="Z400" s="163"/>
      <c r="AA400" s="163"/>
      <c r="AB400" s="163"/>
    </row>
    <row r="401" ht="198.0" customHeight="1">
      <c r="A401" s="213"/>
      <c r="B401" s="189" t="s">
        <v>1320</v>
      </c>
      <c r="C401" s="200" t="s">
        <v>1321</v>
      </c>
      <c r="D401" s="158" t="s">
        <v>1322</v>
      </c>
      <c r="E401" s="158" t="s">
        <v>1323</v>
      </c>
      <c r="F401" s="119"/>
      <c r="G401" s="169"/>
      <c r="H401" s="159"/>
      <c r="I401" s="159"/>
      <c r="J401" s="159"/>
      <c r="K401" s="160"/>
      <c r="L401" s="160"/>
      <c r="M401" s="160"/>
      <c r="N401" s="160"/>
      <c r="O401" s="161"/>
      <c r="P401" s="162"/>
      <c r="Q401" s="162"/>
      <c r="R401" s="162"/>
      <c r="S401" s="162"/>
      <c r="T401" s="162"/>
      <c r="U401" s="162"/>
      <c r="V401" s="162"/>
      <c r="W401" s="162"/>
      <c r="X401" s="160"/>
      <c r="Y401" s="163"/>
      <c r="Z401" s="163"/>
      <c r="AA401" s="163"/>
      <c r="AB401" s="163"/>
    </row>
    <row r="402">
      <c r="A402" s="214"/>
      <c r="B402" s="189" t="s">
        <v>1324</v>
      </c>
      <c r="C402" s="133" t="s">
        <v>1325</v>
      </c>
      <c r="D402" s="168"/>
      <c r="E402" s="168"/>
      <c r="F402" s="120"/>
      <c r="G402" s="169"/>
      <c r="H402" s="169"/>
      <c r="I402" s="169"/>
      <c r="J402" s="169"/>
      <c r="K402" s="160"/>
      <c r="L402" s="160"/>
      <c r="M402" s="160"/>
      <c r="N402" s="160"/>
      <c r="O402" s="161"/>
      <c r="P402" s="162"/>
      <c r="Q402" s="162"/>
      <c r="R402" s="162"/>
      <c r="S402" s="162"/>
      <c r="T402" s="162"/>
      <c r="U402" s="162"/>
      <c r="V402" s="162"/>
      <c r="W402" s="162"/>
      <c r="X402" s="160"/>
      <c r="Y402" s="163"/>
      <c r="Z402" s="163"/>
      <c r="AA402" s="163"/>
      <c r="AB402" s="163"/>
    </row>
    <row r="403">
      <c r="A403" s="215" t="s">
        <v>1326</v>
      </c>
      <c r="B403" s="189"/>
      <c r="C403" s="200"/>
      <c r="D403" s="158"/>
      <c r="E403" s="158"/>
      <c r="F403" s="119"/>
      <c r="G403" s="169"/>
      <c r="H403" s="159"/>
      <c r="I403" s="159"/>
      <c r="J403" s="159"/>
      <c r="K403" s="160"/>
      <c r="L403" s="160"/>
      <c r="M403" s="160"/>
      <c r="N403" s="160"/>
      <c r="O403" s="161"/>
      <c r="P403" s="162"/>
      <c r="Q403" s="162"/>
      <c r="R403" s="162"/>
      <c r="S403" s="162"/>
      <c r="T403" s="162"/>
      <c r="U403" s="162"/>
      <c r="V403" s="162"/>
      <c r="W403" s="162"/>
      <c r="X403" s="160"/>
      <c r="Y403" s="163"/>
      <c r="Z403" s="163"/>
      <c r="AA403" s="163"/>
      <c r="AB403" s="163"/>
    </row>
    <row r="404">
      <c r="A404" s="216" t="s">
        <v>1327</v>
      </c>
      <c r="B404" s="189"/>
      <c r="C404" s="133"/>
      <c r="D404" s="168"/>
      <c r="E404" s="168"/>
      <c r="F404" s="120"/>
      <c r="G404" s="169"/>
      <c r="H404" s="169"/>
      <c r="I404" s="169"/>
      <c r="J404" s="169"/>
      <c r="K404" s="160"/>
      <c r="L404" s="160"/>
      <c r="M404" s="160"/>
      <c r="N404" s="160"/>
      <c r="O404" s="161"/>
      <c r="P404" s="162"/>
      <c r="Q404" s="162"/>
      <c r="R404" s="162"/>
      <c r="S404" s="162"/>
      <c r="T404" s="162"/>
      <c r="U404" s="162"/>
      <c r="V404" s="162"/>
      <c r="W404" s="162"/>
      <c r="X404" s="160"/>
      <c r="Y404" s="163"/>
      <c r="Z404" s="163"/>
      <c r="AA404" s="163"/>
      <c r="AB404" s="163"/>
    </row>
    <row r="405">
      <c r="A405" s="215" t="s">
        <v>1328</v>
      </c>
      <c r="B405" s="189" t="s">
        <v>1329</v>
      </c>
      <c r="C405" s="200" t="s">
        <v>1330</v>
      </c>
      <c r="D405" s="158"/>
      <c r="E405" s="158"/>
      <c r="F405" s="119"/>
      <c r="G405" s="169"/>
      <c r="H405" s="159"/>
      <c r="I405" s="159"/>
      <c r="J405" s="159"/>
      <c r="K405" s="160"/>
      <c r="L405" s="160"/>
      <c r="M405" s="160"/>
      <c r="N405" s="160"/>
      <c r="O405" s="161"/>
      <c r="P405" s="162"/>
      <c r="Q405" s="162"/>
      <c r="R405" s="162"/>
      <c r="S405" s="162"/>
      <c r="T405" s="162"/>
      <c r="U405" s="162"/>
      <c r="V405" s="162"/>
      <c r="W405" s="162"/>
      <c r="X405" s="160"/>
      <c r="Y405" s="163"/>
      <c r="Z405" s="163"/>
      <c r="AA405" s="163"/>
      <c r="AB405" s="163"/>
    </row>
    <row r="406">
      <c r="A406" s="216" t="s">
        <v>1331</v>
      </c>
      <c r="B406" s="189" t="s">
        <v>1332</v>
      </c>
      <c r="C406" s="133" t="s">
        <v>1333</v>
      </c>
      <c r="D406" s="168" t="s">
        <v>1334</v>
      </c>
      <c r="E406" s="168" t="s">
        <v>1335</v>
      </c>
      <c r="F406" s="120"/>
      <c r="G406" s="169"/>
      <c r="H406" s="169"/>
      <c r="I406" s="169"/>
      <c r="J406" s="169"/>
      <c r="K406" s="160"/>
      <c r="L406" s="160"/>
      <c r="M406" s="160"/>
      <c r="N406" s="160"/>
      <c r="O406" s="161"/>
      <c r="P406" s="162"/>
      <c r="Q406" s="162"/>
      <c r="R406" s="162"/>
      <c r="S406" s="162"/>
      <c r="T406" s="162"/>
      <c r="U406" s="162"/>
      <c r="V406" s="162"/>
      <c r="W406" s="162"/>
      <c r="X406" s="160"/>
      <c r="Y406" s="163"/>
      <c r="Z406" s="163"/>
      <c r="AA406" s="163"/>
      <c r="AB406" s="163"/>
    </row>
    <row r="407">
      <c r="A407" s="215" t="s">
        <v>1336</v>
      </c>
      <c r="B407" s="189" t="s">
        <v>1337</v>
      </c>
      <c r="C407" s="200" t="s">
        <v>1338</v>
      </c>
      <c r="D407" s="158"/>
      <c r="E407" s="158"/>
      <c r="F407" s="119"/>
      <c r="G407" s="169"/>
      <c r="H407" s="159"/>
      <c r="I407" s="159"/>
      <c r="J407" s="159"/>
      <c r="K407" s="160"/>
      <c r="L407" s="160"/>
      <c r="M407" s="160"/>
      <c r="N407" s="160"/>
      <c r="O407" s="161"/>
      <c r="P407" s="162"/>
      <c r="Q407" s="162"/>
      <c r="R407" s="162"/>
      <c r="S407" s="162"/>
      <c r="T407" s="162"/>
      <c r="U407" s="162"/>
      <c r="V407" s="162"/>
      <c r="W407" s="162"/>
      <c r="X407" s="160"/>
      <c r="Y407" s="163"/>
      <c r="Z407" s="163"/>
      <c r="AA407" s="163"/>
      <c r="AB407" s="163"/>
    </row>
    <row r="408">
      <c r="A408" s="217" t="s">
        <v>1339</v>
      </c>
      <c r="B408" s="189" t="s">
        <v>1340</v>
      </c>
      <c r="C408" s="133" t="s">
        <v>1341</v>
      </c>
      <c r="D408" s="168" t="s">
        <v>1342</v>
      </c>
      <c r="E408" s="168" t="s">
        <v>1343</v>
      </c>
      <c r="F408" s="120"/>
      <c r="G408" s="169"/>
      <c r="H408" s="169"/>
      <c r="I408" s="169"/>
      <c r="J408" s="169"/>
      <c r="K408" s="160"/>
      <c r="L408" s="160"/>
      <c r="M408" s="160"/>
      <c r="N408" s="160"/>
      <c r="O408" s="161"/>
      <c r="P408" s="162"/>
      <c r="Q408" s="162"/>
      <c r="R408" s="162"/>
      <c r="S408" s="162"/>
      <c r="T408" s="162"/>
      <c r="U408" s="162"/>
      <c r="V408" s="162"/>
      <c r="W408" s="162"/>
      <c r="X408" s="160"/>
      <c r="Y408" s="163"/>
      <c r="Z408" s="163"/>
      <c r="AA408" s="163"/>
      <c r="AB408" s="163"/>
    </row>
    <row r="409">
      <c r="A409" s="218" t="s">
        <v>1344</v>
      </c>
      <c r="B409" s="189" t="s">
        <v>1345</v>
      </c>
      <c r="C409" s="200"/>
      <c r="D409" s="158"/>
      <c r="E409" s="158"/>
      <c r="F409" s="119"/>
      <c r="G409" s="169"/>
      <c r="H409" s="159"/>
      <c r="I409" s="159"/>
      <c r="J409" s="159"/>
      <c r="K409" s="160"/>
      <c r="L409" s="160"/>
      <c r="M409" s="160"/>
      <c r="N409" s="160"/>
      <c r="O409" s="161"/>
      <c r="P409" s="162"/>
      <c r="Q409" s="162"/>
      <c r="R409" s="162"/>
      <c r="S409" s="162"/>
      <c r="T409" s="162"/>
      <c r="U409" s="162"/>
      <c r="V409" s="162"/>
      <c r="W409" s="162"/>
      <c r="X409" s="160"/>
      <c r="Y409" s="163"/>
      <c r="Z409" s="163"/>
      <c r="AA409" s="163"/>
      <c r="AB409" s="163"/>
    </row>
    <row r="410">
      <c r="A410" s="217" t="s">
        <v>1346</v>
      </c>
      <c r="B410" s="189" t="s">
        <v>1347</v>
      </c>
      <c r="C410" s="133" t="s">
        <v>1348</v>
      </c>
      <c r="D410" s="168"/>
      <c r="E410" s="168"/>
      <c r="F410" s="120"/>
      <c r="G410" s="169"/>
      <c r="H410" s="169"/>
      <c r="I410" s="169"/>
      <c r="J410" s="169"/>
      <c r="K410" s="160"/>
      <c r="L410" s="160"/>
      <c r="M410" s="160"/>
      <c r="N410" s="160"/>
      <c r="O410" s="161"/>
      <c r="P410" s="162"/>
      <c r="Q410" s="162"/>
      <c r="R410" s="162"/>
      <c r="S410" s="162"/>
      <c r="T410" s="162"/>
      <c r="U410" s="162"/>
      <c r="V410" s="162"/>
      <c r="W410" s="162"/>
      <c r="X410" s="160"/>
      <c r="Y410" s="163"/>
      <c r="Z410" s="163"/>
      <c r="AA410" s="163"/>
      <c r="AB410" s="163"/>
    </row>
    <row r="411">
      <c r="A411" s="218" t="s">
        <v>1349</v>
      </c>
      <c r="B411" s="189" t="s">
        <v>1350</v>
      </c>
      <c r="C411" s="200" t="s">
        <v>1351</v>
      </c>
      <c r="D411" s="158" t="s">
        <v>1352</v>
      </c>
      <c r="E411" s="158"/>
      <c r="F411" s="119"/>
      <c r="G411" s="169"/>
      <c r="H411" s="159"/>
      <c r="I411" s="159"/>
      <c r="J411" s="159"/>
      <c r="K411" s="160"/>
      <c r="L411" s="160"/>
      <c r="M411" s="160"/>
      <c r="N411" s="160"/>
      <c r="O411" s="161"/>
      <c r="P411" s="162"/>
      <c r="Q411" s="162"/>
      <c r="R411" s="162"/>
      <c r="S411" s="162"/>
      <c r="T411" s="162"/>
      <c r="U411" s="162"/>
      <c r="V411" s="162"/>
      <c r="W411" s="162"/>
      <c r="X411" s="160"/>
      <c r="Y411" s="163"/>
      <c r="Z411" s="163"/>
      <c r="AA411" s="163"/>
      <c r="AB411" s="163"/>
    </row>
    <row r="412">
      <c r="A412" s="96" t="s">
        <v>1353</v>
      </c>
      <c r="B412" s="206" t="s">
        <v>1354</v>
      </c>
      <c r="C412" s="219" t="s">
        <v>1355</v>
      </c>
      <c r="D412" s="168"/>
      <c r="E412" s="168"/>
      <c r="F412" s="120"/>
      <c r="G412" s="169"/>
      <c r="H412" s="169"/>
      <c r="I412" s="169"/>
      <c r="J412" s="169"/>
      <c r="K412" s="160"/>
      <c r="L412" s="160"/>
      <c r="M412" s="160"/>
      <c r="N412" s="160"/>
      <c r="O412" s="161"/>
      <c r="P412" s="162"/>
      <c r="Q412" s="162"/>
      <c r="R412" s="162"/>
      <c r="S412" s="162"/>
      <c r="T412" s="162"/>
      <c r="U412" s="162"/>
      <c r="V412" s="162"/>
      <c r="W412" s="162"/>
      <c r="X412" s="160"/>
      <c r="Y412" s="163"/>
      <c r="Z412" s="163"/>
      <c r="AA412" s="163"/>
      <c r="AB412" s="163"/>
    </row>
    <row r="413">
      <c r="A413" s="95" t="s">
        <v>1356</v>
      </c>
      <c r="B413" s="189" t="s">
        <v>1357</v>
      </c>
      <c r="C413" s="200" t="s">
        <v>1358</v>
      </c>
      <c r="D413" s="158"/>
      <c r="E413" s="158"/>
      <c r="F413" s="119"/>
      <c r="G413" s="169"/>
      <c r="H413" s="159"/>
      <c r="I413" s="159"/>
      <c r="J413" s="159"/>
      <c r="K413" s="160"/>
      <c r="L413" s="160"/>
      <c r="M413" s="160"/>
      <c r="N413" s="160"/>
      <c r="O413" s="161"/>
      <c r="P413" s="162"/>
      <c r="Q413" s="162"/>
      <c r="R413" s="162"/>
      <c r="S413" s="162"/>
      <c r="T413" s="162"/>
      <c r="U413" s="162"/>
      <c r="V413" s="162"/>
      <c r="W413" s="162"/>
      <c r="X413" s="160"/>
      <c r="Y413" s="163"/>
      <c r="Z413" s="163"/>
      <c r="AA413" s="163"/>
      <c r="AB413" s="163"/>
    </row>
    <row r="414">
      <c r="A414" s="96" t="s">
        <v>1359</v>
      </c>
      <c r="B414" s="189" t="s">
        <v>1360</v>
      </c>
      <c r="C414" s="133" t="s">
        <v>1361</v>
      </c>
      <c r="D414" s="168" t="s">
        <v>1362</v>
      </c>
      <c r="E414" s="168" t="s">
        <v>1363</v>
      </c>
      <c r="F414" s="120" t="s">
        <v>1364</v>
      </c>
      <c r="G414" s="169"/>
      <c r="H414" s="169"/>
      <c r="I414" s="169"/>
      <c r="J414" s="169"/>
      <c r="K414" s="160"/>
      <c r="L414" s="160"/>
      <c r="M414" s="160"/>
      <c r="N414" s="160"/>
      <c r="O414" s="161"/>
      <c r="P414" s="162"/>
      <c r="Q414" s="162"/>
      <c r="R414" s="162"/>
      <c r="S414" s="162"/>
      <c r="T414" s="162"/>
      <c r="U414" s="162"/>
      <c r="V414" s="162"/>
      <c r="W414" s="162"/>
      <c r="X414" s="160"/>
      <c r="Y414" s="163"/>
      <c r="Z414" s="163"/>
      <c r="AA414" s="163"/>
      <c r="AB414" s="163"/>
    </row>
    <row r="415">
      <c r="A415" s="95" t="s">
        <v>1365</v>
      </c>
      <c r="B415" s="189" t="s">
        <v>1366</v>
      </c>
      <c r="C415" s="200" t="s">
        <v>1367</v>
      </c>
      <c r="D415" s="158" t="s">
        <v>1368</v>
      </c>
      <c r="E415" s="158"/>
      <c r="F415" s="119"/>
      <c r="G415" s="169"/>
      <c r="H415" s="159"/>
      <c r="I415" s="159"/>
      <c r="J415" s="159"/>
      <c r="K415" s="160"/>
      <c r="L415" s="160"/>
      <c r="M415" s="160"/>
      <c r="N415" s="160"/>
      <c r="O415" s="161"/>
      <c r="P415" s="162"/>
      <c r="Q415" s="162"/>
      <c r="R415" s="162"/>
      <c r="S415" s="162"/>
      <c r="T415" s="162"/>
      <c r="U415" s="162"/>
      <c r="V415" s="162"/>
      <c r="W415" s="162"/>
      <c r="X415" s="160"/>
      <c r="Y415" s="163"/>
      <c r="Z415" s="163"/>
      <c r="AA415" s="163"/>
      <c r="AB415" s="163"/>
    </row>
    <row r="416">
      <c r="A416" s="96" t="s">
        <v>1369</v>
      </c>
      <c r="B416" s="189" t="s">
        <v>1370</v>
      </c>
      <c r="C416" s="133" t="s">
        <v>1371</v>
      </c>
      <c r="D416" s="168"/>
      <c r="E416" s="168"/>
      <c r="F416" s="120"/>
      <c r="G416" s="169"/>
      <c r="H416" s="169"/>
      <c r="I416" s="169"/>
      <c r="J416" s="169"/>
      <c r="K416" s="160"/>
      <c r="L416" s="160"/>
      <c r="M416" s="160"/>
      <c r="N416" s="160"/>
      <c r="O416" s="161"/>
      <c r="P416" s="162"/>
      <c r="Q416" s="162"/>
      <c r="R416" s="162"/>
      <c r="S416" s="162"/>
      <c r="T416" s="162"/>
      <c r="U416" s="162"/>
      <c r="V416" s="162"/>
      <c r="W416" s="162"/>
      <c r="X416" s="160"/>
      <c r="Y416" s="163"/>
      <c r="Z416" s="163"/>
      <c r="AA416" s="163"/>
      <c r="AB416" s="163"/>
    </row>
    <row r="417">
      <c r="A417" s="95" t="s">
        <v>1372</v>
      </c>
      <c r="B417" s="189" t="s">
        <v>1373</v>
      </c>
      <c r="C417" s="200" t="s">
        <v>1374</v>
      </c>
      <c r="D417" s="205" t="s">
        <v>1375</v>
      </c>
      <c r="E417" s="158" t="s">
        <v>1376</v>
      </c>
      <c r="F417" s="119"/>
      <c r="G417" s="169"/>
      <c r="H417" s="159"/>
      <c r="I417" s="159"/>
      <c r="J417" s="159"/>
      <c r="K417" s="160"/>
      <c r="L417" s="160"/>
      <c r="M417" s="160"/>
      <c r="N417" s="160"/>
      <c r="O417" s="161"/>
      <c r="P417" s="162"/>
      <c r="Q417" s="162"/>
      <c r="R417" s="162"/>
      <c r="S417" s="162"/>
      <c r="T417" s="162"/>
      <c r="U417" s="162"/>
      <c r="V417" s="162"/>
      <c r="W417" s="162"/>
      <c r="X417" s="160"/>
      <c r="Y417" s="163"/>
      <c r="Z417" s="163"/>
      <c r="AA417" s="163"/>
      <c r="AB417" s="163"/>
    </row>
    <row r="418">
      <c r="A418" s="96" t="s">
        <v>1377</v>
      </c>
      <c r="B418" s="189" t="s">
        <v>1378</v>
      </c>
      <c r="C418" s="133" t="s">
        <v>1379</v>
      </c>
      <c r="D418" s="168" t="s">
        <v>1380</v>
      </c>
      <c r="E418" s="168" t="s">
        <v>1381</v>
      </c>
      <c r="F418" s="120"/>
      <c r="G418" s="169"/>
      <c r="H418" s="169"/>
      <c r="I418" s="169"/>
      <c r="J418" s="169"/>
      <c r="K418" s="160"/>
      <c r="L418" s="160"/>
      <c r="M418" s="160"/>
      <c r="N418" s="160"/>
      <c r="O418" s="161"/>
      <c r="P418" s="162"/>
      <c r="Q418" s="162"/>
      <c r="R418" s="162"/>
      <c r="S418" s="162"/>
      <c r="T418" s="162"/>
      <c r="U418" s="162"/>
      <c r="V418" s="162"/>
      <c r="W418" s="162"/>
      <c r="X418" s="160"/>
      <c r="Y418" s="163"/>
      <c r="Z418" s="163"/>
      <c r="AA418" s="163"/>
      <c r="AB418" s="163"/>
    </row>
    <row r="419">
      <c r="A419" s="220" t="s">
        <v>1382</v>
      </c>
      <c r="B419" s="189" t="s">
        <v>1383</v>
      </c>
      <c r="C419" s="200" t="s">
        <v>1384</v>
      </c>
      <c r="D419" s="158" t="s">
        <v>1385</v>
      </c>
      <c r="E419" s="158" t="s">
        <v>1386</v>
      </c>
      <c r="F419" s="119"/>
      <c r="G419" s="169"/>
      <c r="H419" s="159"/>
      <c r="I419" s="159"/>
      <c r="J419" s="159"/>
      <c r="K419" s="160"/>
      <c r="L419" s="160"/>
      <c r="M419" s="160"/>
      <c r="N419" s="160"/>
      <c r="O419" s="161"/>
      <c r="P419" s="162"/>
      <c r="Q419" s="162"/>
      <c r="R419" s="162"/>
      <c r="S419" s="162"/>
      <c r="T419" s="162"/>
      <c r="U419" s="162"/>
      <c r="V419" s="162"/>
      <c r="W419" s="162"/>
      <c r="X419" s="160"/>
      <c r="Y419" s="163"/>
      <c r="Z419" s="163"/>
      <c r="AA419" s="163"/>
      <c r="AB419" s="163"/>
    </row>
    <row r="420">
      <c r="A420" s="96" t="s">
        <v>1387</v>
      </c>
      <c r="B420" s="189" t="s">
        <v>1388</v>
      </c>
      <c r="C420" s="133" t="s">
        <v>1389</v>
      </c>
      <c r="D420" s="168"/>
      <c r="E420" s="168"/>
      <c r="F420" s="120"/>
      <c r="G420" s="169"/>
      <c r="H420" s="169"/>
      <c r="I420" s="169"/>
      <c r="J420" s="169"/>
      <c r="K420" s="160"/>
      <c r="L420" s="160"/>
      <c r="M420" s="160"/>
      <c r="N420" s="160"/>
      <c r="O420" s="161"/>
      <c r="P420" s="162"/>
      <c r="Q420" s="162"/>
      <c r="R420" s="162"/>
      <c r="S420" s="162"/>
      <c r="T420" s="162"/>
      <c r="U420" s="162"/>
      <c r="V420" s="162"/>
      <c r="W420" s="162"/>
      <c r="X420" s="160"/>
      <c r="Y420" s="163"/>
      <c r="Z420" s="163"/>
      <c r="AA420" s="163"/>
      <c r="AB420" s="163"/>
    </row>
    <row r="421">
      <c r="A421" s="95" t="s">
        <v>1390</v>
      </c>
      <c r="B421" s="174" t="s">
        <v>1377</v>
      </c>
      <c r="C421" s="200"/>
      <c r="D421" s="158"/>
      <c r="E421" s="158"/>
      <c r="F421" s="119"/>
      <c r="G421" s="169"/>
      <c r="H421" s="159"/>
      <c r="I421" s="159"/>
      <c r="J421" s="159"/>
      <c r="K421" s="160"/>
      <c r="L421" s="160"/>
      <c r="M421" s="160"/>
      <c r="N421" s="160"/>
      <c r="O421" s="161"/>
      <c r="P421" s="162"/>
      <c r="Q421" s="162"/>
      <c r="R421" s="162"/>
      <c r="S421" s="162"/>
      <c r="T421" s="162"/>
      <c r="U421" s="162"/>
      <c r="V421" s="162"/>
      <c r="W421" s="162"/>
      <c r="X421" s="160"/>
      <c r="Y421" s="163"/>
      <c r="Z421" s="163"/>
      <c r="AA421" s="163"/>
      <c r="AB421" s="163"/>
    </row>
    <row r="422">
      <c r="A422" s="96" t="s">
        <v>1391</v>
      </c>
      <c r="B422" s="189"/>
      <c r="C422" s="133"/>
      <c r="D422" s="168"/>
      <c r="E422" s="168"/>
      <c r="F422" s="120"/>
      <c r="G422" s="169"/>
      <c r="H422" s="169"/>
      <c r="I422" s="169"/>
      <c r="J422" s="169"/>
      <c r="K422" s="160"/>
      <c r="L422" s="160"/>
      <c r="M422" s="160"/>
      <c r="N422" s="160"/>
      <c r="O422" s="161"/>
      <c r="P422" s="162"/>
      <c r="Q422" s="162"/>
      <c r="R422" s="162"/>
      <c r="S422" s="162"/>
      <c r="T422" s="162"/>
      <c r="U422" s="162"/>
      <c r="V422" s="162"/>
      <c r="W422" s="162"/>
      <c r="X422" s="160"/>
      <c r="Y422" s="163"/>
      <c r="Z422" s="163"/>
      <c r="AA422" s="163"/>
      <c r="AB422" s="163"/>
    </row>
    <row r="423">
      <c r="A423" s="95" t="s">
        <v>1392</v>
      </c>
      <c r="B423" s="189" t="s">
        <v>1393</v>
      </c>
      <c r="C423" s="200" t="s">
        <v>1394</v>
      </c>
      <c r="D423" s="158" t="s">
        <v>1395</v>
      </c>
      <c r="E423" s="158"/>
      <c r="F423" s="119"/>
      <c r="G423" s="169"/>
      <c r="H423" s="159"/>
      <c r="I423" s="159"/>
      <c r="J423" s="159"/>
      <c r="K423" s="160"/>
      <c r="L423" s="160"/>
      <c r="M423" s="160"/>
      <c r="N423" s="160"/>
      <c r="O423" s="161"/>
      <c r="P423" s="162"/>
      <c r="Q423" s="162"/>
      <c r="R423" s="162"/>
      <c r="S423" s="162"/>
      <c r="T423" s="162"/>
      <c r="U423" s="162"/>
      <c r="V423" s="162"/>
      <c r="W423" s="162"/>
      <c r="X423" s="160"/>
      <c r="Y423" s="163"/>
      <c r="Z423" s="163"/>
      <c r="AA423" s="163"/>
      <c r="AB423" s="163"/>
    </row>
    <row r="424">
      <c r="A424" s="178" t="s">
        <v>1396</v>
      </c>
      <c r="B424" s="189"/>
      <c r="C424" s="133"/>
      <c r="D424" s="168"/>
      <c r="E424" s="168"/>
      <c r="F424" s="120"/>
      <c r="G424" s="169"/>
      <c r="H424" s="169"/>
      <c r="I424" s="169"/>
      <c r="J424" s="169"/>
      <c r="K424" s="160"/>
      <c r="L424" s="160"/>
      <c r="M424" s="160"/>
      <c r="N424" s="160"/>
      <c r="O424" s="161"/>
      <c r="P424" s="162"/>
      <c r="Q424" s="162"/>
      <c r="R424" s="162"/>
      <c r="S424" s="162"/>
      <c r="T424" s="162"/>
      <c r="U424" s="162"/>
      <c r="V424" s="162"/>
      <c r="W424" s="162"/>
      <c r="X424" s="160"/>
      <c r="Y424" s="163"/>
      <c r="Z424" s="163"/>
      <c r="AA424" s="163"/>
      <c r="AB424" s="163"/>
    </row>
    <row r="425">
      <c r="A425" s="221" t="s">
        <v>1397</v>
      </c>
      <c r="B425" s="189" t="s">
        <v>1398</v>
      </c>
      <c r="C425" s="200" t="s">
        <v>1399</v>
      </c>
      <c r="D425" s="158" t="s">
        <v>1400</v>
      </c>
      <c r="E425" s="158" t="s">
        <v>1401</v>
      </c>
      <c r="F425" s="119" t="s">
        <v>1402</v>
      </c>
      <c r="G425" s="169"/>
      <c r="H425" s="159"/>
      <c r="I425" s="159"/>
      <c r="J425" s="159"/>
      <c r="K425" s="160"/>
      <c r="L425" s="160"/>
      <c r="M425" s="160"/>
      <c r="N425" s="160"/>
      <c r="O425" s="161"/>
      <c r="P425" s="162"/>
      <c r="Q425" s="162"/>
      <c r="R425" s="162"/>
      <c r="S425" s="162"/>
      <c r="T425" s="162"/>
      <c r="U425" s="162"/>
      <c r="V425" s="162"/>
      <c r="W425" s="162"/>
      <c r="X425" s="160"/>
      <c r="Y425" s="163"/>
      <c r="Z425" s="163"/>
      <c r="AA425" s="163"/>
      <c r="AB425" s="163"/>
    </row>
    <row r="426">
      <c r="A426" s="222" t="s">
        <v>1403</v>
      </c>
      <c r="B426" s="173" t="s">
        <v>1390</v>
      </c>
      <c r="C426" s="133" t="s">
        <v>1404</v>
      </c>
      <c r="D426" s="168" t="s">
        <v>1405</v>
      </c>
      <c r="E426" s="168" t="s">
        <v>1406</v>
      </c>
      <c r="F426" s="120"/>
      <c r="G426" s="169"/>
      <c r="H426" s="169"/>
      <c r="I426" s="169"/>
      <c r="J426" s="169"/>
      <c r="K426" s="160"/>
      <c r="L426" s="160"/>
      <c r="M426" s="160"/>
      <c r="N426" s="160"/>
      <c r="O426" s="161"/>
      <c r="P426" s="162"/>
      <c r="Q426" s="162"/>
      <c r="R426" s="162"/>
      <c r="S426" s="162"/>
      <c r="T426" s="162"/>
      <c r="U426" s="162"/>
      <c r="V426" s="162"/>
      <c r="W426" s="162"/>
      <c r="X426" s="160"/>
      <c r="Y426" s="163"/>
      <c r="Z426" s="163"/>
      <c r="AA426" s="163"/>
      <c r="AB426" s="163"/>
    </row>
    <row r="427">
      <c r="A427" s="223" t="s">
        <v>1407</v>
      </c>
      <c r="B427" s="189" t="s">
        <v>1408</v>
      </c>
      <c r="C427" s="200" t="s">
        <v>1409</v>
      </c>
      <c r="D427" s="158" t="s">
        <v>1410</v>
      </c>
      <c r="E427" s="158"/>
      <c r="F427" s="119"/>
      <c r="G427" s="169"/>
      <c r="H427" s="159"/>
      <c r="I427" s="159"/>
      <c r="J427" s="159"/>
      <c r="K427" s="160"/>
      <c r="L427" s="160"/>
      <c r="M427" s="160"/>
      <c r="N427" s="160"/>
      <c r="O427" s="161"/>
      <c r="P427" s="162"/>
      <c r="Q427" s="162"/>
      <c r="R427" s="162"/>
      <c r="S427" s="162"/>
      <c r="T427" s="162"/>
      <c r="U427" s="162"/>
      <c r="V427" s="162"/>
      <c r="W427" s="162"/>
      <c r="X427" s="160"/>
      <c r="Y427" s="163"/>
      <c r="Z427" s="163"/>
      <c r="AA427" s="163"/>
      <c r="AB427" s="163"/>
    </row>
    <row r="428">
      <c r="A428" s="224" t="s">
        <v>1411</v>
      </c>
      <c r="B428" s="189" t="s">
        <v>1412</v>
      </c>
      <c r="C428" s="133" t="s">
        <v>1413</v>
      </c>
      <c r="D428" s="168" t="s">
        <v>1414</v>
      </c>
      <c r="E428" s="168"/>
      <c r="F428" s="120"/>
      <c r="G428" s="169"/>
      <c r="H428" s="169"/>
      <c r="I428" s="169"/>
      <c r="J428" s="169"/>
      <c r="K428" s="160"/>
      <c r="L428" s="160"/>
      <c r="M428" s="160"/>
      <c r="N428" s="160"/>
      <c r="O428" s="161"/>
      <c r="P428" s="162"/>
      <c r="Q428" s="162"/>
      <c r="R428" s="162"/>
      <c r="S428" s="162"/>
      <c r="T428" s="162"/>
      <c r="U428" s="162"/>
      <c r="V428" s="162"/>
      <c r="W428" s="162"/>
      <c r="X428" s="160"/>
      <c r="Y428" s="163"/>
      <c r="Z428" s="163"/>
      <c r="AA428" s="163"/>
      <c r="AB428" s="163"/>
    </row>
    <row r="429">
      <c r="A429" s="225" t="s">
        <v>1415</v>
      </c>
      <c r="B429" s="189" t="s">
        <v>1416</v>
      </c>
      <c r="C429" s="200" t="s">
        <v>1417</v>
      </c>
      <c r="D429" s="158" t="s">
        <v>1418</v>
      </c>
      <c r="E429" s="158" t="s">
        <v>1419</v>
      </c>
      <c r="F429" s="119"/>
      <c r="G429" s="169"/>
      <c r="H429" s="159"/>
      <c r="I429" s="159"/>
      <c r="J429" s="159"/>
      <c r="K429" s="160"/>
      <c r="L429" s="160"/>
      <c r="M429" s="160"/>
      <c r="N429" s="160"/>
      <c r="O429" s="161"/>
      <c r="P429" s="162"/>
      <c r="Q429" s="162"/>
      <c r="R429" s="162"/>
      <c r="S429" s="162"/>
      <c r="T429" s="162"/>
      <c r="U429" s="162"/>
      <c r="V429" s="162"/>
      <c r="W429" s="162"/>
      <c r="X429" s="160"/>
      <c r="Y429" s="163"/>
      <c r="Z429" s="163"/>
      <c r="AA429" s="163"/>
      <c r="AB429" s="163"/>
    </row>
    <row r="430">
      <c r="A430" s="226" t="s">
        <v>1420</v>
      </c>
      <c r="B430" s="189" t="s">
        <v>1421</v>
      </c>
      <c r="C430" s="133" t="s">
        <v>1422</v>
      </c>
      <c r="D430" s="168"/>
      <c r="E430" s="168"/>
      <c r="F430" s="120"/>
      <c r="G430" s="169"/>
      <c r="H430" s="169"/>
      <c r="I430" s="169"/>
      <c r="J430" s="169"/>
      <c r="K430" s="160"/>
      <c r="L430" s="160"/>
      <c r="M430" s="160"/>
      <c r="N430" s="160"/>
      <c r="O430" s="161"/>
      <c r="P430" s="162"/>
      <c r="Q430" s="162"/>
      <c r="R430" s="162"/>
      <c r="S430" s="162"/>
      <c r="T430" s="162"/>
      <c r="U430" s="162"/>
      <c r="V430" s="162"/>
      <c r="W430" s="162"/>
      <c r="X430" s="160"/>
      <c r="Y430" s="163"/>
      <c r="Z430" s="163"/>
      <c r="AA430" s="163"/>
      <c r="AB430" s="163"/>
    </row>
    <row r="431">
      <c r="A431" s="227" t="s">
        <v>1423</v>
      </c>
      <c r="B431" s="189" t="s">
        <v>1424</v>
      </c>
      <c r="C431" s="200" t="s">
        <v>1425</v>
      </c>
      <c r="D431" s="158" t="s">
        <v>1426</v>
      </c>
      <c r="E431" s="158" t="s">
        <v>1427</v>
      </c>
      <c r="F431" s="119"/>
      <c r="G431" s="169"/>
      <c r="H431" s="159"/>
      <c r="I431" s="159"/>
      <c r="J431" s="159"/>
      <c r="K431" s="160"/>
      <c r="L431" s="160"/>
      <c r="M431" s="160"/>
      <c r="N431" s="160"/>
      <c r="O431" s="161"/>
      <c r="P431" s="162"/>
      <c r="Q431" s="162"/>
      <c r="R431" s="162"/>
      <c r="S431" s="162"/>
      <c r="T431" s="162"/>
      <c r="U431" s="162"/>
      <c r="V431" s="162"/>
      <c r="W431" s="162"/>
      <c r="X431" s="160"/>
      <c r="Y431" s="163"/>
      <c r="Z431" s="163"/>
      <c r="AA431" s="163"/>
      <c r="AB431" s="163"/>
    </row>
    <row r="432">
      <c r="A432" s="226" t="s">
        <v>1428</v>
      </c>
      <c r="B432" s="189" t="s">
        <v>1429</v>
      </c>
      <c r="C432" s="133" t="s">
        <v>1430</v>
      </c>
      <c r="D432" s="168" t="s">
        <v>1431</v>
      </c>
      <c r="E432" s="168" t="s">
        <v>1432</v>
      </c>
      <c r="F432" s="120" t="s">
        <v>1433</v>
      </c>
      <c r="G432" s="169"/>
      <c r="H432" s="169"/>
      <c r="I432" s="169"/>
      <c r="J432" s="169"/>
      <c r="K432" s="160"/>
      <c r="L432" s="160"/>
      <c r="M432" s="160"/>
      <c r="N432" s="160"/>
      <c r="O432" s="161"/>
      <c r="P432" s="162"/>
      <c r="Q432" s="162"/>
      <c r="R432" s="162"/>
      <c r="S432" s="162"/>
      <c r="T432" s="162"/>
      <c r="U432" s="162"/>
      <c r="V432" s="162"/>
      <c r="W432" s="162"/>
      <c r="X432" s="160"/>
      <c r="Y432" s="163"/>
      <c r="Z432" s="163"/>
      <c r="AA432" s="163"/>
      <c r="AB432" s="163"/>
    </row>
    <row r="433">
      <c r="A433" s="227" t="s">
        <v>1434</v>
      </c>
      <c r="B433" s="189" t="s">
        <v>1435</v>
      </c>
      <c r="C433" s="200" t="s">
        <v>1436</v>
      </c>
      <c r="D433" s="158"/>
      <c r="E433" s="158"/>
      <c r="F433" s="119"/>
      <c r="G433" s="169"/>
      <c r="H433" s="159"/>
      <c r="I433" s="159"/>
      <c r="J433" s="159"/>
      <c r="K433" s="160"/>
      <c r="L433" s="160"/>
      <c r="M433" s="160"/>
      <c r="N433" s="160"/>
      <c r="O433" s="161"/>
      <c r="P433" s="162"/>
      <c r="Q433" s="162"/>
      <c r="R433" s="162"/>
      <c r="S433" s="162"/>
      <c r="T433" s="162"/>
      <c r="U433" s="162"/>
      <c r="V433" s="162"/>
      <c r="W433" s="162"/>
      <c r="X433" s="160"/>
      <c r="Y433" s="163"/>
      <c r="Z433" s="163"/>
      <c r="AA433" s="163"/>
      <c r="AB433" s="163"/>
    </row>
    <row r="434">
      <c r="A434" s="226" t="s">
        <v>1437</v>
      </c>
      <c r="B434" s="189" t="s">
        <v>1438</v>
      </c>
      <c r="C434" s="133" t="s">
        <v>1439</v>
      </c>
      <c r="D434" s="168" t="s">
        <v>1440</v>
      </c>
      <c r="E434" s="168" t="s">
        <v>1441</v>
      </c>
      <c r="F434" s="120"/>
      <c r="G434" s="169"/>
      <c r="H434" s="169"/>
      <c r="I434" s="169"/>
      <c r="J434" s="169"/>
      <c r="K434" s="160"/>
      <c r="L434" s="160"/>
      <c r="M434" s="160"/>
      <c r="N434" s="160"/>
      <c r="O434" s="161"/>
      <c r="P434" s="162"/>
      <c r="Q434" s="162"/>
      <c r="R434" s="162"/>
      <c r="S434" s="162"/>
      <c r="T434" s="162"/>
      <c r="U434" s="162"/>
      <c r="V434" s="162"/>
      <c r="W434" s="162"/>
      <c r="X434" s="160"/>
      <c r="Y434" s="163"/>
      <c r="Z434" s="163"/>
      <c r="AA434" s="163"/>
      <c r="AB434" s="163"/>
    </row>
    <row r="435">
      <c r="A435" s="227" t="s">
        <v>1442</v>
      </c>
      <c r="B435" s="189"/>
      <c r="C435" s="200"/>
      <c r="D435" s="158"/>
      <c r="E435" s="158"/>
      <c r="F435" s="119"/>
      <c r="G435" s="169"/>
      <c r="H435" s="159"/>
      <c r="I435" s="159"/>
      <c r="J435" s="159"/>
      <c r="K435" s="160"/>
      <c r="L435" s="160"/>
      <c r="M435" s="160"/>
      <c r="N435" s="160"/>
      <c r="O435" s="161"/>
      <c r="P435" s="162"/>
      <c r="Q435" s="162"/>
      <c r="R435" s="162"/>
      <c r="S435" s="162"/>
      <c r="T435" s="162"/>
      <c r="U435" s="162"/>
      <c r="V435" s="162"/>
      <c r="W435" s="162"/>
      <c r="X435" s="160"/>
      <c r="Y435" s="163"/>
      <c r="Z435" s="163"/>
      <c r="AA435" s="163"/>
      <c r="AB435" s="163"/>
    </row>
    <row r="436">
      <c r="A436" s="226" t="s">
        <v>1443</v>
      </c>
      <c r="B436" s="189" t="s">
        <v>1444</v>
      </c>
      <c r="C436" s="133" t="s">
        <v>1445</v>
      </c>
      <c r="D436" s="168" t="s">
        <v>1446</v>
      </c>
      <c r="E436" s="168" t="s">
        <v>1447</v>
      </c>
      <c r="F436" s="120" t="s">
        <v>1448</v>
      </c>
      <c r="G436" s="133" t="s">
        <v>1449</v>
      </c>
      <c r="H436" s="169"/>
      <c r="I436" s="169"/>
      <c r="J436" s="169"/>
      <c r="K436" s="160"/>
      <c r="L436" s="160"/>
      <c r="M436" s="160"/>
      <c r="N436" s="160"/>
      <c r="O436" s="161"/>
      <c r="P436" s="162"/>
      <c r="Q436" s="162"/>
      <c r="R436" s="162"/>
      <c r="S436" s="162"/>
      <c r="T436" s="162"/>
      <c r="U436" s="162"/>
      <c r="V436" s="162"/>
      <c r="W436" s="162"/>
      <c r="X436" s="160"/>
      <c r="Y436" s="163"/>
      <c r="Z436" s="163"/>
      <c r="AA436" s="163"/>
      <c r="AB436" s="163"/>
    </row>
    <row r="437">
      <c r="A437" s="227" t="s">
        <v>1450</v>
      </c>
      <c r="B437" s="189" t="s">
        <v>1451</v>
      </c>
      <c r="C437" s="200" t="s">
        <v>1452</v>
      </c>
      <c r="D437" s="158" t="s">
        <v>1453</v>
      </c>
      <c r="E437" s="158" t="s">
        <v>1454</v>
      </c>
      <c r="F437" s="119"/>
      <c r="G437" s="169"/>
      <c r="H437" s="159"/>
      <c r="I437" s="159"/>
      <c r="J437" s="159"/>
      <c r="K437" s="160"/>
      <c r="L437" s="160"/>
      <c r="M437" s="160"/>
      <c r="N437" s="160"/>
      <c r="O437" s="161"/>
      <c r="P437" s="162"/>
      <c r="Q437" s="162"/>
      <c r="R437" s="162"/>
      <c r="S437" s="162"/>
      <c r="T437" s="162"/>
      <c r="U437" s="162"/>
      <c r="V437" s="162"/>
      <c r="W437" s="162"/>
      <c r="X437" s="160"/>
      <c r="Y437" s="163"/>
      <c r="Z437" s="163"/>
      <c r="AA437" s="163"/>
      <c r="AB437" s="163"/>
    </row>
    <row r="438" ht="32.25" customHeight="1">
      <c r="A438" s="226" t="s">
        <v>1455</v>
      </c>
      <c r="B438" s="189" t="s">
        <v>1456</v>
      </c>
      <c r="C438" s="133" t="s">
        <v>1457</v>
      </c>
      <c r="D438" s="168"/>
      <c r="E438" s="168"/>
      <c r="F438" s="120"/>
      <c r="G438" s="169"/>
      <c r="H438" s="169"/>
      <c r="I438" s="169"/>
      <c r="J438" s="169"/>
      <c r="K438" s="160"/>
      <c r="L438" s="160"/>
      <c r="M438" s="160"/>
      <c r="N438" s="160"/>
      <c r="O438" s="161"/>
      <c r="P438" s="162"/>
      <c r="Q438" s="162"/>
      <c r="R438" s="162"/>
      <c r="S438" s="162"/>
      <c r="T438" s="162"/>
      <c r="U438" s="162"/>
      <c r="V438" s="162"/>
      <c r="W438" s="162"/>
      <c r="X438" s="160"/>
      <c r="Y438" s="163"/>
      <c r="Z438" s="163"/>
      <c r="AA438" s="163"/>
      <c r="AB438" s="163"/>
    </row>
    <row r="439" ht="27.0" customHeight="1">
      <c r="B439" s="228"/>
      <c r="C439" s="100"/>
    </row>
    <row r="440">
      <c r="A440" s="226" t="s">
        <v>1458</v>
      </c>
      <c r="B440" s="189" t="s">
        <v>1459</v>
      </c>
      <c r="C440" s="133" t="s">
        <v>1460</v>
      </c>
      <c r="D440" s="168" t="s">
        <v>1461</v>
      </c>
      <c r="E440" s="168" t="s">
        <v>1462</v>
      </c>
      <c r="F440" s="168"/>
      <c r="G440" s="169"/>
      <c r="H440" s="169"/>
      <c r="I440" s="169"/>
      <c r="J440" s="169"/>
      <c r="K440" s="160"/>
      <c r="L440" s="160"/>
      <c r="M440" s="160"/>
      <c r="N440" s="160"/>
      <c r="O440" s="161"/>
      <c r="P440" s="162"/>
      <c r="Q440" s="162"/>
      <c r="R440" s="162"/>
      <c r="S440" s="162"/>
      <c r="T440" s="162"/>
      <c r="U440" s="162"/>
      <c r="V440" s="162"/>
      <c r="W440" s="162"/>
      <c r="X440" s="160"/>
      <c r="Y440" s="163"/>
      <c r="Z440" s="163"/>
      <c r="AA440" s="163"/>
      <c r="AB440" s="163"/>
    </row>
    <row r="441">
      <c r="A441" s="227" t="s">
        <v>1463</v>
      </c>
      <c r="B441" s="189" t="s">
        <v>1464</v>
      </c>
      <c r="C441" s="200" t="s">
        <v>1465</v>
      </c>
      <c r="D441" s="158"/>
      <c r="E441" s="158"/>
      <c r="F441" s="119"/>
      <c r="G441" s="169"/>
      <c r="H441" s="159"/>
      <c r="I441" s="159"/>
      <c r="J441" s="159"/>
      <c r="K441" s="160"/>
      <c r="L441" s="160"/>
      <c r="M441" s="160"/>
      <c r="N441" s="160"/>
      <c r="O441" s="161"/>
      <c r="P441" s="162"/>
      <c r="Q441" s="162"/>
      <c r="R441" s="162"/>
      <c r="S441" s="162"/>
      <c r="T441" s="162"/>
      <c r="U441" s="162"/>
      <c r="V441" s="162"/>
      <c r="W441" s="162"/>
      <c r="X441" s="160"/>
      <c r="Y441" s="163"/>
      <c r="Z441" s="163"/>
      <c r="AA441" s="163"/>
      <c r="AB441" s="163"/>
    </row>
    <row r="442">
      <c r="A442" s="226" t="s">
        <v>1466</v>
      </c>
      <c r="B442" s="189" t="s">
        <v>1467</v>
      </c>
      <c r="C442" s="133" t="s">
        <v>1468</v>
      </c>
      <c r="D442" s="168" t="s">
        <v>1469</v>
      </c>
      <c r="E442" s="168" t="s">
        <v>1470</v>
      </c>
      <c r="F442" s="120"/>
      <c r="G442" s="169"/>
      <c r="H442" s="169"/>
      <c r="I442" s="169"/>
      <c r="J442" s="169"/>
      <c r="K442" s="160"/>
      <c r="L442" s="160"/>
      <c r="M442" s="160"/>
      <c r="N442" s="160"/>
      <c r="O442" s="161"/>
      <c r="P442" s="162"/>
      <c r="Q442" s="162"/>
      <c r="R442" s="162"/>
      <c r="S442" s="162"/>
      <c r="T442" s="162"/>
      <c r="U442" s="162"/>
      <c r="V442" s="162"/>
      <c r="W442" s="162"/>
      <c r="X442" s="160"/>
      <c r="Y442" s="163"/>
      <c r="Z442" s="163"/>
      <c r="AA442" s="163"/>
      <c r="AB442" s="163"/>
    </row>
    <row r="443" ht="42.75" customHeight="1">
      <c r="A443" s="227" t="s">
        <v>1471</v>
      </c>
      <c r="B443" s="189" t="s">
        <v>1472</v>
      </c>
      <c r="C443" s="200" t="s">
        <v>1473</v>
      </c>
      <c r="D443" s="158" t="s">
        <v>1474</v>
      </c>
      <c r="E443" s="229" t="s">
        <v>1475</v>
      </c>
      <c r="F443" s="119"/>
      <c r="G443" s="169"/>
      <c r="H443" s="159"/>
      <c r="I443" s="159"/>
      <c r="J443" s="159"/>
      <c r="K443" s="160"/>
      <c r="L443" s="160"/>
      <c r="M443" s="160"/>
      <c r="N443" s="160"/>
      <c r="O443" s="161"/>
      <c r="P443" s="162"/>
      <c r="Q443" s="162"/>
      <c r="R443" s="162"/>
      <c r="S443" s="162"/>
      <c r="T443" s="162"/>
      <c r="U443" s="162"/>
      <c r="V443" s="162"/>
      <c r="W443" s="162"/>
      <c r="X443" s="160"/>
      <c r="Y443" s="163"/>
      <c r="Z443" s="163"/>
      <c r="AA443" s="163"/>
      <c r="AB443" s="163"/>
    </row>
    <row r="444">
      <c r="A444" s="226" t="s">
        <v>1476</v>
      </c>
      <c r="B444" s="189" t="s">
        <v>1477</v>
      </c>
      <c r="C444" s="133" t="s">
        <v>1478</v>
      </c>
      <c r="D444" s="168" t="s">
        <v>1479</v>
      </c>
      <c r="E444" s="168" t="s">
        <v>1479</v>
      </c>
      <c r="F444" s="120"/>
      <c r="G444" s="169"/>
      <c r="H444" s="169"/>
      <c r="I444" s="169"/>
      <c r="J444" s="169"/>
      <c r="K444" s="160"/>
      <c r="L444" s="160"/>
      <c r="M444" s="160"/>
      <c r="N444" s="160"/>
      <c r="O444" s="161"/>
      <c r="P444" s="162"/>
      <c r="Q444" s="162"/>
      <c r="R444" s="162"/>
      <c r="S444" s="162"/>
      <c r="T444" s="162"/>
      <c r="U444" s="162"/>
      <c r="V444" s="162"/>
      <c r="W444" s="162"/>
      <c r="X444" s="160"/>
      <c r="Y444" s="163"/>
      <c r="Z444" s="163"/>
      <c r="AA444" s="163"/>
      <c r="AB444" s="163"/>
    </row>
    <row r="445">
      <c r="A445" s="227" t="s">
        <v>1480</v>
      </c>
      <c r="B445" s="189" t="s">
        <v>1481</v>
      </c>
      <c r="C445" s="200" t="s">
        <v>1482</v>
      </c>
      <c r="D445" s="158"/>
      <c r="E445" s="158"/>
      <c r="F445" s="119"/>
      <c r="G445" s="169"/>
      <c r="H445" s="159"/>
      <c r="I445" s="159"/>
      <c r="J445" s="159"/>
      <c r="K445" s="160"/>
      <c r="L445" s="160"/>
      <c r="M445" s="160"/>
      <c r="N445" s="160"/>
      <c r="O445" s="161"/>
      <c r="P445" s="162"/>
      <c r="Q445" s="162"/>
      <c r="R445" s="162"/>
      <c r="S445" s="162"/>
      <c r="T445" s="162"/>
      <c r="U445" s="162"/>
      <c r="V445" s="162"/>
      <c r="W445" s="162"/>
      <c r="X445" s="160"/>
      <c r="Y445" s="163"/>
      <c r="Z445" s="163"/>
      <c r="AA445" s="163"/>
      <c r="AB445" s="163"/>
    </row>
    <row r="446">
      <c r="A446" s="226" t="s">
        <v>1483</v>
      </c>
      <c r="B446" s="189" t="s">
        <v>1484</v>
      </c>
      <c r="C446" s="133" t="s">
        <v>1485</v>
      </c>
      <c r="D446" s="168"/>
      <c r="E446" s="168"/>
      <c r="F446" s="120"/>
      <c r="G446" s="169"/>
      <c r="H446" s="169"/>
      <c r="I446" s="169"/>
      <c r="J446" s="169"/>
      <c r="K446" s="160"/>
      <c r="L446" s="160"/>
      <c r="M446" s="160"/>
      <c r="N446" s="160"/>
      <c r="O446" s="161"/>
      <c r="P446" s="162"/>
      <c r="Q446" s="162"/>
      <c r="R446" s="162"/>
      <c r="S446" s="162"/>
      <c r="T446" s="162"/>
      <c r="U446" s="162"/>
      <c r="V446" s="162"/>
      <c r="W446" s="162"/>
      <c r="X446" s="160"/>
      <c r="Y446" s="163"/>
      <c r="Z446" s="163"/>
      <c r="AA446" s="163"/>
      <c r="AB446" s="163"/>
    </row>
    <row r="447">
      <c r="A447" s="227"/>
      <c r="B447" s="189"/>
      <c r="C447" s="200"/>
      <c r="D447" s="158"/>
      <c r="E447" s="158"/>
      <c r="F447" s="119"/>
      <c r="G447" s="169"/>
      <c r="H447" s="159"/>
      <c r="I447" s="159"/>
      <c r="J447" s="159"/>
      <c r="K447" s="160"/>
      <c r="L447" s="160"/>
      <c r="M447" s="160"/>
      <c r="N447" s="160"/>
      <c r="O447" s="161"/>
      <c r="P447" s="162"/>
      <c r="Q447" s="162"/>
      <c r="R447" s="162"/>
      <c r="S447" s="162"/>
      <c r="T447" s="162"/>
      <c r="U447" s="162"/>
      <c r="V447" s="162"/>
      <c r="W447" s="162"/>
      <c r="X447" s="160"/>
      <c r="Y447" s="163"/>
      <c r="Z447" s="163"/>
      <c r="AA447" s="163"/>
      <c r="AB447" s="163"/>
    </row>
    <row r="448">
      <c r="A448" s="226" t="s">
        <v>1486</v>
      </c>
      <c r="B448" s="189" t="s">
        <v>1487</v>
      </c>
      <c r="C448" s="133" t="s">
        <v>1488</v>
      </c>
      <c r="D448" s="168"/>
      <c r="E448" s="168"/>
      <c r="F448" s="120"/>
      <c r="G448" s="169"/>
      <c r="H448" s="169"/>
      <c r="I448" s="169"/>
      <c r="J448" s="169"/>
      <c r="K448" s="160"/>
      <c r="L448" s="160"/>
      <c r="M448" s="160"/>
      <c r="N448" s="160"/>
      <c r="O448" s="161"/>
      <c r="P448" s="162"/>
      <c r="Q448" s="162"/>
      <c r="R448" s="162"/>
      <c r="S448" s="162"/>
      <c r="T448" s="162"/>
      <c r="U448" s="162"/>
      <c r="V448" s="162"/>
      <c r="W448" s="162"/>
      <c r="X448" s="160"/>
      <c r="Y448" s="163"/>
      <c r="Z448" s="163"/>
      <c r="AA448" s="163"/>
      <c r="AB448" s="163"/>
    </row>
    <row r="449">
      <c r="A449" s="227" t="s">
        <v>1489</v>
      </c>
      <c r="B449" s="189" t="s">
        <v>1490</v>
      </c>
      <c r="C449" s="200" t="s">
        <v>1491</v>
      </c>
      <c r="D449" s="158" t="s">
        <v>1492</v>
      </c>
      <c r="E449" s="158"/>
      <c r="F449" s="119"/>
      <c r="G449" s="169"/>
      <c r="H449" s="159"/>
      <c r="I449" s="159"/>
      <c r="J449" s="159"/>
      <c r="K449" s="160"/>
      <c r="L449" s="160"/>
      <c r="M449" s="160"/>
      <c r="N449" s="160"/>
      <c r="O449" s="161"/>
      <c r="P449" s="162"/>
      <c r="Q449" s="162"/>
      <c r="R449" s="162"/>
      <c r="S449" s="162"/>
      <c r="T449" s="162"/>
      <c r="U449" s="162"/>
      <c r="V449" s="162"/>
      <c r="W449" s="162"/>
      <c r="X449" s="160"/>
      <c r="Y449" s="163"/>
      <c r="Z449" s="163"/>
      <c r="AA449" s="163"/>
      <c r="AB449" s="163"/>
    </row>
    <row r="450">
      <c r="A450" s="226" t="s">
        <v>1493</v>
      </c>
      <c r="B450" s="189" t="s">
        <v>1494</v>
      </c>
      <c r="C450" s="133" t="s">
        <v>1495</v>
      </c>
      <c r="D450" s="168"/>
      <c r="E450" s="168"/>
      <c r="F450" s="120"/>
      <c r="G450" s="169"/>
      <c r="H450" s="169"/>
      <c r="I450" s="169"/>
      <c r="J450" s="169"/>
      <c r="K450" s="160"/>
      <c r="L450" s="160"/>
      <c r="M450" s="160"/>
      <c r="N450" s="160"/>
      <c r="O450" s="161"/>
      <c r="P450" s="162"/>
      <c r="Q450" s="162"/>
      <c r="R450" s="162"/>
      <c r="S450" s="162"/>
      <c r="T450" s="162"/>
      <c r="U450" s="162"/>
      <c r="V450" s="162"/>
      <c r="W450" s="162"/>
      <c r="X450" s="160"/>
      <c r="Y450" s="163"/>
      <c r="Z450" s="163"/>
      <c r="AA450" s="163"/>
      <c r="AB450" s="163"/>
    </row>
    <row r="451">
      <c r="A451" s="227" t="s">
        <v>1496</v>
      </c>
      <c r="B451" s="189" t="s">
        <v>1497</v>
      </c>
      <c r="C451" s="200" t="s">
        <v>1498</v>
      </c>
      <c r="D451" s="158" t="s">
        <v>1499</v>
      </c>
      <c r="E451" s="158"/>
      <c r="F451" s="119"/>
      <c r="G451" s="169"/>
      <c r="H451" s="159"/>
      <c r="I451" s="159"/>
      <c r="J451" s="159"/>
      <c r="K451" s="160"/>
      <c r="L451" s="160"/>
      <c r="M451" s="160"/>
      <c r="N451" s="160"/>
      <c r="O451" s="161"/>
      <c r="P451" s="162"/>
      <c r="Q451" s="162"/>
      <c r="R451" s="162"/>
      <c r="S451" s="162"/>
      <c r="T451" s="162"/>
      <c r="U451" s="162"/>
      <c r="V451" s="162"/>
      <c r="W451" s="162"/>
      <c r="X451" s="160"/>
      <c r="Y451" s="163"/>
      <c r="Z451" s="163"/>
      <c r="AA451" s="163"/>
      <c r="AB451" s="163"/>
    </row>
    <row r="452">
      <c r="A452" s="226" t="s">
        <v>1500</v>
      </c>
      <c r="B452" s="189" t="s">
        <v>1501</v>
      </c>
      <c r="C452" s="133"/>
      <c r="D452" s="168"/>
      <c r="E452" s="168"/>
      <c r="F452" s="120"/>
      <c r="G452" s="169"/>
      <c r="H452" s="169"/>
      <c r="I452" s="169"/>
      <c r="J452" s="169"/>
      <c r="K452" s="160"/>
      <c r="L452" s="160"/>
      <c r="M452" s="160"/>
      <c r="N452" s="160"/>
      <c r="O452" s="161"/>
      <c r="P452" s="162"/>
      <c r="Q452" s="162"/>
      <c r="R452" s="162"/>
      <c r="S452" s="162"/>
      <c r="T452" s="162"/>
      <c r="U452" s="162"/>
      <c r="V452" s="162"/>
      <c r="W452" s="162"/>
      <c r="X452" s="160"/>
      <c r="Y452" s="163"/>
      <c r="Z452" s="163"/>
      <c r="AA452" s="163"/>
      <c r="AB452" s="163"/>
    </row>
    <row r="453">
      <c r="A453" s="227" t="s">
        <v>1502</v>
      </c>
      <c r="B453" s="189" t="s">
        <v>1503</v>
      </c>
      <c r="C453" s="200" t="s">
        <v>1504</v>
      </c>
      <c r="D453" s="158" t="s">
        <v>1505</v>
      </c>
      <c r="E453" s="158" t="s">
        <v>1506</v>
      </c>
      <c r="F453" s="119" t="s">
        <v>1507</v>
      </c>
      <c r="G453" s="169"/>
      <c r="H453" s="159"/>
      <c r="I453" s="159"/>
      <c r="J453" s="159"/>
      <c r="K453" s="160"/>
      <c r="L453" s="160"/>
      <c r="M453" s="160"/>
      <c r="N453" s="160"/>
      <c r="O453" s="161"/>
      <c r="P453" s="162"/>
      <c r="Q453" s="162"/>
      <c r="R453" s="162"/>
      <c r="S453" s="162"/>
      <c r="T453" s="162"/>
      <c r="U453" s="162"/>
      <c r="V453" s="162"/>
      <c r="W453" s="162"/>
      <c r="X453" s="160"/>
      <c r="Y453" s="163"/>
      <c r="Z453" s="163"/>
      <c r="AA453" s="163"/>
      <c r="AB453" s="163"/>
    </row>
    <row r="454" ht="176.25" customHeight="1">
      <c r="A454" s="226" t="s">
        <v>1508</v>
      </c>
      <c r="B454" s="189" t="s">
        <v>1509</v>
      </c>
      <c r="C454" s="133" t="s">
        <v>1510</v>
      </c>
      <c r="D454" s="168" t="s">
        <v>1511</v>
      </c>
      <c r="E454" s="168" t="s">
        <v>1512</v>
      </c>
      <c r="F454" s="120"/>
      <c r="G454" s="169"/>
      <c r="H454" s="169"/>
      <c r="I454" s="169"/>
      <c r="J454" s="169"/>
      <c r="K454" s="160"/>
      <c r="L454" s="160"/>
      <c r="M454" s="160"/>
      <c r="N454" s="160"/>
      <c r="O454" s="161"/>
      <c r="P454" s="162"/>
      <c r="Q454" s="162"/>
      <c r="R454" s="162"/>
      <c r="S454" s="162"/>
      <c r="T454" s="162"/>
      <c r="U454" s="162"/>
      <c r="V454" s="162"/>
      <c r="W454" s="162"/>
      <c r="X454" s="160"/>
      <c r="Y454" s="163"/>
      <c r="Z454" s="163"/>
      <c r="AA454" s="163"/>
      <c r="AB454" s="163"/>
    </row>
    <row r="455">
      <c r="A455" s="227" t="s">
        <v>1513</v>
      </c>
      <c r="B455" s="189"/>
      <c r="C455" s="200" t="s">
        <v>1514</v>
      </c>
      <c r="D455" s="158" t="s">
        <v>1515</v>
      </c>
      <c r="E455" s="158"/>
      <c r="F455" s="119"/>
      <c r="G455" s="169"/>
      <c r="H455" s="159"/>
      <c r="I455" s="159"/>
      <c r="J455" s="159"/>
      <c r="K455" s="160"/>
      <c r="L455" s="160"/>
      <c r="M455" s="160"/>
      <c r="N455" s="160"/>
      <c r="O455" s="161"/>
      <c r="P455" s="162"/>
      <c r="Q455" s="162"/>
      <c r="R455" s="162"/>
      <c r="S455" s="162"/>
      <c r="T455" s="162"/>
      <c r="U455" s="162"/>
      <c r="V455" s="162"/>
      <c r="W455" s="162"/>
      <c r="X455" s="160"/>
      <c r="Y455" s="163"/>
      <c r="Z455" s="163"/>
      <c r="AA455" s="163"/>
      <c r="AB455" s="163"/>
    </row>
    <row r="456">
      <c r="A456" s="226" t="s">
        <v>1516</v>
      </c>
      <c r="B456" s="189" t="s">
        <v>1517</v>
      </c>
      <c r="C456" s="133" t="s">
        <v>1518</v>
      </c>
      <c r="D456" s="168"/>
      <c r="E456" s="168"/>
      <c r="F456" s="120"/>
      <c r="G456" s="169"/>
      <c r="H456" s="169"/>
      <c r="I456" s="169"/>
      <c r="J456" s="169"/>
      <c r="K456" s="160"/>
      <c r="L456" s="160"/>
      <c r="M456" s="160"/>
      <c r="N456" s="160"/>
      <c r="O456" s="161"/>
      <c r="P456" s="162"/>
      <c r="Q456" s="162"/>
      <c r="R456" s="162"/>
      <c r="S456" s="162"/>
      <c r="T456" s="162"/>
      <c r="U456" s="162"/>
      <c r="V456" s="162"/>
      <c r="W456" s="162"/>
      <c r="X456" s="160"/>
      <c r="Y456" s="163"/>
      <c r="Z456" s="163"/>
      <c r="AA456" s="163"/>
      <c r="AB456" s="163"/>
    </row>
    <row r="457">
      <c r="A457" s="227"/>
      <c r="B457" s="189"/>
      <c r="C457" s="200"/>
      <c r="D457" s="158"/>
      <c r="E457" s="158"/>
      <c r="F457" s="119"/>
      <c r="G457" s="169"/>
      <c r="H457" s="159"/>
      <c r="I457" s="159"/>
      <c r="J457" s="159"/>
      <c r="K457" s="160"/>
      <c r="L457" s="160"/>
      <c r="M457" s="160"/>
      <c r="N457" s="160"/>
      <c r="O457" s="161"/>
      <c r="P457" s="162"/>
      <c r="Q457" s="162"/>
      <c r="R457" s="162"/>
      <c r="S457" s="162"/>
      <c r="T457" s="162"/>
      <c r="U457" s="162"/>
      <c r="V457" s="162"/>
      <c r="W457" s="162"/>
      <c r="X457" s="160"/>
      <c r="Y457" s="163"/>
      <c r="Z457" s="163"/>
      <c r="AA457" s="163"/>
      <c r="AB457" s="163"/>
    </row>
    <row r="458">
      <c r="A458" s="226" t="s">
        <v>1519</v>
      </c>
      <c r="B458" s="189" t="s">
        <v>1520</v>
      </c>
      <c r="C458" s="133" t="s">
        <v>1521</v>
      </c>
      <c r="D458" s="168" t="s">
        <v>1522</v>
      </c>
      <c r="E458" s="168" t="s">
        <v>1523</v>
      </c>
      <c r="F458" s="120" t="s">
        <v>1524</v>
      </c>
      <c r="G458" s="133" t="s">
        <v>1525</v>
      </c>
      <c r="H458" s="133" t="s">
        <v>1526</v>
      </c>
      <c r="I458" s="169"/>
      <c r="J458" s="169"/>
      <c r="K458" s="160"/>
      <c r="L458" s="160"/>
      <c r="M458" s="160"/>
      <c r="N458" s="160"/>
      <c r="O458" s="161"/>
      <c r="P458" s="162"/>
      <c r="Q458" s="162"/>
      <c r="R458" s="162"/>
      <c r="S458" s="162"/>
      <c r="T458" s="162"/>
      <c r="U458" s="162"/>
      <c r="V458" s="162"/>
      <c r="W458" s="162"/>
      <c r="X458" s="160"/>
      <c r="Y458" s="163"/>
      <c r="Z458" s="163"/>
      <c r="AA458" s="163"/>
      <c r="AB458" s="163"/>
    </row>
    <row r="459" ht="66.0" customHeight="1">
      <c r="A459" s="227" t="s">
        <v>1527</v>
      </c>
      <c r="B459" s="189" t="s">
        <v>1528</v>
      </c>
      <c r="C459" s="200" t="s">
        <v>1529</v>
      </c>
      <c r="D459" s="158" t="s">
        <v>1530</v>
      </c>
      <c r="E459" s="158" t="s">
        <v>1531</v>
      </c>
      <c r="F459" s="230" t="s">
        <v>1532</v>
      </c>
      <c r="G459" s="169" t="s">
        <v>1533</v>
      </c>
      <c r="H459" s="159" t="s">
        <v>1534</v>
      </c>
      <c r="I459" s="159"/>
      <c r="J459" s="159"/>
      <c r="K459" s="160"/>
      <c r="L459" s="160"/>
      <c r="M459" s="160"/>
      <c r="N459" s="160"/>
      <c r="O459" s="161"/>
      <c r="P459" s="162"/>
      <c r="Q459" s="162"/>
      <c r="R459" s="162"/>
      <c r="S459" s="162"/>
      <c r="T459" s="162"/>
      <c r="U459" s="162"/>
      <c r="V459" s="162"/>
      <c r="W459" s="162"/>
      <c r="X459" s="160"/>
      <c r="Y459" s="163"/>
      <c r="Z459" s="163"/>
      <c r="AA459" s="163"/>
      <c r="AB459" s="163"/>
    </row>
    <row r="460" ht="66.0" customHeight="1">
      <c r="A460" s="226" t="s">
        <v>1535</v>
      </c>
      <c r="B460" s="189" t="s">
        <v>1536</v>
      </c>
      <c r="C460" s="133" t="s">
        <v>1537</v>
      </c>
      <c r="D460" s="168"/>
      <c r="E460" s="168"/>
      <c r="F460" s="231"/>
      <c r="G460" s="169"/>
      <c r="H460" s="169"/>
      <c r="I460" s="169"/>
      <c r="J460" s="169"/>
      <c r="K460" s="160"/>
      <c r="L460" s="160"/>
      <c r="M460" s="160"/>
      <c r="N460" s="160"/>
      <c r="O460" s="161"/>
      <c r="P460" s="162"/>
      <c r="Q460" s="162"/>
      <c r="R460" s="162"/>
      <c r="S460" s="162"/>
      <c r="T460" s="162"/>
      <c r="U460" s="162"/>
      <c r="V460" s="162"/>
      <c r="W460" s="162"/>
      <c r="X460" s="160"/>
      <c r="Y460" s="163"/>
      <c r="Z460" s="163"/>
      <c r="AA460" s="163"/>
      <c r="AB460" s="163"/>
    </row>
    <row r="461" ht="66.0" customHeight="1">
      <c r="A461" s="227" t="s">
        <v>1538</v>
      </c>
      <c r="B461" s="189" t="s">
        <v>1539</v>
      </c>
      <c r="C461" s="200" t="s">
        <v>1540</v>
      </c>
      <c r="D461" s="158" t="s">
        <v>1541</v>
      </c>
      <c r="E461" s="158"/>
      <c r="F461" s="230"/>
      <c r="G461" s="169"/>
      <c r="H461" s="159"/>
      <c r="I461" s="159"/>
      <c r="J461" s="159"/>
      <c r="K461" s="160"/>
      <c r="L461" s="160"/>
      <c r="M461" s="160"/>
      <c r="N461" s="160"/>
      <c r="O461" s="161"/>
      <c r="P461" s="162"/>
      <c r="Q461" s="162"/>
      <c r="R461" s="162"/>
      <c r="S461" s="162"/>
      <c r="T461" s="162"/>
      <c r="U461" s="162"/>
      <c r="V461" s="162"/>
      <c r="W461" s="162"/>
      <c r="X461" s="160"/>
      <c r="Y461" s="163"/>
      <c r="Z461" s="163"/>
      <c r="AA461" s="163"/>
      <c r="AB461" s="163"/>
    </row>
    <row r="462">
      <c r="A462" s="226" t="s">
        <v>1542</v>
      </c>
      <c r="B462" s="189" t="s">
        <v>1543</v>
      </c>
      <c r="C462" s="133" t="s">
        <v>1544</v>
      </c>
      <c r="D462" s="232" t="s">
        <v>1545</v>
      </c>
      <c r="E462" s="168"/>
      <c r="F462" s="231"/>
      <c r="G462" s="169"/>
      <c r="H462" s="169"/>
      <c r="I462" s="169"/>
      <c r="J462" s="169"/>
      <c r="K462" s="160"/>
      <c r="L462" s="160"/>
      <c r="M462" s="160"/>
      <c r="N462" s="160"/>
      <c r="O462" s="161"/>
      <c r="P462" s="162"/>
      <c r="Q462" s="162"/>
      <c r="R462" s="162"/>
      <c r="S462" s="162"/>
      <c r="T462" s="162"/>
      <c r="U462" s="162"/>
      <c r="V462" s="162"/>
      <c r="W462" s="162"/>
      <c r="X462" s="160"/>
      <c r="Y462" s="163"/>
      <c r="Z462" s="163"/>
      <c r="AA462" s="163"/>
      <c r="AB462" s="163"/>
    </row>
    <row r="463" ht="89.25" customHeight="1">
      <c r="A463" s="227" t="s">
        <v>1546</v>
      </c>
      <c r="B463" s="189" t="s">
        <v>1547</v>
      </c>
      <c r="C463" s="200" t="s">
        <v>1548</v>
      </c>
      <c r="D463" s="158" t="s">
        <v>1549</v>
      </c>
      <c r="E463" s="158"/>
      <c r="F463" s="230"/>
      <c r="G463" s="169"/>
      <c r="H463" s="159"/>
      <c r="I463" s="159"/>
      <c r="J463" s="159"/>
      <c r="K463" s="160"/>
      <c r="L463" s="160"/>
      <c r="M463" s="160"/>
      <c r="N463" s="160"/>
      <c r="O463" s="161"/>
      <c r="P463" s="162"/>
      <c r="Q463" s="162"/>
      <c r="R463" s="162"/>
      <c r="S463" s="162"/>
      <c r="T463" s="162"/>
      <c r="U463" s="162"/>
      <c r="V463" s="162"/>
      <c r="W463" s="162"/>
      <c r="X463" s="160"/>
      <c r="Y463" s="163"/>
      <c r="Z463" s="163"/>
      <c r="AA463" s="163"/>
      <c r="AB463" s="163"/>
    </row>
    <row r="464" ht="89.25" customHeight="1">
      <c r="A464" s="233" t="s">
        <v>1550</v>
      </c>
      <c r="B464" s="189" t="s">
        <v>1551</v>
      </c>
      <c r="C464" s="133" t="s">
        <v>1552</v>
      </c>
      <c r="D464" s="168" t="s">
        <v>1553</v>
      </c>
      <c r="E464" s="168" t="s">
        <v>1554</v>
      </c>
      <c r="F464" s="231"/>
      <c r="G464" s="169"/>
      <c r="H464" s="169"/>
      <c r="I464" s="169"/>
      <c r="J464" s="169"/>
      <c r="K464" s="160"/>
      <c r="L464" s="160"/>
      <c r="M464" s="160"/>
      <c r="N464" s="160"/>
      <c r="O464" s="161"/>
      <c r="P464" s="162"/>
      <c r="Q464" s="162"/>
      <c r="R464" s="162"/>
      <c r="S464" s="162"/>
      <c r="T464" s="162"/>
      <c r="U464" s="162"/>
      <c r="V464" s="162"/>
      <c r="W464" s="162"/>
      <c r="X464" s="160"/>
      <c r="Y464" s="163"/>
      <c r="Z464" s="163"/>
      <c r="AA464" s="163"/>
      <c r="AB464" s="163"/>
    </row>
    <row r="465" ht="89.25" customHeight="1">
      <c r="A465" s="234" t="s">
        <v>1555</v>
      </c>
      <c r="B465" s="206" t="s">
        <v>1556</v>
      </c>
      <c r="C465" s="200" t="s">
        <v>1557</v>
      </c>
      <c r="D465" s="158" t="s">
        <v>1558</v>
      </c>
      <c r="E465" s="158" t="s">
        <v>1559</v>
      </c>
      <c r="F465" s="230" t="s">
        <v>1560</v>
      </c>
      <c r="G465" s="169"/>
      <c r="H465" s="159"/>
      <c r="I465" s="159"/>
      <c r="J465" s="159"/>
      <c r="K465" s="160"/>
      <c r="L465" s="160"/>
      <c r="M465" s="160"/>
      <c r="N465" s="160"/>
      <c r="O465" s="161"/>
      <c r="P465" s="162"/>
      <c r="Q465" s="162"/>
      <c r="R465" s="162"/>
      <c r="S465" s="162"/>
      <c r="T465" s="162"/>
      <c r="U465" s="162"/>
      <c r="V465" s="162"/>
      <c r="W465" s="162"/>
      <c r="X465" s="160"/>
      <c r="Y465" s="163"/>
      <c r="Z465" s="163"/>
      <c r="AA465" s="163"/>
      <c r="AB465" s="163"/>
    </row>
    <row r="466">
      <c r="A466" s="233" t="s">
        <v>1561</v>
      </c>
      <c r="B466" s="189" t="s">
        <v>1562</v>
      </c>
      <c r="C466" s="133" t="s">
        <v>1563</v>
      </c>
      <c r="D466" s="168" t="s">
        <v>1564</v>
      </c>
      <c r="E466" s="168" t="s">
        <v>1565</v>
      </c>
      <c r="F466" s="120" t="s">
        <v>1566</v>
      </c>
      <c r="G466" s="169" t="s">
        <v>1567</v>
      </c>
      <c r="H466" s="169"/>
      <c r="I466" s="169"/>
      <c r="J466" s="169"/>
      <c r="K466" s="160"/>
      <c r="L466" s="160"/>
      <c r="M466" s="160"/>
      <c r="N466" s="160"/>
      <c r="O466" s="161"/>
      <c r="P466" s="162"/>
      <c r="Q466" s="162"/>
      <c r="R466" s="162"/>
      <c r="S466" s="162"/>
      <c r="T466" s="162"/>
      <c r="U466" s="162"/>
      <c r="V466" s="162"/>
      <c r="W466" s="162"/>
      <c r="X466" s="160"/>
      <c r="Y466" s="163"/>
      <c r="Z466" s="163"/>
      <c r="AA466" s="163"/>
      <c r="AB466" s="163"/>
    </row>
    <row r="467" ht="210.0" customHeight="1">
      <c r="A467" s="234" t="s">
        <v>1568</v>
      </c>
      <c r="B467" s="189" t="s">
        <v>1569</v>
      </c>
      <c r="C467" s="200" t="s">
        <v>1570</v>
      </c>
      <c r="D467" s="158" t="s">
        <v>1571</v>
      </c>
      <c r="E467" s="158"/>
      <c r="F467" s="230"/>
      <c r="G467" s="169"/>
      <c r="H467" s="159"/>
      <c r="I467" s="159"/>
      <c r="J467" s="159"/>
      <c r="K467" s="160"/>
      <c r="L467" s="160"/>
      <c r="M467" s="160"/>
      <c r="N467" s="160"/>
      <c r="O467" s="161"/>
      <c r="P467" s="162"/>
      <c r="Q467" s="162"/>
      <c r="R467" s="162"/>
      <c r="S467" s="162"/>
      <c r="T467" s="162"/>
      <c r="U467" s="162"/>
      <c r="V467" s="162"/>
      <c r="W467" s="162"/>
      <c r="X467" s="160"/>
      <c r="Y467" s="163"/>
      <c r="Z467" s="163"/>
      <c r="AA467" s="163"/>
      <c r="AB467" s="163"/>
    </row>
    <row r="468" ht="49.5" customHeight="1">
      <c r="A468" s="233" t="s">
        <v>1572</v>
      </c>
      <c r="B468" s="189" t="s">
        <v>1573</v>
      </c>
      <c r="C468" s="133" t="s">
        <v>1574</v>
      </c>
      <c r="D468" s="168" t="s">
        <v>1575</v>
      </c>
      <c r="E468" s="168"/>
      <c r="F468" s="231"/>
      <c r="G468" s="169"/>
      <c r="H468" s="169"/>
      <c r="I468" s="169"/>
      <c r="J468" s="169"/>
      <c r="K468" s="160"/>
      <c r="L468" s="160"/>
      <c r="M468" s="160"/>
      <c r="N468" s="160"/>
      <c r="O468" s="161"/>
      <c r="P468" s="162"/>
      <c r="Q468" s="162"/>
      <c r="R468" s="162"/>
      <c r="S468" s="162"/>
      <c r="T468" s="162"/>
      <c r="U468" s="162"/>
      <c r="V468" s="162"/>
      <c r="W468" s="162"/>
      <c r="X468" s="160"/>
      <c r="Y468" s="163"/>
      <c r="Z468" s="163"/>
      <c r="AA468" s="163"/>
      <c r="AB468" s="163"/>
    </row>
    <row r="469" ht="49.5" customHeight="1">
      <c r="A469" s="234" t="s">
        <v>1576</v>
      </c>
      <c r="B469" s="189" t="s">
        <v>1577</v>
      </c>
      <c r="C469" s="200" t="s">
        <v>1578</v>
      </c>
      <c r="D469" s="158" t="s">
        <v>1579</v>
      </c>
      <c r="E469" s="158" t="s">
        <v>1580</v>
      </c>
      <c r="F469" s="119" t="s">
        <v>1581</v>
      </c>
      <c r="G469" s="133" t="s">
        <v>1582</v>
      </c>
      <c r="H469" s="159"/>
      <c r="I469" s="159"/>
      <c r="J469" s="159"/>
      <c r="K469" s="160"/>
      <c r="L469" s="160"/>
      <c r="M469" s="160"/>
      <c r="N469" s="160"/>
      <c r="O469" s="161"/>
      <c r="P469" s="162"/>
      <c r="Q469" s="162"/>
      <c r="R469" s="162"/>
      <c r="S469" s="162"/>
      <c r="T469" s="162"/>
      <c r="U469" s="162"/>
      <c r="V469" s="162"/>
      <c r="W469" s="162"/>
      <c r="X469" s="160"/>
      <c r="Y469" s="163"/>
      <c r="Z469" s="163"/>
      <c r="AA469" s="163"/>
      <c r="AB469" s="163"/>
    </row>
    <row r="470" ht="49.5" customHeight="1">
      <c r="A470" s="233" t="s">
        <v>1583</v>
      </c>
      <c r="B470" s="189" t="s">
        <v>1584</v>
      </c>
      <c r="C470" s="133"/>
      <c r="D470" s="168"/>
      <c r="E470" s="168"/>
      <c r="F470" s="231"/>
      <c r="G470" s="169"/>
      <c r="H470" s="169"/>
      <c r="I470" s="169"/>
      <c r="J470" s="169"/>
      <c r="K470" s="160"/>
      <c r="L470" s="160"/>
      <c r="M470" s="160"/>
      <c r="N470" s="160"/>
      <c r="O470" s="161"/>
      <c r="P470" s="162"/>
      <c r="Q470" s="162"/>
      <c r="R470" s="162"/>
      <c r="S470" s="162"/>
      <c r="T470" s="162"/>
      <c r="U470" s="162"/>
      <c r="V470" s="162"/>
      <c r="W470" s="162"/>
      <c r="X470" s="160"/>
      <c r="Y470" s="163"/>
      <c r="Z470" s="163"/>
      <c r="AA470" s="163"/>
      <c r="AB470" s="163"/>
    </row>
    <row r="471" ht="108.0" customHeight="1">
      <c r="A471" s="235" t="s">
        <v>1585</v>
      </c>
      <c r="B471" s="189" t="s">
        <v>1586</v>
      </c>
      <c r="C471" s="200" t="s">
        <v>1587</v>
      </c>
      <c r="D471" s="158"/>
      <c r="E471" s="158"/>
      <c r="F471" s="230"/>
      <c r="G471" s="169"/>
      <c r="H471" s="159"/>
      <c r="I471" s="159"/>
      <c r="J471" s="159"/>
      <c r="K471" s="160"/>
      <c r="L471" s="160"/>
      <c r="M471" s="160"/>
      <c r="N471" s="160"/>
      <c r="O471" s="161"/>
      <c r="P471" s="162"/>
      <c r="Q471" s="162"/>
      <c r="R471" s="162"/>
      <c r="S471" s="162"/>
      <c r="T471" s="162"/>
      <c r="U471" s="162"/>
      <c r="V471" s="162"/>
      <c r="W471" s="162"/>
      <c r="X471" s="160"/>
      <c r="Y471" s="163"/>
      <c r="Z471" s="163"/>
      <c r="AA471" s="163"/>
      <c r="AB471" s="163"/>
    </row>
    <row r="472" ht="108.0" customHeight="1">
      <c r="A472" s="236" t="s">
        <v>1588</v>
      </c>
      <c r="B472" s="189" t="s">
        <v>1589</v>
      </c>
      <c r="C472" s="133" t="s">
        <v>1590</v>
      </c>
      <c r="D472" s="168"/>
      <c r="E472" s="168"/>
      <c r="F472" s="231"/>
      <c r="G472" s="169"/>
      <c r="H472" s="169"/>
      <c r="I472" s="169"/>
      <c r="J472" s="169"/>
      <c r="K472" s="160"/>
      <c r="L472" s="160"/>
      <c r="M472" s="160"/>
      <c r="N472" s="160"/>
      <c r="O472" s="161"/>
      <c r="P472" s="162"/>
      <c r="Q472" s="162"/>
      <c r="R472" s="162"/>
      <c r="S472" s="162"/>
      <c r="T472" s="162"/>
      <c r="U472" s="162"/>
      <c r="V472" s="162"/>
      <c r="W472" s="162"/>
      <c r="X472" s="160"/>
      <c r="Y472" s="163"/>
      <c r="Z472" s="163"/>
      <c r="AA472" s="163"/>
      <c r="AB472" s="163"/>
    </row>
    <row r="473" ht="77.25" customHeight="1">
      <c r="A473" s="237" t="s">
        <v>1591</v>
      </c>
      <c r="B473" s="189" t="s">
        <v>1592</v>
      </c>
      <c r="C473" s="200" t="s">
        <v>1593</v>
      </c>
      <c r="D473" s="158" t="s">
        <v>1594</v>
      </c>
      <c r="E473" s="158" t="s">
        <v>1595</v>
      </c>
      <c r="F473" s="119" t="s">
        <v>1596</v>
      </c>
      <c r="G473" s="169"/>
      <c r="H473" s="159"/>
      <c r="I473" s="159"/>
      <c r="J473" s="159"/>
      <c r="K473" s="160"/>
      <c r="L473" s="160"/>
      <c r="M473" s="160"/>
      <c r="N473" s="160"/>
      <c r="O473" s="161"/>
      <c r="P473" s="162"/>
      <c r="Q473" s="162"/>
      <c r="R473" s="162"/>
      <c r="S473" s="162"/>
      <c r="T473" s="162"/>
      <c r="U473" s="162"/>
      <c r="V473" s="162"/>
      <c r="W473" s="162"/>
      <c r="X473" s="160"/>
      <c r="Y473" s="163"/>
      <c r="Z473" s="163"/>
      <c r="AA473" s="163"/>
      <c r="AB473" s="163"/>
    </row>
    <row r="474" ht="77.25" customHeight="1">
      <c r="A474" s="237" t="s">
        <v>1597</v>
      </c>
      <c r="B474" s="189" t="s">
        <v>1598</v>
      </c>
      <c r="C474" s="133"/>
      <c r="D474" s="168"/>
      <c r="E474" s="168"/>
      <c r="F474" s="231"/>
      <c r="G474" s="169"/>
      <c r="H474" s="169"/>
      <c r="I474" s="169"/>
      <c r="J474" s="169"/>
      <c r="K474" s="160"/>
      <c r="L474" s="160"/>
      <c r="M474" s="160"/>
      <c r="N474" s="160"/>
      <c r="O474" s="161"/>
      <c r="P474" s="162"/>
      <c r="Q474" s="162"/>
      <c r="R474" s="162"/>
      <c r="S474" s="162"/>
      <c r="T474" s="162"/>
      <c r="U474" s="162"/>
      <c r="V474" s="162"/>
      <c r="W474" s="162"/>
      <c r="X474" s="160"/>
      <c r="Y474" s="163"/>
      <c r="Z474" s="163"/>
      <c r="AA474" s="163"/>
      <c r="AB474" s="163"/>
    </row>
    <row r="475" ht="77.25" customHeight="1">
      <c r="A475" s="237" t="s">
        <v>1599</v>
      </c>
      <c r="B475" s="189" t="s">
        <v>1600</v>
      </c>
      <c r="C475" s="200" t="s">
        <v>1601</v>
      </c>
      <c r="D475" s="158" t="s">
        <v>1602</v>
      </c>
      <c r="E475" s="158" t="s">
        <v>1603</v>
      </c>
      <c r="F475" s="230"/>
      <c r="G475" s="169"/>
      <c r="H475" s="159"/>
      <c r="I475" s="159"/>
      <c r="J475" s="159"/>
      <c r="K475" s="160"/>
      <c r="L475" s="160"/>
      <c r="M475" s="160"/>
      <c r="N475" s="160"/>
      <c r="O475" s="161"/>
      <c r="P475" s="162"/>
      <c r="Q475" s="162"/>
      <c r="R475" s="162"/>
      <c r="S475" s="162"/>
      <c r="T475" s="162"/>
      <c r="U475" s="162"/>
      <c r="V475" s="162"/>
      <c r="W475" s="162"/>
      <c r="X475" s="160"/>
      <c r="Y475" s="163"/>
      <c r="Z475" s="163"/>
      <c r="AA475" s="163"/>
      <c r="AB475" s="163"/>
    </row>
    <row r="476" ht="163.5" customHeight="1">
      <c r="A476" s="237" t="s">
        <v>1604</v>
      </c>
      <c r="B476" s="189" t="s">
        <v>1605</v>
      </c>
      <c r="C476" s="133" t="s">
        <v>1606</v>
      </c>
      <c r="D476" s="168" t="s">
        <v>1607</v>
      </c>
      <c r="E476" s="168" t="s">
        <v>1608</v>
      </c>
      <c r="F476" s="120" t="s">
        <v>1609</v>
      </c>
      <c r="G476" s="169"/>
      <c r="H476" s="169"/>
      <c r="I476" s="169"/>
      <c r="J476" s="169"/>
      <c r="K476" s="160"/>
      <c r="L476" s="160"/>
      <c r="M476" s="160"/>
      <c r="N476" s="160"/>
      <c r="O476" s="161"/>
      <c r="P476" s="162"/>
      <c r="Q476" s="162"/>
      <c r="R476" s="162"/>
      <c r="S476" s="162"/>
      <c r="T476" s="162"/>
      <c r="U476" s="162"/>
      <c r="V476" s="162"/>
      <c r="W476" s="162"/>
      <c r="X476" s="160"/>
      <c r="Y476" s="163"/>
      <c r="Z476" s="163"/>
      <c r="AA476" s="163"/>
      <c r="AB476" s="163"/>
    </row>
    <row r="477" ht="77.25" customHeight="1">
      <c r="A477" s="238"/>
      <c r="B477" s="189" t="s">
        <v>1066</v>
      </c>
      <c r="C477" s="200"/>
      <c r="D477" s="158"/>
      <c r="E477" s="158"/>
      <c r="F477" s="230"/>
      <c r="G477" s="169"/>
      <c r="H477" s="159"/>
      <c r="I477" s="159"/>
      <c r="J477" s="159"/>
      <c r="K477" s="160"/>
      <c r="L477" s="160"/>
      <c r="M477" s="160"/>
      <c r="N477" s="160"/>
      <c r="O477" s="161"/>
      <c r="P477" s="162"/>
      <c r="Q477" s="162"/>
      <c r="R477" s="162"/>
      <c r="S477" s="162"/>
      <c r="T477" s="162"/>
      <c r="U477" s="162"/>
      <c r="V477" s="162"/>
      <c r="W477" s="162"/>
      <c r="X477" s="160"/>
      <c r="Y477" s="163"/>
      <c r="Z477" s="163"/>
      <c r="AA477" s="163"/>
      <c r="AB477" s="163"/>
    </row>
    <row r="478" ht="77.25" customHeight="1">
      <c r="A478" s="237" t="s">
        <v>1610</v>
      </c>
      <c r="B478" s="189" t="s">
        <v>1611</v>
      </c>
      <c r="C478" s="133"/>
      <c r="D478" s="168"/>
      <c r="E478" s="168"/>
      <c r="F478" s="231"/>
      <c r="G478" s="169"/>
      <c r="H478" s="169"/>
      <c r="I478" s="169"/>
      <c r="J478" s="169"/>
      <c r="K478" s="160"/>
      <c r="L478" s="160"/>
      <c r="M478" s="160"/>
      <c r="N478" s="160"/>
      <c r="O478" s="161"/>
      <c r="P478" s="162"/>
      <c r="Q478" s="162"/>
      <c r="R478" s="162"/>
      <c r="S478" s="162"/>
      <c r="T478" s="162"/>
      <c r="U478" s="162"/>
      <c r="V478" s="162"/>
      <c r="W478" s="162"/>
      <c r="X478" s="160"/>
      <c r="Y478" s="163"/>
      <c r="Z478" s="163"/>
      <c r="AA478" s="163"/>
      <c r="AB478" s="163"/>
    </row>
    <row r="479" ht="77.25" customHeight="1">
      <c r="A479" s="237" t="s">
        <v>1612</v>
      </c>
      <c r="B479" s="189" t="s">
        <v>1613</v>
      </c>
      <c r="C479" s="200"/>
      <c r="D479" s="158"/>
      <c r="E479" s="158"/>
      <c r="F479" s="230"/>
      <c r="G479" s="169"/>
      <c r="H479" s="159"/>
      <c r="I479" s="159"/>
      <c r="J479" s="159"/>
      <c r="K479" s="160"/>
      <c r="L479" s="160"/>
      <c r="M479" s="160"/>
      <c r="N479" s="160"/>
      <c r="O479" s="161"/>
      <c r="P479" s="162"/>
      <c r="Q479" s="162"/>
      <c r="R479" s="162"/>
      <c r="S479" s="162"/>
      <c r="T479" s="162"/>
      <c r="U479" s="162"/>
      <c r="V479" s="162"/>
      <c r="W479" s="162"/>
      <c r="X479" s="160"/>
      <c r="Y479" s="163"/>
      <c r="Z479" s="163"/>
      <c r="AA479" s="163"/>
      <c r="AB479" s="163"/>
    </row>
    <row r="480" ht="77.25" customHeight="1">
      <c r="A480" s="237" t="s">
        <v>1614</v>
      </c>
      <c r="B480" s="189" t="s">
        <v>1615</v>
      </c>
      <c r="C480" s="133" t="s">
        <v>1616</v>
      </c>
      <c r="D480" s="168"/>
      <c r="E480" s="168"/>
      <c r="F480" s="231"/>
      <c r="G480" s="169"/>
      <c r="H480" s="169"/>
      <c r="I480" s="169"/>
      <c r="J480" s="169"/>
      <c r="K480" s="160"/>
      <c r="L480" s="160"/>
      <c r="M480" s="160"/>
      <c r="N480" s="160"/>
      <c r="O480" s="161"/>
      <c r="P480" s="162"/>
      <c r="Q480" s="162"/>
      <c r="R480" s="162"/>
      <c r="S480" s="162"/>
      <c r="T480" s="162"/>
      <c r="U480" s="162"/>
      <c r="V480" s="162"/>
      <c r="W480" s="162"/>
      <c r="X480" s="160"/>
      <c r="Y480" s="163"/>
      <c r="Z480" s="163"/>
      <c r="AA480" s="163"/>
      <c r="AB480" s="163"/>
    </row>
    <row r="481" ht="77.25" customHeight="1">
      <c r="A481" s="237" t="s">
        <v>1617</v>
      </c>
      <c r="B481" s="189" t="s">
        <v>1618</v>
      </c>
      <c r="C481" s="200"/>
      <c r="D481" s="158"/>
      <c r="E481" s="158"/>
      <c r="F481" s="230"/>
      <c r="G481" s="169"/>
      <c r="H481" s="159"/>
      <c r="I481" s="159"/>
      <c r="J481" s="159"/>
      <c r="K481" s="160"/>
      <c r="L481" s="160"/>
      <c r="M481" s="160"/>
      <c r="N481" s="160"/>
      <c r="O481" s="161"/>
      <c r="P481" s="162"/>
      <c r="Q481" s="162"/>
      <c r="R481" s="162"/>
      <c r="S481" s="162"/>
      <c r="T481" s="162"/>
      <c r="U481" s="162"/>
      <c r="V481" s="162"/>
      <c r="W481" s="162"/>
      <c r="X481" s="160"/>
      <c r="Y481" s="163"/>
      <c r="Z481" s="163"/>
      <c r="AA481" s="163"/>
      <c r="AB481" s="163"/>
    </row>
    <row r="482" ht="77.25" customHeight="1">
      <c r="A482" s="237" t="s">
        <v>1619</v>
      </c>
      <c r="B482" s="189" t="s">
        <v>1620</v>
      </c>
      <c r="C482" s="133" t="s">
        <v>1621</v>
      </c>
      <c r="D482" s="168"/>
      <c r="E482" s="168"/>
      <c r="F482" s="231"/>
      <c r="G482" s="169"/>
      <c r="H482" s="169"/>
      <c r="I482" s="169"/>
      <c r="J482" s="169"/>
      <c r="K482" s="160"/>
      <c r="L482" s="160"/>
      <c r="M482" s="160"/>
      <c r="N482" s="160"/>
      <c r="O482" s="161"/>
      <c r="P482" s="162"/>
      <c r="Q482" s="162"/>
      <c r="R482" s="162"/>
      <c r="S482" s="162"/>
      <c r="T482" s="162"/>
      <c r="U482" s="162"/>
      <c r="V482" s="162"/>
      <c r="W482" s="162"/>
      <c r="X482" s="160"/>
      <c r="Y482" s="163"/>
      <c r="Z482" s="163"/>
      <c r="AA482" s="163"/>
      <c r="AB482" s="163"/>
    </row>
    <row r="483" ht="77.25" customHeight="1">
      <c r="A483" s="237" t="s">
        <v>1622</v>
      </c>
      <c r="B483" s="189" t="s">
        <v>1623</v>
      </c>
      <c r="C483" s="200" t="s">
        <v>1624</v>
      </c>
      <c r="D483" s="158" t="s">
        <v>1625</v>
      </c>
      <c r="E483" s="158"/>
      <c r="F483" s="230"/>
      <c r="G483" s="169"/>
      <c r="H483" s="159"/>
      <c r="I483" s="159"/>
      <c r="J483" s="159"/>
      <c r="K483" s="160"/>
      <c r="L483" s="160"/>
      <c r="M483" s="160"/>
      <c r="N483" s="160"/>
      <c r="O483" s="161"/>
      <c r="P483" s="162"/>
      <c r="Q483" s="162"/>
      <c r="R483" s="162"/>
      <c r="S483" s="162"/>
      <c r="T483" s="162"/>
      <c r="U483" s="162"/>
      <c r="V483" s="162"/>
      <c r="W483" s="162"/>
      <c r="X483" s="160"/>
      <c r="Y483" s="163"/>
      <c r="Z483" s="163"/>
      <c r="AA483" s="163"/>
      <c r="AB483" s="163"/>
    </row>
    <row r="484" ht="77.25" customHeight="1">
      <c r="A484" s="237" t="s">
        <v>1626</v>
      </c>
      <c r="B484" s="189" t="s">
        <v>1627</v>
      </c>
      <c r="C484" s="133" t="s">
        <v>1628</v>
      </c>
      <c r="D484" s="168"/>
      <c r="E484" s="168"/>
      <c r="F484" s="231"/>
      <c r="G484" s="169"/>
      <c r="H484" s="169"/>
      <c r="I484" s="169"/>
      <c r="J484" s="169"/>
      <c r="K484" s="160"/>
      <c r="L484" s="160"/>
      <c r="M484" s="160"/>
      <c r="N484" s="160"/>
      <c r="O484" s="161"/>
      <c r="P484" s="162"/>
      <c r="Q484" s="162"/>
      <c r="R484" s="162"/>
      <c r="S484" s="162"/>
      <c r="T484" s="162"/>
      <c r="U484" s="162"/>
      <c r="V484" s="162"/>
      <c r="W484" s="162"/>
      <c r="X484" s="160"/>
      <c r="Y484" s="163"/>
      <c r="Z484" s="163"/>
      <c r="AA484" s="163"/>
      <c r="AB484" s="163"/>
    </row>
    <row r="485" ht="228.0" customHeight="1">
      <c r="A485" s="237" t="s">
        <v>1629</v>
      </c>
      <c r="B485" s="189" t="s">
        <v>1630</v>
      </c>
      <c r="C485" s="200" t="s">
        <v>1631</v>
      </c>
      <c r="D485" s="158" t="s">
        <v>1632</v>
      </c>
      <c r="E485" s="158" t="s">
        <v>1633</v>
      </c>
      <c r="F485" s="230" t="s">
        <v>1634</v>
      </c>
      <c r="G485" s="169" t="s">
        <v>1635</v>
      </c>
      <c r="H485" s="159"/>
      <c r="I485" s="159"/>
      <c r="J485" s="159"/>
      <c r="K485" s="160"/>
      <c r="L485" s="160"/>
      <c r="M485" s="160"/>
      <c r="N485" s="160"/>
      <c r="O485" s="161"/>
      <c r="P485" s="162"/>
      <c r="Q485" s="162"/>
      <c r="R485" s="162"/>
      <c r="S485" s="162"/>
      <c r="T485" s="162"/>
      <c r="U485" s="162"/>
      <c r="V485" s="162"/>
      <c r="W485" s="162"/>
      <c r="X485" s="160"/>
      <c r="Y485" s="163"/>
      <c r="Z485" s="163"/>
      <c r="AA485" s="163"/>
      <c r="AB485" s="163"/>
    </row>
    <row r="486" ht="77.25" customHeight="1">
      <c r="A486" s="237" t="s">
        <v>1636</v>
      </c>
      <c r="B486" s="189" t="s">
        <v>1637</v>
      </c>
      <c r="C486" s="133"/>
      <c r="D486" s="168"/>
      <c r="E486" s="168"/>
      <c r="F486" s="231"/>
      <c r="G486" s="169"/>
      <c r="H486" s="169"/>
      <c r="I486" s="169"/>
      <c r="J486" s="169"/>
      <c r="K486" s="160"/>
      <c r="L486" s="160"/>
      <c r="M486" s="160"/>
      <c r="N486" s="160"/>
      <c r="O486" s="161"/>
      <c r="P486" s="162"/>
      <c r="Q486" s="162"/>
      <c r="R486" s="162"/>
      <c r="S486" s="162"/>
      <c r="T486" s="162"/>
      <c r="U486" s="162"/>
      <c r="V486" s="162"/>
      <c r="W486" s="162"/>
      <c r="X486" s="160"/>
      <c r="Y486" s="163"/>
      <c r="Z486" s="163"/>
      <c r="AA486" s="163"/>
      <c r="AB486" s="163"/>
    </row>
    <row r="487" ht="77.25" customHeight="1">
      <c r="A487" s="237" t="s">
        <v>1638</v>
      </c>
      <c r="B487" s="189" t="s">
        <v>1639</v>
      </c>
      <c r="C487" s="200" t="s">
        <v>1640</v>
      </c>
      <c r="D487" s="158"/>
      <c r="E487" s="158"/>
      <c r="F487" s="230"/>
      <c r="G487" s="169"/>
      <c r="H487" s="159"/>
      <c r="I487" s="159"/>
      <c r="J487" s="159"/>
      <c r="K487" s="160"/>
      <c r="L487" s="160"/>
      <c r="M487" s="160"/>
      <c r="N487" s="160"/>
      <c r="O487" s="161"/>
      <c r="P487" s="162"/>
      <c r="Q487" s="162"/>
      <c r="R487" s="162"/>
      <c r="S487" s="162"/>
      <c r="T487" s="162"/>
      <c r="U487" s="162"/>
      <c r="V487" s="162"/>
      <c r="W487" s="162"/>
      <c r="X487" s="160"/>
      <c r="Y487" s="163"/>
      <c r="Z487" s="163"/>
      <c r="AA487" s="163"/>
      <c r="AB487" s="163"/>
    </row>
    <row r="488" ht="77.25" customHeight="1">
      <c r="A488" s="237" t="s">
        <v>1641</v>
      </c>
      <c r="B488" s="189" t="s">
        <v>1642</v>
      </c>
      <c r="C488" s="133" t="s">
        <v>1643</v>
      </c>
      <c r="D488" s="168" t="s">
        <v>1644</v>
      </c>
      <c r="E488" s="168"/>
      <c r="F488" s="231"/>
      <c r="G488" s="169"/>
      <c r="H488" s="169"/>
      <c r="I488" s="169"/>
      <c r="J488" s="169"/>
      <c r="K488" s="160"/>
      <c r="L488" s="160"/>
      <c r="M488" s="160"/>
      <c r="N488" s="160"/>
      <c r="O488" s="161"/>
      <c r="P488" s="162"/>
      <c r="Q488" s="162"/>
      <c r="R488" s="162"/>
      <c r="S488" s="162"/>
      <c r="T488" s="162"/>
      <c r="U488" s="162"/>
      <c r="V488" s="162"/>
      <c r="W488" s="162"/>
      <c r="X488" s="160"/>
      <c r="Y488" s="163"/>
      <c r="Z488" s="163"/>
      <c r="AA488" s="163"/>
      <c r="AB488" s="163"/>
    </row>
    <row r="489" ht="77.25" customHeight="1">
      <c r="A489" s="237" t="s">
        <v>1645</v>
      </c>
      <c r="B489" s="189" t="s">
        <v>1646</v>
      </c>
      <c r="C489" s="200" t="s">
        <v>1647</v>
      </c>
      <c r="D489" s="158"/>
      <c r="E489" s="158"/>
      <c r="F489" s="230"/>
      <c r="G489" s="169"/>
      <c r="H489" s="159"/>
      <c r="I489" s="159"/>
      <c r="J489" s="159"/>
      <c r="K489" s="160"/>
      <c r="L489" s="160"/>
      <c r="M489" s="160"/>
      <c r="N489" s="160"/>
      <c r="O489" s="161"/>
      <c r="P489" s="162"/>
      <c r="Q489" s="162"/>
      <c r="R489" s="162"/>
      <c r="S489" s="162"/>
      <c r="T489" s="162"/>
      <c r="U489" s="162"/>
      <c r="V489" s="162"/>
      <c r="W489" s="162"/>
      <c r="X489" s="160"/>
      <c r="Y489" s="163"/>
      <c r="Z489" s="163"/>
      <c r="AA489" s="163"/>
      <c r="AB489" s="163"/>
    </row>
    <row r="490" ht="77.25" customHeight="1">
      <c r="A490" s="237" t="s">
        <v>1648</v>
      </c>
      <c r="B490" s="189" t="s">
        <v>1649</v>
      </c>
      <c r="C490" s="133"/>
      <c r="D490" s="168"/>
      <c r="E490" s="168"/>
      <c r="F490" s="231"/>
      <c r="G490" s="169"/>
      <c r="H490" s="169"/>
      <c r="I490" s="169"/>
      <c r="J490" s="169"/>
      <c r="K490" s="160"/>
      <c r="L490" s="160"/>
      <c r="M490" s="160"/>
      <c r="N490" s="160"/>
      <c r="O490" s="161"/>
      <c r="P490" s="162"/>
      <c r="Q490" s="162"/>
      <c r="R490" s="162"/>
      <c r="S490" s="162"/>
      <c r="T490" s="162"/>
      <c r="U490" s="162"/>
      <c r="V490" s="162"/>
      <c r="W490" s="162"/>
      <c r="X490" s="160"/>
      <c r="Y490" s="163"/>
      <c r="Z490" s="163"/>
      <c r="AA490" s="163"/>
      <c r="AB490" s="163"/>
    </row>
    <row r="491" ht="77.25" customHeight="1">
      <c r="A491" s="237" t="s">
        <v>1650</v>
      </c>
      <c r="B491" s="189"/>
      <c r="C491" s="200"/>
      <c r="D491" s="158"/>
      <c r="E491" s="158"/>
      <c r="F491" s="230"/>
      <c r="G491" s="169"/>
      <c r="H491" s="159"/>
      <c r="I491" s="159"/>
      <c r="J491" s="159"/>
      <c r="K491" s="160"/>
      <c r="L491" s="160"/>
      <c r="M491" s="160"/>
      <c r="N491" s="160"/>
      <c r="O491" s="161"/>
      <c r="P491" s="162"/>
      <c r="Q491" s="162"/>
      <c r="R491" s="162"/>
      <c r="S491" s="162"/>
      <c r="T491" s="162"/>
      <c r="U491" s="162"/>
      <c r="V491" s="162"/>
      <c r="W491" s="162"/>
      <c r="X491" s="160"/>
      <c r="Y491" s="163"/>
      <c r="Z491" s="163"/>
      <c r="AA491" s="163"/>
      <c r="AB491" s="163"/>
    </row>
    <row r="492" ht="77.25" customHeight="1">
      <c r="A492" s="237" t="s">
        <v>1651</v>
      </c>
      <c r="B492" s="189" t="s">
        <v>1652</v>
      </c>
      <c r="C492" s="133"/>
      <c r="D492" s="168"/>
      <c r="E492" s="168"/>
      <c r="F492" s="231"/>
      <c r="G492" s="169"/>
      <c r="H492" s="169"/>
      <c r="I492" s="169"/>
      <c r="J492" s="169"/>
      <c r="K492" s="160"/>
      <c r="L492" s="160"/>
      <c r="M492" s="160"/>
      <c r="N492" s="160"/>
      <c r="O492" s="161"/>
      <c r="P492" s="162"/>
      <c r="Q492" s="162"/>
      <c r="R492" s="162"/>
      <c r="S492" s="162"/>
      <c r="T492" s="162"/>
      <c r="U492" s="162"/>
      <c r="V492" s="162"/>
      <c r="W492" s="162"/>
      <c r="X492" s="160"/>
      <c r="Y492" s="163"/>
      <c r="Z492" s="163"/>
      <c r="AA492" s="163"/>
      <c r="AB492" s="163"/>
    </row>
    <row r="493" ht="77.25" customHeight="1">
      <c r="A493" s="237" t="s">
        <v>1653</v>
      </c>
      <c r="B493" s="189" t="s">
        <v>1654</v>
      </c>
      <c r="C493" s="200" t="s">
        <v>1655</v>
      </c>
      <c r="D493" s="158" t="s">
        <v>1656</v>
      </c>
      <c r="E493" s="158" t="s">
        <v>1657</v>
      </c>
      <c r="F493" s="230"/>
      <c r="G493" s="169"/>
      <c r="H493" s="159"/>
      <c r="I493" s="159"/>
      <c r="J493" s="159"/>
      <c r="K493" s="160"/>
      <c r="L493" s="160"/>
      <c r="M493" s="160"/>
      <c r="N493" s="160"/>
      <c r="O493" s="161"/>
      <c r="P493" s="162"/>
      <c r="Q493" s="162"/>
      <c r="R493" s="162"/>
      <c r="S493" s="162"/>
      <c r="T493" s="162"/>
      <c r="U493" s="162"/>
      <c r="V493" s="162"/>
      <c r="W493" s="162"/>
      <c r="X493" s="160"/>
      <c r="Y493" s="163"/>
      <c r="Z493" s="163"/>
      <c r="AA493" s="163"/>
      <c r="AB493" s="163"/>
    </row>
    <row r="494" ht="77.25" customHeight="1">
      <c r="A494" s="237" t="s">
        <v>1658</v>
      </c>
      <c r="B494" s="189" t="s">
        <v>1659</v>
      </c>
      <c r="C494" s="133" t="s">
        <v>1660</v>
      </c>
      <c r="D494" s="168" t="s">
        <v>1661</v>
      </c>
      <c r="E494" s="168" t="s">
        <v>1662</v>
      </c>
      <c r="F494" s="231" t="s">
        <v>1663</v>
      </c>
      <c r="G494" s="169"/>
      <c r="H494" s="169"/>
      <c r="I494" s="169"/>
      <c r="J494" s="169"/>
      <c r="K494" s="160"/>
      <c r="L494" s="160"/>
      <c r="M494" s="160"/>
      <c r="N494" s="160"/>
      <c r="O494" s="161"/>
      <c r="P494" s="162"/>
      <c r="Q494" s="162"/>
      <c r="R494" s="162"/>
      <c r="S494" s="162"/>
      <c r="T494" s="162"/>
      <c r="U494" s="162"/>
      <c r="V494" s="162"/>
      <c r="W494" s="162"/>
      <c r="X494" s="160"/>
      <c r="Y494" s="163"/>
      <c r="Z494" s="163"/>
      <c r="AA494" s="163"/>
      <c r="AB494" s="163"/>
    </row>
    <row r="495" ht="77.25" customHeight="1">
      <c r="A495" s="237" t="s">
        <v>1664</v>
      </c>
      <c r="B495" s="189" t="s">
        <v>1665</v>
      </c>
      <c r="C495" s="200" t="s">
        <v>1666</v>
      </c>
      <c r="D495" s="158" t="s">
        <v>1667</v>
      </c>
      <c r="E495" s="158"/>
      <c r="F495" s="230"/>
      <c r="G495" s="169"/>
      <c r="H495" s="159"/>
      <c r="I495" s="159"/>
      <c r="J495" s="159"/>
      <c r="K495" s="160"/>
      <c r="L495" s="160"/>
      <c r="M495" s="160"/>
      <c r="N495" s="160"/>
      <c r="O495" s="161"/>
      <c r="P495" s="162"/>
      <c r="Q495" s="162"/>
      <c r="R495" s="162"/>
      <c r="S495" s="162"/>
      <c r="T495" s="162"/>
      <c r="U495" s="162"/>
      <c r="V495" s="162"/>
      <c r="W495" s="162"/>
      <c r="X495" s="160"/>
      <c r="Y495" s="163"/>
      <c r="Z495" s="163"/>
      <c r="AA495" s="163"/>
      <c r="AB495" s="163"/>
    </row>
    <row r="496" ht="77.25" customHeight="1">
      <c r="A496" s="237" t="s">
        <v>1668</v>
      </c>
      <c r="B496" s="189" t="s">
        <v>1669</v>
      </c>
      <c r="C496" s="133"/>
      <c r="D496" s="168"/>
      <c r="E496" s="168"/>
      <c r="F496" s="231"/>
      <c r="G496" s="169"/>
      <c r="H496" s="169"/>
      <c r="I496" s="169"/>
      <c r="J496" s="169"/>
      <c r="K496" s="160"/>
      <c r="L496" s="160"/>
      <c r="M496" s="160"/>
      <c r="N496" s="160"/>
      <c r="O496" s="161"/>
      <c r="P496" s="162"/>
      <c r="Q496" s="162"/>
      <c r="R496" s="162"/>
      <c r="S496" s="162"/>
      <c r="T496" s="162"/>
      <c r="U496" s="162"/>
      <c r="V496" s="162"/>
      <c r="W496" s="162"/>
      <c r="X496" s="160"/>
      <c r="Y496" s="163"/>
      <c r="Z496" s="163"/>
      <c r="AA496" s="163"/>
      <c r="AB496" s="163"/>
    </row>
    <row r="497" ht="509.25" customHeight="1">
      <c r="A497" s="237" t="s">
        <v>1670</v>
      </c>
      <c r="B497" s="206" t="s">
        <v>1671</v>
      </c>
      <c r="C497" s="200" t="s">
        <v>1672</v>
      </c>
      <c r="D497" s="158" t="s">
        <v>1673</v>
      </c>
      <c r="E497" s="239" t="s">
        <v>1674</v>
      </c>
      <c r="F497" s="119" t="s">
        <v>1675</v>
      </c>
      <c r="G497" s="169" t="s">
        <v>1676</v>
      </c>
      <c r="H497" s="159"/>
      <c r="I497" s="159"/>
      <c r="J497" s="159"/>
      <c r="K497" s="160"/>
      <c r="L497" s="160"/>
      <c r="M497" s="160"/>
      <c r="N497" s="160"/>
      <c r="O497" s="161"/>
      <c r="P497" s="162"/>
      <c r="Q497" s="162"/>
      <c r="R497" s="162"/>
      <c r="S497" s="162"/>
      <c r="T497" s="162"/>
      <c r="U497" s="162"/>
      <c r="V497" s="162"/>
      <c r="W497" s="162"/>
      <c r="X497" s="160"/>
      <c r="Y497" s="163"/>
      <c r="Z497" s="163"/>
      <c r="AA497" s="163"/>
      <c r="AB497" s="163"/>
    </row>
    <row r="498" ht="183.75" customHeight="1">
      <c r="A498" s="237" t="s">
        <v>1677</v>
      </c>
      <c r="B498" s="189" t="s">
        <v>1678</v>
      </c>
      <c r="C498" s="133" t="s">
        <v>1679</v>
      </c>
      <c r="D498" s="168" t="s">
        <v>1680</v>
      </c>
      <c r="E498" s="168" t="s">
        <v>1681</v>
      </c>
      <c r="F498" s="231"/>
      <c r="G498" s="169"/>
      <c r="H498" s="169"/>
      <c r="I498" s="169"/>
      <c r="J498" s="169"/>
      <c r="K498" s="160"/>
      <c r="L498" s="160"/>
      <c r="M498" s="160"/>
      <c r="N498" s="160"/>
      <c r="O498" s="161"/>
      <c r="P498" s="162"/>
      <c r="Q498" s="162"/>
      <c r="R498" s="162"/>
      <c r="S498" s="162"/>
      <c r="T498" s="162"/>
      <c r="U498" s="162"/>
      <c r="V498" s="162"/>
      <c r="W498" s="162"/>
      <c r="X498" s="160"/>
      <c r="Y498" s="163"/>
      <c r="Z498" s="163"/>
      <c r="AA498" s="163"/>
      <c r="AB498" s="163"/>
    </row>
    <row r="499">
      <c r="A499" s="237" t="s">
        <v>1682</v>
      </c>
      <c r="B499" s="189" t="s">
        <v>1683</v>
      </c>
      <c r="C499" s="200" t="s">
        <v>1684</v>
      </c>
      <c r="D499" s="158" t="s">
        <v>1685</v>
      </c>
      <c r="E499" s="158"/>
      <c r="F499" s="230"/>
      <c r="G499" s="169"/>
      <c r="H499" s="159"/>
      <c r="I499" s="159"/>
      <c r="J499" s="159"/>
      <c r="K499" s="160"/>
      <c r="L499" s="160"/>
      <c r="M499" s="160"/>
      <c r="N499" s="160"/>
      <c r="O499" s="161"/>
      <c r="P499" s="162"/>
      <c r="Q499" s="162"/>
      <c r="R499" s="162"/>
      <c r="S499" s="162"/>
      <c r="T499" s="162"/>
      <c r="U499" s="162"/>
      <c r="V499" s="162"/>
      <c r="W499" s="162"/>
      <c r="X499" s="160"/>
      <c r="Y499" s="163"/>
      <c r="Z499" s="163"/>
      <c r="AA499" s="163"/>
      <c r="AB499" s="163"/>
    </row>
    <row r="500">
      <c r="A500" s="237" t="s">
        <v>1686</v>
      </c>
      <c r="B500" s="189" t="s">
        <v>1687</v>
      </c>
      <c r="C500" s="133" t="s">
        <v>1688</v>
      </c>
      <c r="D500" s="168" t="s">
        <v>1689</v>
      </c>
      <c r="E500" s="168"/>
      <c r="F500" s="231"/>
      <c r="G500" s="169"/>
      <c r="H500" s="169"/>
      <c r="I500" s="169"/>
      <c r="J500" s="169"/>
      <c r="K500" s="160"/>
      <c r="L500" s="160"/>
      <c r="M500" s="160"/>
      <c r="N500" s="160"/>
      <c r="O500" s="161"/>
      <c r="P500" s="162"/>
      <c r="Q500" s="162"/>
      <c r="R500" s="162"/>
      <c r="S500" s="162"/>
      <c r="T500" s="162"/>
      <c r="U500" s="162"/>
      <c r="V500" s="162"/>
      <c r="W500" s="162"/>
      <c r="X500" s="160"/>
      <c r="Y500" s="163"/>
      <c r="Z500" s="163"/>
      <c r="AA500" s="163"/>
      <c r="AB500" s="163"/>
    </row>
    <row r="501" ht="26.25" customHeight="1">
      <c r="A501" s="237" t="s">
        <v>1690</v>
      </c>
      <c r="B501" s="189" t="s">
        <v>1691</v>
      </c>
      <c r="C501" s="200"/>
      <c r="D501" s="158"/>
      <c r="E501" s="158"/>
      <c r="F501" s="230"/>
      <c r="G501" s="169"/>
      <c r="H501" s="159"/>
      <c r="I501" s="159"/>
      <c r="J501" s="159"/>
      <c r="K501" s="160"/>
      <c r="L501" s="160"/>
      <c r="M501" s="160"/>
      <c r="N501" s="160"/>
      <c r="O501" s="161"/>
      <c r="P501" s="162"/>
      <c r="Q501" s="162"/>
      <c r="R501" s="162"/>
      <c r="S501" s="162"/>
      <c r="T501" s="162"/>
      <c r="U501" s="162"/>
      <c r="V501" s="162"/>
      <c r="W501" s="162"/>
      <c r="X501" s="160"/>
      <c r="Y501" s="163"/>
      <c r="Z501" s="163"/>
      <c r="AA501" s="163"/>
      <c r="AB501" s="163"/>
    </row>
    <row r="502">
      <c r="A502" s="237" t="s">
        <v>1692</v>
      </c>
      <c r="B502" s="189" t="s">
        <v>1693</v>
      </c>
      <c r="C502" s="133"/>
      <c r="D502" s="168"/>
      <c r="E502" s="168"/>
      <c r="F502" s="231"/>
      <c r="G502" s="169"/>
      <c r="H502" s="169"/>
      <c r="I502" s="169"/>
      <c r="J502" s="169"/>
      <c r="K502" s="160"/>
      <c r="L502" s="160"/>
      <c r="M502" s="160"/>
      <c r="N502" s="160"/>
      <c r="O502" s="161"/>
      <c r="P502" s="162"/>
      <c r="Q502" s="162"/>
      <c r="R502" s="162"/>
      <c r="S502" s="162"/>
      <c r="T502" s="162"/>
      <c r="U502" s="162"/>
      <c r="V502" s="162"/>
      <c r="W502" s="162"/>
      <c r="X502" s="160"/>
      <c r="Y502" s="163"/>
      <c r="Z502" s="163"/>
      <c r="AA502" s="163"/>
      <c r="AB502" s="163"/>
    </row>
    <row r="503">
      <c r="A503" s="237" t="s">
        <v>1694</v>
      </c>
      <c r="B503" s="189" t="s">
        <v>1695</v>
      </c>
      <c r="C503" s="200" t="s">
        <v>1696</v>
      </c>
      <c r="D503" s="158" t="s">
        <v>1697</v>
      </c>
      <c r="E503" s="158" t="s">
        <v>1698</v>
      </c>
      <c r="F503" s="230"/>
      <c r="G503" s="169"/>
      <c r="H503" s="159"/>
      <c r="I503" s="159"/>
      <c r="J503" s="159"/>
      <c r="K503" s="160"/>
      <c r="L503" s="160"/>
      <c r="M503" s="160"/>
      <c r="N503" s="160"/>
      <c r="O503" s="161"/>
      <c r="P503" s="162"/>
      <c r="Q503" s="162"/>
      <c r="R503" s="162"/>
      <c r="S503" s="162"/>
      <c r="T503" s="162"/>
      <c r="U503" s="162"/>
      <c r="V503" s="162"/>
      <c r="W503" s="162"/>
      <c r="X503" s="160"/>
      <c r="Y503" s="163"/>
      <c r="Z503" s="163"/>
      <c r="AA503" s="163"/>
      <c r="AB503" s="163"/>
    </row>
    <row r="504" ht="110.25" customHeight="1">
      <c r="A504" s="237" t="s">
        <v>1699</v>
      </c>
      <c r="B504" s="189"/>
      <c r="C504" s="133"/>
      <c r="D504" s="168"/>
      <c r="E504" s="168"/>
      <c r="F504" s="231"/>
      <c r="G504" s="169"/>
      <c r="H504" s="169"/>
      <c r="I504" s="169"/>
      <c r="J504" s="169"/>
      <c r="K504" s="160"/>
      <c r="L504" s="160"/>
      <c r="M504" s="160"/>
      <c r="N504" s="160"/>
      <c r="O504" s="161"/>
      <c r="P504" s="162"/>
      <c r="Q504" s="162"/>
      <c r="R504" s="162"/>
      <c r="S504" s="162"/>
      <c r="T504" s="162"/>
      <c r="U504" s="162"/>
      <c r="V504" s="162"/>
      <c r="W504" s="162"/>
      <c r="X504" s="160"/>
      <c r="Y504" s="163"/>
      <c r="Z504" s="163"/>
      <c r="AA504" s="163"/>
      <c r="AB504" s="163"/>
    </row>
    <row r="505" ht="110.25" customHeight="1">
      <c r="A505" s="240" t="s">
        <v>1700</v>
      </c>
      <c r="B505" s="241" t="s">
        <v>1701</v>
      </c>
      <c r="C505" s="200" t="s">
        <v>1702</v>
      </c>
      <c r="D505" s="158"/>
      <c r="E505" s="158"/>
      <c r="F505" s="230"/>
      <c r="G505" s="242"/>
      <c r="H505" s="159"/>
      <c r="I505" s="159"/>
      <c r="J505" s="159"/>
      <c r="K505" s="243"/>
      <c r="L505" s="243"/>
      <c r="M505" s="243"/>
      <c r="N505" s="243"/>
      <c r="O505" s="244"/>
      <c r="P505" s="245"/>
      <c r="Q505" s="245"/>
      <c r="R505" s="245"/>
      <c r="S505" s="245"/>
      <c r="T505" s="245"/>
      <c r="U505" s="245"/>
      <c r="V505" s="245"/>
      <c r="W505" s="245"/>
      <c r="X505" s="243"/>
      <c r="Y505" s="246"/>
      <c r="Z505" s="246"/>
      <c r="AA505" s="246"/>
      <c r="AB505" s="246"/>
    </row>
    <row r="506" ht="110.25" customHeight="1">
      <c r="A506" s="237" t="s">
        <v>1703</v>
      </c>
      <c r="B506" s="189" t="s">
        <v>1704</v>
      </c>
      <c r="C506" s="133" t="s">
        <v>1705</v>
      </c>
      <c r="D506" s="168"/>
      <c r="E506" s="168"/>
      <c r="F506" s="231"/>
      <c r="G506" s="169"/>
      <c r="H506" s="169"/>
      <c r="I506" s="169"/>
      <c r="J506" s="169"/>
      <c r="K506" s="160"/>
      <c r="L506" s="160"/>
      <c r="M506" s="160"/>
      <c r="N506" s="160"/>
      <c r="O506" s="161"/>
      <c r="P506" s="162"/>
      <c r="Q506" s="162"/>
      <c r="R506" s="162"/>
      <c r="S506" s="162"/>
      <c r="T506" s="162"/>
      <c r="U506" s="162"/>
      <c r="V506" s="162"/>
      <c r="W506" s="162"/>
      <c r="X506" s="160"/>
      <c r="Y506" s="163"/>
      <c r="Z506" s="163"/>
      <c r="AA506" s="163"/>
      <c r="AB506" s="163"/>
    </row>
    <row r="507" ht="110.25" customHeight="1">
      <c r="A507" s="247" t="s">
        <v>1706</v>
      </c>
      <c r="B507" s="248" t="s">
        <v>1707</v>
      </c>
      <c r="C507" s="200"/>
      <c r="D507" s="158"/>
      <c r="E507" s="158"/>
      <c r="F507" s="230"/>
      <c r="G507" s="159"/>
      <c r="H507" s="159"/>
      <c r="I507" s="159"/>
      <c r="J507" s="159"/>
      <c r="K507" s="249"/>
      <c r="L507" s="249"/>
      <c r="M507" s="249"/>
      <c r="N507" s="249"/>
      <c r="O507" s="250"/>
      <c r="P507" s="251"/>
      <c r="Q507" s="251"/>
      <c r="R507" s="251"/>
      <c r="S507" s="251"/>
      <c r="T507" s="251"/>
      <c r="U507" s="251"/>
      <c r="V507" s="251"/>
      <c r="W507" s="251"/>
      <c r="X507" s="249"/>
      <c r="Y507" s="252"/>
      <c r="Z507" s="252"/>
      <c r="AA507" s="252"/>
      <c r="AB507" s="252"/>
    </row>
    <row r="508" ht="86.25" customHeight="1">
      <c r="A508" s="237" t="s">
        <v>1708</v>
      </c>
      <c r="B508" s="189" t="s">
        <v>1709</v>
      </c>
      <c r="C508" s="133"/>
      <c r="D508" s="168"/>
      <c r="E508" s="168"/>
      <c r="F508" s="231"/>
      <c r="G508" s="169"/>
      <c r="H508" s="169"/>
      <c r="I508" s="169"/>
      <c r="J508" s="169"/>
      <c r="K508" s="160"/>
      <c r="L508" s="160"/>
      <c r="M508" s="160"/>
      <c r="N508" s="160"/>
      <c r="O508" s="161"/>
      <c r="P508" s="162"/>
      <c r="Q508" s="162"/>
      <c r="R508" s="162"/>
      <c r="S508" s="162"/>
      <c r="T508" s="162"/>
      <c r="U508" s="162"/>
      <c r="V508" s="162"/>
      <c r="W508" s="162"/>
      <c r="X508" s="160"/>
      <c r="Y508" s="163"/>
      <c r="Z508" s="163"/>
      <c r="AA508" s="163"/>
      <c r="AB508" s="163"/>
    </row>
    <row r="509" ht="68.25" customHeight="1">
      <c r="A509" s="247" t="s">
        <v>1710</v>
      </c>
      <c r="B509" s="248" t="s">
        <v>1711</v>
      </c>
      <c r="C509" s="200"/>
      <c r="D509" s="158"/>
      <c r="E509" s="158"/>
      <c r="F509" s="230"/>
      <c r="G509" s="159"/>
      <c r="H509" s="159"/>
      <c r="I509" s="159"/>
      <c r="J509" s="159"/>
      <c r="K509" s="249"/>
      <c r="L509" s="249"/>
      <c r="M509" s="249"/>
      <c r="N509" s="249"/>
      <c r="O509" s="250"/>
      <c r="P509" s="251"/>
      <c r="Q509" s="251"/>
      <c r="R509" s="251"/>
      <c r="S509" s="251"/>
      <c r="T509" s="251"/>
      <c r="U509" s="251"/>
      <c r="V509" s="251"/>
      <c r="W509" s="251"/>
      <c r="X509" s="249"/>
      <c r="Y509" s="252"/>
      <c r="Z509" s="252"/>
      <c r="AA509" s="252"/>
      <c r="AB509" s="252"/>
    </row>
    <row r="510" ht="78.75" customHeight="1">
      <c r="A510" s="237" t="s">
        <v>1712</v>
      </c>
      <c r="B510" s="189" t="s">
        <v>1713</v>
      </c>
      <c r="C510" s="133" t="s">
        <v>1714</v>
      </c>
      <c r="D510" s="168"/>
      <c r="E510" s="168"/>
      <c r="F510" s="231"/>
      <c r="G510" s="169"/>
      <c r="H510" s="169"/>
      <c r="I510" s="169"/>
      <c r="J510" s="169"/>
      <c r="K510" s="160"/>
      <c r="L510" s="160"/>
      <c r="M510" s="160"/>
      <c r="N510" s="160"/>
      <c r="O510" s="161"/>
      <c r="P510" s="162"/>
      <c r="Q510" s="162"/>
      <c r="R510" s="162"/>
      <c r="S510" s="162"/>
      <c r="T510" s="162"/>
      <c r="U510" s="162"/>
      <c r="V510" s="162"/>
      <c r="W510" s="162"/>
      <c r="X510" s="160"/>
      <c r="Y510" s="163"/>
      <c r="Z510" s="163"/>
      <c r="AA510" s="163"/>
      <c r="AB510" s="163"/>
    </row>
    <row r="511" ht="68.25" customHeight="1">
      <c r="A511" s="247" t="s">
        <v>1715</v>
      </c>
      <c r="B511" s="248" t="s">
        <v>1716</v>
      </c>
      <c r="C511" s="200"/>
      <c r="D511" s="158"/>
      <c r="E511" s="158"/>
      <c r="F511" s="230"/>
      <c r="G511" s="159"/>
      <c r="H511" s="159"/>
      <c r="I511" s="159"/>
      <c r="J511" s="159"/>
      <c r="K511" s="249"/>
      <c r="L511" s="249"/>
      <c r="M511" s="249"/>
      <c r="N511" s="249"/>
      <c r="O511" s="250"/>
      <c r="P511" s="251"/>
      <c r="Q511" s="251"/>
      <c r="R511" s="251"/>
      <c r="S511" s="251"/>
      <c r="T511" s="251"/>
      <c r="U511" s="251"/>
      <c r="V511" s="251"/>
      <c r="W511" s="251"/>
      <c r="X511" s="249"/>
      <c r="Y511" s="252"/>
      <c r="Z511" s="252"/>
      <c r="AA511" s="252"/>
      <c r="AB511" s="252"/>
    </row>
    <row r="512" ht="64.5" customHeight="1">
      <c r="A512" s="237" t="s">
        <v>1717</v>
      </c>
      <c r="B512" s="189" t="s">
        <v>1718</v>
      </c>
      <c r="C512" s="133"/>
      <c r="D512" s="168"/>
      <c r="E512" s="168"/>
      <c r="F512" s="231"/>
      <c r="G512" s="169"/>
      <c r="H512" s="169"/>
      <c r="I512" s="169"/>
      <c r="J512" s="169"/>
      <c r="K512" s="160"/>
      <c r="L512" s="160"/>
      <c r="M512" s="160"/>
      <c r="N512" s="160"/>
      <c r="O512" s="161"/>
      <c r="P512" s="162"/>
      <c r="Q512" s="162"/>
      <c r="R512" s="162"/>
      <c r="S512" s="162"/>
      <c r="T512" s="162"/>
      <c r="U512" s="162"/>
      <c r="V512" s="162"/>
      <c r="W512" s="162"/>
      <c r="X512" s="160"/>
      <c r="Y512" s="163"/>
      <c r="Z512" s="163"/>
      <c r="AA512" s="163"/>
      <c r="AB512" s="163"/>
    </row>
    <row r="513" ht="163.5" customHeight="1">
      <c r="A513" s="247" t="s">
        <v>1719</v>
      </c>
      <c r="B513" s="248" t="s">
        <v>1720</v>
      </c>
      <c r="C513" s="200" t="s">
        <v>1721</v>
      </c>
      <c r="D513" s="158" t="s">
        <v>1722</v>
      </c>
      <c r="E513" s="158" t="s">
        <v>1723</v>
      </c>
      <c r="F513" s="230"/>
      <c r="G513" s="159"/>
      <c r="H513" s="159"/>
      <c r="I513" s="159"/>
      <c r="J513" s="159"/>
      <c r="K513" s="249"/>
      <c r="L513" s="249"/>
      <c r="M513" s="249"/>
      <c r="N513" s="249"/>
      <c r="O513" s="250"/>
      <c r="P513" s="251"/>
      <c r="Q513" s="251"/>
      <c r="R513" s="251"/>
      <c r="S513" s="251"/>
      <c r="T513" s="251"/>
      <c r="U513" s="251"/>
      <c r="V513" s="251"/>
      <c r="W513" s="251"/>
      <c r="X513" s="249"/>
      <c r="Y513" s="252"/>
      <c r="Z513" s="252"/>
      <c r="AA513" s="252"/>
      <c r="AB513" s="252"/>
    </row>
    <row r="514" ht="100.5" customHeight="1">
      <c r="A514" s="253" t="s">
        <v>1724</v>
      </c>
      <c r="B514" s="189"/>
      <c r="C514" s="133"/>
      <c r="D514" s="168"/>
      <c r="E514" s="168"/>
      <c r="F514" s="231"/>
      <c r="G514" s="169"/>
      <c r="H514" s="169"/>
      <c r="I514" s="169"/>
      <c r="J514" s="169"/>
      <c r="K514" s="160"/>
      <c r="L514" s="160"/>
      <c r="M514" s="160"/>
      <c r="N514" s="160"/>
      <c r="O514" s="161"/>
      <c r="P514" s="162"/>
      <c r="Q514" s="162"/>
      <c r="R514" s="162"/>
      <c r="S514" s="162"/>
      <c r="T514" s="162"/>
      <c r="U514" s="162"/>
      <c r="V514" s="162"/>
      <c r="W514" s="162"/>
      <c r="X514" s="160"/>
      <c r="Y514" s="163"/>
      <c r="Z514" s="163"/>
      <c r="AA514" s="163"/>
      <c r="AB514" s="163"/>
    </row>
    <row r="515" ht="145.5" customHeight="1">
      <c r="A515" s="254" t="s">
        <v>1725</v>
      </c>
      <c r="B515" s="248" t="s">
        <v>1726</v>
      </c>
      <c r="C515" s="200" t="s">
        <v>1727</v>
      </c>
      <c r="D515" s="158"/>
      <c r="E515" s="158"/>
      <c r="F515" s="230"/>
      <c r="G515" s="159"/>
      <c r="H515" s="159"/>
      <c r="I515" s="159"/>
      <c r="J515" s="159"/>
      <c r="K515" s="249"/>
      <c r="L515" s="249"/>
      <c r="M515" s="249"/>
      <c r="N515" s="250"/>
      <c r="O515" s="251"/>
      <c r="P515" s="251"/>
      <c r="Q515" s="251"/>
      <c r="R515" s="251"/>
      <c r="S515" s="251"/>
      <c r="T515" s="251"/>
      <c r="U515" s="251"/>
      <c r="V515" s="251"/>
      <c r="W515" s="251"/>
      <c r="X515" s="249"/>
      <c r="Y515" s="252"/>
      <c r="Z515" s="252"/>
      <c r="AA515" s="252"/>
      <c r="AB515" s="252"/>
    </row>
    <row r="516" ht="86.25" customHeight="1">
      <c r="A516" s="255" t="s">
        <v>1728</v>
      </c>
      <c r="B516" s="189" t="s">
        <v>1729</v>
      </c>
      <c r="C516" s="133"/>
      <c r="D516" s="168"/>
      <c r="E516" s="168"/>
      <c r="F516" s="231"/>
      <c r="G516" s="169"/>
      <c r="H516" s="169"/>
      <c r="I516" s="169"/>
      <c r="J516" s="169"/>
      <c r="K516" s="160"/>
      <c r="L516" s="160"/>
      <c r="M516" s="160"/>
      <c r="N516" s="161"/>
      <c r="O516" s="162"/>
      <c r="P516" s="162"/>
      <c r="Q516" s="162"/>
      <c r="R516" s="162"/>
      <c r="S516" s="162"/>
      <c r="T516" s="162"/>
      <c r="U516" s="162"/>
      <c r="V516" s="162"/>
      <c r="W516" s="162"/>
      <c r="X516" s="160"/>
      <c r="Y516" s="163"/>
      <c r="Z516" s="163"/>
      <c r="AA516" s="163"/>
      <c r="AB516" s="163"/>
    </row>
    <row r="517" ht="86.25" customHeight="1">
      <c r="A517" s="254" t="s">
        <v>1730</v>
      </c>
      <c r="B517" s="248" t="s">
        <v>1731</v>
      </c>
      <c r="C517" s="200"/>
      <c r="D517" s="158"/>
      <c r="E517" s="158"/>
      <c r="F517" s="230"/>
      <c r="G517" s="159"/>
      <c r="H517" s="159"/>
      <c r="I517" s="159"/>
      <c r="J517" s="159"/>
      <c r="K517" s="249"/>
      <c r="L517" s="249"/>
      <c r="M517" s="249"/>
      <c r="N517" s="250"/>
      <c r="O517" s="251"/>
      <c r="P517" s="251"/>
      <c r="Q517" s="251"/>
      <c r="R517" s="251"/>
      <c r="S517" s="251"/>
      <c r="T517" s="251"/>
      <c r="U517" s="251"/>
      <c r="V517" s="251"/>
      <c r="W517" s="251"/>
      <c r="X517" s="249"/>
      <c r="Y517" s="252"/>
      <c r="Z517" s="252"/>
      <c r="AA517" s="252"/>
      <c r="AB517" s="252"/>
    </row>
    <row r="518" ht="86.25" customHeight="1">
      <c r="A518" s="255" t="s">
        <v>1732</v>
      </c>
      <c r="B518" s="189" t="s">
        <v>1733</v>
      </c>
      <c r="C518" s="133"/>
      <c r="D518" s="168"/>
      <c r="E518" s="168"/>
      <c r="F518" s="231"/>
      <c r="G518" s="169"/>
      <c r="H518" s="169"/>
      <c r="I518" s="169"/>
      <c r="J518" s="169"/>
      <c r="K518" s="160"/>
      <c r="L518" s="160"/>
      <c r="M518" s="160"/>
      <c r="N518" s="161"/>
      <c r="O518" s="162"/>
      <c r="P518" s="162"/>
      <c r="Q518" s="162"/>
      <c r="R518" s="162"/>
      <c r="S518" s="162"/>
      <c r="T518" s="162"/>
      <c r="U518" s="162"/>
      <c r="V518" s="162"/>
      <c r="W518" s="162"/>
      <c r="X518" s="160"/>
      <c r="Y518" s="163"/>
      <c r="Z518" s="163"/>
      <c r="AA518" s="163"/>
      <c r="AB518" s="163"/>
    </row>
    <row r="519" ht="248.25" customHeight="1">
      <c r="A519" s="254" t="s">
        <v>1734</v>
      </c>
      <c r="B519" s="248" t="s">
        <v>1735</v>
      </c>
      <c r="C519" s="200" t="s">
        <v>1736</v>
      </c>
      <c r="D519" s="158" t="s">
        <v>1737</v>
      </c>
      <c r="E519" s="158" t="s">
        <v>1738</v>
      </c>
      <c r="F519" s="230" t="s">
        <v>1739</v>
      </c>
      <c r="G519" s="159"/>
      <c r="H519" s="159"/>
      <c r="I519" s="159"/>
      <c r="J519" s="159"/>
      <c r="K519" s="249"/>
      <c r="L519" s="249"/>
      <c r="M519" s="249"/>
      <c r="N519" s="250"/>
      <c r="O519" s="251"/>
      <c r="P519" s="251"/>
      <c r="Q519" s="251"/>
      <c r="R519" s="251"/>
      <c r="S519" s="251"/>
      <c r="T519" s="251"/>
      <c r="U519" s="251"/>
      <c r="V519" s="251"/>
      <c r="W519" s="251"/>
      <c r="X519" s="249"/>
      <c r="Y519" s="252"/>
      <c r="Z519" s="252"/>
      <c r="AA519" s="252"/>
      <c r="AB519" s="252"/>
    </row>
    <row r="520" ht="99.75" customHeight="1">
      <c r="A520" s="255" t="s">
        <v>1740</v>
      </c>
      <c r="B520" s="189" t="s">
        <v>1741</v>
      </c>
      <c r="C520" s="133" t="s">
        <v>1742</v>
      </c>
      <c r="D520" s="168"/>
      <c r="E520" s="168"/>
      <c r="F520" s="231"/>
      <c r="G520" s="169"/>
      <c r="H520" s="169"/>
      <c r="I520" s="169"/>
      <c r="J520" s="169"/>
      <c r="K520" s="160"/>
      <c r="L520" s="160"/>
      <c r="M520" s="160"/>
      <c r="N520" s="161"/>
      <c r="O520" s="162"/>
      <c r="P520" s="162"/>
      <c r="Q520" s="162"/>
      <c r="R520" s="162"/>
      <c r="S520" s="162"/>
      <c r="T520" s="162"/>
      <c r="U520" s="162"/>
      <c r="V520" s="162"/>
      <c r="W520" s="162"/>
      <c r="X520" s="160"/>
      <c r="Y520" s="163"/>
      <c r="Z520" s="163"/>
      <c r="AA520" s="163"/>
      <c r="AB520" s="163"/>
    </row>
    <row r="521" ht="90.0" customHeight="1">
      <c r="A521" s="256" t="s">
        <v>1743</v>
      </c>
      <c r="B521" s="248" t="s">
        <v>1744</v>
      </c>
      <c r="C521" s="200" t="s">
        <v>1745</v>
      </c>
      <c r="D521" s="158" t="s">
        <v>1746</v>
      </c>
      <c r="E521" s="158"/>
      <c r="F521" s="230"/>
      <c r="G521" s="159"/>
      <c r="H521" s="159"/>
      <c r="I521" s="159"/>
      <c r="J521" s="159"/>
      <c r="K521" s="249"/>
      <c r="L521" s="249"/>
      <c r="M521" s="249"/>
      <c r="N521" s="250"/>
      <c r="O521" s="251"/>
      <c r="P521" s="251"/>
      <c r="Q521" s="251"/>
      <c r="R521" s="251"/>
      <c r="S521" s="251"/>
      <c r="T521" s="251"/>
      <c r="U521" s="251"/>
      <c r="V521" s="251"/>
      <c r="W521" s="251"/>
      <c r="X521" s="249"/>
      <c r="Y521" s="252"/>
      <c r="Z521" s="252"/>
      <c r="AA521" s="252"/>
      <c r="AB521" s="252"/>
    </row>
    <row r="522" ht="90.0" customHeight="1">
      <c r="A522" s="257" t="s">
        <v>1747</v>
      </c>
      <c r="B522" s="189" t="s">
        <v>1748</v>
      </c>
      <c r="C522" s="133" t="s">
        <v>1749</v>
      </c>
      <c r="D522" s="168"/>
      <c r="E522" s="168"/>
      <c r="F522" s="231"/>
      <c r="G522" s="169"/>
      <c r="H522" s="169"/>
      <c r="I522" s="169"/>
      <c r="J522" s="169"/>
      <c r="K522" s="160"/>
      <c r="L522" s="160"/>
      <c r="M522" s="160"/>
      <c r="N522" s="161"/>
      <c r="O522" s="162"/>
      <c r="P522" s="162"/>
      <c r="Q522" s="162"/>
      <c r="R522" s="162"/>
      <c r="S522" s="162"/>
      <c r="T522" s="162"/>
      <c r="U522" s="162"/>
      <c r="V522" s="162"/>
      <c r="W522" s="162"/>
      <c r="X522" s="160"/>
      <c r="Y522" s="163"/>
      <c r="Z522" s="163"/>
      <c r="AA522" s="163"/>
      <c r="AB522" s="163"/>
    </row>
    <row r="523" ht="90.0" customHeight="1">
      <c r="A523" s="256" t="s">
        <v>1750</v>
      </c>
      <c r="B523" s="248" t="s">
        <v>1751</v>
      </c>
      <c r="C523" s="200"/>
      <c r="D523" s="158"/>
      <c r="E523" s="158"/>
      <c r="F523" s="230"/>
      <c r="G523" s="159"/>
      <c r="H523" s="159"/>
      <c r="I523" s="159"/>
      <c r="J523" s="159"/>
      <c r="K523" s="249"/>
      <c r="L523" s="249"/>
      <c r="M523" s="249"/>
      <c r="N523" s="250"/>
      <c r="O523" s="251"/>
      <c r="P523" s="251"/>
      <c r="Q523" s="251"/>
      <c r="R523" s="251"/>
      <c r="S523" s="251"/>
      <c r="T523" s="251"/>
      <c r="U523" s="251"/>
      <c r="V523" s="251"/>
      <c r="W523" s="251"/>
      <c r="X523" s="249"/>
      <c r="Y523" s="252"/>
      <c r="Z523" s="252"/>
      <c r="AA523" s="252"/>
      <c r="AB523" s="252"/>
    </row>
    <row r="524" ht="90.0" customHeight="1">
      <c r="A524" s="257" t="s">
        <v>1752</v>
      </c>
      <c r="B524" s="189" t="s">
        <v>1753</v>
      </c>
      <c r="C524" s="133"/>
      <c r="D524" s="168"/>
      <c r="E524" s="168"/>
      <c r="F524" s="231"/>
      <c r="G524" s="169"/>
      <c r="H524" s="169"/>
      <c r="I524" s="169"/>
      <c r="J524" s="169"/>
      <c r="K524" s="160"/>
      <c r="L524" s="160"/>
      <c r="M524" s="160"/>
      <c r="N524" s="161"/>
      <c r="O524" s="162"/>
      <c r="P524" s="162"/>
      <c r="Q524" s="162"/>
      <c r="R524" s="162"/>
      <c r="S524" s="162"/>
      <c r="T524" s="162"/>
      <c r="U524" s="162"/>
      <c r="V524" s="162"/>
      <c r="W524" s="162"/>
      <c r="X524" s="160"/>
      <c r="Y524" s="163"/>
      <c r="Z524" s="163"/>
      <c r="AA524" s="163"/>
      <c r="AB524" s="163"/>
    </row>
    <row r="525" ht="90.0" customHeight="1">
      <c r="A525" s="256" t="s">
        <v>1754</v>
      </c>
      <c r="B525" s="248" t="s">
        <v>1755</v>
      </c>
      <c r="C525" s="200" t="s">
        <v>1756</v>
      </c>
      <c r="D525" s="158" t="s">
        <v>1757</v>
      </c>
      <c r="E525" s="158" t="s">
        <v>1758</v>
      </c>
      <c r="F525" s="119" t="s">
        <v>1759</v>
      </c>
      <c r="G525" s="159"/>
      <c r="H525" s="159"/>
      <c r="I525" s="159"/>
      <c r="J525" s="159"/>
      <c r="K525" s="249"/>
      <c r="L525" s="249"/>
      <c r="M525" s="249"/>
      <c r="N525" s="250"/>
      <c r="O525" s="251"/>
      <c r="P525" s="251"/>
      <c r="Q525" s="251"/>
      <c r="R525" s="251"/>
      <c r="S525" s="251"/>
      <c r="T525" s="251"/>
      <c r="U525" s="251"/>
      <c r="V525" s="251"/>
      <c r="W525" s="251"/>
      <c r="X525" s="249"/>
      <c r="Y525" s="252"/>
      <c r="Z525" s="252"/>
      <c r="AA525" s="252"/>
      <c r="AB525" s="252"/>
    </row>
    <row r="526">
      <c r="A526" s="257" t="s">
        <v>1760</v>
      </c>
      <c r="B526" s="189" t="s">
        <v>1761</v>
      </c>
      <c r="C526" s="133" t="s">
        <v>1762</v>
      </c>
      <c r="D526" s="168" t="s">
        <v>1763</v>
      </c>
      <c r="E526" s="168" t="s">
        <v>1764</v>
      </c>
      <c r="F526" s="120" t="s">
        <v>1765</v>
      </c>
      <c r="G526" s="169"/>
      <c r="H526" s="169"/>
      <c r="I526" s="169"/>
      <c r="J526" s="169"/>
      <c r="K526" s="160"/>
      <c r="L526" s="160"/>
      <c r="M526" s="160"/>
      <c r="N526" s="161"/>
      <c r="O526" s="162"/>
      <c r="P526" s="162"/>
      <c r="Q526" s="162"/>
      <c r="R526" s="162"/>
      <c r="S526" s="162"/>
      <c r="T526" s="162"/>
      <c r="U526" s="162"/>
      <c r="V526" s="162"/>
      <c r="W526" s="162"/>
      <c r="X526" s="160"/>
      <c r="Y526" s="163"/>
      <c r="Z526" s="163"/>
      <c r="AA526" s="163"/>
      <c r="AB526" s="163"/>
    </row>
    <row r="527" ht="90.0" customHeight="1">
      <c r="A527" s="256" t="s">
        <v>1766</v>
      </c>
      <c r="B527" s="248"/>
      <c r="C527" s="200"/>
      <c r="D527" s="158"/>
      <c r="E527" s="158"/>
      <c r="F527" s="230"/>
      <c r="G527" s="159"/>
      <c r="H527" s="159"/>
      <c r="I527" s="159"/>
      <c r="J527" s="159"/>
      <c r="K527" s="249"/>
      <c r="L527" s="249"/>
      <c r="M527" s="249"/>
      <c r="N527" s="250"/>
      <c r="O527" s="251"/>
      <c r="P527" s="251"/>
      <c r="Q527" s="251"/>
      <c r="R527" s="251"/>
      <c r="S527" s="251"/>
      <c r="T527" s="251"/>
      <c r="U527" s="251"/>
      <c r="V527" s="251"/>
      <c r="W527" s="251"/>
      <c r="X527" s="249"/>
      <c r="Y527" s="252"/>
      <c r="Z527" s="252"/>
      <c r="AA527" s="252"/>
      <c r="AB527" s="252"/>
    </row>
    <row r="528" ht="90.0" customHeight="1">
      <c r="A528" s="257" t="s">
        <v>1767</v>
      </c>
      <c r="B528" s="189" t="s">
        <v>1768</v>
      </c>
      <c r="C528" s="133" t="s">
        <v>1769</v>
      </c>
      <c r="D528" s="168"/>
      <c r="E528" s="168"/>
      <c r="F528" s="231"/>
      <c r="G528" s="169"/>
      <c r="H528" s="169"/>
      <c r="I528" s="169"/>
      <c r="J528" s="169"/>
      <c r="K528" s="160"/>
      <c r="L528" s="160"/>
      <c r="M528" s="160"/>
      <c r="N528" s="161"/>
      <c r="O528" s="162"/>
      <c r="P528" s="162"/>
      <c r="Q528" s="162"/>
      <c r="R528" s="162"/>
      <c r="S528" s="162"/>
      <c r="T528" s="162"/>
      <c r="U528" s="162"/>
      <c r="V528" s="162"/>
      <c r="W528" s="162"/>
      <c r="X528" s="160"/>
      <c r="Y528" s="163"/>
      <c r="Z528" s="163"/>
      <c r="AA528" s="163"/>
      <c r="AB528" s="163"/>
    </row>
    <row r="529" ht="59.25" customHeight="1">
      <c r="A529" s="254" t="s">
        <v>1770</v>
      </c>
      <c r="B529" s="258" t="s">
        <v>1771</v>
      </c>
      <c r="C529" s="200" t="s">
        <v>1772</v>
      </c>
      <c r="D529" s="158" t="s">
        <v>1773</v>
      </c>
      <c r="E529" s="158"/>
      <c r="F529" s="230"/>
      <c r="G529" s="159"/>
      <c r="H529" s="159"/>
      <c r="I529" s="159"/>
      <c r="J529" s="159"/>
      <c r="K529" s="249"/>
      <c r="L529" s="249"/>
      <c r="M529" s="249"/>
      <c r="N529" s="250"/>
      <c r="O529" s="251"/>
      <c r="P529" s="251"/>
      <c r="Q529" s="251"/>
      <c r="R529" s="251"/>
      <c r="S529" s="251"/>
      <c r="T529" s="251"/>
      <c r="U529" s="251"/>
      <c r="V529" s="251"/>
      <c r="W529" s="251"/>
      <c r="X529" s="249"/>
      <c r="Y529" s="252"/>
      <c r="Z529" s="252"/>
      <c r="AA529" s="252"/>
      <c r="AB529" s="252"/>
    </row>
    <row r="530" ht="59.25" customHeight="1">
      <c r="A530" s="255" t="s">
        <v>1774</v>
      </c>
      <c r="B530" s="189" t="s">
        <v>1775</v>
      </c>
      <c r="C530" s="133" t="s">
        <v>1776</v>
      </c>
      <c r="D530" s="168"/>
      <c r="E530" s="168"/>
      <c r="F530" s="231"/>
      <c r="G530" s="169"/>
      <c r="H530" s="169"/>
      <c r="I530" s="169"/>
      <c r="J530" s="169"/>
      <c r="K530" s="160"/>
      <c r="L530" s="160"/>
      <c r="M530" s="160"/>
      <c r="N530" s="161"/>
      <c r="O530" s="162"/>
      <c r="P530" s="162"/>
      <c r="Q530" s="162"/>
      <c r="R530" s="162"/>
      <c r="S530" s="162"/>
      <c r="T530" s="162"/>
      <c r="U530" s="162"/>
      <c r="V530" s="162"/>
      <c r="W530" s="162"/>
      <c r="X530" s="160"/>
      <c r="Y530" s="163"/>
      <c r="Z530" s="163"/>
      <c r="AA530" s="163"/>
      <c r="AB530" s="163"/>
    </row>
    <row r="531" ht="99.75" customHeight="1">
      <c r="A531" s="254" t="s">
        <v>1777</v>
      </c>
      <c r="B531" s="248" t="s">
        <v>1778</v>
      </c>
      <c r="C531" s="200" t="s">
        <v>1779</v>
      </c>
      <c r="D531" s="158" t="s">
        <v>1780</v>
      </c>
      <c r="E531" s="158"/>
      <c r="F531" s="230"/>
      <c r="G531" s="159"/>
      <c r="H531" s="159"/>
      <c r="I531" s="159"/>
      <c r="J531" s="159"/>
      <c r="K531" s="249"/>
      <c r="L531" s="249"/>
      <c r="M531" s="249"/>
      <c r="N531" s="250"/>
      <c r="O531" s="251"/>
      <c r="P531" s="251"/>
      <c r="Q531" s="251"/>
      <c r="R531" s="251"/>
      <c r="S531" s="251"/>
      <c r="T531" s="251"/>
      <c r="U531" s="251"/>
      <c r="V531" s="251"/>
      <c r="W531" s="251"/>
      <c r="X531" s="249"/>
      <c r="Y531" s="252"/>
      <c r="Z531" s="252"/>
      <c r="AA531" s="252"/>
      <c r="AB531" s="252"/>
    </row>
    <row r="532" ht="97.5" customHeight="1">
      <c r="A532" s="255" t="s">
        <v>1781</v>
      </c>
      <c r="B532" s="189" t="s">
        <v>1782</v>
      </c>
      <c r="C532" s="133" t="s">
        <v>1783</v>
      </c>
      <c r="D532" s="168" t="s">
        <v>1784</v>
      </c>
      <c r="E532" s="259" t="s">
        <v>1785</v>
      </c>
      <c r="F532" s="259"/>
      <c r="G532" s="169"/>
      <c r="H532" s="169"/>
      <c r="I532" s="169"/>
      <c r="J532" s="169"/>
      <c r="K532" s="160"/>
      <c r="L532" s="160"/>
      <c r="M532" s="160"/>
      <c r="N532" s="161"/>
      <c r="O532" s="162"/>
      <c r="P532" s="162"/>
      <c r="Q532" s="162"/>
      <c r="R532" s="162"/>
      <c r="S532" s="162"/>
      <c r="T532" s="162"/>
      <c r="U532" s="162"/>
      <c r="V532" s="162"/>
      <c r="W532" s="162"/>
      <c r="X532" s="160"/>
      <c r="Y532" s="163"/>
      <c r="Z532" s="163"/>
      <c r="AA532" s="163"/>
      <c r="AB532" s="163"/>
    </row>
    <row r="533" ht="33.75" customHeight="1">
      <c r="A533" s="254" t="s">
        <v>1786</v>
      </c>
      <c r="B533" s="248"/>
      <c r="C533" s="200"/>
      <c r="D533" s="158"/>
      <c r="E533" s="158"/>
      <c r="F533" s="230"/>
      <c r="G533" s="159"/>
      <c r="H533" s="159"/>
      <c r="I533" s="159"/>
      <c r="J533" s="159"/>
      <c r="K533" s="249"/>
      <c r="L533" s="249"/>
      <c r="M533" s="249"/>
      <c r="N533" s="250"/>
      <c r="O533" s="251"/>
      <c r="P533" s="251"/>
      <c r="Q533" s="251"/>
      <c r="R533" s="251"/>
      <c r="S533" s="251"/>
      <c r="T533" s="251"/>
      <c r="U533" s="251"/>
      <c r="V533" s="251"/>
      <c r="W533" s="251"/>
      <c r="X533" s="249"/>
      <c r="Y533" s="252"/>
      <c r="Z533" s="252"/>
      <c r="AA533" s="252"/>
      <c r="AB533" s="252"/>
    </row>
    <row r="534" ht="33.75" customHeight="1">
      <c r="A534" s="255" t="s">
        <v>1787</v>
      </c>
      <c r="B534" s="189" t="s">
        <v>1788</v>
      </c>
      <c r="C534" s="133"/>
      <c r="D534" s="168"/>
      <c r="E534" s="168"/>
      <c r="F534" s="231"/>
      <c r="G534" s="169"/>
      <c r="H534" s="169"/>
      <c r="I534" s="169"/>
      <c r="J534" s="169"/>
      <c r="K534" s="160"/>
      <c r="L534" s="160"/>
      <c r="M534" s="160"/>
      <c r="N534" s="161"/>
      <c r="O534" s="162"/>
      <c r="P534" s="162"/>
      <c r="Q534" s="162"/>
      <c r="R534" s="162"/>
      <c r="S534" s="162"/>
      <c r="T534" s="162"/>
      <c r="U534" s="162"/>
      <c r="V534" s="162"/>
      <c r="W534" s="162"/>
      <c r="X534" s="160"/>
      <c r="Y534" s="163"/>
      <c r="Z534" s="163"/>
      <c r="AA534" s="163"/>
      <c r="AB534" s="163"/>
    </row>
    <row r="535" ht="33.75" customHeight="1">
      <c r="A535" s="254" t="s">
        <v>1789</v>
      </c>
      <c r="B535" s="248" t="s">
        <v>1790</v>
      </c>
      <c r="C535" s="260" t="s">
        <v>1791</v>
      </c>
      <c r="D535" s="158"/>
      <c r="E535" s="158"/>
      <c r="F535" s="230"/>
      <c r="G535" s="159"/>
      <c r="H535" s="159"/>
      <c r="I535" s="159"/>
      <c r="J535" s="159"/>
      <c r="K535" s="249"/>
      <c r="L535" s="249"/>
      <c r="M535" s="249"/>
      <c r="N535" s="250"/>
      <c r="O535" s="251"/>
      <c r="P535" s="251"/>
      <c r="Q535" s="251"/>
      <c r="R535" s="251"/>
      <c r="S535" s="251"/>
      <c r="T535" s="251"/>
      <c r="U535" s="251"/>
      <c r="V535" s="251"/>
      <c r="W535" s="251"/>
      <c r="X535" s="249"/>
      <c r="Y535" s="252"/>
      <c r="Z535" s="252"/>
      <c r="AA535" s="252"/>
      <c r="AB535" s="252"/>
    </row>
    <row r="536" ht="64.5" customHeight="1">
      <c r="A536" s="255" t="s">
        <v>1792</v>
      </c>
      <c r="B536" s="189" t="s">
        <v>1793</v>
      </c>
      <c r="C536" s="133" t="s">
        <v>1794</v>
      </c>
      <c r="D536" s="168" t="s">
        <v>1795</v>
      </c>
      <c r="E536" s="261" t="s">
        <v>1796</v>
      </c>
      <c r="F536" s="231"/>
      <c r="G536" s="169"/>
      <c r="H536" s="169"/>
      <c r="I536" s="169"/>
      <c r="J536" s="169"/>
      <c r="K536" s="160"/>
      <c r="L536" s="160"/>
      <c r="M536" s="160"/>
      <c r="N536" s="161"/>
      <c r="O536" s="162"/>
      <c r="P536" s="162"/>
      <c r="Q536" s="162"/>
      <c r="R536" s="162"/>
      <c r="S536" s="162"/>
      <c r="T536" s="162"/>
      <c r="U536" s="162"/>
      <c r="V536" s="162"/>
      <c r="W536" s="162"/>
      <c r="X536" s="160"/>
      <c r="Y536" s="163"/>
      <c r="Z536" s="163"/>
      <c r="AA536" s="163"/>
      <c r="AB536" s="163"/>
    </row>
    <row r="537" ht="33.75" customHeight="1">
      <c r="A537" s="254" t="s">
        <v>1797</v>
      </c>
      <c r="B537" s="248" t="s">
        <v>1798</v>
      </c>
      <c r="C537" s="119" t="s">
        <v>1799</v>
      </c>
      <c r="D537" s="158" t="s">
        <v>1800</v>
      </c>
      <c r="E537" s="158"/>
      <c r="F537" s="230"/>
      <c r="G537" s="159"/>
      <c r="H537" s="159"/>
      <c r="I537" s="159"/>
      <c r="J537" s="159"/>
      <c r="K537" s="249"/>
      <c r="L537" s="249"/>
      <c r="M537" s="249"/>
      <c r="N537" s="250"/>
      <c r="O537" s="251"/>
      <c r="P537" s="251"/>
      <c r="Q537" s="251"/>
      <c r="R537" s="251"/>
      <c r="S537" s="251"/>
      <c r="T537" s="251"/>
      <c r="U537" s="251"/>
      <c r="V537" s="251"/>
      <c r="W537" s="251"/>
      <c r="X537" s="249"/>
      <c r="Y537" s="252"/>
      <c r="Z537" s="252"/>
      <c r="AA537" s="252"/>
      <c r="AB537" s="252"/>
    </row>
    <row r="538" ht="33.75" customHeight="1">
      <c r="A538" s="255" t="s">
        <v>1801</v>
      </c>
      <c r="B538" s="189" t="s">
        <v>1802</v>
      </c>
      <c r="C538" s="133" t="s">
        <v>1803</v>
      </c>
      <c r="D538" s="168"/>
      <c r="E538" s="168"/>
      <c r="F538" s="231"/>
      <c r="G538" s="169"/>
      <c r="H538" s="169"/>
      <c r="I538" s="169"/>
      <c r="J538" s="169"/>
      <c r="K538" s="160"/>
      <c r="L538" s="160"/>
      <c r="M538" s="160"/>
      <c r="N538" s="161"/>
      <c r="O538" s="162"/>
      <c r="P538" s="162"/>
      <c r="Q538" s="162"/>
      <c r="R538" s="162"/>
      <c r="S538" s="162"/>
      <c r="T538" s="162"/>
      <c r="U538" s="162"/>
      <c r="V538" s="162"/>
      <c r="W538" s="162"/>
      <c r="X538" s="160"/>
      <c r="Y538" s="163"/>
      <c r="Z538" s="163"/>
      <c r="AA538" s="163"/>
      <c r="AB538" s="163"/>
    </row>
    <row r="539" ht="33.75" customHeight="1">
      <c r="A539" s="254" t="s">
        <v>1804</v>
      </c>
      <c r="B539" s="248" t="s">
        <v>1805</v>
      </c>
      <c r="C539" s="200" t="s">
        <v>1806</v>
      </c>
      <c r="D539" s="158"/>
      <c r="E539" s="158"/>
      <c r="F539" s="230"/>
      <c r="G539" s="159"/>
      <c r="H539" s="159"/>
      <c r="I539" s="159"/>
      <c r="J539" s="159"/>
      <c r="K539" s="249"/>
      <c r="L539" s="249"/>
      <c r="M539" s="249"/>
      <c r="N539" s="250"/>
      <c r="O539" s="251"/>
      <c r="P539" s="251"/>
      <c r="Q539" s="251"/>
      <c r="R539" s="251"/>
      <c r="S539" s="251"/>
      <c r="T539" s="251"/>
      <c r="U539" s="251"/>
      <c r="V539" s="251"/>
      <c r="W539" s="251"/>
      <c r="X539" s="249"/>
      <c r="Y539" s="252"/>
      <c r="Z539" s="252"/>
      <c r="AA539" s="252"/>
      <c r="AB539" s="252"/>
    </row>
    <row r="540" ht="33.75" customHeight="1">
      <c r="A540" s="255" t="s">
        <v>1807</v>
      </c>
      <c r="B540" s="189" t="s">
        <v>1066</v>
      </c>
      <c r="C540" s="133"/>
      <c r="D540" s="168"/>
      <c r="E540" s="168"/>
      <c r="F540" s="231"/>
      <c r="G540" s="169"/>
      <c r="H540" s="169"/>
      <c r="I540" s="169"/>
      <c r="J540" s="169"/>
      <c r="K540" s="160"/>
      <c r="L540" s="160"/>
      <c r="M540" s="160"/>
      <c r="N540" s="161"/>
      <c r="O540" s="162"/>
      <c r="P540" s="162"/>
      <c r="Q540" s="162"/>
      <c r="R540" s="162"/>
      <c r="S540" s="162"/>
      <c r="T540" s="162"/>
      <c r="U540" s="162"/>
      <c r="V540" s="162"/>
      <c r="W540" s="162"/>
      <c r="X540" s="160"/>
      <c r="Y540" s="163"/>
      <c r="Z540" s="163"/>
      <c r="AA540" s="163"/>
      <c r="AB540" s="163"/>
    </row>
    <row r="541" ht="33.75" customHeight="1">
      <c r="A541" s="254" t="s">
        <v>1808</v>
      </c>
      <c r="B541" s="248" t="s">
        <v>1809</v>
      </c>
      <c r="C541" s="200"/>
      <c r="D541" s="158"/>
      <c r="E541" s="158"/>
      <c r="F541" s="230"/>
      <c r="G541" s="159"/>
      <c r="H541" s="159"/>
      <c r="I541" s="159"/>
      <c r="J541" s="159"/>
      <c r="K541" s="249"/>
      <c r="L541" s="249"/>
      <c r="M541" s="249"/>
      <c r="N541" s="250"/>
      <c r="O541" s="251"/>
      <c r="P541" s="251"/>
      <c r="Q541" s="251"/>
      <c r="R541" s="251"/>
      <c r="S541" s="251"/>
      <c r="T541" s="251"/>
      <c r="U541" s="251"/>
      <c r="V541" s="251"/>
      <c r="W541" s="251"/>
      <c r="X541" s="249"/>
      <c r="Y541" s="252"/>
      <c r="Z541" s="252"/>
      <c r="AA541" s="252"/>
      <c r="AB541" s="252"/>
    </row>
    <row r="542">
      <c r="A542" s="255" t="s">
        <v>1810</v>
      </c>
      <c r="B542" s="189" t="s">
        <v>1811</v>
      </c>
      <c r="C542" s="133"/>
      <c r="D542" s="168"/>
      <c r="E542" s="168"/>
      <c r="F542" s="231"/>
      <c r="G542" s="169"/>
      <c r="H542" s="169"/>
      <c r="I542" s="169"/>
      <c r="J542" s="169"/>
      <c r="K542" s="160"/>
      <c r="L542" s="160"/>
      <c r="M542" s="160"/>
      <c r="N542" s="161"/>
      <c r="O542" s="162"/>
      <c r="P542" s="162"/>
      <c r="Q542" s="162"/>
      <c r="R542" s="162"/>
      <c r="S542" s="162"/>
      <c r="T542" s="162"/>
      <c r="U542" s="162"/>
      <c r="V542" s="162"/>
      <c r="W542" s="162"/>
      <c r="X542" s="160"/>
      <c r="Y542" s="163"/>
      <c r="Z542" s="163"/>
      <c r="AA542" s="163"/>
      <c r="AB542" s="163"/>
    </row>
    <row r="543">
      <c r="A543" s="262" t="s">
        <v>1812</v>
      </c>
      <c r="B543" s="248" t="s">
        <v>1813</v>
      </c>
      <c r="C543" s="200" t="s">
        <v>1814</v>
      </c>
      <c r="D543" s="158"/>
      <c r="E543" s="158"/>
      <c r="F543" s="230"/>
      <c r="G543" s="159"/>
      <c r="H543" s="159"/>
      <c r="I543" s="159"/>
      <c r="J543" s="159"/>
      <c r="K543" s="249"/>
      <c r="L543" s="249"/>
      <c r="M543" s="249"/>
      <c r="N543" s="250"/>
      <c r="O543" s="251"/>
      <c r="P543" s="251"/>
      <c r="Q543" s="251"/>
      <c r="R543" s="251"/>
      <c r="S543" s="251"/>
      <c r="T543" s="251"/>
      <c r="U543" s="251"/>
      <c r="V543" s="251"/>
      <c r="W543" s="251"/>
      <c r="X543" s="249"/>
      <c r="Y543" s="252"/>
      <c r="Z543" s="252"/>
      <c r="AA543" s="252"/>
      <c r="AB543" s="252"/>
    </row>
    <row r="544">
      <c r="A544" s="262" t="s">
        <v>1815</v>
      </c>
      <c r="B544" s="189" t="s">
        <v>1816</v>
      </c>
      <c r="C544" s="133" t="s">
        <v>1817</v>
      </c>
      <c r="D544" s="168" t="s">
        <v>1818</v>
      </c>
      <c r="E544" s="168"/>
      <c r="F544" s="231"/>
      <c r="G544" s="169"/>
      <c r="H544" s="169"/>
      <c r="I544" s="169"/>
      <c r="J544" s="169"/>
      <c r="K544" s="160"/>
      <c r="L544" s="160"/>
      <c r="M544" s="160"/>
      <c r="N544" s="161"/>
      <c r="O544" s="162"/>
      <c r="P544" s="162"/>
      <c r="Q544" s="162"/>
      <c r="R544" s="162"/>
      <c r="S544" s="162"/>
      <c r="T544" s="162"/>
      <c r="U544" s="162"/>
      <c r="V544" s="162"/>
      <c r="W544" s="162"/>
      <c r="X544" s="160"/>
      <c r="Y544" s="163"/>
      <c r="Z544" s="163"/>
      <c r="AA544" s="163"/>
      <c r="AB544" s="163"/>
    </row>
    <row r="545" ht="111.0" customHeight="1">
      <c r="A545" s="262" t="s">
        <v>1819</v>
      </c>
      <c r="B545" s="248" t="s">
        <v>1820</v>
      </c>
      <c r="C545" s="200" t="s">
        <v>1821</v>
      </c>
      <c r="D545" s="158" t="s">
        <v>1822</v>
      </c>
      <c r="E545" s="158" t="s">
        <v>1823</v>
      </c>
      <c r="F545" s="230" t="s">
        <v>1824</v>
      </c>
      <c r="G545" s="159"/>
      <c r="H545" s="159"/>
      <c r="I545" s="159"/>
      <c r="J545" s="159"/>
      <c r="K545" s="249"/>
      <c r="L545" s="249"/>
      <c r="M545" s="249"/>
      <c r="N545" s="250"/>
      <c r="O545" s="251"/>
      <c r="P545" s="251"/>
      <c r="Q545" s="251"/>
      <c r="R545" s="251"/>
      <c r="S545" s="251"/>
      <c r="T545" s="251"/>
      <c r="U545" s="251"/>
      <c r="V545" s="251"/>
      <c r="W545" s="251"/>
      <c r="X545" s="249"/>
      <c r="Y545" s="252"/>
      <c r="Z545" s="252"/>
      <c r="AA545" s="252"/>
      <c r="AB545" s="252"/>
    </row>
    <row r="546">
      <c r="A546" s="262" t="s">
        <v>1825</v>
      </c>
      <c r="B546" s="189"/>
      <c r="C546" s="133"/>
      <c r="D546" s="168"/>
      <c r="E546" s="168"/>
      <c r="F546" s="231"/>
      <c r="G546" s="169"/>
      <c r="H546" s="169"/>
      <c r="I546" s="169"/>
      <c r="J546" s="169"/>
      <c r="K546" s="160"/>
      <c r="L546" s="160"/>
      <c r="M546" s="160"/>
      <c r="N546" s="161"/>
      <c r="O546" s="162"/>
      <c r="P546" s="162"/>
      <c r="Q546" s="162"/>
      <c r="R546" s="162"/>
      <c r="S546" s="162"/>
      <c r="T546" s="162"/>
      <c r="U546" s="162"/>
      <c r="V546" s="162"/>
      <c r="W546" s="162"/>
      <c r="X546" s="160"/>
      <c r="Y546" s="163"/>
      <c r="Z546" s="163"/>
      <c r="AA546" s="163"/>
      <c r="AB546" s="163"/>
    </row>
    <row r="547">
      <c r="A547" s="263" t="s">
        <v>1826</v>
      </c>
      <c r="B547" s="248" t="s">
        <v>1827</v>
      </c>
      <c r="C547" s="200"/>
      <c r="D547" s="158"/>
      <c r="E547" s="158"/>
      <c r="F547" s="230"/>
      <c r="G547" s="159"/>
      <c r="H547" s="159"/>
      <c r="I547" s="159"/>
      <c r="J547" s="159"/>
      <c r="K547" s="249"/>
      <c r="L547" s="249"/>
      <c r="M547" s="249"/>
      <c r="N547" s="250"/>
      <c r="O547" s="251"/>
      <c r="P547" s="251"/>
      <c r="Q547" s="251"/>
      <c r="R547" s="251"/>
      <c r="S547" s="251"/>
      <c r="T547" s="251"/>
      <c r="U547" s="251"/>
      <c r="V547" s="251"/>
      <c r="W547" s="251"/>
      <c r="X547" s="249"/>
      <c r="Y547" s="252"/>
      <c r="Z547" s="252"/>
      <c r="AA547" s="252"/>
      <c r="AB547" s="252"/>
    </row>
    <row r="548" ht="109.5" customHeight="1">
      <c r="A548" s="262" t="s">
        <v>1828</v>
      </c>
      <c r="B548" s="189" t="s">
        <v>1829</v>
      </c>
      <c r="C548" s="133" t="s">
        <v>1830</v>
      </c>
      <c r="D548" s="168" t="s">
        <v>1831</v>
      </c>
      <c r="E548" s="168"/>
      <c r="F548" s="231"/>
      <c r="G548" s="169"/>
      <c r="H548" s="169"/>
      <c r="I548" s="169"/>
      <c r="J548" s="169"/>
      <c r="K548" s="160"/>
      <c r="L548" s="160"/>
      <c r="M548" s="160"/>
      <c r="N548" s="161"/>
      <c r="O548" s="162"/>
      <c r="P548" s="162"/>
      <c r="Q548" s="162"/>
      <c r="R548" s="162"/>
      <c r="S548" s="162"/>
      <c r="T548" s="162"/>
      <c r="U548" s="162"/>
      <c r="V548" s="162"/>
      <c r="W548" s="162"/>
      <c r="X548" s="160"/>
      <c r="Y548" s="163"/>
      <c r="Z548" s="163"/>
      <c r="AA548" s="163"/>
      <c r="AB548" s="163"/>
    </row>
    <row r="549">
      <c r="A549" s="262" t="s">
        <v>1832</v>
      </c>
      <c r="B549" s="248" t="s">
        <v>1833</v>
      </c>
      <c r="C549" s="200" t="s">
        <v>1834</v>
      </c>
      <c r="D549" s="158" t="s">
        <v>1835</v>
      </c>
      <c r="E549" s="158" t="s">
        <v>1836</v>
      </c>
      <c r="F549" s="230" t="s">
        <v>1837</v>
      </c>
      <c r="G549" s="159"/>
      <c r="H549" s="159"/>
      <c r="I549" s="159"/>
      <c r="J549" s="159"/>
      <c r="K549" s="249"/>
      <c r="L549" s="249"/>
      <c r="M549" s="249"/>
      <c r="N549" s="250"/>
      <c r="O549" s="251"/>
      <c r="P549" s="251"/>
      <c r="Q549" s="251"/>
      <c r="R549" s="251"/>
      <c r="S549" s="251"/>
      <c r="T549" s="251"/>
      <c r="U549" s="251"/>
      <c r="V549" s="251"/>
      <c r="W549" s="251"/>
      <c r="X549" s="249"/>
      <c r="Y549" s="252"/>
      <c r="Z549" s="252"/>
      <c r="AA549" s="252"/>
      <c r="AB549" s="252"/>
    </row>
    <row r="550" ht="85.5" customHeight="1">
      <c r="A550" s="262" t="s">
        <v>1838</v>
      </c>
      <c r="B550" s="189" t="s">
        <v>1839</v>
      </c>
      <c r="C550" s="133" t="s">
        <v>1840</v>
      </c>
      <c r="D550" s="264"/>
      <c r="E550" s="264"/>
      <c r="F550" s="231"/>
      <c r="G550" s="169"/>
      <c r="H550" s="169"/>
      <c r="I550" s="169"/>
      <c r="J550" s="169"/>
      <c r="K550" s="160"/>
      <c r="L550" s="160"/>
      <c r="M550" s="160"/>
      <c r="N550" s="161"/>
      <c r="O550" s="162"/>
      <c r="P550" s="162"/>
      <c r="Q550" s="162"/>
      <c r="R550" s="162"/>
      <c r="S550" s="162"/>
      <c r="T550" s="162"/>
      <c r="U550" s="162"/>
      <c r="V550" s="162"/>
      <c r="W550" s="162"/>
      <c r="X550" s="160"/>
      <c r="Y550" s="163"/>
      <c r="Z550" s="163"/>
      <c r="AA550" s="163"/>
      <c r="AB550" s="163"/>
    </row>
    <row r="551" ht="85.5" customHeight="1">
      <c r="A551" s="262"/>
      <c r="B551" s="248"/>
      <c r="C551" s="159"/>
      <c r="D551" s="265"/>
      <c r="E551" s="265"/>
      <c r="F551" s="230"/>
      <c r="G551" s="159"/>
      <c r="H551" s="159"/>
      <c r="I551" s="159"/>
      <c r="J551" s="159"/>
      <c r="K551" s="249"/>
      <c r="L551" s="249"/>
      <c r="M551" s="249"/>
      <c r="N551" s="250"/>
      <c r="O551" s="251"/>
      <c r="P551" s="251"/>
      <c r="Q551" s="251"/>
      <c r="R551" s="251"/>
      <c r="S551" s="251"/>
      <c r="T551" s="251"/>
      <c r="U551" s="251"/>
      <c r="V551" s="251"/>
      <c r="W551" s="251"/>
      <c r="X551" s="249"/>
      <c r="Y551" s="252"/>
      <c r="Z551" s="252"/>
      <c r="AA551" s="252"/>
      <c r="AB551" s="252"/>
    </row>
    <row r="552">
      <c r="A552" s="262" t="s">
        <v>1841</v>
      </c>
      <c r="B552" s="189" t="s">
        <v>1842</v>
      </c>
      <c r="C552" s="133" t="s">
        <v>1843</v>
      </c>
      <c r="D552" s="264"/>
      <c r="E552" s="264"/>
      <c r="F552" s="231"/>
      <c r="G552" s="169"/>
      <c r="H552" s="169"/>
      <c r="I552" s="169"/>
      <c r="J552" s="169"/>
      <c r="K552" s="160"/>
      <c r="L552" s="160"/>
      <c r="M552" s="160"/>
      <c r="N552" s="161"/>
      <c r="O552" s="162"/>
      <c r="P552" s="162"/>
      <c r="Q552" s="162"/>
      <c r="R552" s="162"/>
      <c r="S552" s="162"/>
      <c r="T552" s="162"/>
      <c r="U552" s="162"/>
      <c r="V552" s="162"/>
      <c r="W552" s="162"/>
      <c r="X552" s="160"/>
      <c r="Y552" s="163"/>
      <c r="Z552" s="163"/>
      <c r="AA552" s="163"/>
      <c r="AB552" s="163"/>
    </row>
    <row r="553" ht="78.75" customHeight="1">
      <c r="A553" s="262" t="s">
        <v>1844</v>
      </c>
      <c r="B553" s="248" t="s">
        <v>1845</v>
      </c>
      <c r="C553" s="159" t="s">
        <v>1846</v>
      </c>
      <c r="D553" s="265"/>
      <c r="E553" s="265"/>
      <c r="F553" s="230"/>
      <c r="G553" s="159"/>
      <c r="H553" s="159"/>
      <c r="I553" s="159"/>
      <c r="J553" s="159"/>
      <c r="K553" s="249"/>
      <c r="L553" s="249"/>
      <c r="M553" s="249"/>
      <c r="N553" s="250"/>
      <c r="O553" s="251"/>
      <c r="P553" s="251"/>
      <c r="Q553" s="251"/>
      <c r="R553" s="251"/>
      <c r="S553" s="251"/>
      <c r="T553" s="251"/>
      <c r="U553" s="251"/>
      <c r="V553" s="251"/>
      <c r="W553" s="251"/>
      <c r="X553" s="249"/>
      <c r="Y553" s="252"/>
      <c r="Z553" s="252"/>
      <c r="AA553" s="252"/>
      <c r="AB553" s="252"/>
    </row>
    <row r="554" ht="97.5" customHeight="1">
      <c r="A554" s="262" t="s">
        <v>1847</v>
      </c>
      <c r="B554" s="189" t="s">
        <v>1848</v>
      </c>
      <c r="C554" s="133" t="s">
        <v>1849</v>
      </c>
      <c r="D554" s="264"/>
      <c r="E554" s="264"/>
      <c r="F554" s="231"/>
      <c r="G554" s="169"/>
      <c r="H554" s="169"/>
      <c r="I554" s="169"/>
      <c r="J554" s="169"/>
      <c r="K554" s="160"/>
      <c r="L554" s="160"/>
      <c r="M554" s="160"/>
      <c r="N554" s="161"/>
      <c r="O554" s="162"/>
      <c r="P554" s="162"/>
      <c r="Q554" s="162"/>
      <c r="R554" s="162"/>
      <c r="S554" s="162"/>
      <c r="T554" s="162"/>
      <c r="U554" s="162"/>
      <c r="V554" s="162"/>
      <c r="W554" s="162"/>
      <c r="X554" s="160"/>
      <c r="Y554" s="163"/>
      <c r="Z554" s="163"/>
      <c r="AA554" s="163"/>
      <c r="AB554" s="163"/>
    </row>
    <row r="555" ht="78.75" customHeight="1">
      <c r="A555" s="262" t="s">
        <v>1850</v>
      </c>
      <c r="B555" s="248" t="s">
        <v>1851</v>
      </c>
      <c r="C555" s="196" t="s">
        <v>1852</v>
      </c>
      <c r="D555" s="265"/>
      <c r="E555" s="265"/>
      <c r="F555" s="230"/>
      <c r="G555" s="159"/>
      <c r="H555" s="159"/>
      <c r="I555" s="159"/>
      <c r="J555" s="159"/>
      <c r="K555" s="249"/>
      <c r="L555" s="249"/>
      <c r="M555" s="249"/>
      <c r="N555" s="250"/>
      <c r="O555" s="251"/>
      <c r="P555" s="251"/>
      <c r="Q555" s="251"/>
      <c r="R555" s="251"/>
      <c r="S555" s="251"/>
      <c r="T555" s="251"/>
      <c r="U555" s="251"/>
      <c r="V555" s="251"/>
      <c r="W555" s="251"/>
      <c r="X555" s="249"/>
      <c r="Y555" s="252"/>
      <c r="Z555" s="252"/>
      <c r="AA555" s="252"/>
      <c r="AB555" s="252"/>
    </row>
    <row r="556" ht="78.75" customHeight="1">
      <c r="A556" s="262" t="s">
        <v>1853</v>
      </c>
      <c r="B556" s="189" t="s">
        <v>1854</v>
      </c>
      <c r="C556" s="169"/>
      <c r="D556" s="264"/>
      <c r="E556" s="264"/>
      <c r="F556" s="231"/>
      <c r="G556" s="169"/>
      <c r="H556" s="169"/>
      <c r="I556" s="169"/>
      <c r="J556" s="169"/>
      <c r="K556" s="160"/>
      <c r="L556" s="160"/>
      <c r="M556" s="160"/>
      <c r="N556" s="161"/>
      <c r="O556" s="162"/>
      <c r="P556" s="162"/>
      <c r="Q556" s="162"/>
      <c r="R556" s="162"/>
      <c r="S556" s="162"/>
      <c r="T556" s="162"/>
      <c r="U556" s="162"/>
      <c r="V556" s="162"/>
      <c r="W556" s="162"/>
      <c r="X556" s="160"/>
      <c r="Y556" s="163"/>
      <c r="Z556" s="163"/>
      <c r="AA556" s="163"/>
      <c r="AB556" s="163"/>
    </row>
    <row r="557" ht="110.25" customHeight="1">
      <c r="A557" s="262" t="s">
        <v>1855</v>
      </c>
      <c r="B557" s="248" t="s">
        <v>1856</v>
      </c>
      <c r="C557" s="159"/>
      <c r="D557" s="265"/>
      <c r="E557" s="265"/>
      <c r="F557" s="230"/>
      <c r="G557" s="159"/>
      <c r="H557" s="159"/>
      <c r="I557" s="159"/>
      <c r="J557" s="159"/>
      <c r="K557" s="249"/>
      <c r="L557" s="249"/>
      <c r="M557" s="249"/>
      <c r="N557" s="250"/>
      <c r="O557" s="251"/>
      <c r="P557" s="251"/>
      <c r="Q557" s="251"/>
      <c r="R557" s="251"/>
      <c r="S557" s="251"/>
      <c r="T557" s="251"/>
      <c r="U557" s="251"/>
      <c r="V557" s="251"/>
      <c r="W557" s="251"/>
      <c r="X557" s="249"/>
      <c r="Y557" s="252"/>
      <c r="Z557" s="252"/>
      <c r="AA557" s="252"/>
      <c r="AB557" s="252"/>
    </row>
    <row r="558" ht="153.75" customHeight="1">
      <c r="A558" s="262" t="s">
        <v>1857</v>
      </c>
      <c r="B558" s="189" t="s">
        <v>1858</v>
      </c>
      <c r="C558" s="133" t="s">
        <v>1859</v>
      </c>
      <c r="D558" s="168" t="s">
        <v>1860</v>
      </c>
      <c r="E558" s="264"/>
      <c r="F558" s="231"/>
      <c r="G558" s="169"/>
      <c r="H558" s="169"/>
      <c r="I558" s="169"/>
      <c r="J558" s="169"/>
      <c r="K558" s="160"/>
      <c r="L558" s="160"/>
      <c r="M558" s="160"/>
      <c r="N558" s="161"/>
      <c r="O558" s="162"/>
      <c r="P558" s="162"/>
      <c r="Q558" s="162"/>
      <c r="R558" s="162"/>
      <c r="S558" s="162"/>
      <c r="T558" s="162"/>
      <c r="U558" s="162"/>
      <c r="V558" s="162"/>
      <c r="W558" s="162"/>
      <c r="X558" s="160"/>
      <c r="Y558" s="163"/>
      <c r="Z558" s="163"/>
      <c r="AA558" s="163"/>
      <c r="AB558" s="163"/>
    </row>
    <row r="559" ht="136.5" customHeight="1">
      <c r="A559" s="262" t="s">
        <v>1861</v>
      </c>
      <c r="B559" s="248" t="s">
        <v>1862</v>
      </c>
      <c r="C559" s="159" t="s">
        <v>1863</v>
      </c>
      <c r="D559" s="158" t="s">
        <v>1864</v>
      </c>
      <c r="E559" s="158" t="s">
        <v>1865</v>
      </c>
      <c r="F559" s="230"/>
      <c r="G559" s="159"/>
      <c r="H559" s="159"/>
      <c r="I559" s="159"/>
      <c r="J559" s="159"/>
      <c r="K559" s="249"/>
      <c r="L559" s="249"/>
      <c r="M559" s="249"/>
      <c r="N559" s="250"/>
      <c r="O559" s="251"/>
      <c r="P559" s="251"/>
      <c r="Q559" s="251"/>
      <c r="R559" s="251"/>
      <c r="S559" s="251"/>
      <c r="T559" s="251"/>
      <c r="U559" s="251"/>
      <c r="V559" s="251"/>
      <c r="W559" s="251"/>
      <c r="X559" s="249"/>
      <c r="Y559" s="252"/>
      <c r="Z559" s="252"/>
      <c r="AA559" s="252"/>
      <c r="AB559" s="252"/>
    </row>
    <row r="560" ht="24.75" customHeight="1">
      <c r="A560" s="262" t="s">
        <v>1866</v>
      </c>
      <c r="B560" s="189" t="s">
        <v>1867</v>
      </c>
      <c r="C560" s="169" t="s">
        <v>1868</v>
      </c>
      <c r="D560" s="168" t="s">
        <v>1869</v>
      </c>
      <c r="E560" s="264"/>
      <c r="F560" s="231"/>
      <c r="G560" s="169"/>
      <c r="H560" s="169"/>
      <c r="I560" s="169"/>
      <c r="J560" s="169"/>
      <c r="K560" s="160"/>
      <c r="L560" s="160"/>
      <c r="M560" s="160"/>
      <c r="N560" s="161"/>
      <c r="O560" s="162"/>
      <c r="P560" s="162"/>
      <c r="Q560" s="162"/>
      <c r="R560" s="162"/>
      <c r="S560" s="162"/>
      <c r="T560" s="162"/>
      <c r="U560" s="162"/>
      <c r="V560" s="162"/>
      <c r="W560" s="162"/>
      <c r="X560" s="160"/>
      <c r="Y560" s="163"/>
      <c r="Z560" s="163"/>
      <c r="AA560" s="163"/>
      <c r="AB560" s="163"/>
    </row>
    <row r="561" ht="24.75" customHeight="1">
      <c r="A561" s="248" t="s">
        <v>1870</v>
      </c>
      <c r="B561" s="248" t="s">
        <v>1871</v>
      </c>
      <c r="C561" s="200"/>
      <c r="D561" s="158"/>
      <c r="E561" s="158"/>
      <c r="F561" s="119"/>
      <c r="G561" s="200"/>
      <c r="H561" s="200"/>
      <c r="I561" s="200"/>
      <c r="J561" s="200"/>
      <c r="K561" s="266"/>
      <c r="L561" s="266"/>
      <c r="M561" s="266"/>
      <c r="N561" s="267"/>
      <c r="O561" s="268"/>
      <c r="P561" s="268"/>
      <c r="Q561" s="268"/>
      <c r="R561" s="268"/>
      <c r="S561" s="268"/>
      <c r="T561" s="268"/>
      <c r="U561" s="268"/>
      <c r="V561" s="268"/>
      <c r="W561" s="268"/>
      <c r="X561" s="266"/>
      <c r="Y561" s="269"/>
      <c r="Z561" s="269"/>
      <c r="AA561" s="269"/>
      <c r="AB561" s="269"/>
    </row>
    <row r="562" ht="56.25" customHeight="1">
      <c r="A562" s="189" t="s">
        <v>1872</v>
      </c>
      <c r="B562" s="189" t="s">
        <v>1873</v>
      </c>
      <c r="C562" s="133" t="s">
        <v>1874</v>
      </c>
      <c r="D562" s="168"/>
      <c r="E562" s="168"/>
      <c r="F562" s="120"/>
      <c r="G562" s="133"/>
      <c r="H562" s="133"/>
      <c r="I562" s="133"/>
      <c r="J562" s="133"/>
      <c r="K562" s="270"/>
      <c r="L562" s="270"/>
      <c r="M562" s="270"/>
      <c r="N562" s="271"/>
      <c r="O562" s="272"/>
      <c r="P562" s="272"/>
      <c r="Q562" s="272"/>
      <c r="R562" s="272"/>
      <c r="S562" s="272"/>
      <c r="T562" s="272"/>
      <c r="U562" s="272"/>
      <c r="V562" s="272"/>
      <c r="W562" s="272"/>
      <c r="X562" s="270"/>
      <c r="Y562" s="273"/>
      <c r="Z562" s="273"/>
      <c r="AA562" s="273"/>
      <c r="AB562" s="273"/>
    </row>
    <row r="563">
      <c r="A563" s="239" t="s">
        <v>1875</v>
      </c>
      <c r="B563" s="274" t="s">
        <v>1876</v>
      </c>
      <c r="C563" s="200" t="s">
        <v>1877</v>
      </c>
      <c r="D563" s="158"/>
      <c r="E563" s="158"/>
      <c r="F563" s="119"/>
      <c r="G563" s="200"/>
      <c r="H563" s="200"/>
      <c r="I563" s="200"/>
      <c r="J563" s="200"/>
      <c r="K563" s="266"/>
      <c r="L563" s="266"/>
      <c r="M563" s="266"/>
      <c r="N563" s="267"/>
      <c r="O563" s="268"/>
      <c r="P563" s="268"/>
      <c r="Q563" s="268"/>
      <c r="R563" s="268"/>
      <c r="S563" s="268"/>
      <c r="T563" s="268"/>
      <c r="U563" s="268"/>
      <c r="V563" s="268"/>
      <c r="W563" s="268"/>
      <c r="X563" s="266"/>
      <c r="Y563" s="269"/>
      <c r="Z563" s="269"/>
      <c r="AA563" s="269"/>
      <c r="AB563" s="269"/>
    </row>
    <row r="564" ht="64.5" customHeight="1">
      <c r="A564" s="274" t="s">
        <v>1878</v>
      </c>
      <c r="B564" s="274" t="s">
        <v>1879</v>
      </c>
      <c r="C564" s="133"/>
      <c r="D564" s="168"/>
      <c r="E564" s="168"/>
      <c r="F564" s="120"/>
      <c r="G564" s="133"/>
      <c r="H564" s="133"/>
      <c r="I564" s="133"/>
      <c r="J564" s="133"/>
      <c r="K564" s="270"/>
      <c r="L564" s="270"/>
      <c r="M564" s="270"/>
      <c r="N564" s="271"/>
      <c r="O564" s="272"/>
      <c r="P564" s="272"/>
      <c r="Q564" s="272"/>
      <c r="R564" s="272"/>
      <c r="S564" s="272"/>
      <c r="T564" s="272"/>
      <c r="U564" s="272"/>
      <c r="V564" s="272"/>
      <c r="W564" s="272"/>
      <c r="X564" s="270"/>
      <c r="Y564" s="273"/>
      <c r="Z564" s="273"/>
      <c r="AA564" s="273"/>
      <c r="AB564" s="273"/>
    </row>
    <row r="565" ht="77.25" customHeight="1">
      <c r="A565" s="275" t="s">
        <v>1880</v>
      </c>
      <c r="B565" s="200" t="s">
        <v>1881</v>
      </c>
      <c r="C565" s="79"/>
      <c r="D565" s="158"/>
      <c r="E565" s="276"/>
      <c r="F565" s="59"/>
      <c r="G565" s="78"/>
      <c r="H565" s="114"/>
      <c r="I565" s="114"/>
      <c r="J565" s="114"/>
      <c r="K565" s="33"/>
      <c r="L565" s="33"/>
      <c r="M565" s="33"/>
      <c r="N565" s="277"/>
      <c r="O565" s="278"/>
      <c r="P565" s="278"/>
      <c r="Q565" s="278"/>
      <c r="R565" s="278"/>
      <c r="S565" s="278"/>
      <c r="T565" s="278"/>
      <c r="U565" s="278"/>
      <c r="V565" s="278"/>
      <c r="W565" s="278"/>
      <c r="X565" s="33"/>
      <c r="Y565" s="34"/>
      <c r="Z565" s="34"/>
      <c r="AA565" s="34"/>
      <c r="AB565" s="34"/>
    </row>
    <row r="566" ht="159.0" customHeight="1">
      <c r="A566" s="279" t="s">
        <v>1882</v>
      </c>
      <c r="B566" s="133" t="s">
        <v>1883</v>
      </c>
      <c r="C566" s="87" t="s">
        <v>1884</v>
      </c>
      <c r="D566" s="168" t="s">
        <v>1885</v>
      </c>
      <c r="E566" s="280" t="s">
        <v>1886</v>
      </c>
      <c r="F566" s="61"/>
      <c r="G566" s="86"/>
      <c r="H566" s="141"/>
      <c r="I566" s="141"/>
      <c r="J566" s="141"/>
      <c r="K566" s="43"/>
      <c r="L566" s="43"/>
      <c r="M566" s="43"/>
      <c r="N566" s="281"/>
      <c r="O566" s="282"/>
      <c r="P566" s="282"/>
      <c r="Q566" s="282"/>
      <c r="R566" s="282"/>
      <c r="S566" s="282"/>
      <c r="T566" s="282"/>
      <c r="U566" s="282"/>
      <c r="V566" s="282"/>
      <c r="W566" s="282"/>
      <c r="X566" s="43"/>
      <c r="Y566" s="44"/>
      <c r="Z566" s="44"/>
      <c r="AA566" s="44"/>
      <c r="AB566" s="44"/>
    </row>
    <row r="567" ht="55.5" customHeight="1">
      <c r="A567" s="276" t="s">
        <v>1887</v>
      </c>
      <c r="B567" s="200" t="s">
        <v>1888</v>
      </c>
      <c r="C567" s="79" t="s">
        <v>1889</v>
      </c>
      <c r="D567" s="158" t="s">
        <v>1890</v>
      </c>
      <c r="E567" s="276" t="s">
        <v>1891</v>
      </c>
      <c r="F567" s="59"/>
      <c r="G567" s="78"/>
      <c r="H567" s="114"/>
      <c r="I567" s="114"/>
      <c r="J567" s="114"/>
      <c r="K567" s="33"/>
      <c r="L567" s="33"/>
      <c r="M567" s="33"/>
      <c r="N567" s="277"/>
      <c r="O567" s="278"/>
      <c r="P567" s="278"/>
      <c r="Q567" s="278"/>
      <c r="R567" s="278"/>
      <c r="S567" s="278"/>
      <c r="T567" s="278"/>
      <c r="U567" s="278"/>
      <c r="V567" s="278"/>
      <c r="W567" s="278"/>
      <c r="X567" s="33"/>
      <c r="Y567" s="34"/>
      <c r="Z567" s="34"/>
      <c r="AA567" s="34"/>
      <c r="AB567" s="34"/>
    </row>
    <row r="568" ht="55.5" customHeight="1">
      <c r="A568" s="280" t="s">
        <v>1892</v>
      </c>
      <c r="B568" s="133" t="s">
        <v>1893</v>
      </c>
      <c r="C568" s="87" t="s">
        <v>1894</v>
      </c>
      <c r="D568" s="168"/>
      <c r="E568" s="280"/>
      <c r="F568" s="61"/>
      <c r="G568" s="86"/>
      <c r="H568" s="141"/>
      <c r="I568" s="141"/>
      <c r="J568" s="141"/>
      <c r="K568" s="43"/>
      <c r="L568" s="43"/>
      <c r="M568" s="43"/>
      <c r="N568" s="281"/>
      <c r="O568" s="282"/>
      <c r="P568" s="282"/>
      <c r="Q568" s="282"/>
      <c r="R568" s="282"/>
      <c r="S568" s="282"/>
      <c r="T568" s="282"/>
      <c r="U568" s="282"/>
      <c r="V568" s="282"/>
      <c r="W568" s="282"/>
      <c r="X568" s="43"/>
      <c r="Y568" s="44"/>
      <c r="Z568" s="44"/>
      <c r="AA568" s="44"/>
      <c r="AB568" s="44"/>
    </row>
    <row r="569" ht="55.5" customHeight="1">
      <c r="A569" s="276" t="s">
        <v>1895</v>
      </c>
      <c r="B569" s="200" t="s">
        <v>1896</v>
      </c>
      <c r="C569" s="79" t="s">
        <v>1897</v>
      </c>
      <c r="D569" s="158"/>
      <c r="E569" s="276"/>
      <c r="F569" s="59"/>
      <c r="G569" s="78"/>
      <c r="H569" s="114"/>
      <c r="I569" s="114"/>
      <c r="J569" s="114"/>
      <c r="K569" s="33"/>
      <c r="L569" s="33"/>
      <c r="M569" s="33"/>
      <c r="N569" s="277"/>
      <c r="O569" s="278"/>
      <c r="P569" s="278"/>
      <c r="Q569" s="278"/>
      <c r="R569" s="278"/>
      <c r="S569" s="278"/>
      <c r="T569" s="278"/>
      <c r="U569" s="278"/>
      <c r="V569" s="278"/>
      <c r="W569" s="278"/>
      <c r="X569" s="33"/>
      <c r="Y569" s="34"/>
      <c r="Z569" s="34"/>
      <c r="AA569" s="34"/>
      <c r="AB569" s="34"/>
    </row>
    <row r="570" ht="92.25" customHeight="1">
      <c r="A570" s="283" t="s">
        <v>1898</v>
      </c>
      <c r="B570" s="133" t="s">
        <v>1899</v>
      </c>
      <c r="C570" s="87" t="s">
        <v>1900</v>
      </c>
      <c r="D570" s="284" t="s">
        <v>1901</v>
      </c>
      <c r="E570" s="280"/>
      <c r="F570" s="61"/>
      <c r="G570" s="86"/>
      <c r="H570" s="141"/>
      <c r="I570" s="141"/>
      <c r="J570" s="141"/>
      <c r="K570" s="43"/>
      <c r="L570" s="43"/>
      <c r="M570" s="43"/>
      <c r="N570" s="281"/>
      <c r="O570" s="282"/>
      <c r="P570" s="282"/>
      <c r="Q570" s="282"/>
      <c r="R570" s="282"/>
      <c r="S570" s="282"/>
      <c r="T570" s="282"/>
      <c r="U570" s="282"/>
      <c r="V570" s="282"/>
      <c r="W570" s="282"/>
      <c r="X570" s="43"/>
      <c r="Y570" s="44"/>
      <c r="Z570" s="44"/>
      <c r="AA570" s="44"/>
      <c r="AB570" s="44"/>
    </row>
    <row r="571" ht="264.75" customHeight="1">
      <c r="A571" s="276" t="s">
        <v>1902</v>
      </c>
      <c r="B571" s="200" t="s">
        <v>1903</v>
      </c>
      <c r="C571" s="79" t="s">
        <v>1904</v>
      </c>
      <c r="D571" s="158"/>
      <c r="E571" s="276" t="s">
        <v>1905</v>
      </c>
      <c r="F571" s="59"/>
      <c r="G571" s="78"/>
      <c r="H571" s="114"/>
      <c r="I571" s="114"/>
      <c r="J571" s="114"/>
      <c r="K571" s="33"/>
      <c r="L571" s="33"/>
      <c r="M571" s="33"/>
      <c r="N571" s="277"/>
      <c r="O571" s="278"/>
      <c r="P571" s="278"/>
      <c r="Q571" s="278"/>
      <c r="R571" s="278"/>
      <c r="S571" s="278"/>
      <c r="T571" s="278"/>
      <c r="U571" s="278"/>
      <c r="V571" s="278"/>
      <c r="W571" s="278"/>
      <c r="X571" s="33"/>
      <c r="Y571" s="34"/>
      <c r="Z571" s="34"/>
      <c r="AA571" s="34"/>
      <c r="AB571" s="34"/>
    </row>
    <row r="572" ht="40.5" customHeight="1">
      <c r="A572" s="280" t="s">
        <v>1906</v>
      </c>
      <c r="B572" s="133" t="s">
        <v>1907</v>
      </c>
      <c r="C572" s="87" t="s">
        <v>1908</v>
      </c>
      <c r="D572" s="168" t="s">
        <v>1909</v>
      </c>
      <c r="E572" s="280" t="s">
        <v>1910</v>
      </c>
      <c r="F572" s="61"/>
      <c r="G572" s="86"/>
      <c r="H572" s="141"/>
      <c r="I572" s="141"/>
      <c r="J572" s="141"/>
      <c r="K572" s="43"/>
      <c r="L572" s="43"/>
      <c r="M572" s="43"/>
      <c r="N572" s="281"/>
      <c r="O572" s="282"/>
      <c r="P572" s="282"/>
      <c r="Q572" s="282"/>
      <c r="R572" s="282"/>
      <c r="S572" s="282"/>
      <c r="T572" s="282"/>
      <c r="U572" s="282"/>
      <c r="V572" s="282"/>
      <c r="W572" s="282"/>
      <c r="X572" s="43"/>
      <c r="Y572" s="44"/>
      <c r="Z572" s="44"/>
      <c r="AA572" s="44"/>
      <c r="AB572" s="44"/>
    </row>
    <row r="573" ht="40.5" customHeight="1">
      <c r="A573" s="276" t="s">
        <v>1911</v>
      </c>
      <c r="B573" s="200" t="s">
        <v>1912</v>
      </c>
      <c r="C573" s="79" t="s">
        <v>1913</v>
      </c>
      <c r="D573" s="158" t="s">
        <v>1914</v>
      </c>
      <c r="E573" s="276"/>
      <c r="F573" s="59"/>
      <c r="G573" s="78"/>
      <c r="H573" s="114"/>
      <c r="I573" s="114"/>
      <c r="J573" s="114"/>
      <c r="K573" s="33"/>
      <c r="L573" s="33"/>
      <c r="M573" s="33"/>
      <c r="N573" s="277"/>
      <c r="O573" s="278"/>
      <c r="P573" s="278"/>
      <c r="Q573" s="278"/>
      <c r="R573" s="278"/>
      <c r="S573" s="278"/>
      <c r="T573" s="278"/>
      <c r="U573" s="278"/>
      <c r="V573" s="278"/>
      <c r="W573" s="278"/>
      <c r="X573" s="33"/>
      <c r="Y573" s="34"/>
      <c r="Z573" s="34"/>
      <c r="AA573" s="34"/>
      <c r="AB573" s="34"/>
    </row>
    <row r="574" ht="73.5" customHeight="1">
      <c r="A574" s="280" t="s">
        <v>1915</v>
      </c>
      <c r="B574" s="133" t="s">
        <v>1916</v>
      </c>
      <c r="C574" s="87" t="s">
        <v>1917</v>
      </c>
      <c r="D574" s="168"/>
      <c r="E574" s="280"/>
      <c r="F574" s="61"/>
      <c r="G574" s="86"/>
      <c r="H574" s="141"/>
      <c r="I574" s="141"/>
      <c r="J574" s="141"/>
      <c r="K574" s="43"/>
      <c r="L574" s="43"/>
      <c r="M574" s="43"/>
      <c r="N574" s="281"/>
      <c r="O574" s="282"/>
      <c r="P574" s="282"/>
      <c r="Q574" s="282"/>
      <c r="R574" s="282"/>
      <c r="S574" s="282"/>
      <c r="T574" s="282"/>
      <c r="U574" s="282"/>
      <c r="V574" s="282"/>
      <c r="W574" s="282"/>
      <c r="X574" s="43"/>
      <c r="Y574" s="44"/>
      <c r="Z574" s="44"/>
      <c r="AA574" s="44"/>
      <c r="AB574" s="44"/>
    </row>
    <row r="575" ht="31.5" customHeight="1">
      <c r="A575" s="276" t="s">
        <v>1918</v>
      </c>
      <c r="B575" s="200" t="s">
        <v>1919</v>
      </c>
      <c r="C575" s="79"/>
      <c r="D575" s="158"/>
      <c r="E575" s="276"/>
      <c r="F575" s="59"/>
      <c r="G575" s="78"/>
      <c r="H575" s="114"/>
      <c r="I575" s="114"/>
      <c r="J575" s="114"/>
      <c r="K575" s="33"/>
      <c r="L575" s="33"/>
      <c r="M575" s="33"/>
      <c r="N575" s="277"/>
      <c r="O575" s="278"/>
      <c r="P575" s="278"/>
      <c r="Q575" s="278"/>
      <c r="R575" s="278"/>
      <c r="S575" s="278"/>
      <c r="T575" s="278"/>
      <c r="U575" s="278"/>
      <c r="V575" s="278"/>
      <c r="W575" s="278"/>
      <c r="X575" s="33"/>
      <c r="Y575" s="34"/>
      <c r="Z575" s="34"/>
      <c r="AA575" s="34"/>
      <c r="AB575" s="34"/>
    </row>
    <row r="576" ht="135.75" customHeight="1">
      <c r="A576" s="285" t="s">
        <v>1920</v>
      </c>
      <c r="B576" s="286" t="s">
        <v>1921</v>
      </c>
      <c r="C576" s="87" t="s">
        <v>1922</v>
      </c>
      <c r="D576" s="168" t="s">
        <v>1923</v>
      </c>
      <c r="E576" s="280" t="s">
        <v>1924</v>
      </c>
      <c r="F576" s="61" t="s">
        <v>1925</v>
      </c>
      <c r="G576" s="287" t="s">
        <v>1926</v>
      </c>
      <c r="H576" s="141" t="s">
        <v>1927</v>
      </c>
      <c r="I576" s="288" t="s">
        <v>1928</v>
      </c>
      <c r="J576" s="141" t="s">
        <v>1929</v>
      </c>
      <c r="K576" s="289" t="s">
        <v>1930</v>
      </c>
      <c r="L576" s="290" t="s">
        <v>1931</v>
      </c>
      <c r="M576" s="289" t="s">
        <v>1932</v>
      </c>
      <c r="N576" s="291"/>
      <c r="O576" s="292"/>
      <c r="P576" s="292"/>
      <c r="Q576" s="292"/>
      <c r="R576" s="292"/>
      <c r="S576" s="292"/>
      <c r="T576" s="292"/>
      <c r="U576" s="292"/>
      <c r="V576" s="292"/>
      <c r="W576" s="292"/>
      <c r="X576" s="293"/>
      <c r="Y576" s="294"/>
      <c r="Z576" s="294"/>
      <c r="AA576" s="294"/>
      <c r="AB576" s="294"/>
    </row>
    <row r="577" ht="60.0" customHeight="1">
      <c r="A577" s="276" t="s">
        <v>1933</v>
      </c>
      <c r="B577" s="200" t="s">
        <v>1934</v>
      </c>
      <c r="C577" s="79" t="s">
        <v>1935</v>
      </c>
      <c r="D577" s="158"/>
      <c r="E577" s="276"/>
      <c r="F577" s="59"/>
      <c r="G577" s="78"/>
      <c r="H577" s="114"/>
      <c r="I577" s="114"/>
      <c r="J577" s="114"/>
      <c r="K577" s="33"/>
      <c r="L577" s="33"/>
      <c r="M577" s="33"/>
      <c r="N577" s="277"/>
      <c r="O577" s="278"/>
      <c r="P577" s="278"/>
      <c r="Q577" s="278"/>
      <c r="R577" s="278"/>
      <c r="S577" s="278"/>
      <c r="T577" s="278"/>
      <c r="U577" s="278"/>
      <c r="V577" s="278"/>
      <c r="W577" s="278"/>
      <c r="X577" s="33"/>
      <c r="Y577" s="34"/>
      <c r="Z577" s="34"/>
      <c r="AA577" s="34"/>
      <c r="AB577" s="34"/>
    </row>
    <row r="578">
      <c r="A578" s="280" t="s">
        <v>1936</v>
      </c>
      <c r="B578" s="133" t="s">
        <v>1937</v>
      </c>
      <c r="C578" s="87" t="s">
        <v>1938</v>
      </c>
      <c r="D578" s="168" t="s">
        <v>1939</v>
      </c>
      <c r="E578" s="280"/>
      <c r="F578" s="61"/>
      <c r="G578" s="86"/>
      <c r="H578" s="141"/>
      <c r="I578" s="141"/>
      <c r="J578" s="141"/>
      <c r="K578" s="43"/>
      <c r="L578" s="43"/>
      <c r="M578" s="43"/>
      <c r="N578" s="281"/>
      <c r="O578" s="282"/>
      <c r="P578" s="282"/>
      <c r="Q578" s="282"/>
      <c r="R578" s="282"/>
      <c r="S578" s="282"/>
      <c r="T578" s="282"/>
      <c r="U578" s="282"/>
      <c r="V578" s="282"/>
      <c r="W578" s="282"/>
      <c r="X578" s="43"/>
      <c r="Y578" s="44"/>
      <c r="Z578" s="44"/>
      <c r="AA578" s="44"/>
      <c r="AB578" s="44"/>
    </row>
    <row r="579">
      <c r="A579" s="276" t="s">
        <v>1940</v>
      </c>
      <c r="B579" s="200" t="s">
        <v>1941</v>
      </c>
      <c r="C579" s="79" t="s">
        <v>1942</v>
      </c>
      <c r="D579" s="158"/>
      <c r="E579" s="276"/>
      <c r="F579" s="59"/>
      <c r="G579" s="78"/>
      <c r="H579" s="114"/>
      <c r="I579" s="114"/>
      <c r="J579" s="114"/>
      <c r="K579" s="33"/>
      <c r="L579" s="33"/>
      <c r="M579" s="33"/>
      <c r="N579" s="277"/>
      <c r="O579" s="278"/>
      <c r="P579" s="278"/>
      <c r="Q579" s="278"/>
      <c r="R579" s="278"/>
      <c r="S579" s="278"/>
      <c r="T579" s="278"/>
      <c r="U579" s="278"/>
      <c r="V579" s="278"/>
      <c r="W579" s="278"/>
      <c r="X579" s="33"/>
      <c r="Y579" s="34"/>
      <c r="Z579" s="34"/>
      <c r="AA579" s="34"/>
      <c r="AB579" s="34"/>
    </row>
    <row r="580">
      <c r="A580" s="280" t="s">
        <v>1943</v>
      </c>
      <c r="B580" s="133" t="s">
        <v>1944</v>
      </c>
      <c r="C580" s="87"/>
      <c r="D580" s="168"/>
      <c r="E580" s="280"/>
      <c r="F580" s="61"/>
      <c r="G580" s="86"/>
      <c r="H580" s="141"/>
      <c r="I580" s="141"/>
      <c r="J580" s="141"/>
      <c r="K580" s="43"/>
      <c r="L580" s="43"/>
      <c r="M580" s="43"/>
      <c r="N580" s="281"/>
      <c r="O580" s="282"/>
      <c r="P580" s="282"/>
      <c r="Q580" s="282"/>
      <c r="R580" s="282"/>
      <c r="S580" s="282"/>
      <c r="T580" s="282"/>
      <c r="U580" s="282"/>
      <c r="V580" s="282"/>
      <c r="W580" s="282"/>
      <c r="X580" s="43"/>
      <c r="Y580" s="44"/>
      <c r="Z580" s="44"/>
      <c r="AA580" s="44"/>
      <c r="AB580" s="44"/>
    </row>
    <row r="581">
      <c r="A581" s="276" t="s">
        <v>1945</v>
      </c>
      <c r="B581" s="200" t="s">
        <v>1946</v>
      </c>
      <c r="C581" s="79"/>
      <c r="D581" s="158"/>
      <c r="E581" s="276"/>
      <c r="F581" s="59"/>
      <c r="G581" s="78"/>
      <c r="H581" s="114"/>
      <c r="I581" s="114"/>
      <c r="J581" s="114"/>
      <c r="K581" s="33"/>
      <c r="L581" s="33"/>
      <c r="M581" s="33"/>
      <c r="N581" s="277"/>
      <c r="O581" s="278"/>
      <c r="P581" s="278"/>
      <c r="Q581" s="278"/>
      <c r="R581" s="278"/>
      <c r="S581" s="278"/>
      <c r="T581" s="278"/>
      <c r="U581" s="278"/>
      <c r="V581" s="278"/>
      <c r="W581" s="278"/>
      <c r="X581" s="33"/>
      <c r="Y581" s="34"/>
      <c r="Z581" s="34"/>
      <c r="AA581" s="34"/>
      <c r="AB581" s="34"/>
    </row>
    <row r="582">
      <c r="A582" s="280" t="s">
        <v>1947</v>
      </c>
      <c r="B582" s="133" t="s">
        <v>1948</v>
      </c>
      <c r="C582" s="87" t="s">
        <v>1949</v>
      </c>
      <c r="D582" s="168" t="s">
        <v>1950</v>
      </c>
      <c r="E582" s="280" t="s">
        <v>1951</v>
      </c>
      <c r="F582" s="61"/>
      <c r="G582" s="86"/>
      <c r="H582" s="141"/>
      <c r="I582" s="141"/>
      <c r="J582" s="141"/>
      <c r="K582" s="43"/>
      <c r="L582" s="43"/>
      <c r="M582" s="43"/>
      <c r="N582" s="281"/>
      <c r="O582" s="282"/>
      <c r="P582" s="282"/>
      <c r="Q582" s="282"/>
      <c r="R582" s="282"/>
      <c r="S582" s="282"/>
      <c r="T582" s="282"/>
      <c r="U582" s="282"/>
      <c r="V582" s="282"/>
      <c r="W582" s="282"/>
      <c r="X582" s="43"/>
      <c r="Y582" s="44"/>
      <c r="Z582" s="44"/>
      <c r="AA582" s="44"/>
      <c r="AB582" s="44"/>
    </row>
    <row r="583">
      <c r="A583" s="276" t="s">
        <v>1952</v>
      </c>
      <c r="B583" s="200" t="s">
        <v>1953</v>
      </c>
      <c r="C583" s="79" t="s">
        <v>1954</v>
      </c>
      <c r="D583" s="158" t="s">
        <v>1955</v>
      </c>
      <c r="E583" s="276" t="s">
        <v>1956</v>
      </c>
      <c r="F583" s="26" t="s">
        <v>1957</v>
      </c>
      <c r="G583" s="78"/>
      <c r="H583" s="114"/>
      <c r="I583" s="114"/>
      <c r="J583" s="114"/>
      <c r="K583" s="33"/>
      <c r="L583" s="33"/>
      <c r="M583" s="33"/>
      <c r="N583" s="277"/>
      <c r="O583" s="278"/>
      <c r="P583" s="278"/>
      <c r="Q583" s="278"/>
      <c r="R583" s="278"/>
      <c r="S583" s="278"/>
      <c r="T583" s="278"/>
      <c r="U583" s="278"/>
      <c r="V583" s="278"/>
      <c r="W583" s="278"/>
      <c r="X583" s="33"/>
      <c r="Y583" s="34"/>
      <c r="Z583" s="34"/>
      <c r="AA583" s="34"/>
      <c r="AB583" s="34"/>
    </row>
    <row r="584">
      <c r="A584" s="280" t="s">
        <v>1958</v>
      </c>
      <c r="B584" s="133" t="s">
        <v>1959</v>
      </c>
      <c r="C584" s="87" t="s">
        <v>1960</v>
      </c>
      <c r="D584" s="168"/>
      <c r="E584" s="280"/>
      <c r="F584" s="61"/>
      <c r="G584" s="86"/>
      <c r="H584" s="141"/>
      <c r="I584" s="141"/>
      <c r="J584" s="141"/>
      <c r="K584" s="43"/>
      <c r="L584" s="43"/>
      <c r="M584" s="43"/>
      <c r="N584" s="281"/>
      <c r="O584" s="282"/>
      <c r="P584" s="282"/>
      <c r="Q584" s="282"/>
      <c r="R584" s="282"/>
      <c r="S584" s="282"/>
      <c r="T584" s="282"/>
      <c r="U584" s="282"/>
      <c r="V584" s="282"/>
      <c r="W584" s="282"/>
      <c r="X584" s="43"/>
      <c r="Y584" s="44"/>
      <c r="Z584" s="44"/>
      <c r="AA584" s="44"/>
      <c r="AB584" s="44"/>
    </row>
    <row r="585">
      <c r="A585" s="276" t="s">
        <v>1961</v>
      </c>
      <c r="B585" s="200" t="s">
        <v>1962</v>
      </c>
      <c r="C585" s="79" t="s">
        <v>1963</v>
      </c>
      <c r="D585" s="158" t="s">
        <v>1964</v>
      </c>
      <c r="E585" s="276"/>
      <c r="F585" s="59"/>
      <c r="G585" s="78"/>
      <c r="H585" s="114"/>
      <c r="I585" s="114"/>
      <c r="J585" s="114"/>
      <c r="K585" s="33"/>
      <c r="L585" s="33"/>
      <c r="M585" s="33"/>
      <c r="N585" s="277"/>
      <c r="O585" s="278"/>
      <c r="P585" s="278"/>
      <c r="Q585" s="278"/>
      <c r="R585" s="278"/>
      <c r="S585" s="278"/>
      <c r="T585" s="278"/>
      <c r="U585" s="278"/>
      <c r="V585" s="278"/>
      <c r="W585" s="278"/>
      <c r="X585" s="33"/>
      <c r="Y585" s="34"/>
      <c r="Z585" s="34"/>
      <c r="AA585" s="34"/>
      <c r="AB585" s="34"/>
    </row>
    <row r="586">
      <c r="A586" s="280" t="s">
        <v>1965</v>
      </c>
      <c r="B586" s="133" t="s">
        <v>1966</v>
      </c>
      <c r="C586" s="87" t="s">
        <v>1967</v>
      </c>
      <c r="D586" s="168" t="s">
        <v>1968</v>
      </c>
      <c r="E586" s="280" t="s">
        <v>1969</v>
      </c>
      <c r="F586" s="61" t="s">
        <v>1970</v>
      </c>
      <c r="G586" s="86"/>
      <c r="H586" s="141"/>
      <c r="I586" s="141"/>
      <c r="J586" s="141"/>
      <c r="K586" s="43"/>
      <c r="L586" s="43"/>
      <c r="M586" s="43"/>
      <c r="N586" s="281"/>
      <c r="O586" s="282"/>
      <c r="P586" s="282"/>
      <c r="Q586" s="282"/>
      <c r="R586" s="282"/>
      <c r="S586" s="282"/>
      <c r="T586" s="282"/>
      <c r="U586" s="282"/>
      <c r="V586" s="282"/>
      <c r="W586" s="282"/>
      <c r="X586" s="43"/>
      <c r="Y586" s="44"/>
      <c r="Z586" s="44"/>
      <c r="AA586" s="44"/>
      <c r="AB586" s="44"/>
    </row>
    <row r="587">
      <c r="A587" s="276" t="s">
        <v>1971</v>
      </c>
      <c r="B587" s="200" t="s">
        <v>1972</v>
      </c>
      <c r="C587" s="79" t="s">
        <v>1973</v>
      </c>
      <c r="D587" s="158"/>
      <c r="E587" s="276"/>
      <c r="F587" s="59"/>
      <c r="G587" s="78"/>
      <c r="H587" s="114"/>
      <c r="I587" s="114"/>
      <c r="J587" s="114"/>
      <c r="K587" s="33"/>
      <c r="L587" s="33"/>
      <c r="M587" s="33"/>
      <c r="N587" s="277"/>
      <c r="O587" s="278"/>
      <c r="P587" s="278"/>
      <c r="Q587" s="278"/>
      <c r="R587" s="278"/>
      <c r="S587" s="278"/>
      <c r="T587" s="278"/>
      <c r="U587" s="278"/>
      <c r="V587" s="278"/>
      <c r="W587" s="278"/>
      <c r="X587" s="33"/>
      <c r="Y587" s="34"/>
      <c r="Z587" s="34"/>
      <c r="AA587" s="34"/>
      <c r="AB587" s="34"/>
    </row>
    <row r="588">
      <c r="A588" s="280" t="s">
        <v>1974</v>
      </c>
      <c r="B588" s="133" t="s">
        <v>1975</v>
      </c>
      <c r="C588" s="87"/>
      <c r="D588" s="168"/>
      <c r="E588" s="280"/>
      <c r="F588" s="61"/>
      <c r="G588" s="86"/>
      <c r="H588" s="141"/>
      <c r="I588" s="141"/>
      <c r="J588" s="141"/>
      <c r="K588" s="43"/>
      <c r="L588" s="43"/>
      <c r="M588" s="43"/>
      <c r="N588" s="281"/>
      <c r="O588" s="282"/>
      <c r="P588" s="282"/>
      <c r="Q588" s="282"/>
      <c r="R588" s="282"/>
      <c r="S588" s="282"/>
      <c r="T588" s="282"/>
      <c r="U588" s="282"/>
      <c r="V588" s="282"/>
      <c r="W588" s="282"/>
      <c r="X588" s="43"/>
      <c r="Y588" s="44"/>
      <c r="Z588" s="44"/>
      <c r="AA588" s="44"/>
      <c r="AB588" s="44"/>
    </row>
    <row r="589">
      <c r="A589" s="276" t="s">
        <v>1976</v>
      </c>
      <c r="B589" s="119" t="s">
        <v>1977</v>
      </c>
      <c r="C589" s="79"/>
      <c r="D589" s="158"/>
      <c r="E589" s="276"/>
      <c r="F589" s="59"/>
      <c r="G589" s="78"/>
      <c r="H589" s="114"/>
      <c r="I589" s="114"/>
      <c r="J589" s="114"/>
      <c r="K589" s="33"/>
      <c r="L589" s="33"/>
      <c r="M589" s="33"/>
      <c r="N589" s="277"/>
      <c r="O589" s="278"/>
      <c r="P589" s="278"/>
      <c r="Q589" s="278"/>
      <c r="R589" s="278"/>
      <c r="S589" s="278"/>
      <c r="T589" s="278"/>
      <c r="U589" s="278"/>
      <c r="V589" s="278"/>
      <c r="W589" s="278"/>
      <c r="X589" s="33"/>
      <c r="Y589" s="34"/>
      <c r="Z589" s="34"/>
      <c r="AA589" s="34"/>
      <c r="AB589" s="34"/>
    </row>
    <row r="590">
      <c r="A590" s="280" t="s">
        <v>1978</v>
      </c>
      <c r="B590" s="133"/>
      <c r="C590" s="87"/>
      <c r="D590" s="168"/>
      <c r="E590" s="280"/>
      <c r="F590" s="61"/>
      <c r="G590" s="86"/>
      <c r="H590" s="141"/>
      <c r="I590" s="141"/>
      <c r="J590" s="141"/>
      <c r="K590" s="43"/>
      <c r="L590" s="43"/>
      <c r="M590" s="43"/>
      <c r="N590" s="281"/>
      <c r="O590" s="282"/>
      <c r="P590" s="282"/>
      <c r="Q590" s="282"/>
      <c r="R590" s="282"/>
      <c r="S590" s="282"/>
      <c r="T590" s="282"/>
      <c r="U590" s="282"/>
      <c r="V590" s="282"/>
      <c r="W590" s="282"/>
      <c r="X590" s="43"/>
      <c r="Y590" s="44"/>
      <c r="Z590" s="44"/>
      <c r="AA590" s="44"/>
      <c r="AB590" s="44"/>
    </row>
    <row r="591">
      <c r="A591" s="276" t="s">
        <v>1979</v>
      </c>
      <c r="B591" s="200" t="s">
        <v>1980</v>
      </c>
      <c r="C591" s="79" t="s">
        <v>1981</v>
      </c>
      <c r="D591" s="158" t="s">
        <v>1982</v>
      </c>
      <c r="E591" s="276"/>
      <c r="F591" s="59"/>
      <c r="G591" s="78"/>
      <c r="H591" s="114"/>
      <c r="I591" s="114"/>
      <c r="J591" s="114"/>
      <c r="K591" s="33"/>
      <c r="L591" s="33"/>
      <c r="M591" s="33"/>
      <c r="N591" s="277"/>
      <c r="O591" s="278"/>
      <c r="P591" s="278"/>
      <c r="Q591" s="278"/>
      <c r="R591" s="278"/>
      <c r="S591" s="278"/>
      <c r="T591" s="278"/>
      <c r="U591" s="278"/>
      <c r="V591" s="278"/>
      <c r="W591" s="278"/>
      <c r="X591" s="33"/>
      <c r="Y591" s="34"/>
      <c r="Z591" s="34"/>
      <c r="AA591" s="34"/>
      <c r="AB591" s="34"/>
    </row>
    <row r="592">
      <c r="A592" s="280"/>
      <c r="B592" s="133" t="s">
        <v>1983</v>
      </c>
      <c r="C592" s="87" t="s">
        <v>1984</v>
      </c>
      <c r="D592" s="168" t="s">
        <v>1985</v>
      </c>
      <c r="E592" s="280" t="s">
        <v>1986</v>
      </c>
      <c r="F592" s="61"/>
      <c r="G592" s="86"/>
      <c r="H592" s="141"/>
      <c r="I592" s="141"/>
      <c r="J592" s="141"/>
      <c r="K592" s="43"/>
      <c r="L592" s="43"/>
      <c r="M592" s="43"/>
      <c r="N592" s="281"/>
      <c r="O592" s="282"/>
      <c r="P592" s="282"/>
      <c r="Q592" s="282"/>
      <c r="R592" s="282"/>
      <c r="S592" s="282"/>
      <c r="T592" s="282"/>
      <c r="U592" s="282"/>
      <c r="V592" s="282"/>
      <c r="W592" s="282"/>
      <c r="X592" s="43"/>
      <c r="Y592" s="44"/>
      <c r="Z592" s="44"/>
      <c r="AA592" s="44"/>
      <c r="AB592" s="44"/>
    </row>
    <row r="593">
      <c r="A593" s="276" t="s">
        <v>1987</v>
      </c>
      <c r="B593" s="200" t="s">
        <v>1988</v>
      </c>
      <c r="C593" s="79" t="s">
        <v>1989</v>
      </c>
      <c r="D593" s="158" t="s">
        <v>1990</v>
      </c>
      <c r="E593" s="276"/>
      <c r="F593" s="59"/>
      <c r="G593" s="78"/>
      <c r="H593" s="114"/>
      <c r="I593" s="114"/>
      <c r="J593" s="114"/>
      <c r="K593" s="33"/>
      <c r="L593" s="33"/>
      <c r="M593" s="33"/>
      <c r="N593" s="277"/>
      <c r="O593" s="278"/>
      <c r="P593" s="278"/>
      <c r="Q593" s="278"/>
      <c r="R593" s="278"/>
      <c r="S593" s="278"/>
      <c r="T593" s="278"/>
      <c r="U593" s="278"/>
      <c r="V593" s="278"/>
      <c r="W593" s="278"/>
      <c r="X593" s="33"/>
      <c r="Y593" s="34"/>
      <c r="Z593" s="34"/>
      <c r="AA593" s="34"/>
      <c r="AB593" s="34"/>
    </row>
    <row r="594">
      <c r="A594" s="280" t="s">
        <v>1991</v>
      </c>
      <c r="B594" s="133" t="s">
        <v>1992</v>
      </c>
      <c r="C594" s="87" t="s">
        <v>1993</v>
      </c>
      <c r="D594" s="168" t="s">
        <v>1994</v>
      </c>
      <c r="E594" s="280" t="s">
        <v>1995</v>
      </c>
      <c r="F594" s="36" t="s">
        <v>1996</v>
      </c>
      <c r="G594" s="86"/>
      <c r="H594" s="141"/>
      <c r="I594" s="141"/>
      <c r="J594" s="141"/>
      <c r="K594" s="43"/>
      <c r="L594" s="43"/>
      <c r="M594" s="43"/>
      <c r="N594" s="281"/>
      <c r="O594" s="282"/>
      <c r="P594" s="282"/>
      <c r="Q594" s="282"/>
      <c r="R594" s="282"/>
      <c r="S594" s="282"/>
      <c r="T594" s="282"/>
      <c r="U594" s="282"/>
      <c r="V594" s="282"/>
      <c r="W594" s="282"/>
      <c r="X594" s="43"/>
      <c r="Y594" s="44"/>
      <c r="Z594" s="44"/>
      <c r="AA594" s="44"/>
      <c r="AB594" s="44"/>
    </row>
    <row r="595">
      <c r="A595" s="276" t="s">
        <v>1997</v>
      </c>
      <c r="B595" s="200" t="s">
        <v>1998</v>
      </c>
      <c r="C595" s="79"/>
      <c r="D595" s="158"/>
      <c r="E595" s="276"/>
      <c r="F595" s="59"/>
      <c r="G595" s="78"/>
      <c r="H595" s="114"/>
      <c r="I595" s="114"/>
      <c r="J595" s="114"/>
      <c r="K595" s="33"/>
      <c r="L595" s="33"/>
      <c r="M595" s="33"/>
      <c r="N595" s="277"/>
      <c r="O595" s="278"/>
      <c r="P595" s="278"/>
      <c r="Q595" s="278"/>
      <c r="R595" s="278"/>
      <c r="S595" s="278"/>
      <c r="T595" s="278"/>
      <c r="U595" s="278"/>
      <c r="V595" s="278"/>
      <c r="W595" s="278"/>
      <c r="X595" s="33"/>
      <c r="Y595" s="34"/>
      <c r="Z595" s="34"/>
      <c r="AA595" s="34"/>
      <c r="AB595" s="34"/>
    </row>
    <row r="596">
      <c r="A596" s="280" t="s">
        <v>1999</v>
      </c>
      <c r="B596" s="133" t="s">
        <v>2000</v>
      </c>
      <c r="C596" s="87"/>
      <c r="D596" s="168"/>
      <c r="E596" s="280"/>
      <c r="F596" s="61"/>
      <c r="G596" s="86"/>
      <c r="H596" s="141"/>
      <c r="I596" s="141"/>
      <c r="J596" s="141"/>
      <c r="K596" s="43"/>
      <c r="L596" s="43"/>
      <c r="M596" s="43"/>
      <c r="N596" s="281"/>
      <c r="O596" s="282"/>
      <c r="P596" s="282"/>
      <c r="Q596" s="282"/>
      <c r="R596" s="282"/>
      <c r="S596" s="282"/>
      <c r="T596" s="282"/>
      <c r="U596" s="282"/>
      <c r="V596" s="282"/>
      <c r="W596" s="282"/>
      <c r="X596" s="43"/>
      <c r="Y596" s="44"/>
      <c r="Z596" s="44"/>
      <c r="AA596" s="44"/>
      <c r="AB596" s="44"/>
    </row>
    <row r="597">
      <c r="A597" s="276" t="s">
        <v>2001</v>
      </c>
      <c r="B597" s="200" t="s">
        <v>2002</v>
      </c>
      <c r="C597" s="79"/>
      <c r="D597" s="158"/>
      <c r="E597" s="276"/>
      <c r="F597" s="59"/>
      <c r="G597" s="78"/>
      <c r="H597" s="114"/>
      <c r="I597" s="114"/>
      <c r="J597" s="114"/>
      <c r="K597" s="33"/>
      <c r="L597" s="33"/>
      <c r="M597" s="33"/>
      <c r="N597" s="277"/>
      <c r="O597" s="278"/>
      <c r="P597" s="278"/>
      <c r="Q597" s="278"/>
      <c r="R597" s="278"/>
      <c r="S597" s="278"/>
      <c r="T597" s="278"/>
      <c r="U597" s="278"/>
      <c r="V597" s="278"/>
      <c r="W597" s="278"/>
      <c r="X597" s="33"/>
      <c r="Y597" s="34"/>
      <c r="Z597" s="34"/>
      <c r="AA597" s="34"/>
      <c r="AB597" s="34"/>
    </row>
    <row r="598">
      <c r="A598" s="280" t="s">
        <v>2003</v>
      </c>
      <c r="B598" s="133" t="s">
        <v>2004</v>
      </c>
      <c r="C598" s="87" t="s">
        <v>2005</v>
      </c>
      <c r="D598" s="168" t="s">
        <v>2006</v>
      </c>
      <c r="E598" s="280" t="s">
        <v>2007</v>
      </c>
      <c r="F598" s="36" t="s">
        <v>2008</v>
      </c>
      <c r="G598" s="86" t="s">
        <v>2009</v>
      </c>
      <c r="H598" s="86" t="s">
        <v>2010</v>
      </c>
      <c r="I598" s="141"/>
      <c r="J598" s="141"/>
      <c r="K598" s="43"/>
      <c r="L598" s="43"/>
      <c r="M598" s="43"/>
      <c r="N598" s="281"/>
      <c r="O598" s="282"/>
      <c r="P598" s="282"/>
      <c r="Q598" s="282"/>
      <c r="R598" s="282"/>
      <c r="S598" s="282"/>
      <c r="T598" s="282"/>
      <c r="U598" s="282"/>
      <c r="V598" s="282"/>
      <c r="W598" s="282"/>
      <c r="X598" s="43"/>
      <c r="Y598" s="44"/>
      <c r="Z598" s="44"/>
      <c r="AA598" s="44"/>
      <c r="AB598" s="44"/>
    </row>
    <row r="599">
      <c r="A599" s="276" t="s">
        <v>2011</v>
      </c>
      <c r="B599" s="200" t="s">
        <v>2012</v>
      </c>
      <c r="C599" s="79" t="s">
        <v>2013</v>
      </c>
      <c r="D599" s="158" t="s">
        <v>2014</v>
      </c>
      <c r="E599" s="276"/>
      <c r="F599" s="59"/>
      <c r="G599" s="78"/>
      <c r="H599" s="114"/>
      <c r="I599" s="114"/>
      <c r="J599" s="114"/>
      <c r="K599" s="33"/>
      <c r="L599" s="33"/>
      <c r="M599" s="33"/>
      <c r="N599" s="277"/>
      <c r="O599" s="278"/>
      <c r="P599" s="278"/>
      <c r="Q599" s="278"/>
      <c r="R599" s="278"/>
      <c r="S599" s="278"/>
      <c r="T599" s="278"/>
      <c r="U599" s="278"/>
      <c r="V599" s="278"/>
      <c r="W599" s="278"/>
      <c r="X599" s="33"/>
      <c r="Y599" s="34"/>
      <c r="Z599" s="34"/>
      <c r="AA599" s="34"/>
      <c r="AB599" s="34"/>
    </row>
    <row r="600">
      <c r="A600" s="280" t="s">
        <v>2015</v>
      </c>
      <c r="B600" s="133" t="s">
        <v>2016</v>
      </c>
      <c r="C600" s="87" t="s">
        <v>2017</v>
      </c>
      <c r="D600" s="168" t="s">
        <v>2018</v>
      </c>
      <c r="E600" s="280"/>
      <c r="F600" s="61"/>
      <c r="G600" s="86"/>
      <c r="H600" s="141"/>
      <c r="I600" s="141"/>
      <c r="J600" s="141"/>
      <c r="K600" s="43"/>
      <c r="L600" s="43"/>
      <c r="M600" s="43"/>
      <c r="N600" s="281"/>
      <c r="O600" s="282"/>
      <c r="P600" s="282"/>
      <c r="Q600" s="282"/>
      <c r="R600" s="282"/>
      <c r="S600" s="282"/>
      <c r="T600" s="282"/>
      <c r="U600" s="282"/>
      <c r="V600" s="282"/>
      <c r="W600" s="282"/>
      <c r="X600" s="43"/>
      <c r="Y600" s="44"/>
      <c r="Z600" s="44"/>
      <c r="AA600" s="44"/>
      <c r="AB600" s="44"/>
    </row>
    <row r="601">
      <c r="A601" s="276" t="s">
        <v>2019</v>
      </c>
      <c r="B601" s="200" t="s">
        <v>2020</v>
      </c>
      <c r="C601" s="79" t="s">
        <v>2021</v>
      </c>
      <c r="D601" s="158" t="s">
        <v>2022</v>
      </c>
      <c r="E601" s="276"/>
      <c r="F601" s="59"/>
      <c r="G601" s="78"/>
      <c r="H601" s="114"/>
      <c r="I601" s="114"/>
      <c r="J601" s="114"/>
      <c r="K601" s="33"/>
      <c r="L601" s="33"/>
      <c r="M601" s="33"/>
      <c r="N601" s="277"/>
      <c r="O601" s="278"/>
      <c r="P601" s="278"/>
      <c r="Q601" s="278"/>
      <c r="R601" s="278"/>
      <c r="S601" s="278"/>
      <c r="T601" s="278"/>
      <c r="U601" s="278"/>
      <c r="V601" s="278"/>
      <c r="W601" s="278"/>
      <c r="X601" s="33"/>
      <c r="Y601" s="34"/>
      <c r="Z601" s="34"/>
      <c r="AA601" s="34"/>
      <c r="AB601" s="34"/>
    </row>
    <row r="602">
      <c r="A602" s="280" t="s">
        <v>2023</v>
      </c>
      <c r="B602" s="133" t="s">
        <v>2024</v>
      </c>
      <c r="C602" s="87" t="s">
        <v>2025</v>
      </c>
      <c r="D602" s="168" t="s">
        <v>2026</v>
      </c>
      <c r="E602" s="280"/>
      <c r="F602" s="61"/>
      <c r="G602" s="86"/>
      <c r="H602" s="141"/>
      <c r="I602" s="141"/>
      <c r="J602" s="141"/>
      <c r="K602" s="43"/>
      <c r="L602" s="43"/>
      <c r="M602" s="43"/>
      <c r="N602" s="281"/>
      <c r="O602" s="282"/>
      <c r="P602" s="282"/>
      <c r="Q602" s="282"/>
      <c r="R602" s="282"/>
      <c r="S602" s="282"/>
      <c r="T602" s="282"/>
      <c r="U602" s="282"/>
      <c r="V602" s="282"/>
      <c r="W602" s="282"/>
      <c r="X602" s="43"/>
      <c r="Y602" s="44"/>
      <c r="Z602" s="44"/>
      <c r="AA602" s="44"/>
      <c r="AB602" s="44"/>
    </row>
    <row r="603">
      <c r="A603" s="276" t="s">
        <v>2027</v>
      </c>
      <c r="B603" s="200" t="s">
        <v>2028</v>
      </c>
      <c r="C603" s="79"/>
      <c r="D603" s="158"/>
      <c r="E603" s="276"/>
      <c r="F603" s="59"/>
      <c r="G603" s="78"/>
      <c r="H603" s="114"/>
      <c r="I603" s="114"/>
      <c r="J603" s="114"/>
      <c r="K603" s="33"/>
      <c r="L603" s="33"/>
      <c r="M603" s="33"/>
      <c r="N603" s="277"/>
      <c r="O603" s="278"/>
      <c r="P603" s="278"/>
      <c r="Q603" s="278"/>
      <c r="R603" s="278"/>
      <c r="S603" s="278"/>
      <c r="T603" s="278"/>
      <c r="U603" s="278"/>
      <c r="V603" s="278"/>
      <c r="W603" s="278"/>
      <c r="X603" s="33"/>
      <c r="Y603" s="34"/>
      <c r="Z603" s="34"/>
      <c r="AA603" s="34"/>
      <c r="AB603" s="34"/>
    </row>
    <row r="604">
      <c r="A604" s="280" t="s">
        <v>2029</v>
      </c>
      <c r="B604" s="133" t="s">
        <v>2030</v>
      </c>
      <c r="C604" s="87" t="s">
        <v>2031</v>
      </c>
      <c r="D604" s="168"/>
      <c r="E604" s="280"/>
      <c r="F604" s="61"/>
      <c r="G604" s="86"/>
      <c r="H604" s="141"/>
      <c r="I604" s="141"/>
      <c r="J604" s="141"/>
      <c r="K604" s="43"/>
      <c r="L604" s="43"/>
      <c r="M604" s="43"/>
      <c r="N604" s="281"/>
      <c r="O604" s="282"/>
      <c r="P604" s="282"/>
      <c r="Q604" s="282"/>
      <c r="R604" s="282"/>
      <c r="S604" s="282"/>
      <c r="T604" s="282"/>
      <c r="U604" s="282"/>
      <c r="V604" s="282"/>
      <c r="W604" s="282"/>
      <c r="X604" s="43"/>
      <c r="Y604" s="44"/>
      <c r="Z604" s="44"/>
      <c r="AA604" s="44"/>
      <c r="AB604" s="44"/>
    </row>
    <row r="605">
      <c r="A605" s="276" t="s">
        <v>2032</v>
      </c>
      <c r="B605" s="200" t="s">
        <v>2033</v>
      </c>
      <c r="C605" s="79" t="s">
        <v>2034</v>
      </c>
      <c r="D605" s="158" t="s">
        <v>2035</v>
      </c>
      <c r="E605" s="276" t="s">
        <v>2036</v>
      </c>
      <c r="F605" s="59"/>
      <c r="G605" s="78"/>
      <c r="H605" s="114"/>
      <c r="I605" s="114"/>
      <c r="J605" s="114"/>
      <c r="K605" s="33"/>
      <c r="L605" s="33"/>
      <c r="M605" s="33"/>
      <c r="N605" s="277"/>
      <c r="O605" s="278"/>
      <c r="P605" s="278"/>
      <c r="Q605" s="278"/>
      <c r="R605" s="278"/>
      <c r="S605" s="278"/>
      <c r="T605" s="278"/>
      <c r="U605" s="278"/>
      <c r="V605" s="278"/>
      <c r="W605" s="278"/>
      <c r="X605" s="33"/>
      <c r="Y605" s="34"/>
      <c r="Z605" s="34"/>
      <c r="AA605" s="34"/>
      <c r="AB605" s="34"/>
    </row>
    <row r="606">
      <c r="A606" s="295" t="s">
        <v>2037</v>
      </c>
      <c r="B606" s="133" t="s">
        <v>2038</v>
      </c>
      <c r="C606" s="87" t="s">
        <v>2039</v>
      </c>
      <c r="D606" s="168" t="s">
        <v>2040</v>
      </c>
      <c r="E606" s="280"/>
      <c r="F606" s="61"/>
      <c r="G606" s="86"/>
      <c r="H606" s="141"/>
      <c r="I606" s="141"/>
      <c r="J606" s="141"/>
      <c r="K606" s="43"/>
      <c r="L606" s="43"/>
      <c r="M606" s="43"/>
      <c r="N606" s="281"/>
      <c r="O606" s="282"/>
      <c r="P606" s="282"/>
      <c r="Q606" s="282"/>
      <c r="R606" s="282"/>
      <c r="S606" s="282"/>
      <c r="T606" s="282"/>
      <c r="U606" s="282"/>
      <c r="V606" s="282"/>
      <c r="W606" s="282"/>
      <c r="X606" s="43"/>
      <c r="Y606" s="44"/>
      <c r="Z606" s="44"/>
      <c r="AA606" s="44"/>
      <c r="AB606" s="44"/>
    </row>
    <row r="607">
      <c r="A607" s="296" t="s">
        <v>2041</v>
      </c>
      <c r="B607" s="200" t="s">
        <v>2042</v>
      </c>
      <c r="C607" s="79"/>
      <c r="D607" s="158"/>
      <c r="E607" s="276"/>
      <c r="F607" s="59"/>
      <c r="G607" s="78"/>
      <c r="H607" s="114"/>
      <c r="I607" s="114"/>
      <c r="J607" s="114"/>
      <c r="K607" s="33"/>
      <c r="L607" s="33"/>
      <c r="M607" s="33"/>
      <c r="N607" s="277"/>
      <c r="O607" s="278"/>
      <c r="P607" s="278"/>
      <c r="Q607" s="278"/>
      <c r="R607" s="278"/>
      <c r="S607" s="278"/>
      <c r="T607" s="278"/>
      <c r="U607" s="278"/>
      <c r="V607" s="278"/>
      <c r="W607" s="278"/>
      <c r="X607" s="33"/>
      <c r="Y607" s="34"/>
      <c r="Z607" s="34"/>
      <c r="AA607" s="34"/>
      <c r="AB607" s="34"/>
    </row>
    <row r="608" ht="98.25" customHeight="1">
      <c r="A608" s="255" t="s">
        <v>2043</v>
      </c>
      <c r="B608" s="133" t="s">
        <v>2044</v>
      </c>
      <c r="C608" s="87" t="s">
        <v>2045</v>
      </c>
      <c r="D608" s="168"/>
      <c r="E608" s="280"/>
      <c r="F608" s="61"/>
      <c r="G608" s="86"/>
      <c r="H608" s="141"/>
      <c r="I608" s="141"/>
      <c r="J608" s="141"/>
      <c r="K608" s="43"/>
      <c r="L608" s="43"/>
      <c r="M608" s="43"/>
      <c r="N608" s="281"/>
      <c r="O608" s="282"/>
      <c r="P608" s="282"/>
      <c r="Q608" s="282"/>
      <c r="R608" s="282"/>
      <c r="S608" s="282"/>
      <c r="T608" s="282"/>
      <c r="U608" s="282"/>
      <c r="V608" s="282"/>
      <c r="W608" s="282"/>
      <c r="X608" s="43"/>
      <c r="Y608" s="44"/>
      <c r="Z608" s="44"/>
      <c r="AA608" s="44"/>
      <c r="AB608" s="44"/>
    </row>
    <row r="609" ht="98.25" customHeight="1">
      <c r="A609" s="254" t="s">
        <v>2046</v>
      </c>
      <c r="B609" s="200" t="s">
        <v>2047</v>
      </c>
      <c r="C609" s="79" t="s">
        <v>2048</v>
      </c>
      <c r="D609" s="158" t="s">
        <v>2049</v>
      </c>
      <c r="E609" s="276"/>
      <c r="F609" s="59"/>
      <c r="G609" s="78"/>
      <c r="H609" s="114"/>
      <c r="I609" s="114"/>
      <c r="J609" s="114"/>
      <c r="K609" s="33"/>
      <c r="L609" s="33"/>
      <c r="M609" s="33"/>
      <c r="N609" s="277"/>
      <c r="O609" s="278"/>
      <c r="P609" s="278"/>
      <c r="Q609" s="278"/>
      <c r="R609" s="278"/>
      <c r="S609" s="278"/>
      <c r="T609" s="278"/>
      <c r="U609" s="278"/>
      <c r="V609" s="278"/>
      <c r="W609" s="278"/>
      <c r="X609" s="33"/>
      <c r="Y609" s="34"/>
      <c r="Z609" s="34"/>
      <c r="AA609" s="34"/>
      <c r="AB609" s="34"/>
    </row>
    <row r="610" ht="98.25" customHeight="1">
      <c r="A610" s="255" t="s">
        <v>2050</v>
      </c>
      <c r="B610" s="133" t="s">
        <v>2051</v>
      </c>
      <c r="C610" s="87"/>
      <c r="D610" s="168"/>
      <c r="E610" s="280"/>
      <c r="F610" s="61"/>
      <c r="G610" s="86"/>
      <c r="H610" s="141"/>
      <c r="I610" s="141"/>
      <c r="J610" s="141"/>
      <c r="K610" s="43"/>
      <c r="L610" s="43"/>
      <c r="M610" s="43"/>
      <c r="N610" s="281"/>
      <c r="O610" s="282"/>
      <c r="P610" s="282"/>
      <c r="Q610" s="282"/>
      <c r="R610" s="282"/>
      <c r="S610" s="282"/>
      <c r="T610" s="282"/>
      <c r="U610" s="282"/>
      <c r="V610" s="282"/>
      <c r="W610" s="282"/>
      <c r="X610" s="43"/>
      <c r="Y610" s="44"/>
      <c r="Z610" s="44"/>
      <c r="AA610" s="44"/>
      <c r="AB610" s="44"/>
    </row>
    <row r="611" ht="98.25" customHeight="1">
      <c r="A611" s="254" t="s">
        <v>2052</v>
      </c>
      <c r="B611" s="200" t="s">
        <v>2053</v>
      </c>
      <c r="C611" s="79" t="s">
        <v>2054</v>
      </c>
      <c r="D611" s="158"/>
      <c r="E611" s="276"/>
      <c r="F611" s="59"/>
      <c r="G611" s="78"/>
      <c r="H611" s="114"/>
      <c r="I611" s="114"/>
      <c r="J611" s="114"/>
      <c r="K611" s="33"/>
      <c r="L611" s="33"/>
      <c r="M611" s="33"/>
      <c r="N611" s="277"/>
      <c r="O611" s="278"/>
      <c r="P611" s="278"/>
      <c r="Q611" s="278"/>
      <c r="R611" s="278"/>
      <c r="S611" s="278"/>
      <c r="T611" s="278"/>
      <c r="U611" s="278"/>
      <c r="V611" s="278"/>
      <c r="W611" s="278"/>
      <c r="X611" s="33"/>
      <c r="Y611" s="34"/>
      <c r="Z611" s="34"/>
      <c r="AA611" s="34"/>
      <c r="AB611" s="34"/>
    </row>
    <row r="612" ht="98.25" customHeight="1">
      <c r="A612" s="255" t="s">
        <v>2055</v>
      </c>
      <c r="B612" s="133" t="s">
        <v>2056</v>
      </c>
      <c r="C612" s="87" t="s">
        <v>2057</v>
      </c>
      <c r="D612" s="168"/>
      <c r="E612" s="280"/>
      <c r="F612" s="61"/>
      <c r="G612" s="86"/>
      <c r="H612" s="141"/>
      <c r="I612" s="141"/>
      <c r="J612" s="141"/>
      <c r="K612" s="43"/>
      <c r="L612" s="43"/>
      <c r="M612" s="43"/>
      <c r="N612" s="281"/>
      <c r="O612" s="282"/>
      <c r="P612" s="282"/>
      <c r="Q612" s="282"/>
      <c r="R612" s="282"/>
      <c r="S612" s="282"/>
      <c r="T612" s="282"/>
      <c r="U612" s="282"/>
      <c r="V612" s="282"/>
      <c r="W612" s="282"/>
      <c r="X612" s="43"/>
      <c r="Y612" s="44"/>
      <c r="Z612" s="44"/>
      <c r="AA612" s="44"/>
      <c r="AB612" s="44"/>
    </row>
    <row r="613" ht="98.25" customHeight="1">
      <c r="A613" s="254" t="s">
        <v>2058</v>
      </c>
      <c r="B613" s="200" t="s">
        <v>2059</v>
      </c>
      <c r="C613" s="79" t="s">
        <v>2060</v>
      </c>
      <c r="D613" s="158" t="s">
        <v>2061</v>
      </c>
      <c r="E613" s="276"/>
      <c r="F613" s="59"/>
      <c r="G613" s="78"/>
      <c r="H613" s="114"/>
      <c r="I613" s="114"/>
      <c r="J613" s="114"/>
      <c r="K613" s="33"/>
      <c r="L613" s="33"/>
      <c r="M613" s="33"/>
      <c r="N613" s="277"/>
      <c r="O613" s="278"/>
      <c r="P613" s="278"/>
      <c r="Q613" s="278"/>
      <c r="R613" s="278"/>
      <c r="S613" s="278"/>
      <c r="T613" s="278"/>
      <c r="U613" s="278"/>
      <c r="V613" s="278"/>
      <c r="W613" s="278"/>
      <c r="X613" s="33"/>
      <c r="Y613" s="34"/>
      <c r="Z613" s="34"/>
      <c r="AA613" s="34"/>
      <c r="AB613" s="34"/>
    </row>
    <row r="614" ht="61.5" customHeight="1">
      <c r="A614" s="255" t="s">
        <v>2062</v>
      </c>
      <c r="B614" s="133" t="s">
        <v>2063</v>
      </c>
      <c r="C614" s="87"/>
      <c r="D614" s="168"/>
      <c r="E614" s="280"/>
      <c r="F614" s="61"/>
      <c r="G614" s="86"/>
      <c r="H614" s="141"/>
      <c r="I614" s="141"/>
      <c r="J614" s="141"/>
      <c r="K614" s="43"/>
      <c r="L614" s="43"/>
      <c r="M614" s="43"/>
      <c r="N614" s="281"/>
      <c r="O614" s="282"/>
      <c r="P614" s="282"/>
      <c r="Q614" s="282"/>
      <c r="R614" s="282"/>
      <c r="S614" s="282"/>
      <c r="T614" s="282"/>
      <c r="U614" s="282"/>
      <c r="V614" s="282"/>
      <c r="W614" s="282"/>
      <c r="X614" s="43"/>
      <c r="Y614" s="44"/>
      <c r="Z614" s="44"/>
      <c r="AA614" s="44"/>
      <c r="AB614" s="44"/>
    </row>
    <row r="615" ht="42.0" customHeight="1">
      <c r="A615" s="254" t="s">
        <v>2064</v>
      </c>
      <c r="B615" s="297" t="s">
        <v>2065</v>
      </c>
      <c r="C615" s="79" t="s">
        <v>2066</v>
      </c>
      <c r="D615" s="158" t="s">
        <v>2067</v>
      </c>
      <c r="E615" s="298" t="s">
        <v>2068</v>
      </c>
      <c r="F615" s="59"/>
      <c r="G615" s="78"/>
      <c r="H615" s="114"/>
      <c r="I615" s="114"/>
      <c r="J615" s="114"/>
      <c r="K615" s="33"/>
      <c r="L615" s="33"/>
      <c r="M615" s="33"/>
      <c r="N615" s="277"/>
      <c r="O615" s="278"/>
      <c r="P615" s="278"/>
      <c r="Q615" s="278"/>
      <c r="R615" s="278"/>
      <c r="S615" s="278"/>
      <c r="T615" s="278"/>
      <c r="U615" s="278"/>
      <c r="V615" s="278"/>
      <c r="W615" s="278"/>
      <c r="X615" s="33"/>
      <c r="Y615" s="34"/>
      <c r="Z615" s="34"/>
      <c r="AA615" s="34"/>
      <c r="AB615" s="34"/>
    </row>
    <row r="616" ht="41.25" customHeight="1">
      <c r="A616" s="255" t="s">
        <v>2069</v>
      </c>
      <c r="B616" s="299" t="s">
        <v>2070</v>
      </c>
      <c r="C616" s="87" t="s">
        <v>2071</v>
      </c>
      <c r="D616" s="168"/>
      <c r="E616" s="280"/>
      <c r="F616" s="61"/>
      <c r="G616" s="86"/>
      <c r="H616" s="141"/>
      <c r="I616" s="141"/>
      <c r="J616" s="141"/>
      <c r="K616" s="43"/>
      <c r="L616" s="43"/>
      <c r="M616" s="43"/>
      <c r="N616" s="281"/>
      <c r="O616" s="282"/>
      <c r="P616" s="282"/>
      <c r="Q616" s="282"/>
      <c r="R616" s="282"/>
      <c r="S616" s="282"/>
      <c r="T616" s="282"/>
      <c r="U616" s="282"/>
      <c r="V616" s="282"/>
      <c r="W616" s="282"/>
      <c r="X616" s="43"/>
      <c r="Y616" s="44"/>
      <c r="Z616" s="44"/>
      <c r="AA616" s="44"/>
      <c r="AB616" s="44"/>
    </row>
    <row r="617" ht="24.75" customHeight="1">
      <c r="A617" s="254" t="s">
        <v>2072</v>
      </c>
      <c r="B617" s="297" t="s">
        <v>2073</v>
      </c>
      <c r="C617" s="79"/>
      <c r="D617" s="158"/>
      <c r="E617" s="276"/>
      <c r="F617" s="59"/>
      <c r="G617" s="78"/>
      <c r="H617" s="114"/>
      <c r="I617" s="114"/>
      <c r="J617" s="114"/>
      <c r="K617" s="33"/>
      <c r="L617" s="33"/>
      <c r="M617" s="33"/>
      <c r="N617" s="277"/>
      <c r="O617" s="278"/>
      <c r="P617" s="278"/>
      <c r="Q617" s="278"/>
      <c r="R617" s="278"/>
      <c r="S617" s="278"/>
      <c r="T617" s="278"/>
      <c r="U617" s="278"/>
      <c r="V617" s="278"/>
      <c r="W617" s="278"/>
      <c r="X617" s="33"/>
      <c r="Y617" s="34"/>
      <c r="Z617" s="34"/>
      <c r="AA617" s="34"/>
      <c r="AB617" s="34"/>
    </row>
    <row r="618" ht="24.75" customHeight="1">
      <c r="A618" s="255" t="s">
        <v>2074</v>
      </c>
      <c r="B618" s="299"/>
      <c r="C618" s="87"/>
      <c r="D618" s="168"/>
      <c r="E618" s="280"/>
      <c r="F618" s="61"/>
      <c r="G618" s="86"/>
      <c r="H618" s="141"/>
      <c r="I618" s="141"/>
      <c r="J618" s="141"/>
      <c r="K618" s="43"/>
      <c r="L618" s="43"/>
      <c r="M618" s="43"/>
      <c r="N618" s="281"/>
      <c r="O618" s="282"/>
      <c r="P618" s="282"/>
      <c r="Q618" s="282"/>
      <c r="R618" s="282"/>
      <c r="S618" s="282"/>
      <c r="T618" s="282"/>
      <c r="U618" s="282"/>
      <c r="V618" s="282"/>
      <c r="W618" s="282"/>
      <c r="X618" s="43"/>
      <c r="Y618" s="44"/>
      <c r="Z618" s="44"/>
      <c r="AA618" s="44"/>
      <c r="AB618" s="44"/>
    </row>
    <row r="619" ht="69.0" customHeight="1">
      <c r="A619" s="254" t="s">
        <v>2075</v>
      </c>
      <c r="B619" s="297" t="s">
        <v>2076</v>
      </c>
      <c r="C619" s="79" t="s">
        <v>2077</v>
      </c>
      <c r="D619" s="158"/>
      <c r="E619" s="276"/>
      <c r="F619" s="59"/>
      <c r="G619" s="78"/>
      <c r="H619" s="114"/>
      <c r="I619" s="114"/>
      <c r="J619" s="114"/>
      <c r="K619" s="33"/>
      <c r="L619" s="33"/>
      <c r="M619" s="33"/>
      <c r="N619" s="277"/>
      <c r="O619" s="278"/>
      <c r="P619" s="278"/>
      <c r="Q619" s="278"/>
      <c r="R619" s="278"/>
      <c r="S619" s="278"/>
      <c r="T619" s="278"/>
      <c r="U619" s="278"/>
      <c r="V619" s="278"/>
      <c r="W619" s="278"/>
      <c r="X619" s="33"/>
      <c r="Y619" s="34"/>
      <c r="Z619" s="34"/>
      <c r="AA619" s="34"/>
      <c r="AB619" s="34"/>
    </row>
    <row r="620" ht="24.75" customHeight="1">
      <c r="A620" s="255" t="s">
        <v>2078</v>
      </c>
      <c r="B620" s="299"/>
      <c r="C620" s="87"/>
      <c r="D620" s="168"/>
      <c r="E620" s="280"/>
      <c r="F620" s="61"/>
      <c r="G620" s="86"/>
      <c r="H620" s="141"/>
      <c r="I620" s="141"/>
      <c r="J620" s="141"/>
      <c r="K620" s="43"/>
      <c r="L620" s="43"/>
      <c r="M620" s="43"/>
      <c r="N620" s="281"/>
      <c r="O620" s="282"/>
      <c r="P620" s="282"/>
      <c r="Q620" s="282"/>
      <c r="R620" s="282"/>
      <c r="S620" s="282"/>
      <c r="T620" s="282"/>
      <c r="U620" s="282"/>
      <c r="V620" s="282"/>
      <c r="W620" s="282"/>
      <c r="X620" s="43"/>
      <c r="Y620" s="44"/>
      <c r="Z620" s="44"/>
      <c r="AA620" s="44"/>
      <c r="AB620" s="44"/>
    </row>
    <row r="621" ht="24.75" customHeight="1">
      <c r="A621" s="254" t="s">
        <v>2079</v>
      </c>
      <c r="B621" s="297" t="s">
        <v>2080</v>
      </c>
      <c r="C621" s="79"/>
      <c r="D621" s="158"/>
      <c r="E621" s="276"/>
      <c r="F621" s="59"/>
      <c r="G621" s="78"/>
      <c r="H621" s="114"/>
      <c r="I621" s="114"/>
      <c r="J621" s="114"/>
      <c r="K621" s="33"/>
      <c r="L621" s="33"/>
      <c r="M621" s="33"/>
      <c r="N621" s="277"/>
      <c r="O621" s="278"/>
      <c r="P621" s="278"/>
      <c r="Q621" s="278"/>
      <c r="R621" s="278"/>
      <c r="S621" s="278"/>
      <c r="T621" s="278"/>
      <c r="U621" s="278"/>
      <c r="V621" s="278"/>
      <c r="W621" s="278"/>
      <c r="X621" s="33"/>
      <c r="Y621" s="34"/>
      <c r="Z621" s="34"/>
      <c r="AA621" s="34"/>
      <c r="AB621" s="34"/>
    </row>
    <row r="622" ht="24.75" customHeight="1">
      <c r="A622" s="255" t="s">
        <v>2081</v>
      </c>
      <c r="B622" s="299" t="s">
        <v>2082</v>
      </c>
      <c r="C622" s="87" t="s">
        <v>2083</v>
      </c>
      <c r="D622" s="168" t="s">
        <v>2084</v>
      </c>
      <c r="E622" s="280" t="s">
        <v>2085</v>
      </c>
      <c r="F622" s="61"/>
      <c r="G622" s="86"/>
      <c r="H622" s="141"/>
      <c r="I622" s="141"/>
      <c r="J622" s="141"/>
      <c r="K622" s="43"/>
      <c r="L622" s="43"/>
      <c r="M622" s="43"/>
      <c r="N622" s="281"/>
      <c r="O622" s="282"/>
      <c r="P622" s="282"/>
      <c r="Q622" s="282"/>
      <c r="R622" s="282"/>
      <c r="S622" s="282"/>
      <c r="T622" s="282"/>
      <c r="U622" s="282"/>
      <c r="V622" s="282"/>
      <c r="W622" s="282"/>
      <c r="X622" s="43"/>
      <c r="Y622" s="44"/>
      <c r="Z622" s="44"/>
      <c r="AA622" s="44"/>
      <c r="AB622" s="44"/>
    </row>
    <row r="623" ht="24.75" customHeight="1">
      <c r="A623" s="254" t="s">
        <v>2086</v>
      </c>
      <c r="B623" s="297"/>
      <c r="C623" s="79"/>
      <c r="D623" s="158"/>
      <c r="E623" s="276"/>
      <c r="F623" s="59"/>
      <c r="G623" s="78"/>
      <c r="H623" s="114"/>
      <c r="I623" s="114"/>
      <c r="J623" s="114"/>
      <c r="K623" s="33"/>
      <c r="L623" s="33"/>
      <c r="M623" s="33"/>
      <c r="N623" s="277"/>
      <c r="O623" s="278"/>
      <c r="P623" s="278"/>
      <c r="Q623" s="278"/>
      <c r="R623" s="278"/>
      <c r="S623" s="278"/>
      <c r="T623" s="278"/>
      <c r="U623" s="278"/>
      <c r="V623" s="278"/>
      <c r="W623" s="278"/>
      <c r="X623" s="33"/>
      <c r="Y623" s="34"/>
      <c r="Z623" s="34"/>
      <c r="AA623" s="34"/>
      <c r="AB623" s="34"/>
    </row>
    <row r="624" ht="123.0" customHeight="1">
      <c r="A624" s="255" t="s">
        <v>2087</v>
      </c>
      <c r="B624" s="299" t="s">
        <v>2088</v>
      </c>
      <c r="C624" s="87" t="s">
        <v>2089</v>
      </c>
      <c r="D624" s="168"/>
      <c r="E624" s="280"/>
      <c r="F624" s="61"/>
      <c r="G624" s="86"/>
      <c r="H624" s="141"/>
      <c r="I624" s="141"/>
      <c r="J624" s="141"/>
      <c r="K624" s="43"/>
      <c r="L624" s="43"/>
      <c r="M624" s="43"/>
      <c r="N624" s="281"/>
      <c r="O624" s="282"/>
      <c r="P624" s="282"/>
      <c r="Q624" s="282"/>
      <c r="R624" s="282"/>
      <c r="S624" s="282"/>
      <c r="T624" s="282"/>
      <c r="U624" s="282"/>
      <c r="V624" s="282"/>
      <c r="W624" s="282"/>
      <c r="X624" s="43"/>
      <c r="Y624" s="44"/>
      <c r="Z624" s="44"/>
      <c r="AA624" s="44"/>
      <c r="AB624" s="44"/>
    </row>
    <row r="625" ht="24.75" customHeight="1">
      <c r="A625" s="254" t="s">
        <v>2090</v>
      </c>
      <c r="B625" s="297" t="s">
        <v>2091</v>
      </c>
      <c r="C625" s="79"/>
      <c r="D625" s="158"/>
      <c r="E625" s="276"/>
      <c r="F625" s="59"/>
      <c r="G625" s="78"/>
      <c r="H625" s="114"/>
      <c r="I625" s="114"/>
      <c r="J625" s="114"/>
      <c r="K625" s="33"/>
      <c r="L625" s="33"/>
      <c r="M625" s="33"/>
      <c r="N625" s="277"/>
      <c r="O625" s="278"/>
      <c r="P625" s="278"/>
      <c r="Q625" s="278"/>
      <c r="R625" s="278"/>
      <c r="S625" s="278"/>
      <c r="T625" s="278"/>
      <c r="U625" s="278"/>
      <c r="V625" s="278"/>
      <c r="W625" s="278"/>
      <c r="X625" s="33"/>
      <c r="Y625" s="34"/>
      <c r="Z625" s="34"/>
      <c r="AA625" s="34"/>
      <c r="AB625" s="34"/>
    </row>
    <row r="626" ht="24.75" customHeight="1">
      <c r="A626" s="255" t="s">
        <v>2092</v>
      </c>
      <c r="B626" s="299" t="s">
        <v>2093</v>
      </c>
      <c r="C626" s="87"/>
      <c r="D626" s="168"/>
      <c r="E626" s="280"/>
      <c r="F626" s="61"/>
      <c r="G626" s="86"/>
      <c r="H626" s="141"/>
      <c r="I626" s="141"/>
      <c r="J626" s="141"/>
      <c r="K626" s="43"/>
      <c r="L626" s="43"/>
      <c r="M626" s="43"/>
      <c r="N626" s="281"/>
      <c r="O626" s="282"/>
      <c r="P626" s="282"/>
      <c r="Q626" s="282"/>
      <c r="R626" s="282"/>
      <c r="S626" s="282"/>
      <c r="T626" s="282"/>
      <c r="U626" s="282"/>
      <c r="V626" s="282"/>
      <c r="W626" s="282"/>
      <c r="X626" s="43"/>
      <c r="Y626" s="44"/>
      <c r="Z626" s="44"/>
      <c r="AA626" s="44"/>
      <c r="AB626" s="44"/>
    </row>
    <row r="627">
      <c r="A627" s="254" t="s">
        <v>2094</v>
      </c>
      <c r="B627" s="297"/>
      <c r="C627" s="79"/>
      <c r="D627" s="158"/>
      <c r="E627" s="276"/>
      <c r="F627" s="59"/>
      <c r="G627" s="78"/>
      <c r="H627" s="114"/>
      <c r="I627" s="114"/>
      <c r="J627" s="114"/>
      <c r="K627" s="33"/>
      <c r="L627" s="33"/>
      <c r="M627" s="33"/>
      <c r="N627" s="277"/>
      <c r="O627" s="278"/>
      <c r="P627" s="278"/>
      <c r="Q627" s="278"/>
      <c r="R627" s="278"/>
      <c r="S627" s="278"/>
      <c r="T627" s="278"/>
      <c r="U627" s="278"/>
      <c r="V627" s="278"/>
      <c r="W627" s="278"/>
      <c r="X627" s="33"/>
      <c r="Y627" s="34"/>
      <c r="Z627" s="34"/>
      <c r="AA627" s="34"/>
      <c r="AB627" s="34"/>
    </row>
    <row r="628">
      <c r="A628" s="255" t="s">
        <v>2095</v>
      </c>
      <c r="B628" s="299" t="s">
        <v>2096</v>
      </c>
      <c r="C628" s="87"/>
      <c r="D628" s="168"/>
      <c r="E628" s="280"/>
      <c r="F628" s="61"/>
      <c r="G628" s="86"/>
      <c r="H628" s="141"/>
      <c r="I628" s="141"/>
      <c r="J628" s="141"/>
      <c r="K628" s="43"/>
      <c r="L628" s="43"/>
      <c r="M628" s="43"/>
      <c r="N628" s="281"/>
      <c r="O628" s="282"/>
      <c r="P628" s="282"/>
      <c r="Q628" s="282"/>
      <c r="R628" s="282"/>
      <c r="S628" s="282"/>
      <c r="T628" s="282"/>
      <c r="U628" s="282"/>
      <c r="V628" s="282"/>
      <c r="W628" s="282"/>
      <c r="X628" s="43"/>
      <c r="Y628" s="44"/>
      <c r="Z628" s="44"/>
      <c r="AA628" s="44"/>
      <c r="AB628" s="44"/>
    </row>
    <row r="629">
      <c r="A629" s="254" t="s">
        <v>2097</v>
      </c>
      <c r="B629" s="297" t="s">
        <v>2098</v>
      </c>
      <c r="C629" s="79"/>
      <c r="D629" s="158"/>
      <c r="E629" s="276"/>
      <c r="F629" s="59"/>
      <c r="G629" s="78"/>
      <c r="H629" s="114"/>
      <c r="I629" s="114"/>
      <c r="J629" s="114"/>
      <c r="K629" s="33"/>
      <c r="L629" s="33"/>
      <c r="M629" s="33"/>
      <c r="N629" s="277"/>
      <c r="O629" s="278"/>
      <c r="P629" s="278"/>
      <c r="Q629" s="278"/>
      <c r="R629" s="278"/>
      <c r="S629" s="278"/>
      <c r="T629" s="278"/>
      <c r="U629" s="278"/>
      <c r="V629" s="278"/>
      <c r="W629" s="278"/>
      <c r="X629" s="33"/>
      <c r="Y629" s="34"/>
      <c r="Z629" s="34"/>
      <c r="AA629" s="34"/>
      <c r="AB629" s="34"/>
    </row>
    <row r="630">
      <c r="A630" s="255" t="s">
        <v>2099</v>
      </c>
      <c r="B630" s="299" t="s">
        <v>2100</v>
      </c>
      <c r="C630" s="87" t="s">
        <v>2101</v>
      </c>
      <c r="D630" s="168"/>
      <c r="E630" s="280"/>
      <c r="F630" s="61"/>
      <c r="G630" s="86"/>
      <c r="H630" s="141"/>
      <c r="I630" s="141"/>
      <c r="J630" s="141"/>
      <c r="K630" s="43"/>
      <c r="L630" s="43"/>
      <c r="M630" s="43"/>
      <c r="N630" s="281"/>
      <c r="O630" s="282"/>
      <c r="P630" s="282"/>
      <c r="Q630" s="282"/>
      <c r="R630" s="282"/>
      <c r="S630" s="282"/>
      <c r="T630" s="282"/>
      <c r="U630" s="282"/>
      <c r="V630" s="282"/>
      <c r="W630" s="282"/>
      <c r="X630" s="43"/>
      <c r="Y630" s="44"/>
      <c r="Z630" s="44"/>
      <c r="AA630" s="44"/>
      <c r="AB630" s="44"/>
    </row>
    <row r="631">
      <c r="A631" s="254" t="s">
        <v>2102</v>
      </c>
      <c r="B631" s="297" t="s">
        <v>2103</v>
      </c>
      <c r="C631" s="79" t="s">
        <v>2104</v>
      </c>
      <c r="D631" s="158" t="s">
        <v>2105</v>
      </c>
      <c r="E631" s="276" t="s">
        <v>2106</v>
      </c>
      <c r="F631" s="59"/>
      <c r="G631" s="78"/>
      <c r="H631" s="114"/>
      <c r="I631" s="114"/>
      <c r="J631" s="114"/>
      <c r="K631" s="33"/>
      <c r="L631" s="33"/>
      <c r="M631" s="33"/>
      <c r="N631" s="277"/>
      <c r="O631" s="278"/>
      <c r="P631" s="278"/>
      <c r="Q631" s="278"/>
      <c r="R631" s="278"/>
      <c r="S631" s="278"/>
      <c r="T631" s="278"/>
      <c r="U631" s="278"/>
      <c r="V631" s="278"/>
      <c r="W631" s="278"/>
      <c r="X631" s="33"/>
      <c r="Y631" s="34"/>
      <c r="Z631" s="34"/>
      <c r="AA631" s="34"/>
      <c r="AB631" s="34"/>
    </row>
    <row r="632">
      <c r="A632" s="255" t="s">
        <v>2107</v>
      </c>
      <c r="B632" s="299" t="s">
        <v>2108</v>
      </c>
      <c r="C632" s="87"/>
      <c r="D632" s="168"/>
      <c r="E632" s="280"/>
      <c r="F632" s="61"/>
      <c r="G632" s="86"/>
      <c r="H632" s="141"/>
      <c r="I632" s="141"/>
      <c r="J632" s="141"/>
      <c r="K632" s="43"/>
      <c r="L632" s="43"/>
      <c r="M632" s="43"/>
      <c r="N632" s="281"/>
      <c r="O632" s="282"/>
      <c r="P632" s="282"/>
      <c r="Q632" s="282"/>
      <c r="R632" s="282"/>
      <c r="S632" s="282"/>
      <c r="T632" s="282"/>
      <c r="U632" s="282"/>
      <c r="V632" s="282"/>
      <c r="W632" s="282"/>
      <c r="X632" s="43"/>
      <c r="Y632" s="44"/>
      <c r="Z632" s="44"/>
      <c r="AA632" s="44"/>
      <c r="AB632" s="44"/>
    </row>
    <row r="633">
      <c r="A633" s="254" t="s">
        <v>2109</v>
      </c>
      <c r="B633" s="297" t="s">
        <v>2110</v>
      </c>
      <c r="C633" s="79" t="s">
        <v>2111</v>
      </c>
      <c r="D633" s="158" t="s">
        <v>2112</v>
      </c>
      <c r="E633" s="276" t="s">
        <v>2113</v>
      </c>
      <c r="F633" s="59"/>
      <c r="G633" s="78"/>
      <c r="H633" s="114"/>
      <c r="I633" s="114"/>
      <c r="J633" s="114"/>
      <c r="K633" s="33"/>
      <c r="L633" s="33"/>
      <c r="M633" s="33"/>
      <c r="N633" s="277"/>
      <c r="O633" s="278"/>
      <c r="P633" s="278"/>
      <c r="Q633" s="278"/>
      <c r="R633" s="278"/>
      <c r="S633" s="278"/>
      <c r="T633" s="278"/>
      <c r="U633" s="278"/>
      <c r="V633" s="278"/>
      <c r="W633" s="278"/>
      <c r="X633" s="33"/>
      <c r="Y633" s="34"/>
      <c r="Z633" s="34"/>
      <c r="AA633" s="34"/>
      <c r="AB633" s="34"/>
    </row>
    <row r="634">
      <c r="A634" s="255" t="s">
        <v>2114</v>
      </c>
      <c r="B634" s="299"/>
      <c r="C634" s="87"/>
      <c r="D634" s="168"/>
      <c r="E634" s="280"/>
      <c r="F634" s="61"/>
      <c r="G634" s="86"/>
      <c r="H634" s="141"/>
      <c r="I634" s="141"/>
      <c r="J634" s="141"/>
      <c r="K634" s="43"/>
      <c r="L634" s="43"/>
      <c r="M634" s="43"/>
      <c r="N634" s="281"/>
      <c r="O634" s="282"/>
      <c r="P634" s="282"/>
      <c r="Q634" s="282"/>
      <c r="R634" s="282"/>
      <c r="S634" s="282"/>
      <c r="T634" s="282"/>
      <c r="U634" s="282"/>
      <c r="V634" s="282"/>
      <c r="W634" s="282"/>
      <c r="X634" s="43"/>
      <c r="Y634" s="44"/>
      <c r="Z634" s="44"/>
      <c r="AA634" s="44"/>
      <c r="AB634" s="44"/>
    </row>
    <row r="635" ht="136.5" customHeight="1">
      <c r="A635" s="254" t="s">
        <v>2115</v>
      </c>
      <c r="B635" s="297" t="s">
        <v>2116</v>
      </c>
      <c r="C635" s="79" t="s">
        <v>2117</v>
      </c>
      <c r="D635" s="158" t="s">
        <v>2118</v>
      </c>
      <c r="E635" s="276" t="s">
        <v>2119</v>
      </c>
      <c r="F635" s="59"/>
      <c r="G635" s="78"/>
      <c r="H635" s="114"/>
      <c r="I635" s="114"/>
      <c r="J635" s="114"/>
      <c r="K635" s="33"/>
      <c r="L635" s="33"/>
      <c r="M635" s="33"/>
      <c r="N635" s="277"/>
      <c r="O635" s="278"/>
      <c r="P635" s="278"/>
      <c r="Q635" s="278"/>
      <c r="R635" s="278"/>
      <c r="S635" s="278"/>
      <c r="T635" s="278"/>
      <c r="U635" s="278"/>
      <c r="V635" s="278"/>
      <c r="W635" s="278"/>
      <c r="X635" s="33"/>
      <c r="Y635" s="34"/>
      <c r="Z635" s="34"/>
      <c r="AA635" s="34"/>
      <c r="AB635" s="34"/>
    </row>
    <row r="636">
      <c r="A636" s="255" t="s">
        <v>2120</v>
      </c>
      <c r="B636" s="189" t="s">
        <v>2121</v>
      </c>
      <c r="C636" s="87"/>
      <c r="D636" s="168"/>
      <c r="E636" s="280"/>
      <c r="F636" s="61"/>
      <c r="G636" s="86"/>
      <c r="H636" s="141"/>
      <c r="I636" s="141"/>
      <c r="J636" s="141"/>
      <c r="K636" s="43"/>
      <c r="L636" s="43"/>
      <c r="M636" s="43"/>
      <c r="N636" s="281"/>
      <c r="O636" s="282"/>
      <c r="P636" s="282"/>
      <c r="Q636" s="282"/>
      <c r="R636" s="282"/>
      <c r="S636" s="282"/>
      <c r="T636" s="282"/>
      <c r="U636" s="282"/>
      <c r="V636" s="282"/>
      <c r="W636" s="282"/>
      <c r="X636" s="43"/>
      <c r="Y636" s="44"/>
      <c r="Z636" s="44"/>
      <c r="AA636" s="44"/>
      <c r="AB636" s="44"/>
    </row>
    <row r="637">
      <c r="A637" s="254" t="s">
        <v>2122</v>
      </c>
      <c r="B637" s="297" t="s">
        <v>2123</v>
      </c>
      <c r="C637" s="79" t="s">
        <v>2124</v>
      </c>
      <c r="D637" s="158"/>
      <c r="E637" s="276"/>
      <c r="F637" s="59"/>
      <c r="G637" s="78"/>
      <c r="H637" s="114"/>
      <c r="I637" s="114"/>
      <c r="J637" s="114"/>
      <c r="K637" s="33"/>
      <c r="L637" s="33"/>
      <c r="M637" s="33"/>
      <c r="N637" s="277"/>
      <c r="O637" s="278"/>
      <c r="P637" s="278"/>
      <c r="Q637" s="278"/>
      <c r="R637" s="278"/>
      <c r="S637" s="278"/>
      <c r="T637" s="278"/>
      <c r="U637" s="278"/>
      <c r="V637" s="278"/>
      <c r="W637" s="278"/>
      <c r="X637" s="33"/>
      <c r="Y637" s="34"/>
      <c r="Z637" s="34"/>
      <c r="AA637" s="34"/>
      <c r="AB637" s="34"/>
    </row>
    <row r="638">
      <c r="A638" s="255" t="s">
        <v>2125</v>
      </c>
      <c r="B638" s="299" t="s">
        <v>2126</v>
      </c>
      <c r="C638" s="87" t="s">
        <v>2127</v>
      </c>
      <c r="D638" s="168" t="s">
        <v>2128</v>
      </c>
      <c r="E638" s="280" t="s">
        <v>2129</v>
      </c>
      <c r="F638" s="61"/>
      <c r="G638" s="86"/>
      <c r="H638" s="141"/>
      <c r="I638" s="141"/>
      <c r="J638" s="141"/>
      <c r="K638" s="43"/>
      <c r="L638" s="43"/>
      <c r="M638" s="43"/>
      <c r="N638" s="281"/>
      <c r="O638" s="282"/>
      <c r="P638" s="282"/>
      <c r="Q638" s="282"/>
      <c r="R638" s="282"/>
      <c r="S638" s="282"/>
      <c r="T638" s="282"/>
      <c r="U638" s="282"/>
      <c r="V638" s="282"/>
      <c r="W638" s="282"/>
      <c r="X638" s="43"/>
      <c r="Y638" s="44"/>
      <c r="Z638" s="44"/>
      <c r="AA638" s="44"/>
      <c r="AB638" s="44"/>
    </row>
    <row r="639">
      <c r="A639" s="254" t="s">
        <v>2130</v>
      </c>
      <c r="B639" s="297" t="s">
        <v>2131</v>
      </c>
      <c r="C639" s="79"/>
      <c r="D639" s="158"/>
      <c r="E639" s="276"/>
      <c r="F639" s="59"/>
      <c r="G639" s="78"/>
      <c r="H639" s="114"/>
      <c r="I639" s="114"/>
      <c r="J639" s="114"/>
      <c r="K639" s="33"/>
      <c r="L639" s="33"/>
      <c r="M639" s="33"/>
      <c r="N639" s="277"/>
      <c r="O639" s="278"/>
      <c r="P639" s="278"/>
      <c r="Q639" s="278"/>
      <c r="R639" s="278"/>
      <c r="S639" s="278"/>
      <c r="T639" s="278"/>
      <c r="U639" s="278"/>
      <c r="V639" s="278"/>
      <c r="W639" s="278"/>
      <c r="X639" s="33"/>
      <c r="Y639" s="34"/>
      <c r="Z639" s="34"/>
      <c r="AA639" s="34"/>
      <c r="AB639" s="34"/>
    </row>
    <row r="640">
      <c r="A640" s="255" t="s">
        <v>2132</v>
      </c>
      <c r="B640" s="299" t="s">
        <v>2133</v>
      </c>
      <c r="C640" s="87" t="s">
        <v>2134</v>
      </c>
      <c r="D640" s="168" t="s">
        <v>2135</v>
      </c>
      <c r="E640" s="280"/>
      <c r="F640" s="61"/>
      <c r="G640" s="86"/>
      <c r="H640" s="141"/>
      <c r="I640" s="141"/>
      <c r="J640" s="141"/>
      <c r="K640" s="43"/>
      <c r="L640" s="43"/>
      <c r="M640" s="43"/>
      <c r="N640" s="281"/>
      <c r="O640" s="282"/>
      <c r="P640" s="282"/>
      <c r="Q640" s="282"/>
      <c r="R640" s="282"/>
      <c r="S640" s="282"/>
      <c r="T640" s="282"/>
      <c r="U640" s="282"/>
      <c r="V640" s="282"/>
      <c r="W640" s="282"/>
      <c r="X640" s="43"/>
      <c r="Y640" s="44"/>
      <c r="Z640" s="44"/>
      <c r="AA640" s="44"/>
      <c r="AB640" s="44"/>
    </row>
    <row r="641">
      <c r="A641" s="254" t="s">
        <v>2136</v>
      </c>
      <c r="B641" s="297" t="s">
        <v>2137</v>
      </c>
      <c r="C641" s="79" t="s">
        <v>2138</v>
      </c>
      <c r="D641" s="158"/>
      <c r="E641" s="276"/>
      <c r="F641" s="59"/>
      <c r="G641" s="78"/>
      <c r="H641" s="114"/>
      <c r="I641" s="114"/>
      <c r="J641" s="114"/>
      <c r="K641" s="33"/>
      <c r="L641" s="33"/>
      <c r="M641" s="33"/>
      <c r="N641" s="277"/>
      <c r="O641" s="278"/>
      <c r="P641" s="278"/>
      <c r="Q641" s="278"/>
      <c r="R641" s="278"/>
      <c r="S641" s="278"/>
      <c r="T641" s="278"/>
      <c r="U641" s="278"/>
      <c r="V641" s="278"/>
      <c r="W641" s="278"/>
      <c r="X641" s="33"/>
      <c r="Y641" s="34"/>
      <c r="Z641" s="34"/>
      <c r="AA641" s="34"/>
      <c r="AB641" s="34"/>
    </row>
    <row r="642">
      <c r="A642" s="255" t="s">
        <v>2139</v>
      </c>
      <c r="B642" s="299" t="s">
        <v>2140</v>
      </c>
      <c r="C642" s="87" t="s">
        <v>2141</v>
      </c>
      <c r="D642" s="168"/>
      <c r="E642" s="280"/>
      <c r="F642" s="61"/>
      <c r="G642" s="86"/>
      <c r="H642" s="141"/>
      <c r="I642" s="141"/>
      <c r="J642" s="141"/>
      <c r="K642" s="43"/>
      <c r="L642" s="43"/>
      <c r="M642" s="43"/>
      <c r="N642" s="281"/>
      <c r="O642" s="282"/>
      <c r="P642" s="282"/>
      <c r="Q642" s="282"/>
      <c r="R642" s="282"/>
      <c r="S642" s="282"/>
      <c r="T642" s="282"/>
      <c r="U642" s="282"/>
      <c r="V642" s="282"/>
      <c r="W642" s="282"/>
      <c r="X642" s="43"/>
      <c r="Y642" s="44"/>
      <c r="Z642" s="44"/>
      <c r="AA642" s="44"/>
      <c r="AB642" s="44"/>
    </row>
    <row r="643" ht="181.5" customHeight="1">
      <c r="A643" s="254" t="s">
        <v>2142</v>
      </c>
      <c r="B643" s="297" t="s">
        <v>2143</v>
      </c>
      <c r="C643" s="79" t="s">
        <v>2144</v>
      </c>
      <c r="D643" s="158" t="s">
        <v>2145</v>
      </c>
      <c r="E643" s="276" t="s">
        <v>2146</v>
      </c>
      <c r="F643" s="26" t="s">
        <v>2147</v>
      </c>
      <c r="G643" s="78"/>
      <c r="H643" s="114"/>
      <c r="I643" s="114"/>
      <c r="J643" s="114"/>
      <c r="K643" s="33"/>
      <c r="L643" s="33"/>
      <c r="M643" s="33"/>
      <c r="N643" s="277"/>
      <c r="O643" s="278"/>
      <c r="P643" s="278"/>
      <c r="Q643" s="278"/>
      <c r="R643" s="278"/>
      <c r="S643" s="278"/>
      <c r="T643" s="278"/>
      <c r="U643" s="278"/>
      <c r="V643" s="278"/>
      <c r="W643" s="278"/>
      <c r="X643" s="33"/>
      <c r="Y643" s="34"/>
      <c r="Z643" s="34"/>
      <c r="AA643" s="34"/>
      <c r="AB643" s="34"/>
    </row>
    <row r="644" ht="109.5" customHeight="1">
      <c r="A644" s="255" t="s">
        <v>2148</v>
      </c>
      <c r="B644" s="299" t="s">
        <v>2149</v>
      </c>
      <c r="C644" s="87"/>
      <c r="D644" s="168"/>
      <c r="E644" s="280"/>
      <c r="F644" s="61"/>
      <c r="G644" s="86"/>
      <c r="H644" s="141"/>
      <c r="I644" s="141"/>
      <c r="J644" s="141"/>
      <c r="K644" s="43"/>
      <c r="L644" s="43"/>
      <c r="M644" s="43"/>
      <c r="N644" s="281"/>
      <c r="O644" s="282"/>
      <c r="P644" s="282"/>
      <c r="Q644" s="282"/>
      <c r="R644" s="282"/>
      <c r="S644" s="282"/>
      <c r="T644" s="282"/>
      <c r="U644" s="282"/>
      <c r="V644" s="282"/>
      <c r="W644" s="282"/>
      <c r="X644" s="43"/>
      <c r="Y644" s="44"/>
      <c r="Z644" s="44"/>
      <c r="AA644" s="44"/>
      <c r="AB644" s="44"/>
    </row>
    <row r="645" ht="167.25" customHeight="1">
      <c r="A645" s="254" t="s">
        <v>2150</v>
      </c>
      <c r="B645" s="297" t="s">
        <v>2151</v>
      </c>
      <c r="C645" s="79" t="s">
        <v>2152</v>
      </c>
      <c r="D645" s="158" t="s">
        <v>2153</v>
      </c>
      <c r="E645" s="78" t="s">
        <v>2154</v>
      </c>
      <c r="F645" s="78" t="s">
        <v>2155</v>
      </c>
      <c r="G645" s="114"/>
      <c r="H645" s="114"/>
      <c r="I645" s="80"/>
      <c r="J645" s="80"/>
      <c r="K645" s="33"/>
      <c r="L645" s="277"/>
      <c r="M645" s="278"/>
      <c r="N645" s="278"/>
      <c r="O645" s="278"/>
      <c r="P645" s="278"/>
      <c r="Q645" s="278"/>
      <c r="R645" s="278"/>
      <c r="S645" s="278"/>
      <c r="T645" s="278"/>
      <c r="U645" s="278"/>
      <c r="V645" s="33"/>
      <c r="W645" s="34"/>
      <c r="X645" s="34"/>
      <c r="Y645" s="34"/>
    </row>
    <row r="646" ht="109.5" customHeight="1">
      <c r="A646" s="255" t="s">
        <v>2156</v>
      </c>
      <c r="B646" s="299" t="s">
        <v>2157</v>
      </c>
      <c r="C646" s="87" t="s">
        <v>2158</v>
      </c>
      <c r="D646" s="168"/>
      <c r="E646" s="280"/>
      <c r="F646" s="61"/>
      <c r="G646" s="86"/>
      <c r="H646" s="141"/>
      <c r="I646" s="141"/>
      <c r="J646" s="141"/>
      <c r="K646" s="43"/>
      <c r="L646" s="43"/>
      <c r="M646" s="43"/>
      <c r="N646" s="281"/>
      <c r="O646" s="282"/>
      <c r="P646" s="282"/>
      <c r="Q646" s="282"/>
      <c r="R646" s="282"/>
      <c r="S646" s="282"/>
      <c r="T646" s="282"/>
      <c r="U646" s="282"/>
      <c r="V646" s="282"/>
      <c r="W646" s="282"/>
      <c r="X646" s="43"/>
      <c r="Y646" s="44"/>
      <c r="Z646" s="44"/>
      <c r="AA646" s="44"/>
      <c r="AB646" s="44"/>
    </row>
    <row r="647" ht="109.5" customHeight="1">
      <c r="A647" s="254" t="s">
        <v>2159</v>
      </c>
      <c r="B647" s="297" t="s">
        <v>2160</v>
      </c>
      <c r="C647" s="79"/>
      <c r="D647" s="158"/>
      <c r="E647" s="276"/>
      <c r="F647" s="59"/>
      <c r="G647" s="78"/>
      <c r="H647" s="114"/>
      <c r="I647" s="114"/>
      <c r="J647" s="114"/>
      <c r="K647" s="33"/>
      <c r="L647" s="33"/>
      <c r="M647" s="33"/>
      <c r="N647" s="277"/>
      <c r="O647" s="278"/>
      <c r="P647" s="278"/>
      <c r="Q647" s="278"/>
      <c r="R647" s="278"/>
      <c r="S647" s="278"/>
      <c r="T647" s="278"/>
      <c r="U647" s="278"/>
      <c r="V647" s="278"/>
      <c r="W647" s="278"/>
      <c r="X647" s="33"/>
      <c r="Y647" s="34"/>
      <c r="Z647" s="34"/>
      <c r="AA647" s="34"/>
      <c r="AB647" s="34"/>
    </row>
    <row r="648" ht="75.75" customHeight="1">
      <c r="A648" s="255" t="s">
        <v>2161</v>
      </c>
      <c r="B648" s="299" t="s">
        <v>2162</v>
      </c>
      <c r="C648" s="87"/>
      <c r="D648" s="168"/>
      <c r="E648" s="280"/>
      <c r="F648" s="61"/>
      <c r="G648" s="86"/>
      <c r="H648" s="141"/>
      <c r="I648" s="141"/>
      <c r="J648" s="141"/>
      <c r="K648" s="43"/>
      <c r="L648" s="43"/>
      <c r="M648" s="43"/>
      <c r="N648" s="281"/>
      <c r="O648" s="282"/>
      <c r="P648" s="282"/>
      <c r="Q648" s="282"/>
      <c r="R648" s="282"/>
      <c r="S648" s="282"/>
      <c r="T648" s="282"/>
      <c r="U648" s="282"/>
      <c r="V648" s="282"/>
      <c r="W648" s="282"/>
      <c r="X648" s="43"/>
      <c r="Y648" s="44"/>
      <c r="Z648" s="44"/>
      <c r="AA648" s="44"/>
      <c r="AB648" s="44"/>
    </row>
    <row r="649" ht="54.75" customHeight="1">
      <c r="A649" s="254" t="s">
        <v>2163</v>
      </c>
      <c r="B649" s="297" t="s">
        <v>2164</v>
      </c>
      <c r="C649" s="79"/>
      <c r="D649" s="158"/>
      <c r="E649" s="276"/>
      <c r="F649" s="59"/>
      <c r="G649" s="78"/>
      <c r="H649" s="114"/>
      <c r="I649" s="114"/>
      <c r="J649" s="114"/>
      <c r="K649" s="33"/>
      <c r="L649" s="33"/>
      <c r="M649" s="33"/>
      <c r="N649" s="277"/>
      <c r="O649" s="278"/>
      <c r="P649" s="278"/>
      <c r="Q649" s="278"/>
      <c r="R649" s="278"/>
      <c r="S649" s="278"/>
      <c r="T649" s="278"/>
      <c r="U649" s="278"/>
      <c r="V649" s="278"/>
      <c r="W649" s="278"/>
      <c r="X649" s="33"/>
      <c r="Y649" s="34"/>
      <c r="Z649" s="34"/>
      <c r="AA649" s="34"/>
      <c r="AB649" s="34"/>
    </row>
    <row r="650" ht="53.25" customHeight="1">
      <c r="A650" s="255" t="s">
        <v>2165</v>
      </c>
      <c r="B650" s="299" t="s">
        <v>2166</v>
      </c>
      <c r="C650" s="87"/>
      <c r="D650" s="168"/>
      <c r="E650" s="280"/>
      <c r="F650" s="61"/>
      <c r="G650" s="86"/>
      <c r="H650" s="141"/>
      <c r="I650" s="141"/>
      <c r="J650" s="141"/>
      <c r="K650" s="43"/>
      <c r="L650" s="43"/>
      <c r="M650" s="43"/>
      <c r="N650" s="281"/>
      <c r="O650" s="282"/>
      <c r="P650" s="282"/>
      <c r="Q650" s="282"/>
      <c r="R650" s="282"/>
      <c r="S650" s="282"/>
      <c r="T650" s="282"/>
      <c r="U650" s="282"/>
      <c r="V650" s="282"/>
      <c r="W650" s="282"/>
      <c r="X650" s="43"/>
      <c r="Y650" s="44"/>
      <c r="Z650" s="44"/>
      <c r="AA650" s="44"/>
      <c r="AB650" s="44"/>
    </row>
    <row r="651" ht="109.5" customHeight="1">
      <c r="A651" s="254" t="s">
        <v>2167</v>
      </c>
      <c r="B651" s="297" t="s">
        <v>2168</v>
      </c>
      <c r="C651" s="79" t="s">
        <v>2169</v>
      </c>
      <c r="D651" s="158" t="s">
        <v>2170</v>
      </c>
      <c r="E651" s="276"/>
      <c r="F651" s="59"/>
      <c r="G651" s="78"/>
      <c r="H651" s="114"/>
      <c r="I651" s="114"/>
      <c r="J651" s="114"/>
      <c r="K651" s="33"/>
      <c r="L651" s="33"/>
      <c r="M651" s="33"/>
      <c r="N651" s="277"/>
      <c r="O651" s="278"/>
      <c r="P651" s="278"/>
      <c r="Q651" s="278"/>
      <c r="R651" s="278"/>
      <c r="S651" s="278"/>
      <c r="T651" s="278"/>
      <c r="U651" s="278"/>
      <c r="V651" s="278"/>
      <c r="W651" s="278"/>
      <c r="X651" s="33"/>
      <c r="Y651" s="34"/>
      <c r="Z651" s="34"/>
      <c r="AA651" s="34"/>
      <c r="AB651" s="34"/>
    </row>
    <row r="652" ht="109.5" customHeight="1">
      <c r="A652" s="255" t="s">
        <v>2171</v>
      </c>
      <c r="B652" s="299" t="s">
        <v>2172</v>
      </c>
      <c r="C652" s="87" t="s">
        <v>2173</v>
      </c>
      <c r="D652" s="168"/>
      <c r="E652" s="280" t="s">
        <v>2174</v>
      </c>
      <c r="F652" s="61"/>
      <c r="G652" s="86"/>
      <c r="H652" s="141"/>
      <c r="I652" s="141"/>
      <c r="J652" s="141"/>
      <c r="K652" s="43"/>
      <c r="L652" s="43"/>
      <c r="M652" s="43"/>
      <c r="N652" s="281"/>
      <c r="O652" s="282"/>
      <c r="P652" s="282"/>
      <c r="Q652" s="282"/>
      <c r="R652" s="282"/>
      <c r="S652" s="282"/>
      <c r="T652" s="282"/>
      <c r="U652" s="282"/>
      <c r="V652" s="282"/>
      <c r="W652" s="282"/>
      <c r="X652" s="43"/>
      <c r="Y652" s="44"/>
      <c r="Z652" s="44"/>
      <c r="AA652" s="44"/>
      <c r="AB652" s="44"/>
    </row>
    <row r="653" ht="44.25" customHeight="1">
      <c r="A653" s="254" t="s">
        <v>2175</v>
      </c>
      <c r="B653" s="297" t="s">
        <v>2176</v>
      </c>
      <c r="C653" s="79" t="s">
        <v>2177</v>
      </c>
      <c r="D653" s="158" t="s">
        <v>2178</v>
      </c>
      <c r="E653" s="276" t="s">
        <v>2179</v>
      </c>
      <c r="F653" s="26" t="s">
        <v>2180</v>
      </c>
      <c r="G653" s="78"/>
      <c r="H653" s="114"/>
      <c r="I653" s="114"/>
      <c r="J653" s="114"/>
      <c r="K653" s="33"/>
      <c r="L653" s="33"/>
      <c r="M653" s="33"/>
      <c r="N653" s="277"/>
      <c r="O653" s="278"/>
      <c r="P653" s="278"/>
      <c r="Q653" s="278"/>
      <c r="R653" s="278"/>
      <c r="S653" s="278"/>
      <c r="T653" s="278"/>
      <c r="U653" s="278"/>
      <c r="V653" s="278"/>
      <c r="W653" s="278"/>
      <c r="X653" s="33"/>
      <c r="Y653" s="34"/>
      <c r="Z653" s="34"/>
      <c r="AA653" s="34"/>
      <c r="AB653" s="34"/>
    </row>
    <row r="654" ht="33.0" customHeight="1">
      <c r="A654" s="255"/>
      <c r="B654" s="299" t="s">
        <v>2181</v>
      </c>
      <c r="C654" s="87" t="s">
        <v>2182</v>
      </c>
      <c r="D654" s="168"/>
      <c r="E654" s="280"/>
      <c r="F654" s="61"/>
      <c r="G654" s="86"/>
      <c r="H654" s="141"/>
      <c r="I654" s="141"/>
      <c r="J654" s="141"/>
      <c r="K654" s="43"/>
      <c r="L654" s="43"/>
      <c r="M654" s="43"/>
      <c r="N654" s="281"/>
      <c r="O654" s="282"/>
      <c r="P654" s="282"/>
      <c r="Q654" s="282"/>
      <c r="R654" s="282"/>
      <c r="S654" s="282"/>
      <c r="T654" s="282"/>
      <c r="U654" s="282"/>
      <c r="V654" s="282"/>
      <c r="W654" s="282"/>
      <c r="X654" s="43"/>
      <c r="Y654" s="44"/>
      <c r="Z654" s="44"/>
      <c r="AA654" s="44"/>
      <c r="AB654" s="44"/>
    </row>
    <row r="655">
      <c r="A655" s="300" t="s">
        <v>2183</v>
      </c>
      <c r="B655" s="297" t="s">
        <v>2184</v>
      </c>
      <c r="C655" s="79"/>
      <c r="D655" s="158"/>
      <c r="E655" s="276"/>
      <c r="F655" s="59"/>
      <c r="G655" s="78"/>
      <c r="H655" s="114"/>
      <c r="I655" s="114"/>
      <c r="J655" s="114"/>
      <c r="K655" s="33"/>
      <c r="L655" s="33"/>
      <c r="M655" s="33"/>
      <c r="N655" s="277"/>
      <c r="O655" s="278"/>
      <c r="P655" s="278"/>
      <c r="Q655" s="278"/>
      <c r="R655" s="278"/>
      <c r="S655" s="278"/>
      <c r="T655" s="278"/>
      <c r="U655" s="278"/>
      <c r="V655" s="278"/>
      <c r="W655" s="278"/>
      <c r="X655" s="33"/>
      <c r="Y655" s="34"/>
      <c r="Z655" s="34"/>
      <c r="AA655" s="34"/>
      <c r="AB655" s="34"/>
    </row>
    <row r="656" ht="33.0" customHeight="1">
      <c r="A656" s="301" t="s">
        <v>2185</v>
      </c>
      <c r="B656" s="299" t="s">
        <v>2186</v>
      </c>
      <c r="C656" s="87" t="s">
        <v>2187</v>
      </c>
      <c r="D656" s="168" t="s">
        <v>2188</v>
      </c>
      <c r="E656" s="280"/>
      <c r="F656" s="61"/>
      <c r="G656" s="86"/>
      <c r="H656" s="141"/>
      <c r="I656" s="141"/>
      <c r="J656" s="141"/>
      <c r="K656" s="43"/>
      <c r="L656" s="43"/>
      <c r="M656" s="43"/>
      <c r="N656" s="281"/>
      <c r="O656" s="282"/>
      <c r="P656" s="282"/>
      <c r="Q656" s="282"/>
      <c r="R656" s="282"/>
      <c r="S656" s="282"/>
      <c r="T656" s="282"/>
      <c r="U656" s="282"/>
      <c r="V656" s="282"/>
      <c r="W656" s="282"/>
      <c r="X656" s="43"/>
      <c r="Y656" s="44"/>
      <c r="Z656" s="44"/>
      <c r="AA656" s="44"/>
      <c r="AB656" s="44"/>
    </row>
    <row r="657" ht="33.0" customHeight="1">
      <c r="A657" s="300" t="s">
        <v>2189</v>
      </c>
      <c r="B657" s="297"/>
      <c r="C657" s="79"/>
      <c r="D657" s="158"/>
      <c r="E657" s="276"/>
      <c r="F657" s="59"/>
      <c r="G657" s="78"/>
      <c r="H657" s="114"/>
      <c r="I657" s="114"/>
      <c r="J657" s="114"/>
      <c r="K657" s="33"/>
      <c r="L657" s="33"/>
      <c r="M657" s="33"/>
      <c r="N657" s="277"/>
      <c r="O657" s="278"/>
      <c r="P657" s="278"/>
      <c r="Q657" s="278"/>
      <c r="R657" s="278"/>
      <c r="S657" s="278"/>
      <c r="T657" s="278"/>
      <c r="U657" s="278"/>
      <c r="V657" s="278"/>
      <c r="W657" s="278"/>
      <c r="X657" s="33"/>
      <c r="Y657" s="34"/>
      <c r="Z657" s="34"/>
      <c r="AA657" s="34"/>
      <c r="AB657" s="34"/>
    </row>
    <row r="658" ht="79.5" customHeight="1">
      <c r="A658" s="301" t="s">
        <v>2190</v>
      </c>
      <c r="B658" s="299" t="s">
        <v>2191</v>
      </c>
      <c r="C658" s="87" t="s">
        <v>2192</v>
      </c>
      <c r="D658" s="168" t="s">
        <v>2193</v>
      </c>
      <c r="E658" s="280" t="s">
        <v>2194</v>
      </c>
      <c r="F658" s="36" t="s">
        <v>2195</v>
      </c>
      <c r="G658" s="86" t="s">
        <v>2196</v>
      </c>
      <c r="H658" s="141"/>
      <c r="I658" s="141"/>
      <c r="J658" s="141"/>
      <c r="K658" s="43"/>
      <c r="L658" s="43"/>
      <c r="M658" s="43"/>
      <c r="N658" s="281"/>
      <c r="O658" s="282"/>
      <c r="P658" s="282"/>
      <c r="Q658" s="282"/>
      <c r="R658" s="282"/>
      <c r="S658" s="282"/>
      <c r="T658" s="282"/>
      <c r="U658" s="282"/>
      <c r="V658" s="282"/>
      <c r="W658" s="282"/>
      <c r="X658" s="43"/>
      <c r="Y658" s="44"/>
      <c r="Z658" s="44"/>
      <c r="AA658" s="44"/>
      <c r="AB658" s="44"/>
    </row>
    <row r="659" ht="33.0" customHeight="1">
      <c r="A659" s="300" t="s">
        <v>2197</v>
      </c>
      <c r="B659" s="297" t="s">
        <v>2198</v>
      </c>
      <c r="C659" s="79"/>
      <c r="D659" s="158"/>
      <c r="E659" s="276"/>
      <c r="F659" s="59"/>
      <c r="G659" s="78"/>
      <c r="H659" s="114"/>
      <c r="I659" s="114"/>
      <c r="J659" s="114"/>
      <c r="K659" s="33"/>
      <c r="L659" s="33"/>
      <c r="M659" s="33"/>
      <c r="N659" s="277"/>
      <c r="O659" s="278"/>
      <c r="P659" s="278"/>
      <c r="Q659" s="278"/>
      <c r="R659" s="278"/>
      <c r="S659" s="278"/>
      <c r="T659" s="278"/>
      <c r="U659" s="278"/>
      <c r="V659" s="278"/>
      <c r="W659" s="278"/>
      <c r="X659" s="33"/>
      <c r="Y659" s="34"/>
      <c r="Z659" s="34"/>
      <c r="AA659" s="34"/>
      <c r="AB659" s="34"/>
    </row>
    <row r="660" ht="33.0" customHeight="1">
      <c r="A660" s="301" t="s">
        <v>2199</v>
      </c>
      <c r="B660" s="299" t="s">
        <v>2200</v>
      </c>
      <c r="C660" s="87"/>
      <c r="D660" s="168"/>
      <c r="E660" s="280"/>
      <c r="F660" s="61"/>
      <c r="G660" s="86"/>
      <c r="H660" s="141"/>
      <c r="I660" s="141"/>
      <c r="J660" s="141"/>
      <c r="K660" s="43"/>
      <c r="L660" s="43"/>
      <c r="M660" s="43"/>
      <c r="N660" s="281"/>
      <c r="O660" s="282"/>
      <c r="P660" s="282"/>
      <c r="Q660" s="282"/>
      <c r="R660" s="282"/>
      <c r="S660" s="282"/>
      <c r="T660" s="282"/>
      <c r="U660" s="282"/>
      <c r="V660" s="282"/>
      <c r="W660" s="282"/>
      <c r="X660" s="43"/>
      <c r="Y660" s="44"/>
      <c r="Z660" s="44"/>
      <c r="AA660" s="44"/>
      <c r="AB660" s="44"/>
    </row>
    <row r="661">
      <c r="A661" s="300" t="s">
        <v>2201</v>
      </c>
      <c r="B661" s="297" t="s">
        <v>2202</v>
      </c>
      <c r="C661" s="79" t="s">
        <v>2203</v>
      </c>
      <c r="D661" s="158"/>
      <c r="E661" s="276"/>
      <c r="F661" s="59"/>
      <c r="G661" s="78"/>
      <c r="H661" s="114"/>
      <c r="I661" s="114"/>
      <c r="J661" s="114"/>
      <c r="K661" s="33"/>
      <c r="L661" s="33"/>
      <c r="M661" s="33"/>
      <c r="N661" s="277"/>
      <c r="O661" s="278"/>
      <c r="P661" s="278"/>
      <c r="Q661" s="278"/>
      <c r="R661" s="278"/>
      <c r="S661" s="278"/>
      <c r="T661" s="278"/>
      <c r="U661" s="278"/>
      <c r="V661" s="278"/>
      <c r="W661" s="278"/>
      <c r="X661" s="33"/>
      <c r="Y661" s="34"/>
      <c r="Z661" s="34"/>
      <c r="AA661" s="34"/>
      <c r="AB661" s="34"/>
    </row>
    <row r="662">
      <c r="A662" s="301" t="s">
        <v>2204</v>
      </c>
      <c r="B662" s="299"/>
      <c r="C662" s="87"/>
      <c r="D662" s="168"/>
      <c r="E662" s="280"/>
      <c r="F662" s="61"/>
      <c r="G662" s="86"/>
      <c r="H662" s="141"/>
      <c r="I662" s="141"/>
      <c r="J662" s="141"/>
      <c r="K662" s="43"/>
      <c r="L662" s="43"/>
      <c r="M662" s="43"/>
      <c r="N662" s="281"/>
      <c r="O662" s="282"/>
      <c r="P662" s="282"/>
      <c r="Q662" s="282"/>
      <c r="R662" s="282"/>
      <c r="S662" s="282"/>
      <c r="T662" s="282"/>
      <c r="U662" s="282"/>
      <c r="V662" s="282"/>
      <c r="W662" s="282"/>
      <c r="X662" s="43"/>
      <c r="Y662" s="44"/>
      <c r="Z662" s="44"/>
      <c r="AA662" s="44"/>
      <c r="AB662" s="44"/>
    </row>
    <row r="663">
      <c r="A663" s="300" t="s">
        <v>2205</v>
      </c>
      <c r="B663" s="297" t="s">
        <v>2206</v>
      </c>
      <c r="C663" s="79"/>
      <c r="D663" s="158"/>
      <c r="E663" s="276"/>
      <c r="F663" s="59"/>
      <c r="G663" s="78"/>
      <c r="H663" s="114"/>
      <c r="I663" s="114"/>
      <c r="J663" s="114"/>
      <c r="K663" s="33"/>
      <c r="L663" s="33"/>
      <c r="M663" s="33"/>
      <c r="N663" s="277"/>
      <c r="O663" s="278"/>
      <c r="P663" s="278"/>
      <c r="Q663" s="278"/>
      <c r="R663" s="278"/>
      <c r="S663" s="278"/>
      <c r="T663" s="278"/>
      <c r="U663" s="278"/>
      <c r="V663" s="278"/>
      <c r="W663" s="278"/>
      <c r="X663" s="33"/>
      <c r="Y663" s="34"/>
      <c r="Z663" s="34"/>
      <c r="AA663" s="34"/>
      <c r="AB663" s="34"/>
    </row>
    <row r="664">
      <c r="A664" s="301" t="s">
        <v>2207</v>
      </c>
      <c r="B664" s="299" t="s">
        <v>2208</v>
      </c>
      <c r="C664" s="87"/>
      <c r="D664" s="168"/>
      <c r="E664" s="280"/>
      <c r="F664" s="61"/>
      <c r="G664" s="86"/>
      <c r="H664" s="141"/>
      <c r="I664" s="141"/>
      <c r="J664" s="141"/>
      <c r="K664" s="43"/>
      <c r="L664" s="43"/>
      <c r="M664" s="43"/>
      <c r="N664" s="281"/>
      <c r="O664" s="282"/>
      <c r="P664" s="282"/>
      <c r="Q664" s="282"/>
      <c r="R664" s="282"/>
      <c r="S664" s="282"/>
      <c r="T664" s="282"/>
      <c r="U664" s="282"/>
      <c r="V664" s="282"/>
      <c r="W664" s="282"/>
      <c r="X664" s="43"/>
      <c r="Y664" s="44"/>
      <c r="Z664" s="44"/>
      <c r="AA664" s="44"/>
      <c r="AB664" s="44"/>
    </row>
    <row r="665">
      <c r="A665" s="300" t="s">
        <v>2209</v>
      </c>
      <c r="B665" s="297" t="s">
        <v>2210</v>
      </c>
      <c r="C665" s="79"/>
      <c r="D665" s="158"/>
      <c r="E665" s="276"/>
      <c r="F665" s="59"/>
      <c r="G665" s="78"/>
      <c r="H665" s="114"/>
      <c r="I665" s="114"/>
      <c r="J665" s="114"/>
      <c r="K665" s="33"/>
      <c r="L665" s="33"/>
      <c r="M665" s="33"/>
      <c r="N665" s="277"/>
      <c r="O665" s="278"/>
      <c r="P665" s="278"/>
      <c r="Q665" s="278"/>
      <c r="R665" s="278"/>
      <c r="S665" s="278"/>
      <c r="T665" s="278"/>
      <c r="U665" s="278"/>
      <c r="V665" s="278"/>
      <c r="W665" s="278"/>
      <c r="X665" s="33"/>
      <c r="Y665" s="34"/>
      <c r="Z665" s="34"/>
      <c r="AA665" s="34"/>
      <c r="AB665" s="34"/>
    </row>
    <row r="666" ht="116.25" customHeight="1">
      <c r="A666" s="301" t="s">
        <v>2211</v>
      </c>
      <c r="B666" s="299" t="s">
        <v>2212</v>
      </c>
      <c r="C666" s="86" t="s">
        <v>2213</v>
      </c>
      <c r="D666" s="168"/>
      <c r="E666" s="280"/>
      <c r="F666" s="61"/>
      <c r="G666" s="86"/>
      <c r="H666" s="141"/>
      <c r="I666" s="141"/>
      <c r="J666" s="141"/>
      <c r="K666" s="43"/>
      <c r="L666" s="43"/>
      <c r="M666" s="43"/>
      <c r="N666" s="281"/>
      <c r="O666" s="282"/>
      <c r="P666" s="282"/>
      <c r="Q666" s="282"/>
      <c r="R666" s="282"/>
      <c r="S666" s="282"/>
      <c r="T666" s="282"/>
      <c r="U666" s="282"/>
      <c r="V666" s="282"/>
      <c r="W666" s="282"/>
      <c r="X666" s="43"/>
      <c r="Y666" s="44"/>
      <c r="Z666" s="44"/>
      <c r="AA666" s="44"/>
      <c r="AB666" s="44"/>
    </row>
    <row r="667" ht="116.25" customHeight="1">
      <c r="A667" s="300" t="s">
        <v>2214</v>
      </c>
      <c r="B667" s="297" t="s">
        <v>2215</v>
      </c>
      <c r="C667" s="79"/>
      <c r="D667" s="158"/>
      <c r="E667" s="276"/>
      <c r="F667" s="59"/>
      <c r="G667" s="78"/>
      <c r="H667" s="114"/>
      <c r="I667" s="114"/>
      <c r="J667" s="114"/>
      <c r="K667" s="33"/>
      <c r="L667" s="33"/>
      <c r="M667" s="33"/>
      <c r="N667" s="277"/>
      <c r="O667" s="278"/>
      <c r="P667" s="278"/>
      <c r="Q667" s="278"/>
      <c r="R667" s="278"/>
      <c r="S667" s="278"/>
      <c r="T667" s="278"/>
      <c r="U667" s="278"/>
      <c r="V667" s="278"/>
      <c r="W667" s="278"/>
      <c r="X667" s="33"/>
      <c r="Y667" s="34"/>
      <c r="Z667" s="34"/>
      <c r="AA667" s="34"/>
      <c r="AB667" s="34"/>
    </row>
    <row r="668" ht="116.25" customHeight="1">
      <c r="A668" s="301" t="s">
        <v>2216</v>
      </c>
      <c r="B668" s="299" t="s">
        <v>2217</v>
      </c>
      <c r="C668" s="87"/>
      <c r="D668" s="168"/>
      <c r="E668" s="280"/>
      <c r="F668" s="61"/>
      <c r="G668" s="86"/>
      <c r="H668" s="141"/>
      <c r="I668" s="141"/>
      <c r="J668" s="141"/>
      <c r="K668" s="43"/>
      <c r="L668" s="43"/>
      <c r="M668" s="43"/>
      <c r="N668" s="281"/>
      <c r="O668" s="282"/>
      <c r="P668" s="282"/>
      <c r="Q668" s="282"/>
      <c r="R668" s="282"/>
      <c r="S668" s="282"/>
      <c r="T668" s="282"/>
      <c r="U668" s="282"/>
      <c r="V668" s="282"/>
      <c r="W668" s="282"/>
      <c r="X668" s="43"/>
      <c r="Y668" s="44"/>
      <c r="Z668" s="44"/>
      <c r="AA668" s="44"/>
      <c r="AB668" s="44"/>
    </row>
    <row r="669" ht="116.25" customHeight="1">
      <c r="A669" s="300" t="s">
        <v>2218</v>
      </c>
      <c r="B669" s="297" t="s">
        <v>2219</v>
      </c>
      <c r="C669" s="79" t="s">
        <v>2220</v>
      </c>
      <c r="D669" s="158" t="s">
        <v>2221</v>
      </c>
      <c r="E669" s="276" t="s">
        <v>2222</v>
      </c>
      <c r="F669" s="59"/>
      <c r="G669" s="78"/>
      <c r="H669" s="114"/>
      <c r="I669" s="114"/>
      <c r="J669" s="114"/>
      <c r="K669" s="33"/>
      <c r="L669" s="33"/>
      <c r="M669" s="33"/>
      <c r="N669" s="277"/>
      <c r="O669" s="278"/>
      <c r="P669" s="278"/>
      <c r="Q669" s="278"/>
      <c r="R669" s="278"/>
      <c r="S669" s="278"/>
      <c r="T669" s="278"/>
      <c r="U669" s="278"/>
      <c r="V669" s="278"/>
      <c r="W669" s="278"/>
      <c r="X669" s="33"/>
      <c r="Y669" s="34"/>
      <c r="Z669" s="34"/>
      <c r="AA669" s="34"/>
      <c r="AB669" s="34"/>
    </row>
    <row r="670" ht="116.25" customHeight="1">
      <c r="A670" s="301" t="s">
        <v>2223</v>
      </c>
      <c r="B670" s="299" t="s">
        <v>2224</v>
      </c>
      <c r="C670" s="87" t="s">
        <v>2225</v>
      </c>
      <c r="D670" s="168"/>
      <c r="E670" s="280"/>
      <c r="F670" s="61"/>
      <c r="G670" s="86"/>
      <c r="H670" s="141"/>
      <c r="I670" s="141"/>
      <c r="J670" s="141"/>
      <c r="K670" s="43"/>
      <c r="L670" s="43"/>
      <c r="M670" s="43"/>
      <c r="N670" s="281"/>
      <c r="O670" s="282"/>
      <c r="P670" s="282"/>
      <c r="Q670" s="282"/>
      <c r="R670" s="282"/>
      <c r="S670" s="282"/>
      <c r="T670" s="282"/>
      <c r="U670" s="282"/>
      <c r="V670" s="282"/>
      <c r="W670" s="282"/>
      <c r="X670" s="43"/>
      <c r="Y670" s="44"/>
      <c r="Z670" s="44"/>
      <c r="AA670" s="44"/>
      <c r="AB670" s="44"/>
    </row>
    <row r="671" ht="116.25" customHeight="1">
      <c r="A671" s="300" t="s">
        <v>2226</v>
      </c>
      <c r="B671" s="297" t="s">
        <v>2227</v>
      </c>
      <c r="C671" s="79"/>
      <c r="D671" s="158"/>
      <c r="E671" s="276"/>
      <c r="F671" s="59"/>
      <c r="G671" s="78"/>
      <c r="H671" s="114"/>
      <c r="I671" s="114"/>
      <c r="J671" s="114"/>
      <c r="K671" s="33"/>
      <c r="L671" s="33"/>
      <c r="M671" s="33"/>
      <c r="N671" s="277"/>
      <c r="O671" s="278"/>
      <c r="P671" s="278"/>
      <c r="Q671" s="278"/>
      <c r="R671" s="278"/>
      <c r="S671" s="278"/>
      <c r="T671" s="278"/>
      <c r="U671" s="278"/>
      <c r="V671" s="278"/>
      <c r="W671" s="278"/>
      <c r="X671" s="33"/>
      <c r="Y671" s="34"/>
      <c r="Z671" s="34"/>
      <c r="AA671" s="34"/>
      <c r="AB671" s="34"/>
    </row>
    <row r="672" ht="116.25" customHeight="1">
      <c r="A672" s="301" t="s">
        <v>2228</v>
      </c>
      <c r="B672" s="299" t="s">
        <v>2229</v>
      </c>
      <c r="C672" s="87"/>
      <c r="D672" s="168"/>
      <c r="E672" s="280"/>
      <c r="F672" s="61"/>
      <c r="G672" s="86"/>
      <c r="H672" s="141"/>
      <c r="I672" s="141"/>
      <c r="J672" s="141"/>
      <c r="K672" s="43"/>
      <c r="L672" s="43"/>
      <c r="M672" s="43"/>
      <c r="N672" s="281"/>
      <c r="O672" s="282"/>
      <c r="P672" s="282"/>
      <c r="Q672" s="282"/>
      <c r="R672" s="282"/>
      <c r="S672" s="282"/>
      <c r="T672" s="282"/>
      <c r="U672" s="282"/>
      <c r="V672" s="282"/>
      <c r="W672" s="282"/>
      <c r="X672" s="43"/>
      <c r="Y672" s="44"/>
      <c r="Z672" s="44"/>
      <c r="AA672" s="44"/>
      <c r="AB672" s="44"/>
    </row>
    <row r="673" ht="78.75" customHeight="1">
      <c r="A673" s="300" t="s">
        <v>2230</v>
      </c>
      <c r="B673" s="297" t="s">
        <v>2231</v>
      </c>
      <c r="C673" s="79"/>
      <c r="D673" s="158"/>
      <c r="E673" s="276"/>
      <c r="F673" s="59"/>
      <c r="G673" s="78"/>
      <c r="H673" s="114"/>
      <c r="I673" s="114"/>
      <c r="J673" s="114"/>
      <c r="K673" s="33"/>
      <c r="L673" s="33"/>
      <c r="M673" s="33"/>
      <c r="N673" s="277"/>
      <c r="O673" s="278"/>
      <c r="P673" s="278"/>
      <c r="Q673" s="278"/>
      <c r="R673" s="278"/>
      <c r="S673" s="278"/>
      <c r="T673" s="278"/>
      <c r="U673" s="278"/>
      <c r="V673" s="278"/>
      <c r="W673" s="278"/>
      <c r="X673" s="33"/>
      <c r="Y673" s="34"/>
      <c r="Z673" s="34"/>
      <c r="AA673" s="34"/>
      <c r="AB673" s="34"/>
    </row>
    <row r="674" ht="78.75" customHeight="1">
      <c r="A674" s="301" t="s">
        <v>2232</v>
      </c>
      <c r="B674" s="299" t="s">
        <v>2233</v>
      </c>
      <c r="C674" s="87"/>
      <c r="D674" s="168"/>
      <c r="E674" s="280"/>
      <c r="F674" s="61"/>
      <c r="G674" s="86"/>
      <c r="H674" s="141"/>
      <c r="I674" s="141"/>
      <c r="J674" s="141"/>
      <c r="K674" s="43"/>
      <c r="L674" s="43"/>
      <c r="M674" s="43"/>
      <c r="N674" s="281"/>
      <c r="O674" s="282"/>
      <c r="P674" s="282"/>
      <c r="Q674" s="282"/>
      <c r="R674" s="282"/>
      <c r="S674" s="282"/>
      <c r="T674" s="282"/>
      <c r="U674" s="282"/>
      <c r="V674" s="282"/>
      <c r="W674" s="282"/>
      <c r="X674" s="43"/>
      <c r="Y674" s="44"/>
      <c r="Z674" s="44"/>
      <c r="AA674" s="44"/>
      <c r="AB674" s="44"/>
    </row>
    <row r="675" ht="78.75" customHeight="1">
      <c r="A675" s="300" t="s">
        <v>2234</v>
      </c>
      <c r="B675" s="297" t="s">
        <v>2235</v>
      </c>
      <c r="C675" s="79" t="s">
        <v>2236</v>
      </c>
      <c r="D675" s="302" t="s">
        <v>2237</v>
      </c>
      <c r="E675" s="276"/>
      <c r="F675" s="59"/>
      <c r="G675" s="78"/>
      <c r="H675" s="114"/>
      <c r="I675" s="114"/>
      <c r="J675" s="114"/>
      <c r="K675" s="33"/>
      <c r="L675" s="33"/>
      <c r="M675" s="33"/>
      <c r="N675" s="277"/>
      <c r="O675" s="278"/>
      <c r="P675" s="278"/>
      <c r="Q675" s="278"/>
      <c r="R675" s="278"/>
      <c r="S675" s="278"/>
      <c r="T675" s="278"/>
      <c r="U675" s="278"/>
      <c r="V675" s="278"/>
      <c r="W675" s="278"/>
      <c r="X675" s="33"/>
      <c r="Y675" s="34"/>
      <c r="Z675" s="34"/>
      <c r="AA675" s="34"/>
      <c r="AB675" s="34"/>
    </row>
    <row r="676" ht="78.75" customHeight="1">
      <c r="A676" s="301" t="s">
        <v>2238</v>
      </c>
      <c r="B676" s="299" t="s">
        <v>2239</v>
      </c>
      <c r="C676" s="87" t="s">
        <v>2240</v>
      </c>
      <c r="D676" s="168" t="s">
        <v>2241</v>
      </c>
      <c r="E676" s="280" t="s">
        <v>2242</v>
      </c>
      <c r="F676" s="61"/>
      <c r="G676" s="86"/>
      <c r="H676" s="141"/>
      <c r="I676" s="141"/>
      <c r="J676" s="141"/>
      <c r="K676" s="43"/>
      <c r="L676" s="43"/>
      <c r="M676" s="43"/>
      <c r="N676" s="281"/>
      <c r="O676" s="282"/>
      <c r="P676" s="282"/>
      <c r="Q676" s="282"/>
      <c r="R676" s="282"/>
      <c r="S676" s="282"/>
      <c r="T676" s="282"/>
      <c r="U676" s="282"/>
      <c r="V676" s="282"/>
      <c r="W676" s="282"/>
      <c r="X676" s="43"/>
      <c r="Y676" s="44"/>
      <c r="Z676" s="44"/>
      <c r="AA676" s="44"/>
      <c r="AB676" s="44"/>
    </row>
    <row r="677" ht="78.75" customHeight="1">
      <c r="A677" s="300" t="s">
        <v>2243</v>
      </c>
      <c r="B677" s="297" t="s">
        <v>2244</v>
      </c>
      <c r="C677" s="79"/>
      <c r="D677" s="158"/>
      <c r="E677" s="276"/>
      <c r="F677" s="59"/>
      <c r="G677" s="78"/>
      <c r="H677" s="114"/>
      <c r="I677" s="114"/>
      <c r="J677" s="114"/>
      <c r="K677" s="33"/>
      <c r="L677" s="33"/>
      <c r="M677" s="33"/>
      <c r="N677" s="277"/>
      <c r="O677" s="278"/>
      <c r="P677" s="278"/>
      <c r="Q677" s="278"/>
      <c r="R677" s="278"/>
      <c r="S677" s="278"/>
      <c r="T677" s="278"/>
      <c r="U677" s="278"/>
      <c r="V677" s="278"/>
      <c r="W677" s="278"/>
      <c r="X677" s="33"/>
      <c r="Y677" s="34"/>
      <c r="Z677" s="34"/>
      <c r="AA677" s="34"/>
      <c r="AB677" s="34"/>
    </row>
    <row r="678" ht="78.75" customHeight="1">
      <c r="A678" s="301" t="s">
        <v>2245</v>
      </c>
      <c r="B678" s="299" t="s">
        <v>2246</v>
      </c>
      <c r="C678" s="87"/>
      <c r="D678" s="168"/>
      <c r="E678" s="280"/>
      <c r="F678" s="61"/>
      <c r="G678" s="86"/>
      <c r="H678" s="141"/>
      <c r="I678" s="141"/>
      <c r="J678" s="141"/>
      <c r="K678" s="43"/>
      <c r="L678" s="43"/>
      <c r="M678" s="43"/>
      <c r="N678" s="281"/>
      <c r="O678" s="282"/>
      <c r="P678" s="282"/>
      <c r="Q678" s="282"/>
      <c r="R678" s="282"/>
      <c r="S678" s="282"/>
      <c r="T678" s="282"/>
      <c r="U678" s="282"/>
      <c r="V678" s="282"/>
      <c r="W678" s="282"/>
      <c r="X678" s="43"/>
      <c r="Y678" s="44"/>
      <c r="Z678" s="44"/>
      <c r="AA678" s="44"/>
      <c r="AB678" s="44"/>
    </row>
    <row r="679" ht="91.5" customHeight="1">
      <c r="A679" s="300" t="s">
        <v>2247</v>
      </c>
      <c r="B679" s="297" t="s">
        <v>2248</v>
      </c>
      <c r="C679" s="79" t="s">
        <v>2249</v>
      </c>
      <c r="D679" s="158"/>
      <c r="E679" s="276"/>
      <c r="F679" s="59"/>
      <c r="G679" s="78"/>
      <c r="H679" s="114"/>
      <c r="I679" s="114"/>
      <c r="J679" s="114"/>
      <c r="K679" s="33"/>
      <c r="L679" s="33"/>
      <c r="M679" s="33"/>
      <c r="N679" s="277"/>
      <c r="O679" s="278"/>
      <c r="P679" s="278"/>
      <c r="Q679" s="278"/>
      <c r="R679" s="278"/>
      <c r="S679" s="278"/>
      <c r="T679" s="278"/>
      <c r="U679" s="278"/>
      <c r="V679" s="278"/>
      <c r="W679" s="278"/>
      <c r="X679" s="33"/>
      <c r="Y679" s="34"/>
      <c r="Z679" s="34"/>
      <c r="AA679" s="34"/>
      <c r="AB679" s="34"/>
    </row>
    <row r="680" ht="78.75" customHeight="1">
      <c r="A680" s="301" t="s">
        <v>2250</v>
      </c>
      <c r="B680" s="299"/>
      <c r="C680" s="87"/>
      <c r="D680" s="168"/>
      <c r="E680" s="280"/>
      <c r="F680" s="61"/>
      <c r="G680" s="86"/>
      <c r="H680" s="141"/>
      <c r="I680" s="141"/>
      <c r="J680" s="141"/>
      <c r="K680" s="43"/>
      <c r="L680" s="43"/>
      <c r="M680" s="43"/>
      <c r="N680" s="281"/>
      <c r="O680" s="282"/>
      <c r="P680" s="282"/>
      <c r="Q680" s="282"/>
      <c r="R680" s="282"/>
      <c r="S680" s="282"/>
      <c r="T680" s="282"/>
      <c r="U680" s="282"/>
      <c r="V680" s="282"/>
      <c r="W680" s="282"/>
      <c r="X680" s="43"/>
      <c r="Y680" s="44"/>
      <c r="Z680" s="44"/>
      <c r="AA680" s="44"/>
      <c r="AB680" s="44"/>
    </row>
    <row r="681" ht="78.75" customHeight="1">
      <c r="A681" s="300" t="s">
        <v>2251</v>
      </c>
      <c r="B681" s="297" t="s">
        <v>2252</v>
      </c>
      <c r="C681" s="79"/>
      <c r="D681" s="158"/>
      <c r="E681" s="276"/>
      <c r="F681" s="59"/>
      <c r="G681" s="78"/>
      <c r="H681" s="114"/>
      <c r="I681" s="114"/>
      <c r="J681" s="114"/>
      <c r="K681" s="33"/>
      <c r="L681" s="33"/>
      <c r="M681" s="33"/>
      <c r="N681" s="277"/>
      <c r="O681" s="278"/>
      <c r="P681" s="278"/>
      <c r="Q681" s="278"/>
      <c r="R681" s="278"/>
      <c r="S681" s="278"/>
      <c r="T681" s="278"/>
      <c r="U681" s="278"/>
      <c r="V681" s="278"/>
      <c r="W681" s="278"/>
      <c r="X681" s="33"/>
      <c r="Y681" s="34"/>
      <c r="Z681" s="34"/>
      <c r="AA681" s="34"/>
      <c r="AB681" s="34"/>
    </row>
    <row r="682" ht="78.75" customHeight="1">
      <c r="A682" s="301" t="s">
        <v>2253</v>
      </c>
      <c r="B682" s="299" t="s">
        <v>2254</v>
      </c>
      <c r="C682" s="87" t="s">
        <v>2255</v>
      </c>
      <c r="D682" s="168"/>
      <c r="E682" s="280"/>
      <c r="F682" s="61"/>
      <c r="G682" s="86"/>
      <c r="H682" s="141"/>
      <c r="I682" s="141"/>
      <c r="J682" s="141"/>
      <c r="K682" s="43"/>
      <c r="L682" s="43"/>
      <c r="M682" s="43"/>
      <c r="N682" s="281"/>
      <c r="O682" s="282"/>
      <c r="P682" s="282"/>
      <c r="Q682" s="282"/>
      <c r="R682" s="282"/>
      <c r="S682" s="282"/>
      <c r="T682" s="282"/>
      <c r="U682" s="282"/>
      <c r="V682" s="282"/>
      <c r="W682" s="282"/>
      <c r="X682" s="43"/>
      <c r="Y682" s="44"/>
      <c r="Z682" s="44"/>
      <c r="AA682" s="44"/>
      <c r="AB682" s="44"/>
    </row>
    <row r="683" ht="78.75" customHeight="1">
      <c r="A683" s="300" t="s">
        <v>2256</v>
      </c>
      <c r="B683" s="297" t="s">
        <v>2257</v>
      </c>
      <c r="C683" s="79" t="s">
        <v>2258</v>
      </c>
      <c r="D683" s="158"/>
      <c r="E683" s="276"/>
      <c r="F683" s="59"/>
      <c r="G683" s="78"/>
      <c r="H683" s="114"/>
      <c r="I683" s="114"/>
      <c r="J683" s="114"/>
      <c r="K683" s="33"/>
      <c r="L683" s="33"/>
      <c r="M683" s="33"/>
      <c r="N683" s="277"/>
      <c r="O683" s="278"/>
      <c r="P683" s="278"/>
      <c r="Q683" s="278"/>
      <c r="R683" s="278"/>
      <c r="S683" s="278"/>
      <c r="T683" s="278"/>
      <c r="U683" s="278"/>
      <c r="V683" s="278"/>
      <c r="W683" s="278"/>
      <c r="X683" s="33"/>
      <c r="Y683" s="34"/>
      <c r="Z683" s="34"/>
      <c r="AA683" s="34"/>
      <c r="AB683" s="34"/>
    </row>
    <row r="684" ht="78.75" customHeight="1">
      <c r="A684" s="301" t="s">
        <v>2259</v>
      </c>
      <c r="B684" s="299"/>
      <c r="C684" s="87"/>
      <c r="D684" s="168"/>
      <c r="E684" s="280"/>
      <c r="F684" s="61"/>
      <c r="G684" s="86"/>
      <c r="H684" s="141"/>
      <c r="I684" s="141"/>
      <c r="J684" s="141"/>
      <c r="K684" s="43"/>
      <c r="L684" s="43"/>
      <c r="M684" s="43"/>
      <c r="N684" s="281"/>
      <c r="O684" s="282"/>
      <c r="P684" s="282"/>
      <c r="Q684" s="282"/>
      <c r="R684" s="282"/>
      <c r="S684" s="282"/>
      <c r="T684" s="282"/>
      <c r="U684" s="282"/>
      <c r="V684" s="282"/>
      <c r="W684" s="282"/>
      <c r="X684" s="43"/>
      <c r="Y684" s="44"/>
      <c r="Z684" s="44"/>
      <c r="AA684" s="44"/>
      <c r="AB684" s="44"/>
    </row>
    <row r="685" ht="78.75" customHeight="1">
      <c r="A685" s="300" t="s">
        <v>2260</v>
      </c>
      <c r="B685" s="297" t="s">
        <v>2261</v>
      </c>
      <c r="C685" s="79" t="s">
        <v>2262</v>
      </c>
      <c r="D685" s="158" t="s">
        <v>2263</v>
      </c>
      <c r="E685" s="276"/>
      <c r="F685" s="59"/>
      <c r="G685" s="78"/>
      <c r="H685" s="114"/>
      <c r="I685" s="114"/>
      <c r="J685" s="114"/>
      <c r="K685" s="33"/>
      <c r="L685" s="33"/>
      <c r="M685" s="33"/>
      <c r="N685" s="277"/>
      <c r="O685" s="278"/>
      <c r="P685" s="278"/>
      <c r="Q685" s="278"/>
      <c r="R685" s="278"/>
      <c r="S685" s="278"/>
      <c r="T685" s="278"/>
      <c r="U685" s="278"/>
      <c r="V685" s="278"/>
      <c r="W685" s="278"/>
      <c r="X685" s="33"/>
      <c r="Y685" s="34"/>
      <c r="Z685" s="34"/>
      <c r="AA685" s="34"/>
      <c r="AB685" s="34"/>
    </row>
    <row r="686" ht="78.75" customHeight="1">
      <c r="A686" s="301" t="s">
        <v>2264</v>
      </c>
      <c r="B686" s="299" t="s">
        <v>2265</v>
      </c>
      <c r="C686" s="87" t="s">
        <v>2266</v>
      </c>
      <c r="D686" s="168" t="s">
        <v>2267</v>
      </c>
      <c r="E686" s="280"/>
      <c r="F686" s="61"/>
      <c r="G686" s="86"/>
      <c r="H686" s="141"/>
      <c r="I686" s="141"/>
      <c r="J686" s="141"/>
      <c r="K686" s="43"/>
      <c r="L686" s="43"/>
      <c r="M686" s="43"/>
      <c r="N686" s="281"/>
      <c r="O686" s="282"/>
      <c r="P686" s="282"/>
      <c r="Q686" s="282"/>
      <c r="R686" s="282"/>
      <c r="S686" s="282"/>
      <c r="T686" s="282"/>
      <c r="U686" s="282"/>
      <c r="V686" s="282"/>
      <c r="W686" s="282"/>
      <c r="X686" s="43"/>
      <c r="Y686" s="44"/>
      <c r="Z686" s="44"/>
      <c r="AA686" s="44"/>
      <c r="AB686" s="44"/>
    </row>
    <row r="687" ht="122.25" customHeight="1">
      <c r="A687" s="300" t="s">
        <v>2268</v>
      </c>
      <c r="B687" s="297" t="s">
        <v>2269</v>
      </c>
      <c r="C687" s="79"/>
      <c r="D687" s="158" t="s">
        <v>2270</v>
      </c>
      <c r="E687" s="276"/>
      <c r="F687" s="59"/>
      <c r="G687" s="78"/>
      <c r="H687" s="114"/>
      <c r="I687" s="114"/>
      <c r="J687" s="114"/>
      <c r="K687" s="33"/>
      <c r="L687" s="33"/>
      <c r="M687" s="33"/>
      <c r="N687" s="277"/>
      <c r="O687" s="278"/>
      <c r="P687" s="278"/>
      <c r="Q687" s="278"/>
      <c r="R687" s="278"/>
      <c r="S687" s="278"/>
      <c r="T687" s="278"/>
      <c r="U687" s="278"/>
      <c r="V687" s="278"/>
      <c r="W687" s="278"/>
      <c r="X687" s="33"/>
      <c r="Y687" s="34"/>
      <c r="Z687" s="34"/>
      <c r="AA687" s="34"/>
      <c r="AB687" s="34"/>
    </row>
    <row r="688" ht="78.75" customHeight="1">
      <c r="A688" s="301" t="s">
        <v>2271</v>
      </c>
      <c r="B688" s="299" t="s">
        <v>2272</v>
      </c>
      <c r="C688" s="87"/>
      <c r="D688" s="168"/>
      <c r="E688" s="280"/>
      <c r="F688" s="61"/>
      <c r="G688" s="86"/>
      <c r="H688" s="141"/>
      <c r="I688" s="141"/>
      <c r="J688" s="141"/>
      <c r="K688" s="43"/>
      <c r="L688" s="43"/>
      <c r="M688" s="43"/>
      <c r="N688" s="281"/>
      <c r="O688" s="282"/>
      <c r="P688" s="282"/>
      <c r="Q688" s="282"/>
      <c r="R688" s="282"/>
      <c r="S688" s="282"/>
      <c r="T688" s="282"/>
      <c r="U688" s="282"/>
      <c r="V688" s="282"/>
      <c r="W688" s="282"/>
      <c r="X688" s="43"/>
      <c r="Y688" s="44"/>
      <c r="Z688" s="44"/>
      <c r="AA688" s="44"/>
      <c r="AB688" s="44"/>
    </row>
    <row r="689" ht="78.75" customHeight="1">
      <c r="A689" s="300" t="s">
        <v>2273</v>
      </c>
      <c r="B689" s="297" t="s">
        <v>2274</v>
      </c>
      <c r="C689" s="79" t="s">
        <v>2275</v>
      </c>
      <c r="D689" s="158" t="s">
        <v>2276</v>
      </c>
      <c r="E689" s="276"/>
      <c r="F689" s="59"/>
      <c r="G689" s="78"/>
      <c r="H689" s="114"/>
      <c r="I689" s="114"/>
      <c r="J689" s="114"/>
      <c r="K689" s="33"/>
      <c r="L689" s="33"/>
      <c r="M689" s="33"/>
      <c r="N689" s="277"/>
      <c r="O689" s="278"/>
      <c r="P689" s="278"/>
      <c r="Q689" s="278"/>
      <c r="R689" s="278"/>
      <c r="S689" s="278"/>
      <c r="T689" s="278"/>
      <c r="U689" s="278"/>
      <c r="V689" s="278"/>
      <c r="W689" s="278"/>
      <c r="X689" s="33"/>
      <c r="Y689" s="34"/>
      <c r="Z689" s="34"/>
      <c r="AA689" s="34"/>
      <c r="AB689" s="34"/>
    </row>
    <row r="690" ht="78.75" customHeight="1">
      <c r="A690" s="301" t="s">
        <v>2277</v>
      </c>
      <c r="B690" s="299"/>
      <c r="C690" s="87"/>
      <c r="D690" s="168"/>
      <c r="E690" s="280"/>
      <c r="F690" s="61"/>
      <c r="G690" s="86"/>
      <c r="H690" s="141"/>
      <c r="I690" s="141"/>
      <c r="J690" s="141"/>
      <c r="K690" s="43"/>
      <c r="L690" s="43"/>
      <c r="M690" s="43"/>
      <c r="N690" s="281"/>
      <c r="O690" s="282"/>
      <c r="P690" s="282"/>
      <c r="Q690" s="282"/>
      <c r="R690" s="282"/>
      <c r="S690" s="282"/>
      <c r="T690" s="282"/>
      <c r="U690" s="282"/>
      <c r="V690" s="282"/>
      <c r="W690" s="282"/>
      <c r="X690" s="43"/>
      <c r="Y690" s="44"/>
      <c r="Z690" s="44"/>
      <c r="AA690" s="44"/>
      <c r="AB690" s="44"/>
    </row>
    <row r="691" ht="78.75" customHeight="1">
      <c r="A691" s="300" t="s">
        <v>2278</v>
      </c>
      <c r="B691" s="297" t="s">
        <v>2279</v>
      </c>
      <c r="C691" s="79" t="s">
        <v>2280</v>
      </c>
      <c r="D691" s="158" t="s">
        <v>2281</v>
      </c>
      <c r="E691" s="276"/>
      <c r="F691" s="59"/>
      <c r="G691" s="78"/>
      <c r="H691" s="114"/>
      <c r="I691" s="114"/>
      <c r="J691" s="114"/>
      <c r="K691" s="33"/>
      <c r="L691" s="33"/>
      <c r="M691" s="33"/>
      <c r="N691" s="277"/>
      <c r="O691" s="278"/>
      <c r="P691" s="278"/>
      <c r="Q691" s="278"/>
      <c r="R691" s="278"/>
      <c r="S691" s="278"/>
      <c r="T691" s="278"/>
      <c r="U691" s="278"/>
      <c r="V691" s="278"/>
      <c r="W691" s="278"/>
      <c r="X691" s="33"/>
      <c r="Y691" s="34"/>
      <c r="Z691" s="34"/>
      <c r="AA691" s="34"/>
      <c r="AB691" s="34"/>
    </row>
    <row r="692" ht="78.75" customHeight="1">
      <c r="A692" s="301" t="s">
        <v>2282</v>
      </c>
      <c r="B692" s="299" t="s">
        <v>2283</v>
      </c>
      <c r="C692" s="87" t="s">
        <v>2284</v>
      </c>
      <c r="D692" s="168" t="s">
        <v>2285</v>
      </c>
      <c r="E692" s="280" t="s">
        <v>2286</v>
      </c>
      <c r="F692" s="61"/>
      <c r="G692" s="86"/>
      <c r="H692" s="141"/>
      <c r="I692" s="141"/>
      <c r="J692" s="141"/>
      <c r="K692" s="43"/>
      <c r="L692" s="43"/>
      <c r="M692" s="43"/>
      <c r="N692" s="281"/>
      <c r="O692" s="282"/>
      <c r="P692" s="282"/>
      <c r="Q692" s="282"/>
      <c r="R692" s="282"/>
      <c r="S692" s="282"/>
      <c r="T692" s="282"/>
      <c r="U692" s="282"/>
      <c r="V692" s="282"/>
      <c r="W692" s="282"/>
      <c r="X692" s="43"/>
      <c r="Y692" s="44"/>
      <c r="Z692" s="44"/>
      <c r="AA692" s="44"/>
      <c r="AB692" s="44"/>
    </row>
    <row r="693" ht="78.75" customHeight="1">
      <c r="A693" s="300" t="s">
        <v>2287</v>
      </c>
      <c r="B693" s="297"/>
      <c r="C693" s="79"/>
      <c r="D693" s="158"/>
      <c r="E693" s="276"/>
      <c r="F693" s="59"/>
      <c r="G693" s="78"/>
      <c r="H693" s="114"/>
      <c r="I693" s="114"/>
      <c r="J693" s="114"/>
      <c r="K693" s="33"/>
      <c r="L693" s="33"/>
      <c r="M693" s="33"/>
      <c r="N693" s="277"/>
      <c r="O693" s="278"/>
      <c r="P693" s="278"/>
      <c r="Q693" s="278"/>
      <c r="R693" s="278"/>
      <c r="S693" s="278"/>
      <c r="T693" s="278"/>
      <c r="U693" s="278"/>
      <c r="V693" s="278"/>
      <c r="W693" s="278"/>
      <c r="X693" s="33"/>
      <c r="Y693" s="34"/>
      <c r="Z693" s="34"/>
      <c r="AA693" s="34"/>
      <c r="AB693" s="34"/>
    </row>
    <row r="694" ht="78.75" customHeight="1">
      <c r="A694" s="301" t="s">
        <v>2288</v>
      </c>
      <c r="B694" s="299" t="s">
        <v>2289</v>
      </c>
      <c r="C694" s="87" t="s">
        <v>2290</v>
      </c>
      <c r="D694" s="168" t="s">
        <v>2291</v>
      </c>
      <c r="E694" s="280"/>
      <c r="F694" s="61"/>
      <c r="G694" s="86"/>
      <c r="H694" s="141"/>
      <c r="I694" s="141"/>
      <c r="J694" s="141"/>
      <c r="K694" s="43"/>
      <c r="L694" s="43"/>
      <c r="M694" s="43"/>
      <c r="N694" s="281"/>
      <c r="O694" s="282"/>
      <c r="P694" s="282"/>
      <c r="Q694" s="282"/>
      <c r="R694" s="282"/>
      <c r="S694" s="282"/>
      <c r="T694" s="282"/>
      <c r="U694" s="282"/>
      <c r="V694" s="282"/>
      <c r="W694" s="282"/>
      <c r="X694" s="43"/>
      <c r="Y694" s="44"/>
      <c r="Z694" s="44"/>
      <c r="AA694" s="44"/>
      <c r="AB694" s="44"/>
    </row>
    <row r="695" ht="78.75" customHeight="1">
      <c r="A695" s="300" t="s">
        <v>2292</v>
      </c>
      <c r="B695" s="297" t="s">
        <v>2293</v>
      </c>
      <c r="C695" s="79" t="s">
        <v>2294</v>
      </c>
      <c r="D695" s="158" t="s">
        <v>2295</v>
      </c>
      <c r="E695" s="276"/>
      <c r="F695" s="59"/>
      <c r="G695" s="78"/>
      <c r="H695" s="114"/>
      <c r="I695" s="114"/>
      <c r="J695" s="114"/>
      <c r="K695" s="33"/>
      <c r="L695" s="33"/>
      <c r="M695" s="33"/>
      <c r="N695" s="277"/>
      <c r="O695" s="278"/>
      <c r="P695" s="278"/>
      <c r="Q695" s="278"/>
      <c r="R695" s="278"/>
      <c r="S695" s="278"/>
      <c r="T695" s="278"/>
      <c r="U695" s="278"/>
      <c r="V695" s="278"/>
      <c r="W695" s="278"/>
      <c r="X695" s="33"/>
      <c r="Y695" s="34"/>
      <c r="Z695" s="34"/>
      <c r="AA695" s="34"/>
      <c r="AB695" s="34"/>
    </row>
    <row r="696" ht="78.75" customHeight="1">
      <c r="A696" s="301" t="s">
        <v>2296</v>
      </c>
      <c r="B696" s="299" t="s">
        <v>2297</v>
      </c>
      <c r="C696" s="87" t="s">
        <v>2298</v>
      </c>
      <c r="D696" s="168"/>
      <c r="E696" s="280"/>
      <c r="F696" s="61"/>
      <c r="G696" s="86"/>
      <c r="H696" s="141"/>
      <c r="I696" s="141"/>
      <c r="J696" s="141"/>
      <c r="K696" s="43"/>
      <c r="L696" s="43"/>
      <c r="M696" s="43"/>
      <c r="N696" s="281"/>
      <c r="O696" s="282"/>
      <c r="P696" s="282"/>
      <c r="Q696" s="282"/>
      <c r="R696" s="282"/>
      <c r="S696" s="282"/>
      <c r="T696" s="282"/>
      <c r="U696" s="282"/>
      <c r="V696" s="282"/>
      <c r="W696" s="282"/>
      <c r="X696" s="43"/>
      <c r="Y696" s="44"/>
      <c r="Z696" s="44"/>
      <c r="AA696" s="44"/>
      <c r="AB696" s="44"/>
    </row>
    <row r="697" ht="78.75" customHeight="1">
      <c r="A697" s="300" t="s">
        <v>2299</v>
      </c>
      <c r="B697" s="297"/>
      <c r="C697" s="79"/>
      <c r="D697" s="158"/>
      <c r="E697" s="276"/>
      <c r="F697" s="59"/>
      <c r="G697" s="78"/>
      <c r="H697" s="114"/>
      <c r="I697" s="114"/>
      <c r="J697" s="114"/>
      <c r="K697" s="33"/>
      <c r="L697" s="33"/>
      <c r="M697" s="33"/>
      <c r="N697" s="277"/>
      <c r="O697" s="278"/>
      <c r="P697" s="278"/>
      <c r="Q697" s="278"/>
      <c r="R697" s="278"/>
      <c r="S697" s="278"/>
      <c r="T697" s="278"/>
      <c r="U697" s="278"/>
      <c r="V697" s="278"/>
      <c r="W697" s="278"/>
      <c r="X697" s="33"/>
      <c r="Y697" s="34"/>
      <c r="Z697" s="34"/>
      <c r="AA697" s="34"/>
      <c r="AB697" s="34"/>
    </row>
    <row r="698" ht="78.75" customHeight="1">
      <c r="A698" s="301" t="s">
        <v>2300</v>
      </c>
      <c r="B698" s="299"/>
      <c r="C698" s="87"/>
      <c r="D698" s="168"/>
      <c r="E698" s="280"/>
      <c r="F698" s="61"/>
      <c r="G698" s="86"/>
      <c r="H698" s="141"/>
      <c r="I698" s="141"/>
      <c r="J698" s="141"/>
      <c r="K698" s="43"/>
      <c r="L698" s="43"/>
      <c r="M698" s="43"/>
      <c r="N698" s="281"/>
      <c r="O698" s="282"/>
      <c r="P698" s="282"/>
      <c r="Q698" s="282"/>
      <c r="R698" s="282"/>
      <c r="S698" s="282"/>
      <c r="T698" s="282"/>
      <c r="U698" s="282"/>
      <c r="V698" s="282"/>
      <c r="W698" s="282"/>
      <c r="X698" s="43"/>
      <c r="Y698" s="44"/>
      <c r="Z698" s="44"/>
      <c r="AA698" s="44"/>
      <c r="AB698" s="44"/>
    </row>
    <row r="699" ht="78.75" customHeight="1">
      <c r="A699" s="300" t="s">
        <v>2301</v>
      </c>
      <c r="B699" s="297" t="s">
        <v>2302</v>
      </c>
      <c r="C699" s="79"/>
      <c r="D699" s="158"/>
      <c r="E699" s="276"/>
      <c r="F699" s="59"/>
      <c r="G699" s="78"/>
      <c r="H699" s="114"/>
      <c r="I699" s="114"/>
      <c r="J699" s="114"/>
      <c r="K699" s="33"/>
      <c r="L699" s="33"/>
      <c r="M699" s="33"/>
      <c r="N699" s="277"/>
      <c r="O699" s="278"/>
      <c r="P699" s="278"/>
      <c r="Q699" s="278"/>
      <c r="R699" s="278"/>
      <c r="S699" s="278"/>
      <c r="T699" s="278"/>
      <c r="U699" s="278"/>
      <c r="V699" s="278"/>
      <c r="W699" s="278"/>
      <c r="X699" s="33"/>
      <c r="Y699" s="34"/>
      <c r="Z699" s="34"/>
      <c r="AA699" s="34"/>
      <c r="AB699" s="34"/>
    </row>
    <row r="700" ht="78.75" customHeight="1">
      <c r="A700" s="301" t="s">
        <v>2303</v>
      </c>
      <c r="B700" s="299" t="s">
        <v>2304</v>
      </c>
      <c r="C700" s="87"/>
      <c r="D700" s="168"/>
      <c r="E700" s="280"/>
      <c r="F700" s="61"/>
      <c r="G700" s="86"/>
      <c r="H700" s="141"/>
      <c r="I700" s="141"/>
      <c r="J700" s="141"/>
      <c r="K700" s="43"/>
      <c r="L700" s="43"/>
      <c r="M700" s="43"/>
      <c r="N700" s="281"/>
      <c r="O700" s="282"/>
      <c r="P700" s="282"/>
      <c r="Q700" s="282"/>
      <c r="R700" s="282"/>
      <c r="S700" s="282"/>
      <c r="T700" s="282"/>
      <c r="U700" s="282"/>
      <c r="V700" s="282"/>
      <c r="W700" s="282"/>
      <c r="X700" s="43"/>
      <c r="Y700" s="44"/>
      <c r="Z700" s="44"/>
      <c r="AA700" s="44"/>
      <c r="AB700" s="44"/>
    </row>
    <row r="701" ht="89.25" customHeight="1">
      <c r="A701" s="300" t="s">
        <v>2305</v>
      </c>
      <c r="B701" s="297" t="s">
        <v>2306</v>
      </c>
      <c r="C701" s="79" t="s">
        <v>2307</v>
      </c>
      <c r="D701" s="158" t="s">
        <v>2308</v>
      </c>
      <c r="E701" s="276" t="s">
        <v>2309</v>
      </c>
      <c r="F701" s="59"/>
      <c r="G701" s="78"/>
      <c r="H701" s="114"/>
      <c r="I701" s="114"/>
      <c r="J701" s="114"/>
      <c r="K701" s="33"/>
      <c r="L701" s="33"/>
      <c r="M701" s="33"/>
      <c r="N701" s="277"/>
      <c r="O701" s="278"/>
      <c r="P701" s="278"/>
      <c r="Q701" s="278"/>
      <c r="R701" s="278"/>
      <c r="S701" s="278"/>
      <c r="T701" s="278"/>
      <c r="U701" s="278"/>
      <c r="V701" s="278"/>
      <c r="W701" s="278"/>
      <c r="X701" s="33"/>
      <c r="Y701" s="34"/>
      <c r="Z701" s="34"/>
      <c r="AA701" s="34"/>
      <c r="AB701" s="34"/>
    </row>
    <row r="702" ht="78.75" customHeight="1">
      <c r="A702" s="301" t="s">
        <v>2310</v>
      </c>
      <c r="B702" s="299" t="s">
        <v>2246</v>
      </c>
      <c r="C702" s="87"/>
      <c r="D702" s="168"/>
      <c r="E702" s="280"/>
      <c r="F702" s="61"/>
      <c r="G702" s="86"/>
      <c r="H702" s="141"/>
      <c r="I702" s="141"/>
      <c r="J702" s="141"/>
      <c r="K702" s="43"/>
      <c r="L702" s="43"/>
      <c r="M702" s="43"/>
      <c r="N702" s="281"/>
      <c r="O702" s="282"/>
      <c r="P702" s="282"/>
      <c r="Q702" s="282"/>
      <c r="R702" s="282"/>
      <c r="S702" s="282"/>
      <c r="T702" s="282"/>
      <c r="U702" s="282"/>
      <c r="V702" s="282"/>
      <c r="W702" s="282"/>
      <c r="X702" s="43"/>
      <c r="Y702" s="44"/>
      <c r="Z702" s="44"/>
      <c r="AA702" s="44"/>
      <c r="AB702" s="44"/>
    </row>
    <row r="703" ht="78.75" customHeight="1">
      <c r="A703" s="300" t="s">
        <v>2311</v>
      </c>
      <c r="B703" s="297" t="s">
        <v>2312</v>
      </c>
      <c r="C703" s="79"/>
      <c r="D703" s="158"/>
      <c r="E703" s="276"/>
      <c r="F703" s="59"/>
      <c r="G703" s="78"/>
      <c r="H703" s="114"/>
      <c r="I703" s="114"/>
      <c r="J703" s="114"/>
      <c r="K703" s="33"/>
      <c r="L703" s="33"/>
      <c r="M703" s="33"/>
      <c r="N703" s="277"/>
      <c r="O703" s="278"/>
      <c r="P703" s="278"/>
      <c r="Q703" s="278"/>
      <c r="R703" s="278"/>
      <c r="S703" s="278"/>
      <c r="T703" s="278"/>
      <c r="U703" s="278"/>
      <c r="V703" s="278"/>
      <c r="W703" s="278"/>
      <c r="X703" s="33"/>
      <c r="Y703" s="34"/>
      <c r="Z703" s="34"/>
      <c r="AA703" s="34"/>
      <c r="AB703" s="34"/>
    </row>
    <row r="704" ht="78.75" customHeight="1">
      <c r="A704" s="301" t="s">
        <v>2313</v>
      </c>
      <c r="B704" s="299"/>
      <c r="C704" s="87" t="s">
        <v>2314</v>
      </c>
      <c r="D704" s="168"/>
      <c r="E704" s="280"/>
      <c r="F704" s="61"/>
      <c r="G704" s="86"/>
      <c r="H704" s="141"/>
      <c r="I704" s="141"/>
      <c r="J704" s="141"/>
      <c r="K704" s="43"/>
      <c r="L704" s="43"/>
      <c r="M704" s="43"/>
      <c r="N704" s="281"/>
      <c r="O704" s="282"/>
      <c r="P704" s="282"/>
      <c r="Q704" s="282"/>
      <c r="R704" s="282"/>
      <c r="S704" s="282"/>
      <c r="T704" s="282"/>
      <c r="U704" s="282"/>
      <c r="V704" s="282"/>
      <c r="W704" s="282"/>
      <c r="X704" s="43"/>
      <c r="Y704" s="44"/>
      <c r="Z704" s="44"/>
      <c r="AA704" s="44"/>
      <c r="AB704" s="44"/>
    </row>
    <row r="705" ht="78.75" customHeight="1">
      <c r="A705" s="300" t="s">
        <v>2315</v>
      </c>
      <c r="B705" s="297" t="s">
        <v>2316</v>
      </c>
      <c r="C705" s="79"/>
      <c r="D705" s="158"/>
      <c r="E705" s="276"/>
      <c r="F705" s="59"/>
      <c r="G705" s="78"/>
      <c r="H705" s="114"/>
      <c r="I705" s="114"/>
      <c r="J705" s="114"/>
      <c r="K705" s="33"/>
      <c r="L705" s="33"/>
      <c r="M705" s="33"/>
      <c r="N705" s="277"/>
      <c r="O705" s="278"/>
      <c r="P705" s="278"/>
      <c r="Q705" s="278"/>
      <c r="R705" s="278"/>
      <c r="S705" s="278"/>
      <c r="T705" s="278"/>
      <c r="U705" s="278"/>
      <c r="V705" s="278"/>
      <c r="W705" s="278"/>
      <c r="X705" s="33"/>
      <c r="Y705" s="34"/>
      <c r="Z705" s="34"/>
      <c r="AA705" s="34"/>
      <c r="AB705" s="34"/>
    </row>
    <row r="706" ht="78.75" customHeight="1">
      <c r="A706" s="301" t="s">
        <v>2317</v>
      </c>
      <c r="B706" s="299" t="s">
        <v>2318</v>
      </c>
      <c r="C706" s="87"/>
      <c r="D706" s="168"/>
      <c r="E706" s="280"/>
      <c r="F706" s="61"/>
      <c r="G706" s="86"/>
      <c r="H706" s="141"/>
      <c r="I706" s="141"/>
      <c r="J706" s="141"/>
      <c r="K706" s="43"/>
      <c r="L706" s="43"/>
      <c r="M706" s="43"/>
      <c r="N706" s="281"/>
      <c r="O706" s="282"/>
      <c r="P706" s="282"/>
      <c r="Q706" s="282"/>
      <c r="R706" s="282"/>
      <c r="S706" s="282"/>
      <c r="T706" s="282"/>
      <c r="U706" s="282"/>
      <c r="V706" s="282"/>
      <c r="W706" s="282"/>
      <c r="X706" s="43"/>
      <c r="Y706" s="44"/>
      <c r="Z706" s="44"/>
      <c r="AA706" s="44"/>
      <c r="AB706" s="44"/>
    </row>
    <row r="707" ht="78.75" customHeight="1">
      <c r="A707" s="300" t="s">
        <v>2319</v>
      </c>
      <c r="B707" s="297" t="s">
        <v>2320</v>
      </c>
      <c r="C707" s="79" t="s">
        <v>2321</v>
      </c>
      <c r="D707" s="158" t="s">
        <v>2322</v>
      </c>
      <c r="E707" s="276" t="s">
        <v>2323</v>
      </c>
      <c r="F707" s="26" t="s">
        <v>2324</v>
      </c>
      <c r="G707" s="78"/>
      <c r="H707" s="114"/>
      <c r="I707" s="114"/>
      <c r="J707" s="114"/>
      <c r="K707" s="33"/>
      <c r="L707" s="33"/>
      <c r="M707" s="33"/>
      <c r="N707" s="277"/>
      <c r="O707" s="278"/>
      <c r="P707" s="278"/>
      <c r="Q707" s="278"/>
      <c r="R707" s="278"/>
      <c r="S707" s="278"/>
      <c r="T707" s="278"/>
      <c r="U707" s="278"/>
      <c r="V707" s="278"/>
      <c r="W707" s="278"/>
      <c r="X707" s="33"/>
      <c r="Y707" s="34"/>
      <c r="Z707" s="34"/>
      <c r="AA707" s="34"/>
      <c r="AB707" s="34"/>
    </row>
    <row r="708">
      <c r="A708" s="301" t="s">
        <v>2325</v>
      </c>
      <c r="B708" s="299" t="s">
        <v>2326</v>
      </c>
      <c r="C708" s="87" t="s">
        <v>2327</v>
      </c>
      <c r="D708" s="168"/>
      <c r="E708" s="280" t="s">
        <v>2328</v>
      </c>
      <c r="F708" s="35" t="s">
        <v>2329</v>
      </c>
      <c r="G708" s="86"/>
      <c r="H708" s="141"/>
      <c r="I708" s="141"/>
      <c r="J708" s="141"/>
      <c r="K708" s="43"/>
      <c r="L708" s="43"/>
      <c r="M708" s="43"/>
      <c r="N708" s="281"/>
      <c r="O708" s="282"/>
      <c r="P708" s="282"/>
      <c r="Q708" s="282"/>
      <c r="R708" s="282"/>
      <c r="S708" s="282"/>
      <c r="T708" s="282"/>
      <c r="U708" s="282"/>
      <c r="V708" s="282"/>
      <c r="W708" s="282"/>
      <c r="X708" s="43"/>
      <c r="Y708" s="44"/>
      <c r="Z708" s="44"/>
      <c r="AA708" s="44"/>
      <c r="AB708" s="44"/>
    </row>
    <row r="709" ht="57.0" customHeight="1">
      <c r="A709" s="300" t="s">
        <v>2330</v>
      </c>
      <c r="B709" s="297" t="s">
        <v>2331</v>
      </c>
      <c r="C709" s="79" t="s">
        <v>2332</v>
      </c>
      <c r="D709" s="158" t="s">
        <v>2333</v>
      </c>
      <c r="E709" s="276" t="s">
        <v>2334</v>
      </c>
      <c r="F709" s="59"/>
      <c r="G709" s="78"/>
      <c r="H709" s="114"/>
      <c r="I709" s="114"/>
      <c r="J709" s="114"/>
      <c r="K709" s="33"/>
      <c r="L709" s="33"/>
      <c r="M709" s="33"/>
      <c r="N709" s="277"/>
      <c r="O709" s="278"/>
      <c r="P709" s="278"/>
      <c r="Q709" s="278"/>
      <c r="R709" s="278"/>
      <c r="S709" s="278"/>
      <c r="T709" s="278"/>
      <c r="U709" s="278"/>
      <c r="V709" s="278"/>
      <c r="W709" s="278"/>
      <c r="X709" s="33"/>
      <c r="Y709" s="34"/>
      <c r="Z709" s="34"/>
      <c r="AA709" s="34"/>
      <c r="AB709" s="34"/>
    </row>
    <row r="710" ht="57.0" customHeight="1">
      <c r="A710" s="301" t="s">
        <v>2335</v>
      </c>
      <c r="B710" s="299" t="s">
        <v>2336</v>
      </c>
      <c r="C710" s="86" t="s">
        <v>2337</v>
      </c>
      <c r="D710" s="168"/>
      <c r="E710" s="280"/>
      <c r="F710" s="61"/>
      <c r="G710" s="86"/>
      <c r="H710" s="141"/>
      <c r="I710" s="141"/>
      <c r="J710" s="141"/>
      <c r="K710" s="43"/>
      <c r="L710" s="43"/>
      <c r="M710" s="43"/>
      <c r="N710" s="281"/>
      <c r="O710" s="282"/>
      <c r="P710" s="282"/>
      <c r="Q710" s="282"/>
      <c r="R710" s="282"/>
      <c r="S710" s="282"/>
      <c r="T710" s="282"/>
      <c r="U710" s="282"/>
      <c r="V710" s="282"/>
      <c r="W710" s="282"/>
      <c r="X710" s="43"/>
      <c r="Y710" s="44"/>
      <c r="Z710" s="44"/>
      <c r="AA710" s="44"/>
      <c r="AB710" s="44"/>
    </row>
    <row r="711" ht="57.0" customHeight="1">
      <c r="A711" s="300" t="s">
        <v>2338</v>
      </c>
      <c r="B711" s="297" t="s">
        <v>2339</v>
      </c>
      <c r="C711" s="114"/>
      <c r="D711" s="158"/>
      <c r="E711" s="276"/>
      <c r="F711" s="59"/>
      <c r="G711" s="78"/>
      <c r="H711" s="114"/>
      <c r="I711" s="114"/>
      <c r="J711" s="114"/>
      <c r="K711" s="33"/>
      <c r="L711" s="33"/>
      <c r="M711" s="33"/>
      <c r="N711" s="277"/>
      <c r="O711" s="278"/>
      <c r="P711" s="278"/>
      <c r="Q711" s="278"/>
      <c r="R711" s="278"/>
      <c r="S711" s="278"/>
      <c r="T711" s="278"/>
      <c r="U711" s="278"/>
      <c r="V711" s="278"/>
      <c r="W711" s="278"/>
      <c r="X711" s="33"/>
      <c r="Y711" s="34"/>
      <c r="Z711" s="34"/>
      <c r="AA711" s="34"/>
      <c r="AB711" s="34"/>
    </row>
    <row r="712" ht="57.0" customHeight="1">
      <c r="A712" s="301" t="s">
        <v>2340</v>
      </c>
      <c r="B712" s="299" t="s">
        <v>2341</v>
      </c>
      <c r="C712" s="141"/>
      <c r="D712" s="168"/>
      <c r="E712" s="280"/>
      <c r="F712" s="61"/>
      <c r="G712" s="86"/>
      <c r="H712" s="141"/>
      <c r="I712" s="141"/>
      <c r="J712" s="141"/>
      <c r="K712" s="43"/>
      <c r="L712" s="43"/>
      <c r="M712" s="43"/>
      <c r="N712" s="281"/>
      <c r="O712" s="282"/>
      <c r="P712" s="282"/>
      <c r="Q712" s="282"/>
      <c r="R712" s="282"/>
      <c r="S712" s="282"/>
      <c r="T712" s="282"/>
      <c r="U712" s="282"/>
      <c r="V712" s="282"/>
      <c r="W712" s="282"/>
      <c r="X712" s="43"/>
      <c r="Y712" s="44"/>
      <c r="Z712" s="44"/>
      <c r="AA712" s="44"/>
      <c r="AB712" s="44"/>
    </row>
    <row r="713" ht="57.0" customHeight="1">
      <c r="A713" s="300" t="s">
        <v>2342</v>
      </c>
      <c r="B713" s="297" t="s">
        <v>2343</v>
      </c>
      <c r="C713" s="114"/>
      <c r="D713" s="158"/>
      <c r="E713" s="276"/>
      <c r="F713" s="59"/>
      <c r="G713" s="78"/>
      <c r="H713" s="114"/>
      <c r="I713" s="114"/>
      <c r="J713" s="114"/>
      <c r="K713" s="33"/>
      <c r="L713" s="33"/>
      <c r="M713" s="33"/>
      <c r="N713" s="277"/>
      <c r="O713" s="278"/>
      <c r="P713" s="278"/>
      <c r="Q713" s="278"/>
      <c r="R713" s="278"/>
      <c r="S713" s="278"/>
      <c r="T713" s="278"/>
      <c r="U713" s="278"/>
      <c r="V713" s="278"/>
      <c r="W713" s="278"/>
      <c r="X713" s="33"/>
      <c r="Y713" s="34"/>
      <c r="Z713" s="34"/>
      <c r="AA713" s="34"/>
      <c r="AB713" s="34"/>
    </row>
    <row r="714" ht="57.0" customHeight="1">
      <c r="A714" s="86" t="s">
        <v>2344</v>
      </c>
      <c r="B714" s="299" t="s">
        <v>2345</v>
      </c>
      <c r="C714" s="141"/>
      <c r="D714" s="168"/>
      <c r="E714" s="280"/>
      <c r="F714" s="61"/>
      <c r="G714" s="86"/>
      <c r="H714" s="141"/>
      <c r="I714" s="141"/>
      <c r="J714" s="141"/>
      <c r="K714" s="43"/>
      <c r="L714" s="43"/>
      <c r="M714" s="43"/>
      <c r="N714" s="281"/>
      <c r="O714" s="282"/>
      <c r="P714" s="282"/>
      <c r="Q714" s="282"/>
      <c r="R714" s="282"/>
      <c r="S714" s="282"/>
      <c r="T714" s="282"/>
      <c r="U714" s="282"/>
      <c r="V714" s="282"/>
      <c r="W714" s="282"/>
      <c r="X714" s="43"/>
      <c r="Y714" s="44"/>
      <c r="Z714" s="44"/>
      <c r="AA714" s="44"/>
      <c r="AB714" s="44"/>
    </row>
    <row r="715" ht="108.75" customHeight="1">
      <c r="A715" s="78" t="s">
        <v>2346</v>
      </c>
      <c r="B715" s="297" t="s">
        <v>2347</v>
      </c>
      <c r="C715" s="78" t="s">
        <v>2348</v>
      </c>
      <c r="D715" s="303" t="s">
        <v>2349</v>
      </c>
      <c r="E715" s="276" t="s">
        <v>2350</v>
      </c>
      <c r="F715" s="59"/>
      <c r="G715" s="78"/>
      <c r="H715" s="114"/>
      <c r="I715" s="114"/>
      <c r="J715" s="114"/>
      <c r="K715" s="33"/>
      <c r="L715" s="33"/>
      <c r="M715" s="33"/>
      <c r="N715" s="277"/>
      <c r="O715" s="278"/>
      <c r="P715" s="278"/>
      <c r="Q715" s="278"/>
      <c r="R715" s="278"/>
      <c r="S715" s="278"/>
      <c r="T715" s="278"/>
      <c r="U715" s="278"/>
      <c r="V715" s="278"/>
      <c r="W715" s="278"/>
      <c r="X715" s="33"/>
      <c r="Y715" s="34"/>
      <c r="Z715" s="34"/>
      <c r="AA715" s="34"/>
      <c r="AB715" s="34"/>
    </row>
    <row r="716" ht="38.25" customHeight="1">
      <c r="A716" s="86" t="s">
        <v>2351</v>
      </c>
      <c r="B716" s="299" t="s">
        <v>2352</v>
      </c>
      <c r="C716" s="141"/>
      <c r="D716" s="168"/>
      <c r="E716" s="280"/>
      <c r="F716" s="61"/>
      <c r="G716" s="86"/>
      <c r="H716" s="141"/>
      <c r="I716" s="141"/>
      <c r="J716" s="141"/>
      <c r="K716" s="43"/>
      <c r="L716" s="43"/>
      <c r="M716" s="43"/>
      <c r="N716" s="281"/>
      <c r="O716" s="282"/>
      <c r="P716" s="282"/>
      <c r="Q716" s="282"/>
      <c r="R716" s="282"/>
      <c r="S716" s="282"/>
      <c r="T716" s="282"/>
      <c r="U716" s="282"/>
      <c r="V716" s="282"/>
      <c r="W716" s="282"/>
      <c r="X716" s="43"/>
      <c r="Y716" s="44"/>
      <c r="Z716" s="44"/>
      <c r="AA716" s="44"/>
      <c r="AB716" s="44"/>
    </row>
    <row r="717" ht="38.25" customHeight="1">
      <c r="A717" s="78" t="s">
        <v>2353</v>
      </c>
      <c r="B717" s="297"/>
      <c r="C717" s="114"/>
      <c r="D717" s="158"/>
      <c r="E717" s="276"/>
      <c r="F717" s="59"/>
      <c r="G717" s="78"/>
      <c r="H717" s="114"/>
      <c r="I717" s="114"/>
      <c r="J717" s="114"/>
      <c r="K717" s="33"/>
      <c r="L717" s="33"/>
      <c r="M717" s="33"/>
      <c r="N717" s="277"/>
      <c r="O717" s="278"/>
      <c r="P717" s="278"/>
      <c r="Q717" s="278"/>
      <c r="R717" s="278"/>
      <c r="S717" s="278"/>
      <c r="T717" s="278"/>
      <c r="U717" s="278"/>
      <c r="V717" s="278"/>
      <c r="W717" s="278"/>
      <c r="X717" s="33"/>
      <c r="Y717" s="34"/>
      <c r="Z717" s="34"/>
      <c r="AA717" s="34"/>
      <c r="AB717" s="34"/>
    </row>
    <row r="718" ht="38.25" customHeight="1">
      <c r="A718" s="86" t="s">
        <v>2354</v>
      </c>
      <c r="B718" s="299"/>
      <c r="C718" s="141"/>
      <c r="D718" s="168"/>
      <c r="E718" s="280"/>
      <c r="F718" s="61"/>
      <c r="G718" s="86"/>
      <c r="H718" s="141"/>
      <c r="I718" s="141"/>
      <c r="J718" s="141"/>
      <c r="K718" s="43"/>
      <c r="L718" s="43"/>
      <c r="M718" s="43"/>
      <c r="N718" s="281"/>
      <c r="O718" s="282"/>
      <c r="P718" s="282"/>
      <c r="Q718" s="282"/>
      <c r="R718" s="282"/>
      <c r="S718" s="282"/>
      <c r="T718" s="282"/>
      <c r="U718" s="282"/>
      <c r="V718" s="282"/>
      <c r="W718" s="282"/>
      <c r="X718" s="43"/>
      <c r="Y718" s="44"/>
      <c r="Z718" s="44"/>
      <c r="AA718" s="44"/>
      <c r="AB718" s="44"/>
    </row>
    <row r="719" ht="38.25" customHeight="1">
      <c r="A719" s="78" t="s">
        <v>2355</v>
      </c>
      <c r="B719" s="297" t="s">
        <v>2356</v>
      </c>
      <c r="C719" s="78" t="s">
        <v>2357</v>
      </c>
      <c r="D719" s="158"/>
      <c r="E719" s="276"/>
      <c r="F719" s="59"/>
      <c r="G719" s="78"/>
      <c r="H719" s="114"/>
      <c r="I719" s="114"/>
      <c r="J719" s="114"/>
      <c r="K719" s="33"/>
      <c r="L719" s="33"/>
      <c r="M719" s="33"/>
      <c r="N719" s="277"/>
      <c r="O719" s="278"/>
      <c r="P719" s="278"/>
      <c r="Q719" s="278"/>
      <c r="R719" s="278"/>
      <c r="S719" s="278"/>
      <c r="T719" s="278"/>
      <c r="U719" s="278"/>
      <c r="V719" s="278"/>
      <c r="W719" s="278"/>
      <c r="X719" s="33"/>
      <c r="Y719" s="34"/>
      <c r="Z719" s="34"/>
      <c r="AA719" s="34"/>
      <c r="AB719" s="34"/>
    </row>
    <row r="720" ht="38.25" customHeight="1">
      <c r="A720" s="86" t="s">
        <v>2358</v>
      </c>
      <c r="B720" s="299" t="s">
        <v>2359</v>
      </c>
      <c r="C720" s="86" t="s">
        <v>2360</v>
      </c>
      <c r="D720" s="168"/>
      <c r="E720" s="280"/>
      <c r="F720" s="61"/>
      <c r="G720" s="86"/>
      <c r="H720" s="141"/>
      <c r="I720" s="141"/>
      <c r="J720" s="141"/>
      <c r="K720" s="43"/>
      <c r="L720" s="43"/>
      <c r="M720" s="43"/>
      <c r="N720" s="281"/>
      <c r="O720" s="282"/>
      <c r="P720" s="282"/>
      <c r="Q720" s="282"/>
      <c r="R720" s="282"/>
      <c r="S720" s="282"/>
      <c r="T720" s="282"/>
      <c r="U720" s="282"/>
      <c r="V720" s="282"/>
      <c r="W720" s="282"/>
      <c r="X720" s="43"/>
      <c r="Y720" s="44"/>
      <c r="Z720" s="44"/>
      <c r="AA720" s="44"/>
      <c r="AB720" s="44"/>
    </row>
    <row r="721" ht="108.0" customHeight="1">
      <c r="A721" s="78" t="s">
        <v>2361</v>
      </c>
      <c r="B721" s="200" t="s">
        <v>2362</v>
      </c>
      <c r="C721" s="79" t="s">
        <v>2363</v>
      </c>
      <c r="D721" s="158"/>
      <c r="E721" s="276"/>
      <c r="F721" s="59"/>
      <c r="G721" s="78"/>
      <c r="H721" s="114"/>
      <c r="I721" s="114"/>
      <c r="J721" s="114"/>
      <c r="K721" s="33"/>
      <c r="L721" s="33"/>
      <c r="M721" s="33"/>
      <c r="N721" s="277"/>
      <c r="O721" s="278"/>
      <c r="P721" s="278"/>
      <c r="Q721" s="278"/>
      <c r="R721" s="278"/>
      <c r="S721" s="278"/>
      <c r="T721" s="278"/>
      <c r="U721" s="278"/>
      <c r="V721" s="278"/>
      <c r="W721" s="278"/>
      <c r="X721" s="33"/>
      <c r="Y721" s="34"/>
      <c r="Z721" s="34"/>
      <c r="AA721" s="34"/>
      <c r="AB721" s="34"/>
    </row>
    <row r="722" ht="38.25" customHeight="1">
      <c r="A722" s="86" t="s">
        <v>2364</v>
      </c>
      <c r="B722" s="299" t="s">
        <v>2365</v>
      </c>
      <c r="C722" s="141" t="s">
        <v>2366</v>
      </c>
      <c r="D722" s="168"/>
      <c r="E722" s="280"/>
      <c r="F722" s="61"/>
      <c r="G722" s="86"/>
      <c r="H722" s="141"/>
      <c r="I722" s="141"/>
      <c r="J722" s="141"/>
      <c r="K722" s="43"/>
      <c r="L722" s="43"/>
      <c r="M722" s="43"/>
      <c r="N722" s="281"/>
      <c r="O722" s="282"/>
      <c r="P722" s="282"/>
      <c r="Q722" s="282"/>
      <c r="R722" s="282"/>
      <c r="S722" s="282"/>
      <c r="T722" s="282"/>
      <c r="U722" s="282"/>
      <c r="V722" s="282"/>
      <c r="W722" s="282"/>
      <c r="X722" s="43"/>
      <c r="Y722" s="44"/>
      <c r="Z722" s="44"/>
      <c r="AA722" s="44"/>
      <c r="AB722" s="44"/>
    </row>
    <row r="723" ht="38.25" customHeight="1">
      <c r="A723" s="78" t="s">
        <v>2367</v>
      </c>
      <c r="B723" s="297" t="s">
        <v>2368</v>
      </c>
      <c r="C723" s="78"/>
      <c r="D723" s="158"/>
      <c r="E723" s="276"/>
      <c r="F723" s="59"/>
      <c r="G723" s="78"/>
      <c r="H723" s="114"/>
      <c r="I723" s="114"/>
      <c r="J723" s="114"/>
      <c r="K723" s="33"/>
      <c r="L723" s="33"/>
      <c r="M723" s="33"/>
      <c r="N723" s="277"/>
      <c r="O723" s="278"/>
      <c r="P723" s="278"/>
      <c r="Q723" s="278"/>
      <c r="R723" s="278"/>
      <c r="S723" s="278"/>
      <c r="T723" s="278"/>
      <c r="U723" s="278"/>
      <c r="V723" s="278"/>
      <c r="W723" s="278"/>
      <c r="X723" s="33"/>
      <c r="Y723" s="34"/>
      <c r="Z723" s="34"/>
      <c r="AA723" s="34"/>
      <c r="AB723" s="34"/>
    </row>
    <row r="724" ht="38.25" customHeight="1">
      <c r="A724" s="86" t="s">
        <v>2369</v>
      </c>
      <c r="B724" s="299" t="s">
        <v>2370</v>
      </c>
      <c r="C724" s="86"/>
      <c r="D724" s="168"/>
      <c r="E724" s="280"/>
      <c r="F724" s="61"/>
      <c r="G724" s="86"/>
      <c r="H724" s="141"/>
      <c r="I724" s="141"/>
      <c r="J724" s="141"/>
      <c r="K724" s="43"/>
      <c r="L724" s="43"/>
      <c r="M724" s="43"/>
      <c r="N724" s="281"/>
      <c r="O724" s="282"/>
      <c r="P724" s="282"/>
      <c r="Q724" s="282"/>
      <c r="R724" s="282"/>
      <c r="S724" s="282"/>
      <c r="T724" s="282"/>
      <c r="U724" s="282"/>
      <c r="V724" s="282"/>
      <c r="W724" s="282"/>
      <c r="X724" s="43"/>
      <c r="Y724" s="44"/>
      <c r="Z724" s="44"/>
      <c r="AA724" s="44"/>
      <c r="AB724" s="44"/>
    </row>
    <row r="725" ht="38.25" customHeight="1">
      <c r="A725" s="78" t="s">
        <v>2371</v>
      </c>
      <c r="B725" s="297" t="s">
        <v>2372</v>
      </c>
      <c r="C725" s="78"/>
      <c r="D725" s="158"/>
      <c r="E725" s="276"/>
      <c r="F725" s="59"/>
      <c r="G725" s="78"/>
      <c r="H725" s="114"/>
      <c r="I725" s="114"/>
      <c r="J725" s="114"/>
      <c r="K725" s="33"/>
      <c r="L725" s="33"/>
      <c r="M725" s="33"/>
      <c r="N725" s="277"/>
      <c r="O725" s="278"/>
      <c r="P725" s="278"/>
      <c r="Q725" s="278"/>
      <c r="R725" s="278"/>
      <c r="S725" s="278"/>
      <c r="T725" s="278"/>
      <c r="U725" s="278"/>
      <c r="V725" s="278"/>
      <c r="W725" s="278"/>
      <c r="X725" s="33"/>
      <c r="Y725" s="34"/>
      <c r="Z725" s="34"/>
      <c r="AA725" s="34"/>
      <c r="AB725" s="34"/>
    </row>
    <row r="726" ht="38.25" customHeight="1">
      <c r="A726" s="86" t="s">
        <v>2373</v>
      </c>
      <c r="B726" s="299" t="s">
        <v>2374</v>
      </c>
      <c r="C726" s="86"/>
      <c r="D726" s="168"/>
      <c r="E726" s="280"/>
      <c r="F726" s="61"/>
      <c r="G726" s="86"/>
      <c r="H726" s="141"/>
      <c r="I726" s="141"/>
      <c r="J726" s="141"/>
      <c r="K726" s="43"/>
      <c r="L726" s="43"/>
      <c r="M726" s="43"/>
      <c r="N726" s="281"/>
      <c r="O726" s="282"/>
      <c r="P726" s="282"/>
      <c r="Q726" s="282"/>
      <c r="R726" s="282"/>
      <c r="S726" s="282"/>
      <c r="T726" s="282"/>
      <c r="U726" s="282"/>
      <c r="V726" s="282"/>
      <c r="W726" s="282"/>
      <c r="X726" s="43"/>
      <c r="Y726" s="44"/>
      <c r="Z726" s="44"/>
      <c r="AA726" s="44"/>
      <c r="AB726" s="44"/>
    </row>
    <row r="727" ht="38.25" customHeight="1">
      <c r="A727" s="78" t="s">
        <v>2375</v>
      </c>
      <c r="B727" s="297" t="s">
        <v>2376</v>
      </c>
      <c r="C727" s="78" t="s">
        <v>2377</v>
      </c>
      <c r="D727" s="158"/>
      <c r="E727" s="276"/>
      <c r="F727" s="59"/>
      <c r="G727" s="78"/>
      <c r="H727" s="114"/>
      <c r="I727" s="114"/>
      <c r="J727" s="114"/>
      <c r="K727" s="33"/>
      <c r="L727" s="33"/>
      <c r="M727" s="33"/>
      <c r="N727" s="277"/>
      <c r="O727" s="278"/>
      <c r="P727" s="278"/>
      <c r="Q727" s="278"/>
      <c r="R727" s="278"/>
      <c r="S727" s="278"/>
      <c r="T727" s="278"/>
      <c r="U727" s="278"/>
      <c r="V727" s="278"/>
      <c r="W727" s="278"/>
      <c r="X727" s="33"/>
      <c r="Y727" s="34"/>
      <c r="Z727" s="34"/>
      <c r="AA727" s="34"/>
      <c r="AB727" s="34"/>
    </row>
    <row r="728" ht="38.25" customHeight="1">
      <c r="A728" s="86" t="s">
        <v>2378</v>
      </c>
      <c r="B728" s="299" t="s">
        <v>2246</v>
      </c>
      <c r="C728" s="86"/>
      <c r="D728" s="168"/>
      <c r="E728" s="280"/>
      <c r="F728" s="61"/>
      <c r="G728" s="86"/>
      <c r="H728" s="141"/>
      <c r="I728" s="141"/>
      <c r="J728" s="141"/>
      <c r="K728" s="43"/>
      <c r="L728" s="43"/>
      <c r="M728" s="43"/>
      <c r="N728" s="281"/>
      <c r="O728" s="282"/>
      <c r="P728" s="282"/>
      <c r="Q728" s="282"/>
      <c r="R728" s="282"/>
      <c r="S728" s="282"/>
      <c r="T728" s="282"/>
      <c r="U728" s="282"/>
      <c r="V728" s="282"/>
      <c r="W728" s="282"/>
      <c r="X728" s="43"/>
      <c r="Y728" s="44"/>
      <c r="Z728" s="44"/>
      <c r="AA728" s="44"/>
      <c r="AB728" s="44"/>
    </row>
    <row r="729" ht="38.25" customHeight="1">
      <c r="A729" s="78" t="s">
        <v>2379</v>
      </c>
      <c r="B729" s="297" t="s">
        <v>2380</v>
      </c>
      <c r="C729" s="78"/>
      <c r="D729" s="158"/>
      <c r="E729" s="276"/>
      <c r="F729" s="59"/>
      <c r="G729" s="78"/>
      <c r="H729" s="114"/>
      <c r="I729" s="114"/>
      <c r="J729" s="114"/>
      <c r="K729" s="33"/>
      <c r="L729" s="33"/>
      <c r="M729" s="33"/>
      <c r="N729" s="277"/>
      <c r="O729" s="278"/>
      <c r="P729" s="278"/>
      <c r="Q729" s="278"/>
      <c r="R729" s="278"/>
      <c r="S729" s="278"/>
      <c r="T729" s="278"/>
      <c r="U729" s="278"/>
      <c r="V729" s="278"/>
      <c r="W729" s="278"/>
      <c r="X729" s="33"/>
      <c r="Y729" s="34"/>
      <c r="Z729" s="34"/>
      <c r="AA729" s="34"/>
      <c r="AB729" s="34"/>
    </row>
    <row r="730" ht="38.25" customHeight="1">
      <c r="A730" s="86" t="s">
        <v>2381</v>
      </c>
      <c r="B730" s="299" t="s">
        <v>2382</v>
      </c>
      <c r="C730" s="86"/>
      <c r="D730" s="168"/>
      <c r="E730" s="280"/>
      <c r="F730" s="61"/>
      <c r="G730" s="86"/>
      <c r="H730" s="141"/>
      <c r="I730" s="141"/>
      <c r="J730" s="141"/>
      <c r="K730" s="43"/>
      <c r="L730" s="43"/>
      <c r="M730" s="43"/>
      <c r="N730" s="281"/>
      <c r="O730" s="282"/>
      <c r="P730" s="282"/>
      <c r="Q730" s="282"/>
      <c r="R730" s="282"/>
      <c r="S730" s="282"/>
      <c r="T730" s="282"/>
      <c r="U730" s="282"/>
      <c r="V730" s="282"/>
      <c r="W730" s="282"/>
      <c r="X730" s="43"/>
      <c r="Y730" s="44"/>
      <c r="Z730" s="44"/>
      <c r="AA730" s="44"/>
      <c r="AB730" s="44"/>
    </row>
    <row r="731" ht="100.5" customHeight="1">
      <c r="A731" s="78" t="s">
        <v>2383</v>
      </c>
      <c r="B731" s="297" t="s">
        <v>2384</v>
      </c>
      <c r="C731" s="78" t="s">
        <v>2385</v>
      </c>
      <c r="D731" s="158" t="s">
        <v>2386</v>
      </c>
      <c r="E731" s="276"/>
      <c r="F731" s="59"/>
      <c r="G731" s="78"/>
      <c r="H731" s="114"/>
      <c r="I731" s="114"/>
      <c r="J731" s="114"/>
      <c r="K731" s="33"/>
      <c r="L731" s="33"/>
      <c r="M731" s="33"/>
      <c r="N731" s="277"/>
      <c r="O731" s="278"/>
      <c r="P731" s="278"/>
      <c r="Q731" s="278"/>
      <c r="R731" s="278"/>
      <c r="S731" s="278"/>
      <c r="T731" s="278"/>
      <c r="U731" s="278"/>
      <c r="V731" s="278"/>
      <c r="W731" s="278"/>
      <c r="X731" s="33"/>
      <c r="Y731" s="34"/>
      <c r="Z731" s="34"/>
      <c r="AA731" s="34"/>
      <c r="AB731" s="34"/>
    </row>
    <row r="732" ht="54.0" customHeight="1">
      <c r="A732" s="86" t="s">
        <v>2387</v>
      </c>
      <c r="B732" s="304" t="s">
        <v>2388</v>
      </c>
      <c r="C732" s="141" t="s">
        <v>2389</v>
      </c>
      <c r="D732" s="168"/>
      <c r="E732" s="280"/>
      <c r="F732" s="61"/>
      <c r="G732" s="86"/>
      <c r="H732" s="141"/>
      <c r="I732" s="141"/>
      <c r="J732" s="141"/>
      <c r="K732" s="43"/>
      <c r="L732" s="43"/>
      <c r="M732" s="43"/>
      <c r="N732" s="281"/>
      <c r="O732" s="282"/>
      <c r="P732" s="282"/>
      <c r="Q732" s="282"/>
      <c r="R732" s="282"/>
      <c r="S732" s="282"/>
      <c r="T732" s="282"/>
      <c r="U732" s="282"/>
      <c r="V732" s="282"/>
      <c r="W732" s="282"/>
      <c r="X732" s="43"/>
      <c r="Y732" s="44"/>
      <c r="Z732" s="44"/>
      <c r="AA732" s="44"/>
      <c r="AB732" s="44"/>
    </row>
    <row r="733" ht="38.25" customHeight="1">
      <c r="A733" s="78" t="s">
        <v>2390</v>
      </c>
      <c r="B733" s="305" t="s">
        <v>2391</v>
      </c>
      <c r="C733" s="78" t="s">
        <v>2392</v>
      </c>
      <c r="D733" s="158"/>
      <c r="E733" s="276"/>
      <c r="F733" s="59"/>
      <c r="G733" s="78"/>
      <c r="H733" s="114"/>
      <c r="I733" s="114"/>
      <c r="J733" s="114"/>
      <c r="K733" s="33"/>
      <c r="L733" s="33"/>
      <c r="M733" s="33"/>
      <c r="N733" s="277"/>
      <c r="O733" s="278"/>
      <c r="P733" s="278"/>
      <c r="Q733" s="278"/>
      <c r="R733" s="278"/>
      <c r="S733" s="278"/>
      <c r="T733" s="278"/>
      <c r="U733" s="278"/>
      <c r="V733" s="278"/>
      <c r="W733" s="278"/>
      <c r="X733" s="33"/>
      <c r="Y733" s="34"/>
      <c r="Z733" s="34"/>
      <c r="AA733" s="34"/>
      <c r="AB733" s="34"/>
    </row>
    <row r="734" ht="40.5" customHeight="1">
      <c r="A734" s="86" t="s">
        <v>2393</v>
      </c>
      <c r="B734" s="120" t="s">
        <v>2394</v>
      </c>
      <c r="C734" s="86" t="s">
        <v>2395</v>
      </c>
      <c r="D734" s="168" t="s">
        <v>2396</v>
      </c>
      <c r="E734" s="280"/>
      <c r="F734" s="61"/>
      <c r="G734" s="86"/>
      <c r="H734" s="141"/>
      <c r="I734" s="141"/>
      <c r="J734" s="141"/>
      <c r="K734" s="43"/>
      <c r="L734" s="43"/>
      <c r="M734" s="43"/>
      <c r="N734" s="281"/>
      <c r="O734" s="282"/>
      <c r="P734" s="282"/>
      <c r="Q734" s="282"/>
      <c r="R734" s="282"/>
      <c r="S734" s="282"/>
      <c r="T734" s="282"/>
      <c r="U734" s="282"/>
      <c r="V734" s="282"/>
      <c r="W734" s="282"/>
      <c r="X734" s="43"/>
      <c r="Y734" s="44"/>
      <c r="Z734" s="44"/>
      <c r="AA734" s="44"/>
      <c r="AB734" s="44"/>
    </row>
    <row r="735" ht="40.5" customHeight="1">
      <c r="A735" s="78" t="s">
        <v>2397</v>
      </c>
      <c r="B735" s="119" t="s">
        <v>2398</v>
      </c>
      <c r="C735" s="78"/>
      <c r="D735" s="158"/>
      <c r="E735" s="276"/>
      <c r="F735" s="26"/>
      <c r="G735" s="78"/>
      <c r="H735" s="114"/>
      <c r="I735" s="114"/>
      <c r="J735" s="114"/>
      <c r="K735" s="33"/>
      <c r="L735" s="33"/>
      <c r="M735" s="33"/>
      <c r="N735" s="277"/>
      <c r="O735" s="278"/>
      <c r="P735" s="278"/>
      <c r="Q735" s="278"/>
      <c r="R735" s="278"/>
      <c r="S735" s="278"/>
      <c r="T735" s="278"/>
      <c r="U735" s="278"/>
      <c r="V735" s="278"/>
      <c r="W735" s="278"/>
      <c r="X735" s="33"/>
      <c r="Y735" s="34"/>
      <c r="Z735" s="34"/>
      <c r="AA735" s="34"/>
      <c r="AB735" s="34"/>
    </row>
    <row r="736" ht="165.75" customHeight="1">
      <c r="A736" s="86" t="s">
        <v>2399</v>
      </c>
      <c r="B736" s="120" t="s">
        <v>2400</v>
      </c>
      <c r="C736" s="86" t="s">
        <v>2401</v>
      </c>
      <c r="D736" s="168" t="s">
        <v>2402</v>
      </c>
      <c r="E736" s="280"/>
      <c r="F736" s="61"/>
      <c r="G736" s="86"/>
      <c r="H736" s="141"/>
      <c r="I736" s="141"/>
      <c r="J736" s="141"/>
      <c r="K736" s="43"/>
      <c r="L736" s="43"/>
      <c r="M736" s="43"/>
      <c r="N736" s="281"/>
      <c r="O736" s="282"/>
      <c r="P736" s="282"/>
      <c r="Q736" s="282"/>
      <c r="R736" s="282"/>
      <c r="S736" s="282"/>
      <c r="T736" s="282"/>
      <c r="U736" s="282"/>
      <c r="V736" s="282"/>
      <c r="W736" s="282"/>
      <c r="X736" s="43"/>
      <c r="Y736" s="44"/>
      <c r="Z736" s="44"/>
      <c r="AA736" s="44"/>
      <c r="AB736" s="44"/>
    </row>
    <row r="737" ht="112.5" customHeight="1">
      <c r="A737" s="78" t="s">
        <v>2403</v>
      </c>
      <c r="B737" s="119" t="s">
        <v>2404</v>
      </c>
      <c r="C737" s="78" t="s">
        <v>2405</v>
      </c>
      <c r="D737" s="158"/>
      <c r="E737" s="276"/>
      <c r="F737" s="59"/>
      <c r="G737" s="78"/>
      <c r="H737" s="114"/>
      <c r="I737" s="114"/>
      <c r="J737" s="114"/>
      <c r="K737" s="33"/>
      <c r="L737" s="33"/>
      <c r="M737" s="33"/>
      <c r="N737" s="277"/>
      <c r="O737" s="278"/>
      <c r="P737" s="278"/>
      <c r="Q737" s="278"/>
      <c r="R737" s="278"/>
      <c r="S737" s="278"/>
      <c r="T737" s="278"/>
      <c r="U737" s="278"/>
      <c r="V737" s="278"/>
      <c r="W737" s="278"/>
      <c r="X737" s="33"/>
      <c r="Y737" s="34"/>
      <c r="Z737" s="34"/>
      <c r="AA737" s="34"/>
      <c r="AB737" s="34"/>
    </row>
    <row r="738" ht="112.5" customHeight="1">
      <c r="A738" s="86" t="s">
        <v>2406</v>
      </c>
      <c r="B738" s="120" t="s">
        <v>2407</v>
      </c>
      <c r="C738" s="86"/>
      <c r="D738" s="168"/>
      <c r="E738" s="280"/>
      <c r="F738" s="61"/>
      <c r="G738" s="86"/>
      <c r="H738" s="141"/>
      <c r="I738" s="141"/>
      <c r="J738" s="141"/>
      <c r="K738" s="43"/>
      <c r="L738" s="43"/>
      <c r="M738" s="43"/>
      <c r="N738" s="281"/>
      <c r="O738" s="282"/>
      <c r="P738" s="282"/>
      <c r="Q738" s="282"/>
      <c r="R738" s="282"/>
      <c r="S738" s="282"/>
      <c r="T738" s="282"/>
      <c r="U738" s="282"/>
      <c r="V738" s="282"/>
      <c r="W738" s="282"/>
      <c r="X738" s="43"/>
      <c r="Y738" s="44"/>
      <c r="Z738" s="44"/>
      <c r="AA738" s="44"/>
      <c r="AB738" s="44"/>
    </row>
    <row r="739" ht="112.5" customHeight="1">
      <c r="A739" s="78" t="s">
        <v>2408</v>
      </c>
      <c r="B739" s="119" t="s">
        <v>2409</v>
      </c>
      <c r="C739" s="78"/>
      <c r="D739" s="158"/>
      <c r="E739" s="276"/>
      <c r="F739" s="59"/>
      <c r="G739" s="78"/>
      <c r="H739" s="114"/>
      <c r="I739" s="114"/>
      <c r="J739" s="114"/>
      <c r="K739" s="33"/>
      <c r="L739" s="33"/>
      <c r="M739" s="33"/>
      <c r="N739" s="277"/>
      <c r="O739" s="278"/>
      <c r="P739" s="278"/>
      <c r="Q739" s="278"/>
      <c r="R739" s="278"/>
      <c r="S739" s="278"/>
      <c r="T739" s="278"/>
      <c r="U739" s="278"/>
      <c r="V739" s="278"/>
      <c r="W739" s="278"/>
      <c r="X739" s="33"/>
      <c r="Y739" s="34"/>
      <c r="Z739" s="34"/>
      <c r="AA739" s="34"/>
      <c r="AB739" s="34"/>
    </row>
    <row r="740" ht="112.5" customHeight="1">
      <c r="A740" s="86" t="s">
        <v>2410</v>
      </c>
      <c r="B740" s="120" t="s">
        <v>2411</v>
      </c>
      <c r="C740" s="86"/>
      <c r="D740" s="168"/>
      <c r="E740" s="280"/>
      <c r="F740" s="61"/>
      <c r="G740" s="86"/>
      <c r="H740" s="141"/>
      <c r="I740" s="141"/>
      <c r="J740" s="141"/>
      <c r="K740" s="43"/>
      <c r="L740" s="43"/>
      <c r="M740" s="43"/>
      <c r="N740" s="281"/>
      <c r="O740" s="282"/>
      <c r="P740" s="282"/>
      <c r="Q740" s="282"/>
      <c r="R740" s="282"/>
      <c r="S740" s="282"/>
      <c r="T740" s="282"/>
      <c r="U740" s="282"/>
      <c r="V740" s="282"/>
      <c r="W740" s="282"/>
      <c r="X740" s="43"/>
      <c r="Y740" s="44"/>
      <c r="Z740" s="44"/>
      <c r="AA740" s="44"/>
      <c r="AB740" s="44"/>
    </row>
    <row r="741" ht="112.5" customHeight="1">
      <c r="A741" s="78" t="s">
        <v>2412</v>
      </c>
      <c r="B741" s="119" t="s">
        <v>2413</v>
      </c>
      <c r="C741" s="78" t="s">
        <v>2414</v>
      </c>
      <c r="D741" s="158"/>
      <c r="E741" s="276"/>
      <c r="F741" s="59"/>
      <c r="G741" s="78"/>
      <c r="H741" s="114"/>
      <c r="I741" s="114"/>
      <c r="J741" s="114"/>
      <c r="K741" s="33"/>
      <c r="L741" s="33"/>
      <c r="M741" s="33"/>
      <c r="N741" s="277"/>
      <c r="O741" s="278"/>
      <c r="P741" s="278"/>
      <c r="Q741" s="278"/>
      <c r="R741" s="278"/>
      <c r="S741" s="278"/>
      <c r="T741" s="278"/>
      <c r="U741" s="278"/>
      <c r="V741" s="278"/>
      <c r="W741" s="278"/>
      <c r="X741" s="33"/>
      <c r="Y741" s="34"/>
      <c r="Z741" s="34"/>
      <c r="AA741" s="34"/>
      <c r="AB741" s="34"/>
    </row>
    <row r="742" ht="112.5" customHeight="1">
      <c r="A742" s="86" t="s">
        <v>2415</v>
      </c>
      <c r="B742" s="120" t="s">
        <v>2416</v>
      </c>
      <c r="C742" s="86"/>
      <c r="D742" s="168"/>
      <c r="E742" s="280"/>
      <c r="F742" s="61"/>
      <c r="G742" s="86"/>
      <c r="H742" s="141"/>
      <c r="I742" s="141"/>
      <c r="J742" s="141"/>
      <c r="K742" s="43"/>
      <c r="L742" s="43"/>
      <c r="M742" s="43"/>
      <c r="N742" s="281"/>
      <c r="O742" s="282"/>
      <c r="P742" s="282"/>
      <c r="Q742" s="282"/>
      <c r="R742" s="282"/>
      <c r="S742" s="282"/>
      <c r="T742" s="282"/>
      <c r="U742" s="282"/>
      <c r="V742" s="282"/>
      <c r="W742" s="282"/>
      <c r="X742" s="43"/>
      <c r="Y742" s="44"/>
      <c r="Z742" s="44"/>
      <c r="AA742" s="44"/>
      <c r="AB742" s="44"/>
    </row>
    <row r="743" ht="112.5" customHeight="1">
      <c r="A743" s="78" t="s">
        <v>2417</v>
      </c>
      <c r="B743" s="119" t="s">
        <v>2418</v>
      </c>
      <c r="C743" s="78" t="s">
        <v>2419</v>
      </c>
      <c r="D743" s="158" t="s">
        <v>2420</v>
      </c>
      <c r="E743" s="276"/>
      <c r="F743" s="59"/>
      <c r="G743" s="78"/>
      <c r="H743" s="114"/>
      <c r="I743" s="114"/>
      <c r="J743" s="114"/>
      <c r="K743" s="33"/>
      <c r="L743" s="33"/>
      <c r="M743" s="33"/>
      <c r="N743" s="277"/>
      <c r="O743" s="278"/>
      <c r="P743" s="278"/>
      <c r="Q743" s="278"/>
      <c r="R743" s="278"/>
      <c r="S743" s="278"/>
      <c r="T743" s="278"/>
      <c r="U743" s="278"/>
      <c r="V743" s="278"/>
      <c r="W743" s="278"/>
      <c r="X743" s="33"/>
      <c r="Y743" s="34"/>
      <c r="Z743" s="34"/>
      <c r="AA743" s="34"/>
      <c r="AB743" s="34"/>
    </row>
    <row r="744" ht="112.5" customHeight="1">
      <c r="A744" s="86" t="s">
        <v>2421</v>
      </c>
      <c r="B744" s="120"/>
      <c r="C744" s="86"/>
      <c r="D744" s="168"/>
      <c r="E744" s="280"/>
      <c r="F744" s="61"/>
      <c r="G744" s="86"/>
      <c r="H744" s="141"/>
      <c r="I744" s="141"/>
      <c r="J744" s="141"/>
      <c r="K744" s="43"/>
      <c r="L744" s="43"/>
      <c r="M744" s="43"/>
      <c r="N744" s="281"/>
      <c r="O744" s="282"/>
      <c r="P744" s="282"/>
      <c r="Q744" s="282"/>
      <c r="R744" s="282"/>
      <c r="S744" s="282"/>
      <c r="T744" s="282"/>
      <c r="U744" s="282"/>
      <c r="V744" s="282"/>
      <c r="W744" s="282"/>
      <c r="X744" s="43"/>
      <c r="Y744" s="44"/>
      <c r="Z744" s="44"/>
      <c r="AA744" s="44"/>
      <c r="AB744" s="44"/>
    </row>
    <row r="745">
      <c r="A745" s="78" t="s">
        <v>2422</v>
      </c>
      <c r="B745" s="119" t="s">
        <v>2423</v>
      </c>
      <c r="C745" s="78" t="s">
        <v>2424</v>
      </c>
      <c r="D745" s="158" t="s">
        <v>2425</v>
      </c>
      <c r="E745" s="276" t="s">
        <v>2426</v>
      </c>
      <c r="F745" s="59" t="s">
        <v>2427</v>
      </c>
      <c r="G745" s="78" t="s">
        <v>2428</v>
      </c>
      <c r="H745" s="114" t="s">
        <v>2429</v>
      </c>
      <c r="I745" s="114" t="s">
        <v>2430</v>
      </c>
      <c r="J745" s="114" t="s">
        <v>2431</v>
      </c>
      <c r="K745" s="306" t="s">
        <v>2432</v>
      </c>
      <c r="L745" s="307" t="s">
        <v>2433</v>
      </c>
      <c r="M745" s="308" t="s">
        <v>2434</v>
      </c>
      <c r="N745" s="309" t="s">
        <v>2435</v>
      </c>
      <c r="O745" s="278"/>
      <c r="P745" s="278"/>
      <c r="Q745" s="278"/>
      <c r="R745" s="278"/>
      <c r="S745" s="278"/>
      <c r="T745" s="278"/>
      <c r="U745" s="278"/>
      <c r="V745" s="278"/>
      <c r="W745" s="278"/>
      <c r="X745" s="33"/>
      <c r="Y745" s="34"/>
      <c r="Z745" s="34"/>
      <c r="AA745" s="34"/>
      <c r="AB745" s="34"/>
    </row>
    <row r="746" ht="112.5" customHeight="1">
      <c r="A746" s="86" t="s">
        <v>2436</v>
      </c>
      <c r="B746" s="120"/>
      <c r="C746" s="120"/>
      <c r="D746" s="168"/>
      <c r="E746" s="280"/>
      <c r="F746" s="141"/>
      <c r="G746" s="86"/>
      <c r="H746" s="141"/>
      <c r="I746" s="141"/>
      <c r="J746" s="141"/>
      <c r="K746" s="43"/>
      <c r="L746" s="43"/>
      <c r="M746" s="43"/>
      <c r="N746" s="281"/>
      <c r="O746" s="282"/>
      <c r="P746" s="282"/>
      <c r="Q746" s="282"/>
      <c r="R746" s="282"/>
      <c r="S746" s="282"/>
      <c r="T746" s="282"/>
      <c r="U746" s="282"/>
      <c r="V746" s="282"/>
      <c r="W746" s="282"/>
      <c r="X746" s="43"/>
      <c r="Y746" s="44"/>
      <c r="Z746" s="44"/>
      <c r="AA746" s="44"/>
      <c r="AB746" s="44"/>
    </row>
    <row r="747" ht="112.5" customHeight="1">
      <c r="A747" s="78" t="s">
        <v>2437</v>
      </c>
      <c r="B747" s="119" t="s">
        <v>2438</v>
      </c>
      <c r="C747" s="119" t="s">
        <v>2439</v>
      </c>
      <c r="D747" s="158"/>
      <c r="E747" s="276"/>
      <c r="F747" s="114"/>
      <c r="G747" s="78"/>
      <c r="H747" s="114"/>
      <c r="I747" s="114"/>
      <c r="J747" s="114"/>
      <c r="K747" s="33"/>
      <c r="L747" s="33"/>
      <c r="M747" s="33"/>
      <c r="N747" s="277"/>
      <c r="O747" s="278"/>
      <c r="P747" s="278"/>
      <c r="Q747" s="278"/>
      <c r="R747" s="278"/>
      <c r="S747" s="278"/>
      <c r="T747" s="278"/>
      <c r="U747" s="278"/>
      <c r="V747" s="278"/>
      <c r="W747" s="278"/>
      <c r="X747" s="33"/>
      <c r="Y747" s="34"/>
      <c r="Z747" s="34"/>
      <c r="AA747" s="34"/>
      <c r="AB747" s="34"/>
    </row>
    <row r="748" ht="112.5" customHeight="1">
      <c r="A748" s="86" t="s">
        <v>2440</v>
      </c>
      <c r="B748" s="120"/>
      <c r="C748" s="120"/>
      <c r="D748" s="168"/>
      <c r="E748" s="280"/>
      <c r="F748" s="141"/>
      <c r="G748" s="86"/>
      <c r="H748" s="141"/>
      <c r="I748" s="141"/>
      <c r="J748" s="141"/>
      <c r="K748" s="43"/>
      <c r="L748" s="43"/>
      <c r="M748" s="43"/>
      <c r="N748" s="281"/>
      <c r="O748" s="282"/>
      <c r="P748" s="282"/>
      <c r="Q748" s="282"/>
      <c r="R748" s="282"/>
      <c r="S748" s="282"/>
      <c r="T748" s="282"/>
      <c r="U748" s="282"/>
      <c r="V748" s="282"/>
      <c r="W748" s="282"/>
      <c r="X748" s="43"/>
      <c r="Y748" s="44"/>
      <c r="Z748" s="44"/>
      <c r="AA748" s="44"/>
      <c r="AB748" s="44"/>
    </row>
    <row r="749" ht="112.5" customHeight="1">
      <c r="A749" s="78" t="s">
        <v>2441</v>
      </c>
      <c r="B749" s="119" t="s">
        <v>2442</v>
      </c>
      <c r="C749" s="119" t="s">
        <v>2443</v>
      </c>
      <c r="D749" s="158" t="s">
        <v>2444</v>
      </c>
      <c r="E749" s="276" t="s">
        <v>2445</v>
      </c>
      <c r="F749" s="114"/>
      <c r="G749" s="78"/>
      <c r="H749" s="114"/>
      <c r="I749" s="114"/>
      <c r="J749" s="114"/>
      <c r="K749" s="33"/>
      <c r="L749" s="33"/>
      <c r="M749" s="33"/>
      <c r="N749" s="277"/>
      <c r="O749" s="278"/>
      <c r="P749" s="278"/>
      <c r="Q749" s="278"/>
      <c r="R749" s="278"/>
      <c r="S749" s="278"/>
      <c r="T749" s="278"/>
      <c r="U749" s="278"/>
      <c r="V749" s="278"/>
      <c r="W749" s="278"/>
      <c r="X749" s="33"/>
      <c r="Y749" s="34"/>
      <c r="Z749" s="34"/>
      <c r="AA749" s="34"/>
      <c r="AB749" s="34"/>
    </row>
    <row r="750" ht="112.5" customHeight="1">
      <c r="A750" s="86" t="s">
        <v>2446</v>
      </c>
      <c r="B750" s="133" t="s">
        <v>2422</v>
      </c>
      <c r="C750" s="120" t="s">
        <v>2447</v>
      </c>
      <c r="D750" s="168" t="s">
        <v>2448</v>
      </c>
      <c r="E750" s="280" t="s">
        <v>2449</v>
      </c>
      <c r="F750" s="141"/>
      <c r="G750" s="86"/>
      <c r="H750" s="141"/>
      <c r="I750" s="141"/>
      <c r="J750" s="141"/>
      <c r="K750" s="43"/>
      <c r="L750" s="43"/>
      <c r="M750" s="43"/>
      <c r="N750" s="281"/>
      <c r="O750" s="282"/>
      <c r="P750" s="282"/>
      <c r="Q750" s="282"/>
      <c r="R750" s="282"/>
      <c r="S750" s="282"/>
      <c r="T750" s="282"/>
      <c r="U750" s="282"/>
      <c r="V750" s="282"/>
      <c r="W750" s="282"/>
      <c r="X750" s="43"/>
      <c r="Y750" s="44"/>
      <c r="Z750" s="44"/>
      <c r="AA750" s="44"/>
      <c r="AB750" s="44"/>
    </row>
    <row r="751" ht="112.5" customHeight="1">
      <c r="A751" s="78" t="s">
        <v>2450</v>
      </c>
      <c r="B751" s="119" t="s">
        <v>2451</v>
      </c>
      <c r="C751" s="119" t="s">
        <v>2452</v>
      </c>
      <c r="D751" s="158" t="s">
        <v>2453</v>
      </c>
      <c r="E751" s="276" t="s">
        <v>2454</v>
      </c>
      <c r="F751" s="114" t="s">
        <v>2455</v>
      </c>
      <c r="G751" s="78" t="s">
        <v>2456</v>
      </c>
      <c r="H751" s="78" t="s">
        <v>2457</v>
      </c>
      <c r="I751" s="114" t="s">
        <v>2458</v>
      </c>
      <c r="J751" s="78" t="s">
        <v>2459</v>
      </c>
      <c r="K751" s="308" t="s">
        <v>2460</v>
      </c>
      <c r="L751" s="33"/>
      <c r="M751" s="33"/>
      <c r="N751" s="277"/>
      <c r="O751" s="278"/>
      <c r="P751" s="278"/>
      <c r="Q751" s="278"/>
      <c r="R751" s="278"/>
      <c r="S751" s="278"/>
      <c r="T751" s="278"/>
      <c r="U751" s="278"/>
      <c r="V751" s="278"/>
      <c r="W751" s="278"/>
      <c r="X751" s="33"/>
      <c r="Y751" s="34"/>
      <c r="Z751" s="34"/>
      <c r="AA751" s="34"/>
      <c r="AB751" s="34"/>
    </row>
    <row r="752" ht="112.5" customHeight="1">
      <c r="A752" s="86" t="s">
        <v>2461</v>
      </c>
      <c r="B752" s="120" t="s">
        <v>0</v>
      </c>
      <c r="C752" s="120" t="s">
        <v>2462</v>
      </c>
      <c r="D752" s="168"/>
      <c r="E752" s="280"/>
      <c r="F752" s="141"/>
      <c r="G752" s="86"/>
      <c r="H752" s="141"/>
      <c r="I752" s="141"/>
      <c r="J752" s="141"/>
      <c r="K752" s="43"/>
      <c r="L752" s="43"/>
      <c r="M752" s="43"/>
      <c r="N752" s="281"/>
      <c r="O752" s="282"/>
      <c r="P752" s="282"/>
      <c r="Q752" s="282"/>
      <c r="R752" s="282"/>
      <c r="S752" s="282"/>
      <c r="T752" s="282"/>
      <c r="U752" s="282"/>
      <c r="V752" s="282"/>
      <c r="W752" s="282"/>
      <c r="X752" s="43"/>
      <c r="Y752" s="44"/>
      <c r="Z752" s="44"/>
      <c r="AA752" s="44"/>
      <c r="AB752" s="44"/>
    </row>
    <row r="753" ht="112.5" customHeight="1">
      <c r="A753" s="78" t="s">
        <v>2463</v>
      </c>
      <c r="B753" s="119" t="s">
        <v>2464</v>
      </c>
      <c r="C753" s="119" t="s">
        <v>2465</v>
      </c>
      <c r="D753" s="158" t="s">
        <v>2466</v>
      </c>
      <c r="E753" s="276" t="s">
        <v>2467</v>
      </c>
      <c r="F753" s="114" t="s">
        <v>2468</v>
      </c>
      <c r="G753" s="78" t="s">
        <v>2469</v>
      </c>
      <c r="H753" s="114" t="s">
        <v>2470</v>
      </c>
      <c r="I753" s="114" t="s">
        <v>2471</v>
      </c>
      <c r="J753" s="114" t="s">
        <v>2472</v>
      </c>
      <c r="K753" s="33"/>
      <c r="L753" s="33"/>
      <c r="M753" s="33"/>
      <c r="N753" s="277"/>
      <c r="O753" s="278"/>
      <c r="P753" s="278"/>
      <c r="Q753" s="278"/>
      <c r="R753" s="278"/>
      <c r="S753" s="278"/>
      <c r="T753" s="278"/>
      <c r="U753" s="278"/>
      <c r="V753" s="278"/>
      <c r="W753" s="278"/>
      <c r="X753" s="33"/>
      <c r="Y753" s="34"/>
      <c r="Z753" s="34"/>
      <c r="AA753" s="34"/>
      <c r="AB753" s="34"/>
    </row>
    <row r="754" ht="55.5" customHeight="1">
      <c r="A754" s="86" t="s">
        <v>2473</v>
      </c>
      <c r="B754" s="120"/>
      <c r="C754" s="120"/>
      <c r="D754" s="310"/>
      <c r="E754" s="280"/>
      <c r="F754" s="141"/>
      <c r="G754" s="88"/>
      <c r="H754" s="88"/>
      <c r="I754" s="88"/>
      <c r="J754" s="88"/>
      <c r="K754" s="43"/>
      <c r="L754" s="43"/>
      <c r="M754" s="43"/>
      <c r="N754" s="281"/>
      <c r="O754" s="282"/>
      <c r="P754" s="282"/>
      <c r="Q754" s="282"/>
      <c r="R754" s="282"/>
      <c r="S754" s="282"/>
      <c r="T754" s="282"/>
      <c r="U754" s="282"/>
      <c r="V754" s="282"/>
      <c r="W754" s="282"/>
      <c r="X754" s="43"/>
      <c r="Y754" s="44"/>
      <c r="Z754" s="44"/>
      <c r="AA754" s="44"/>
      <c r="AB754" s="44"/>
    </row>
    <row r="755" ht="244.5" customHeight="1">
      <c r="A755" s="78" t="s">
        <v>2474</v>
      </c>
      <c r="B755" s="119" t="s">
        <v>2475</v>
      </c>
      <c r="C755" s="119" t="s">
        <v>2476</v>
      </c>
      <c r="D755" s="158" t="s">
        <v>2477</v>
      </c>
      <c r="E755" s="276" t="s">
        <v>2478</v>
      </c>
      <c r="F755" s="78" t="s">
        <v>2479</v>
      </c>
      <c r="G755" s="78" t="s">
        <v>2480</v>
      </c>
      <c r="H755" s="115"/>
      <c r="I755" s="115"/>
      <c r="J755" s="115"/>
      <c r="K755" s="311"/>
      <c r="L755" s="311"/>
      <c r="M755" s="311"/>
      <c r="N755" s="312"/>
      <c r="O755" s="313"/>
      <c r="P755" s="313"/>
      <c r="Q755" s="313"/>
      <c r="R755" s="313"/>
      <c r="S755" s="313"/>
      <c r="T755" s="313"/>
      <c r="U755" s="313"/>
      <c r="V755" s="313"/>
      <c r="W755" s="313"/>
      <c r="X755" s="311"/>
      <c r="Y755" s="314"/>
      <c r="Z755" s="314"/>
      <c r="AA755" s="314"/>
      <c r="AB755" s="314"/>
    </row>
    <row r="756" ht="54.0" customHeight="1">
      <c r="A756" s="86" t="s">
        <v>2481</v>
      </c>
      <c r="B756" s="120" t="s">
        <v>2482</v>
      </c>
      <c r="C756" s="120" t="s">
        <v>2483</v>
      </c>
      <c r="D756" s="315" t="s">
        <v>2484</v>
      </c>
      <c r="E756" s="280"/>
      <c r="F756" s="141"/>
      <c r="G756" s="88"/>
      <c r="H756" s="88"/>
      <c r="I756" s="88"/>
      <c r="J756" s="88"/>
      <c r="K756" s="43"/>
      <c r="L756" s="43"/>
      <c r="M756" s="43"/>
      <c r="N756" s="281"/>
      <c r="O756" s="282"/>
      <c r="P756" s="282"/>
      <c r="Q756" s="282"/>
      <c r="R756" s="282"/>
      <c r="S756" s="282"/>
      <c r="T756" s="282"/>
      <c r="U756" s="282"/>
      <c r="V756" s="282"/>
      <c r="W756" s="282"/>
      <c r="X756" s="43"/>
      <c r="Y756" s="44"/>
      <c r="Z756" s="44"/>
      <c r="AA756" s="44"/>
      <c r="AB756" s="44"/>
    </row>
    <row r="757" ht="26.25" customHeight="1">
      <c r="A757" s="78" t="s">
        <v>2485</v>
      </c>
      <c r="B757" s="119"/>
      <c r="C757" s="119"/>
      <c r="D757" s="316"/>
      <c r="E757" s="276"/>
      <c r="F757" s="114"/>
      <c r="G757" s="80"/>
      <c r="H757" s="80"/>
      <c r="I757" s="80"/>
      <c r="J757" s="80"/>
      <c r="K757" s="33"/>
      <c r="L757" s="33"/>
      <c r="M757" s="33"/>
      <c r="N757" s="277"/>
      <c r="O757" s="278"/>
      <c r="P757" s="278"/>
      <c r="Q757" s="278"/>
      <c r="R757" s="278"/>
      <c r="S757" s="278"/>
      <c r="T757" s="278"/>
      <c r="U757" s="278"/>
      <c r="V757" s="278"/>
      <c r="W757" s="278"/>
      <c r="X757" s="33"/>
      <c r="Y757" s="34"/>
      <c r="Z757" s="34"/>
      <c r="AA757" s="34"/>
      <c r="AB757" s="34"/>
    </row>
    <row r="758" ht="125.25" customHeight="1">
      <c r="A758" s="86" t="s">
        <v>2486</v>
      </c>
      <c r="B758" s="120" t="s">
        <v>2487</v>
      </c>
      <c r="C758" s="120" t="s">
        <v>2488</v>
      </c>
      <c r="D758" s="310" t="s">
        <v>2489</v>
      </c>
      <c r="E758" s="280" t="s">
        <v>2490</v>
      </c>
      <c r="F758" s="86" t="s">
        <v>2491</v>
      </c>
      <c r="G758" s="88"/>
      <c r="H758" s="88"/>
      <c r="I758" s="88"/>
      <c r="J758" s="88"/>
      <c r="K758" s="43"/>
      <c r="L758" s="43"/>
      <c r="M758" s="43"/>
      <c r="N758" s="281"/>
      <c r="O758" s="282"/>
      <c r="P758" s="282"/>
      <c r="Q758" s="282"/>
      <c r="R758" s="282"/>
      <c r="S758" s="282"/>
      <c r="T758" s="282"/>
      <c r="U758" s="282"/>
      <c r="V758" s="282"/>
      <c r="W758" s="282"/>
      <c r="X758" s="43"/>
      <c r="Y758" s="44"/>
      <c r="Z758" s="44"/>
      <c r="AA758" s="44"/>
      <c r="AB758" s="44"/>
    </row>
    <row r="759" ht="125.25" customHeight="1">
      <c r="A759" s="317" t="s">
        <v>2492</v>
      </c>
      <c r="B759" s="119" t="s">
        <v>2493</v>
      </c>
      <c r="C759" s="119" t="s">
        <v>2494</v>
      </c>
      <c r="D759" s="276" t="s">
        <v>2495</v>
      </c>
      <c r="E759" s="276" t="s">
        <v>2496</v>
      </c>
      <c r="F759" s="316" t="s">
        <v>2497</v>
      </c>
      <c r="G759" s="114" t="s">
        <v>2498</v>
      </c>
      <c r="H759" s="318" t="s">
        <v>2499</v>
      </c>
      <c r="I759" s="319"/>
      <c r="J759" s="319"/>
      <c r="K759" s="320"/>
      <c r="L759" s="320"/>
      <c r="M759" s="33"/>
      <c r="N759" s="277"/>
      <c r="O759" s="278"/>
      <c r="P759" s="278"/>
      <c r="Q759" s="278"/>
      <c r="R759" s="278"/>
      <c r="S759" s="278"/>
      <c r="T759" s="278"/>
      <c r="U759" s="278"/>
      <c r="V759" s="278"/>
      <c r="W759" s="278"/>
      <c r="X759" s="33"/>
      <c r="Y759" s="34"/>
      <c r="Z759" s="34"/>
      <c r="AA759" s="34"/>
      <c r="AB759" s="34"/>
    </row>
    <row r="760" ht="64.5" customHeight="1">
      <c r="A760" s="321" t="s">
        <v>2500</v>
      </c>
      <c r="B760" s="120" t="s">
        <v>2501</v>
      </c>
      <c r="C760" s="120"/>
      <c r="D760" s="322"/>
      <c r="E760" s="280"/>
      <c r="F760" s="288"/>
      <c r="G760" s="88"/>
      <c r="H760" s="152"/>
      <c r="I760" s="152"/>
      <c r="J760" s="152"/>
      <c r="K760" s="323"/>
      <c r="L760" s="323"/>
      <c r="M760" s="43"/>
      <c r="N760" s="281"/>
      <c r="O760" s="282"/>
      <c r="P760" s="282"/>
      <c r="Q760" s="282"/>
      <c r="R760" s="282"/>
      <c r="S760" s="282"/>
      <c r="T760" s="282"/>
      <c r="U760" s="282"/>
      <c r="V760" s="282"/>
      <c r="W760" s="282"/>
      <c r="X760" s="43"/>
      <c r="Y760" s="44"/>
      <c r="Z760" s="44"/>
      <c r="AA760" s="44"/>
      <c r="AB760" s="44"/>
    </row>
    <row r="761" ht="64.5" customHeight="1">
      <c r="A761" s="324" t="s">
        <v>2502</v>
      </c>
      <c r="B761" s="119" t="s">
        <v>2503</v>
      </c>
      <c r="C761" s="119" t="s">
        <v>2504</v>
      </c>
      <c r="D761" s="276" t="s">
        <v>2505</v>
      </c>
      <c r="E761" s="276" t="s">
        <v>2506</v>
      </c>
      <c r="F761" s="318" t="s">
        <v>2507</v>
      </c>
      <c r="G761" s="80"/>
      <c r="H761" s="319"/>
      <c r="I761" s="319"/>
      <c r="J761" s="319"/>
      <c r="K761" s="320"/>
      <c r="L761" s="320"/>
      <c r="M761" s="33"/>
      <c r="N761" s="277"/>
      <c r="O761" s="278"/>
      <c r="P761" s="278"/>
      <c r="Q761" s="278"/>
      <c r="R761" s="278"/>
      <c r="S761" s="278"/>
      <c r="T761" s="278"/>
      <c r="U761" s="278"/>
      <c r="V761" s="278"/>
      <c r="W761" s="278"/>
      <c r="X761" s="33"/>
      <c r="Y761" s="34"/>
      <c r="Z761" s="34"/>
      <c r="AA761" s="34"/>
      <c r="AB761" s="34"/>
    </row>
    <row r="762" ht="72.75" customHeight="1">
      <c r="A762" s="325" t="s">
        <v>2508</v>
      </c>
      <c r="B762" s="120" t="s">
        <v>2509</v>
      </c>
      <c r="C762" s="36"/>
      <c r="D762" s="86"/>
      <c r="E762" s="120"/>
      <c r="F762" s="326"/>
      <c r="G762" s="86"/>
      <c r="H762" s="152"/>
      <c r="I762" s="152"/>
      <c r="J762" s="152"/>
      <c r="K762" s="323"/>
      <c r="L762" s="323"/>
      <c r="M762" s="43"/>
      <c r="N762" s="281"/>
      <c r="O762" s="282"/>
      <c r="P762" s="282"/>
      <c r="Q762" s="282"/>
      <c r="R762" s="282"/>
      <c r="S762" s="282"/>
      <c r="T762" s="282"/>
      <c r="U762" s="282"/>
      <c r="V762" s="282"/>
      <c r="W762" s="282"/>
      <c r="X762" s="43"/>
      <c r="Y762" s="44"/>
      <c r="Z762" s="44"/>
      <c r="AA762" s="44"/>
      <c r="AB762" s="44"/>
    </row>
    <row r="763" ht="72.75" customHeight="1">
      <c r="A763" s="53" t="s">
        <v>2510</v>
      </c>
      <c r="B763" s="119" t="s">
        <v>2511</v>
      </c>
      <c r="C763" s="26" t="s">
        <v>2512</v>
      </c>
      <c r="D763" s="78"/>
      <c r="E763" s="119"/>
      <c r="F763" s="327"/>
      <c r="G763" s="78"/>
      <c r="H763" s="319"/>
      <c r="I763" s="319"/>
      <c r="J763" s="319"/>
      <c r="K763" s="320"/>
      <c r="L763" s="320"/>
      <c r="M763" s="33"/>
      <c r="N763" s="277"/>
      <c r="O763" s="278"/>
      <c r="P763" s="278"/>
      <c r="Q763" s="278"/>
      <c r="R763" s="278"/>
      <c r="S763" s="278"/>
      <c r="T763" s="278"/>
      <c r="U763" s="278"/>
      <c r="V763" s="278"/>
      <c r="W763" s="278"/>
      <c r="X763" s="33"/>
      <c r="Y763" s="34"/>
      <c r="Z763" s="34"/>
      <c r="AA763" s="34"/>
      <c r="AB763" s="34"/>
    </row>
    <row r="764" ht="72.75" customHeight="1">
      <c r="A764" s="325" t="s">
        <v>2513</v>
      </c>
      <c r="B764" s="120" t="s">
        <v>2514</v>
      </c>
      <c r="C764" s="36" t="s">
        <v>2515</v>
      </c>
      <c r="D764" s="86" t="s">
        <v>2516</v>
      </c>
      <c r="E764" s="120" t="s">
        <v>2517</v>
      </c>
      <c r="F764" s="326" t="s">
        <v>2518</v>
      </c>
      <c r="G764" s="86" t="s">
        <v>2519</v>
      </c>
      <c r="H764" s="152"/>
      <c r="I764" s="152"/>
      <c r="J764" s="152"/>
      <c r="K764" s="323"/>
      <c r="L764" s="323"/>
      <c r="M764" s="43"/>
      <c r="N764" s="281"/>
      <c r="O764" s="282"/>
      <c r="P764" s="282"/>
      <c r="Q764" s="282"/>
      <c r="R764" s="282"/>
      <c r="S764" s="282"/>
      <c r="T764" s="282"/>
      <c r="U764" s="282"/>
      <c r="V764" s="282"/>
      <c r="W764" s="282"/>
      <c r="X764" s="43"/>
      <c r="Y764" s="44"/>
      <c r="Z764" s="44"/>
      <c r="AA764" s="44"/>
      <c r="AB764" s="44"/>
    </row>
    <row r="765" ht="72.75" customHeight="1">
      <c r="A765" s="53" t="s">
        <v>2520</v>
      </c>
      <c r="B765" s="119" t="s">
        <v>2521</v>
      </c>
      <c r="C765" s="26"/>
      <c r="D765" s="78"/>
      <c r="E765" s="119"/>
      <c r="F765" s="327"/>
      <c r="G765" s="78"/>
      <c r="H765" s="319"/>
      <c r="I765" s="319"/>
      <c r="J765" s="319"/>
      <c r="K765" s="320"/>
      <c r="L765" s="320"/>
      <c r="M765" s="33"/>
      <c r="N765" s="277"/>
      <c r="O765" s="278"/>
      <c r="P765" s="278"/>
      <c r="Q765" s="278"/>
      <c r="R765" s="278"/>
      <c r="S765" s="278"/>
      <c r="T765" s="278"/>
      <c r="U765" s="278"/>
      <c r="V765" s="278"/>
      <c r="W765" s="278"/>
      <c r="X765" s="33"/>
      <c r="Y765" s="34"/>
      <c r="Z765" s="34"/>
      <c r="AA765" s="34"/>
      <c r="AB765" s="34"/>
    </row>
    <row r="766" ht="72.75" customHeight="1">
      <c r="A766" s="325" t="s">
        <v>2522</v>
      </c>
      <c r="B766" s="120" t="s">
        <v>2523</v>
      </c>
      <c r="C766" s="36" t="s">
        <v>2524</v>
      </c>
      <c r="D766" s="86"/>
      <c r="E766" s="120"/>
      <c r="F766" s="326"/>
      <c r="G766" s="86"/>
      <c r="H766" s="152"/>
      <c r="I766" s="152"/>
      <c r="J766" s="152"/>
      <c r="K766" s="323"/>
      <c r="L766" s="323"/>
      <c r="M766" s="43"/>
      <c r="N766" s="281"/>
      <c r="O766" s="282"/>
      <c r="P766" s="282"/>
      <c r="Q766" s="282"/>
      <c r="R766" s="282"/>
      <c r="S766" s="282"/>
      <c r="T766" s="282"/>
      <c r="U766" s="282"/>
      <c r="V766" s="282"/>
      <c r="W766" s="282"/>
      <c r="X766" s="43"/>
      <c r="Y766" s="44"/>
      <c r="Z766" s="44"/>
      <c r="AA766" s="44"/>
      <c r="AB766" s="44"/>
    </row>
    <row r="767" ht="72.75" customHeight="1">
      <c r="A767" s="53" t="s">
        <v>2525</v>
      </c>
      <c r="B767" s="119" t="s">
        <v>2526</v>
      </c>
      <c r="C767" s="26"/>
      <c r="D767" s="78"/>
      <c r="E767" s="119"/>
      <c r="F767" s="327"/>
      <c r="G767" s="78"/>
      <c r="H767" s="319"/>
      <c r="I767" s="319"/>
      <c r="J767" s="319"/>
      <c r="K767" s="320"/>
      <c r="L767" s="320"/>
      <c r="M767" s="33"/>
      <c r="N767" s="277"/>
      <c r="O767" s="278"/>
      <c r="P767" s="278"/>
      <c r="Q767" s="278"/>
      <c r="R767" s="278"/>
      <c r="S767" s="278"/>
      <c r="T767" s="278"/>
      <c r="U767" s="278"/>
      <c r="V767" s="278"/>
      <c r="W767" s="278"/>
      <c r="X767" s="33"/>
      <c r="Y767" s="34"/>
      <c r="Z767" s="34"/>
      <c r="AA767" s="34"/>
      <c r="AB767" s="34"/>
    </row>
    <row r="768" ht="72.75" customHeight="1">
      <c r="A768" s="325" t="s">
        <v>2527</v>
      </c>
      <c r="B768" s="120" t="s">
        <v>2528</v>
      </c>
      <c r="C768" s="36"/>
      <c r="D768" s="86"/>
      <c r="E768" s="120"/>
      <c r="F768" s="326"/>
      <c r="G768" s="86"/>
      <c r="H768" s="152"/>
      <c r="I768" s="152"/>
      <c r="J768" s="152"/>
      <c r="K768" s="323"/>
      <c r="L768" s="323"/>
      <c r="M768" s="43"/>
      <c r="N768" s="281"/>
      <c r="O768" s="282"/>
      <c r="P768" s="282"/>
      <c r="Q768" s="282"/>
      <c r="R768" s="282"/>
      <c r="S768" s="282"/>
      <c r="T768" s="282"/>
      <c r="U768" s="282"/>
      <c r="V768" s="282"/>
      <c r="W768" s="282"/>
      <c r="X768" s="43"/>
      <c r="Y768" s="44"/>
      <c r="Z768" s="44"/>
      <c r="AA768" s="44"/>
      <c r="AB768" s="44"/>
    </row>
    <row r="769" ht="72.75" customHeight="1">
      <c r="A769" s="53" t="s">
        <v>2529</v>
      </c>
      <c r="B769" s="119" t="s">
        <v>2530</v>
      </c>
      <c r="C769" s="26" t="s">
        <v>2531</v>
      </c>
      <c r="D769" s="78"/>
      <c r="E769" s="328"/>
      <c r="F769" s="327"/>
      <c r="G769" s="78"/>
      <c r="H769" s="319"/>
      <c r="I769" s="319"/>
      <c r="J769" s="319"/>
      <c r="K769" s="320"/>
      <c r="L769" s="320"/>
      <c r="M769" s="33"/>
      <c r="N769" s="277"/>
      <c r="O769" s="278"/>
      <c r="P769" s="278"/>
      <c r="Q769" s="278"/>
      <c r="R769" s="278"/>
      <c r="S769" s="278"/>
      <c r="T769" s="278"/>
      <c r="U769" s="278"/>
      <c r="V769" s="278"/>
      <c r="W769" s="278"/>
      <c r="X769" s="33"/>
      <c r="Y769" s="34"/>
      <c r="Z769" s="34"/>
      <c r="AA769" s="34"/>
      <c r="AB769" s="34"/>
    </row>
    <row r="770" ht="72.75" customHeight="1">
      <c r="A770" s="325" t="s">
        <v>2532</v>
      </c>
      <c r="B770" s="120"/>
      <c r="C770" s="36"/>
      <c r="D770" s="86"/>
      <c r="E770" s="329"/>
      <c r="F770" s="326"/>
      <c r="G770" s="86"/>
      <c r="H770" s="152"/>
      <c r="I770" s="152"/>
      <c r="J770" s="152"/>
      <c r="K770" s="323"/>
      <c r="L770" s="323"/>
      <c r="M770" s="43"/>
      <c r="N770" s="281"/>
      <c r="O770" s="282"/>
      <c r="P770" s="282"/>
      <c r="Q770" s="282"/>
      <c r="R770" s="282"/>
      <c r="S770" s="282"/>
      <c r="T770" s="282"/>
      <c r="U770" s="282"/>
      <c r="V770" s="282"/>
      <c r="W770" s="282"/>
      <c r="X770" s="43"/>
      <c r="Y770" s="44"/>
      <c r="Z770" s="44"/>
      <c r="AA770" s="44"/>
      <c r="AB770" s="44"/>
    </row>
    <row r="771" ht="72.75" customHeight="1">
      <c r="A771" s="53" t="s">
        <v>2533</v>
      </c>
      <c r="B771" s="119" t="s">
        <v>2534</v>
      </c>
      <c r="C771" s="26" t="s">
        <v>2535</v>
      </c>
      <c r="D771" s="78"/>
      <c r="E771" s="328"/>
      <c r="F771" s="327"/>
      <c r="G771" s="78"/>
      <c r="H771" s="319"/>
      <c r="I771" s="319"/>
      <c r="J771" s="319"/>
      <c r="K771" s="320"/>
      <c r="L771" s="320"/>
      <c r="M771" s="33"/>
      <c r="N771" s="277"/>
      <c r="O771" s="278"/>
      <c r="P771" s="278"/>
      <c r="Q771" s="278"/>
      <c r="R771" s="278"/>
      <c r="S771" s="278"/>
      <c r="T771" s="278"/>
      <c r="U771" s="278"/>
      <c r="V771" s="278"/>
      <c r="W771" s="278"/>
      <c r="X771" s="33"/>
      <c r="Y771" s="34"/>
      <c r="Z771" s="34"/>
      <c r="AA771" s="34"/>
      <c r="AB771" s="34"/>
    </row>
    <row r="772" ht="72.75" customHeight="1">
      <c r="A772" s="325" t="s">
        <v>2536</v>
      </c>
      <c r="B772" s="120" t="s">
        <v>2537</v>
      </c>
      <c r="C772" s="36"/>
      <c r="D772" s="86"/>
      <c r="E772" s="329"/>
      <c r="F772" s="326"/>
      <c r="G772" s="86"/>
      <c r="H772" s="152"/>
      <c r="I772" s="152"/>
      <c r="J772" s="152"/>
      <c r="K772" s="323"/>
      <c r="L772" s="323"/>
      <c r="M772" s="43"/>
      <c r="N772" s="281"/>
      <c r="O772" s="282"/>
      <c r="P772" s="282"/>
      <c r="Q772" s="282"/>
      <c r="R772" s="282"/>
      <c r="S772" s="282"/>
      <c r="T772" s="282"/>
      <c r="U772" s="282"/>
      <c r="V772" s="282"/>
      <c r="W772" s="282"/>
      <c r="X772" s="43"/>
      <c r="Y772" s="44"/>
      <c r="Z772" s="44"/>
      <c r="AA772" s="44"/>
      <c r="AB772" s="44"/>
    </row>
    <row r="773" ht="72.75" customHeight="1">
      <c r="A773" s="53" t="s">
        <v>2538</v>
      </c>
      <c r="B773" s="119" t="s">
        <v>2539</v>
      </c>
      <c r="C773" s="26" t="s">
        <v>2540</v>
      </c>
      <c r="D773" s="78"/>
      <c r="E773" s="328"/>
      <c r="F773" s="327"/>
      <c r="G773" s="78"/>
      <c r="H773" s="319"/>
      <c r="I773" s="319"/>
      <c r="J773" s="319"/>
      <c r="K773" s="320"/>
      <c r="L773" s="320"/>
      <c r="M773" s="33"/>
      <c r="N773" s="277"/>
      <c r="O773" s="278"/>
      <c r="P773" s="278"/>
      <c r="Q773" s="278"/>
      <c r="R773" s="278"/>
      <c r="S773" s="278"/>
      <c r="T773" s="278"/>
      <c r="U773" s="278"/>
      <c r="V773" s="278"/>
      <c r="W773" s="278"/>
      <c r="X773" s="33"/>
      <c r="Y773" s="34"/>
      <c r="Z773" s="34"/>
      <c r="AA773" s="34"/>
      <c r="AB773" s="34"/>
    </row>
    <row r="774" ht="72.75" customHeight="1">
      <c r="A774" s="325"/>
      <c r="B774" s="120" t="s">
        <v>2541</v>
      </c>
      <c r="C774" s="36" t="s">
        <v>2542</v>
      </c>
      <c r="D774" s="86"/>
      <c r="E774" s="329"/>
      <c r="F774" s="326"/>
      <c r="G774" s="86"/>
      <c r="H774" s="152"/>
      <c r="I774" s="152"/>
      <c r="J774" s="152"/>
      <c r="K774" s="323"/>
      <c r="L774" s="323"/>
      <c r="M774" s="43"/>
      <c r="N774" s="281"/>
      <c r="O774" s="282"/>
      <c r="P774" s="282"/>
      <c r="Q774" s="282"/>
      <c r="R774" s="282"/>
      <c r="S774" s="282"/>
      <c r="T774" s="282"/>
      <c r="U774" s="282"/>
      <c r="V774" s="282"/>
      <c r="W774" s="282"/>
      <c r="X774" s="43"/>
      <c r="Y774" s="44"/>
      <c r="Z774" s="44"/>
      <c r="AA774" s="44"/>
      <c r="AB774" s="44"/>
    </row>
    <row r="775" ht="156.0" customHeight="1">
      <c r="A775" s="330" t="s">
        <v>2543</v>
      </c>
      <c r="B775" s="119" t="s">
        <v>2544</v>
      </c>
      <c r="C775" s="26" t="s">
        <v>2545</v>
      </c>
      <c r="D775" s="78" t="s">
        <v>2546</v>
      </c>
      <c r="E775" s="328" t="s">
        <v>2547</v>
      </c>
      <c r="F775" s="327" t="s">
        <v>2548</v>
      </c>
      <c r="G775" s="331" t="s">
        <v>2549</v>
      </c>
      <c r="H775" s="332" t="s">
        <v>2550</v>
      </c>
      <c r="I775" s="319"/>
      <c r="J775" s="319"/>
      <c r="K775" s="333"/>
      <c r="L775" s="333"/>
      <c r="M775" s="334"/>
      <c r="N775" s="335"/>
      <c r="O775" s="336"/>
      <c r="P775" s="336"/>
      <c r="Q775" s="336"/>
      <c r="R775" s="336"/>
      <c r="S775" s="336"/>
      <c r="T775" s="336"/>
      <c r="U775" s="336"/>
      <c r="V775" s="336"/>
      <c r="W775" s="336"/>
      <c r="X775" s="334"/>
      <c r="Y775" s="337"/>
      <c r="Z775" s="337"/>
      <c r="AA775" s="337"/>
      <c r="AB775" s="337"/>
    </row>
    <row r="776" ht="94.5" customHeight="1">
      <c r="A776" s="325" t="s">
        <v>2551</v>
      </c>
      <c r="B776" s="120" t="s">
        <v>2552</v>
      </c>
      <c r="C776" s="36" t="s">
        <v>2553</v>
      </c>
      <c r="D776" s="329" t="s">
        <v>2554</v>
      </c>
      <c r="E776" s="280" t="s">
        <v>2555</v>
      </c>
      <c r="F776" s="152"/>
      <c r="G776" s="88"/>
      <c r="H776" s="152"/>
      <c r="I776" s="152"/>
      <c r="J776" s="152"/>
      <c r="K776" s="323"/>
      <c r="L776" s="323"/>
      <c r="M776" s="43"/>
      <c r="N776" s="281"/>
      <c r="O776" s="282"/>
      <c r="P776" s="282"/>
      <c r="Q776" s="282"/>
      <c r="R776" s="282"/>
      <c r="S776" s="282"/>
      <c r="T776" s="282"/>
      <c r="U776" s="282"/>
      <c r="V776" s="282"/>
      <c r="W776" s="282"/>
      <c r="X776" s="43"/>
      <c r="Y776" s="44"/>
      <c r="Z776" s="44"/>
      <c r="AA776" s="44"/>
      <c r="AB776" s="44"/>
    </row>
    <row r="777" ht="94.5" customHeight="1">
      <c r="A777" s="53" t="s">
        <v>2556</v>
      </c>
      <c r="B777" s="119"/>
      <c r="C777" s="26"/>
      <c r="D777" s="78"/>
      <c r="E777" s="338"/>
      <c r="F777" s="319"/>
      <c r="G777" s="80"/>
      <c r="H777" s="319"/>
      <c r="I777" s="319"/>
      <c r="J777" s="319"/>
      <c r="K777" s="320"/>
      <c r="L777" s="320"/>
      <c r="M777" s="33"/>
      <c r="N777" s="277"/>
      <c r="O777" s="278"/>
      <c r="P777" s="278"/>
      <c r="Q777" s="278"/>
      <c r="R777" s="278"/>
      <c r="S777" s="278"/>
      <c r="T777" s="278"/>
      <c r="U777" s="278"/>
      <c r="V777" s="278"/>
      <c r="W777" s="278"/>
      <c r="X777" s="33"/>
      <c r="Y777" s="34"/>
      <c r="Z777" s="34"/>
      <c r="AA777" s="34"/>
      <c r="AB777" s="34"/>
    </row>
    <row r="778" ht="94.5" customHeight="1">
      <c r="A778" s="325" t="s">
        <v>2557</v>
      </c>
      <c r="B778" s="120" t="s">
        <v>2558</v>
      </c>
      <c r="C778" s="36" t="s">
        <v>2559</v>
      </c>
      <c r="D778" s="86" t="s">
        <v>2560</v>
      </c>
      <c r="E778" s="339" t="s">
        <v>2561</v>
      </c>
      <c r="F778" s="152"/>
      <c r="G778" s="88"/>
      <c r="H778" s="152"/>
      <c r="I778" s="152"/>
      <c r="J778" s="152"/>
      <c r="K778" s="323"/>
      <c r="L778" s="323"/>
      <c r="M778" s="43"/>
      <c r="N778" s="281"/>
      <c r="O778" s="282"/>
      <c r="P778" s="282"/>
      <c r="Q778" s="282"/>
      <c r="R778" s="282"/>
      <c r="S778" s="282"/>
      <c r="T778" s="282"/>
      <c r="U778" s="282"/>
      <c r="V778" s="282"/>
      <c r="W778" s="282"/>
      <c r="X778" s="43"/>
      <c r="Y778" s="44"/>
      <c r="Z778" s="44"/>
      <c r="AA778" s="44"/>
      <c r="AB778" s="44"/>
    </row>
    <row r="779" ht="94.5" customHeight="1">
      <c r="A779" s="53"/>
      <c r="B779" s="119" t="s">
        <v>2562</v>
      </c>
      <c r="C779" s="26" t="s">
        <v>2563</v>
      </c>
      <c r="D779" s="78"/>
      <c r="E779" s="338"/>
      <c r="F779" s="319"/>
      <c r="G779" s="80"/>
      <c r="H779" s="319"/>
      <c r="I779" s="319"/>
      <c r="J779" s="319"/>
      <c r="K779" s="320"/>
      <c r="L779" s="320"/>
      <c r="M779" s="33"/>
      <c r="N779" s="277"/>
      <c r="O779" s="278"/>
      <c r="P779" s="278"/>
      <c r="Q779" s="278"/>
      <c r="R779" s="278"/>
      <c r="S779" s="278"/>
      <c r="T779" s="278"/>
      <c r="U779" s="278"/>
      <c r="V779" s="278"/>
      <c r="W779" s="278"/>
      <c r="X779" s="33"/>
      <c r="Y779" s="34"/>
      <c r="Z779" s="34"/>
      <c r="AA779" s="34"/>
      <c r="AB779" s="34"/>
    </row>
    <row r="780" ht="94.5" customHeight="1">
      <c r="A780" s="325"/>
      <c r="B780" s="120" t="s">
        <v>2564</v>
      </c>
      <c r="C780" s="36" t="s">
        <v>2565</v>
      </c>
      <c r="D780" s="86" t="s">
        <v>2566</v>
      </c>
      <c r="E780" s="329" t="s">
        <v>2567</v>
      </c>
      <c r="F780" s="340"/>
      <c r="G780" s="88"/>
      <c r="H780" s="152"/>
      <c r="I780" s="152"/>
      <c r="J780" s="152"/>
      <c r="K780" s="323"/>
      <c r="L780" s="323"/>
      <c r="M780" s="43"/>
      <c r="N780" s="281"/>
      <c r="O780" s="282"/>
      <c r="P780" s="282"/>
      <c r="Q780" s="282"/>
      <c r="R780" s="282"/>
      <c r="S780" s="282"/>
      <c r="T780" s="282"/>
      <c r="U780" s="282"/>
      <c r="V780" s="282"/>
      <c r="W780" s="282"/>
      <c r="X780" s="43"/>
      <c r="Y780" s="44"/>
      <c r="Z780" s="44"/>
      <c r="AA780" s="44"/>
      <c r="AB780" s="44"/>
    </row>
    <row r="781" ht="94.5" customHeight="1">
      <c r="A781" s="53" t="s">
        <v>2568</v>
      </c>
      <c r="B781" s="119" t="s">
        <v>2569</v>
      </c>
      <c r="C781" s="26" t="s">
        <v>2570</v>
      </c>
      <c r="D781" s="78" t="s">
        <v>2571</v>
      </c>
      <c r="E781" s="328" t="s">
        <v>2572</v>
      </c>
      <c r="F781" s="319"/>
      <c r="G781" s="80"/>
      <c r="H781" s="319"/>
      <c r="I781" s="319"/>
      <c r="J781" s="319"/>
      <c r="K781" s="320"/>
      <c r="L781" s="320"/>
      <c r="M781" s="33"/>
      <c r="N781" s="277"/>
      <c r="O781" s="278"/>
      <c r="P781" s="278"/>
      <c r="Q781" s="278"/>
      <c r="R781" s="278"/>
      <c r="S781" s="278"/>
      <c r="T781" s="278"/>
      <c r="U781" s="278"/>
      <c r="V781" s="278"/>
      <c r="W781" s="278"/>
      <c r="X781" s="33"/>
      <c r="Y781" s="34"/>
      <c r="Z781" s="34"/>
      <c r="AA781" s="34"/>
      <c r="AB781" s="34"/>
    </row>
    <row r="782" ht="117.0" customHeight="1">
      <c r="A782" s="325" t="s">
        <v>2573</v>
      </c>
      <c r="B782" s="120" t="s">
        <v>2574</v>
      </c>
      <c r="C782" s="36"/>
      <c r="D782" s="86"/>
      <c r="E782" s="341"/>
      <c r="F782" s="152"/>
      <c r="G782" s="88"/>
      <c r="H782" s="152"/>
      <c r="I782" s="152"/>
      <c r="J782" s="152"/>
      <c r="K782" s="323"/>
      <c r="L782" s="323"/>
      <c r="M782" s="43"/>
      <c r="N782" s="281"/>
      <c r="O782" s="282"/>
      <c r="P782" s="282"/>
      <c r="Q782" s="282"/>
      <c r="R782" s="282"/>
      <c r="S782" s="282"/>
      <c r="T782" s="282"/>
      <c r="U782" s="282"/>
      <c r="V782" s="282"/>
      <c r="W782" s="282"/>
      <c r="X782" s="43"/>
      <c r="Y782" s="44"/>
      <c r="Z782" s="44"/>
      <c r="AA782" s="44"/>
      <c r="AB782" s="44"/>
    </row>
    <row r="783" ht="94.5" customHeight="1">
      <c r="A783" s="53" t="s">
        <v>2575</v>
      </c>
      <c r="B783" s="119" t="s">
        <v>2576</v>
      </c>
      <c r="C783" s="26" t="s">
        <v>2577</v>
      </c>
      <c r="D783" s="78" t="s">
        <v>2578</v>
      </c>
      <c r="E783" s="338"/>
      <c r="F783" s="319"/>
      <c r="G783" s="80"/>
      <c r="H783" s="319"/>
      <c r="I783" s="319"/>
      <c r="J783" s="319"/>
      <c r="K783" s="320"/>
      <c r="L783" s="320"/>
      <c r="M783" s="33"/>
      <c r="N783" s="277"/>
      <c r="O783" s="278"/>
      <c r="P783" s="278"/>
      <c r="Q783" s="278"/>
      <c r="R783" s="278"/>
      <c r="S783" s="278"/>
      <c r="T783" s="278"/>
      <c r="U783" s="278"/>
      <c r="V783" s="278"/>
      <c r="W783" s="278"/>
      <c r="X783" s="33"/>
      <c r="Y783" s="34"/>
      <c r="Z783" s="34"/>
      <c r="AA783" s="34"/>
      <c r="AB783" s="34"/>
    </row>
    <row r="784" ht="64.5" customHeight="1">
      <c r="A784" s="342" t="s">
        <v>2579</v>
      </c>
      <c r="B784" s="120" t="s">
        <v>2580</v>
      </c>
      <c r="C784" s="36" t="s">
        <v>2581</v>
      </c>
      <c r="D784" s="86"/>
      <c r="E784" s="341"/>
      <c r="F784" s="152"/>
      <c r="G784" s="88"/>
      <c r="H784" s="152"/>
      <c r="I784" s="152"/>
      <c r="J784" s="152"/>
      <c r="K784" s="323"/>
      <c r="L784" s="323"/>
      <c r="M784" s="43"/>
      <c r="N784" s="281"/>
      <c r="O784" s="282"/>
      <c r="P784" s="282"/>
      <c r="Q784" s="282"/>
      <c r="R784" s="282"/>
      <c r="S784" s="282"/>
      <c r="T784" s="282"/>
      <c r="U784" s="282"/>
      <c r="V784" s="282"/>
      <c r="W784" s="282"/>
      <c r="X784" s="43"/>
      <c r="Y784" s="44"/>
      <c r="Z784" s="44"/>
      <c r="AA784" s="44"/>
      <c r="AB784" s="44"/>
    </row>
    <row r="785" ht="127.5" customHeight="1">
      <c r="A785" s="343" t="s">
        <v>2582</v>
      </c>
      <c r="B785" s="119" t="s">
        <v>2583</v>
      </c>
      <c r="C785" s="26" t="s">
        <v>2584</v>
      </c>
      <c r="D785" s="78" t="s">
        <v>2585</v>
      </c>
      <c r="E785" s="328" t="s">
        <v>2586</v>
      </c>
      <c r="F785" s="319"/>
      <c r="G785" s="80"/>
      <c r="H785" s="319"/>
      <c r="I785" s="319"/>
      <c r="J785" s="319"/>
      <c r="K785" s="320"/>
      <c r="L785" s="320"/>
      <c r="M785" s="33"/>
      <c r="N785" s="277"/>
      <c r="O785" s="278"/>
      <c r="P785" s="278"/>
      <c r="Q785" s="278"/>
      <c r="R785" s="278"/>
      <c r="S785" s="278"/>
      <c r="T785" s="278"/>
      <c r="U785" s="278"/>
      <c r="V785" s="278"/>
      <c r="W785" s="278"/>
      <c r="X785" s="33"/>
      <c r="Y785" s="34"/>
      <c r="Z785" s="34"/>
      <c r="AA785" s="34"/>
      <c r="AB785" s="34"/>
    </row>
    <row r="786" ht="64.5" customHeight="1">
      <c r="A786" s="344" t="s">
        <v>2587</v>
      </c>
      <c r="B786" s="120"/>
      <c r="C786" s="36"/>
      <c r="D786" s="86"/>
      <c r="E786" s="341"/>
      <c r="F786" s="152"/>
      <c r="G786" s="88"/>
      <c r="H786" s="152"/>
      <c r="I786" s="152"/>
      <c r="J786" s="152"/>
      <c r="K786" s="323"/>
      <c r="L786" s="323"/>
      <c r="M786" s="43"/>
      <c r="N786" s="281"/>
      <c r="O786" s="282"/>
      <c r="P786" s="282"/>
      <c r="Q786" s="282"/>
      <c r="R786" s="282"/>
      <c r="S786" s="282"/>
      <c r="T786" s="282"/>
      <c r="U786" s="282"/>
      <c r="V786" s="282"/>
      <c r="W786" s="282"/>
      <c r="X786" s="43"/>
      <c r="Y786" s="44"/>
      <c r="Z786" s="44"/>
      <c r="AA786" s="44"/>
      <c r="AB786" s="44"/>
    </row>
    <row r="787" ht="92.25" customHeight="1">
      <c r="A787" s="248" t="s">
        <v>2588</v>
      </c>
      <c r="B787" s="119" t="s">
        <v>2589</v>
      </c>
      <c r="C787" s="26" t="s">
        <v>2590</v>
      </c>
      <c r="D787" s="119"/>
      <c r="E787" s="327"/>
      <c r="F787" s="327"/>
      <c r="G787" s="345"/>
      <c r="H787" s="319"/>
      <c r="I787" s="319"/>
      <c r="J787" s="319"/>
      <c r="K787" s="320"/>
      <c r="L787" s="320"/>
      <c r="M787" s="33"/>
      <c r="N787" s="277"/>
      <c r="O787" s="278"/>
      <c r="P787" s="278"/>
      <c r="Q787" s="278"/>
      <c r="R787" s="278"/>
      <c r="S787" s="278"/>
      <c r="T787" s="278"/>
      <c r="U787" s="278"/>
      <c r="V787" s="278"/>
      <c r="W787" s="278"/>
      <c r="X787" s="34"/>
      <c r="Y787" s="34"/>
      <c r="Z787" s="34"/>
      <c r="AA787" s="34"/>
      <c r="AB787" s="34"/>
    </row>
    <row r="788" ht="92.25" customHeight="1">
      <c r="A788" s="189" t="s">
        <v>2591</v>
      </c>
      <c r="B788" s="120" t="s">
        <v>2592</v>
      </c>
      <c r="C788" s="36" t="s">
        <v>2593</v>
      </c>
      <c r="D788" s="120" t="s">
        <v>2594</v>
      </c>
      <c r="E788" s="326" t="s">
        <v>2595</v>
      </c>
      <c r="F788" s="326" t="s">
        <v>2596</v>
      </c>
      <c r="G788" s="346"/>
      <c r="H788" s="152"/>
      <c r="I788" s="152"/>
      <c r="J788" s="152"/>
      <c r="K788" s="323"/>
      <c r="L788" s="323"/>
      <c r="M788" s="43"/>
      <c r="N788" s="281"/>
      <c r="O788" s="282"/>
      <c r="P788" s="282"/>
      <c r="Q788" s="282"/>
      <c r="R788" s="282"/>
      <c r="S788" s="282"/>
      <c r="T788" s="282"/>
      <c r="U788" s="282"/>
      <c r="V788" s="282"/>
      <c r="W788" s="282"/>
      <c r="X788" s="44"/>
      <c r="Y788" s="44"/>
      <c r="Z788" s="44"/>
      <c r="AA788" s="44"/>
      <c r="AB788" s="44"/>
    </row>
    <row r="789" ht="61.5" customHeight="1">
      <c r="A789" s="248" t="s">
        <v>2597</v>
      </c>
      <c r="B789" s="119" t="s">
        <v>2598</v>
      </c>
      <c r="C789" s="99" t="s">
        <v>2599</v>
      </c>
      <c r="D789" s="119" t="s">
        <v>2600</v>
      </c>
      <c r="E789" s="327"/>
      <c r="F789" s="327"/>
      <c r="G789" s="345"/>
      <c r="H789" s="319"/>
      <c r="I789" s="319"/>
      <c r="J789" s="319"/>
      <c r="K789" s="320"/>
      <c r="L789" s="320"/>
      <c r="M789" s="33"/>
      <c r="N789" s="277"/>
      <c r="O789" s="278"/>
      <c r="P789" s="278"/>
      <c r="Q789" s="278"/>
      <c r="R789" s="278"/>
      <c r="S789" s="278"/>
      <c r="T789" s="278"/>
      <c r="U789" s="278"/>
      <c r="V789" s="278"/>
      <c r="W789" s="278"/>
      <c r="X789" s="34"/>
      <c r="Y789" s="34"/>
      <c r="Z789" s="34"/>
      <c r="AA789" s="34"/>
      <c r="AB789" s="34"/>
    </row>
    <row r="790" ht="51.0" customHeight="1">
      <c r="A790" s="189" t="s">
        <v>2601</v>
      </c>
      <c r="B790" s="120" t="s">
        <v>2602</v>
      </c>
      <c r="C790" s="86"/>
      <c r="D790" s="120"/>
      <c r="E790" s="326"/>
      <c r="F790" s="326"/>
      <c r="G790" s="346"/>
      <c r="H790" s="152"/>
      <c r="I790" s="152"/>
      <c r="J790" s="152"/>
      <c r="K790" s="323"/>
      <c r="L790" s="323"/>
      <c r="M790" s="43"/>
      <c r="N790" s="281"/>
      <c r="O790" s="282"/>
      <c r="P790" s="282"/>
      <c r="Q790" s="282"/>
      <c r="R790" s="282"/>
      <c r="S790" s="282"/>
      <c r="T790" s="282"/>
      <c r="U790" s="282"/>
      <c r="V790" s="282"/>
      <c r="W790" s="282"/>
      <c r="X790" s="44"/>
      <c r="Y790" s="44"/>
      <c r="Z790" s="44"/>
      <c r="AA790" s="44"/>
      <c r="AB790" s="44"/>
    </row>
    <row r="791" ht="51.0" customHeight="1">
      <c r="A791" s="248" t="s">
        <v>2603</v>
      </c>
      <c r="B791" s="119" t="s">
        <v>2604</v>
      </c>
      <c r="C791" s="78" t="s">
        <v>2605</v>
      </c>
      <c r="D791" s="119" t="s">
        <v>2606</v>
      </c>
      <c r="E791" s="327" t="s">
        <v>2607</v>
      </c>
      <c r="F791" s="327" t="s">
        <v>2608</v>
      </c>
      <c r="G791" s="276" t="s">
        <v>2609</v>
      </c>
      <c r="H791" s="319"/>
      <c r="I791" s="319"/>
      <c r="J791" s="319"/>
      <c r="K791" s="320"/>
      <c r="L791" s="320"/>
      <c r="M791" s="33"/>
      <c r="N791" s="277"/>
      <c r="O791" s="278"/>
      <c r="P791" s="278"/>
      <c r="Q791" s="278"/>
      <c r="R791" s="278"/>
      <c r="S791" s="278"/>
      <c r="T791" s="278"/>
      <c r="U791" s="278"/>
      <c r="V791" s="278"/>
      <c r="W791" s="278"/>
      <c r="X791" s="34"/>
      <c r="Y791" s="34"/>
      <c r="Z791" s="34"/>
      <c r="AA791" s="34"/>
      <c r="AB791" s="34"/>
    </row>
    <row r="792" ht="51.0" customHeight="1">
      <c r="A792" s="189" t="s">
        <v>2610</v>
      </c>
      <c r="B792" s="120" t="s">
        <v>2611</v>
      </c>
      <c r="C792" s="86" t="s">
        <v>2612</v>
      </c>
      <c r="D792" s="120" t="s">
        <v>2613</v>
      </c>
      <c r="E792" s="326" t="s">
        <v>2614</v>
      </c>
      <c r="F792" s="326" t="s">
        <v>2615</v>
      </c>
      <c r="G792" s="280" t="s">
        <v>2616</v>
      </c>
      <c r="H792" s="152"/>
      <c r="I792" s="152"/>
      <c r="J792" s="152"/>
      <c r="K792" s="323"/>
      <c r="L792" s="323"/>
      <c r="M792" s="43"/>
      <c r="N792" s="281"/>
      <c r="O792" s="282"/>
      <c r="P792" s="282"/>
      <c r="Q792" s="282"/>
      <c r="R792" s="282"/>
      <c r="S792" s="282"/>
      <c r="T792" s="282"/>
      <c r="U792" s="282"/>
      <c r="V792" s="282"/>
      <c r="W792" s="282"/>
      <c r="X792" s="44"/>
      <c r="Y792" s="44"/>
      <c r="Z792" s="44"/>
      <c r="AA792" s="44"/>
      <c r="AB792" s="44"/>
    </row>
    <row r="793" ht="51.0" customHeight="1">
      <c r="A793" s="248" t="s">
        <v>2617</v>
      </c>
      <c r="B793" s="119"/>
      <c r="C793" s="78"/>
      <c r="D793" s="119"/>
      <c r="E793" s="327"/>
      <c r="F793" s="327"/>
      <c r="G793" s="345"/>
      <c r="H793" s="319"/>
      <c r="I793" s="319"/>
      <c r="J793" s="319"/>
      <c r="K793" s="320"/>
      <c r="L793" s="320"/>
      <c r="M793" s="33"/>
      <c r="N793" s="277"/>
      <c r="O793" s="278"/>
      <c r="P793" s="278"/>
      <c r="Q793" s="278"/>
      <c r="R793" s="278"/>
      <c r="S793" s="278"/>
      <c r="T793" s="278"/>
      <c r="U793" s="278"/>
      <c r="V793" s="278"/>
      <c r="W793" s="278"/>
      <c r="X793" s="34"/>
      <c r="Y793" s="34"/>
      <c r="Z793" s="34"/>
      <c r="AA793" s="34"/>
      <c r="AB793" s="34"/>
    </row>
    <row r="794" ht="149.25" customHeight="1">
      <c r="A794" s="347" t="s">
        <v>2618</v>
      </c>
      <c r="B794" s="120" t="s">
        <v>2619</v>
      </c>
      <c r="C794" s="86" t="s">
        <v>2620</v>
      </c>
      <c r="D794" s="120" t="s">
        <v>2621</v>
      </c>
      <c r="E794" s="326" t="s">
        <v>2622</v>
      </c>
      <c r="F794" s="280" t="s">
        <v>2623</v>
      </c>
      <c r="G794" s="280" t="s">
        <v>2624</v>
      </c>
      <c r="H794" s="326" t="s">
        <v>2625</v>
      </c>
      <c r="I794" s="348" t="s">
        <v>2626</v>
      </c>
      <c r="J794" s="349" t="s">
        <v>2627</v>
      </c>
      <c r="K794" s="350" t="s">
        <v>2628</v>
      </c>
      <c r="L794" s="350" t="s">
        <v>2629</v>
      </c>
      <c r="M794" s="43"/>
      <c r="N794" s="281"/>
      <c r="O794" s="282"/>
      <c r="P794" s="282"/>
      <c r="Q794" s="282"/>
      <c r="R794" s="282"/>
      <c r="S794" s="282"/>
      <c r="T794" s="282"/>
      <c r="U794" s="282"/>
      <c r="V794" s="282"/>
      <c r="W794" s="282"/>
      <c r="X794" s="44"/>
      <c r="Y794" s="44"/>
      <c r="Z794" s="44"/>
      <c r="AA794" s="44"/>
      <c r="AB794" s="44"/>
    </row>
    <row r="795" ht="120.0" customHeight="1">
      <c r="A795" s="248" t="s">
        <v>2630</v>
      </c>
      <c r="B795" s="119" t="s">
        <v>2631</v>
      </c>
      <c r="C795" s="78" t="s">
        <v>2632</v>
      </c>
      <c r="D795" s="327" t="s">
        <v>2633</v>
      </c>
      <c r="E795" s="327" t="s">
        <v>2634</v>
      </c>
      <c r="F795" s="327"/>
      <c r="G795" s="345"/>
      <c r="H795" s="319"/>
      <c r="I795" s="319"/>
      <c r="J795" s="319"/>
      <c r="K795" s="320"/>
      <c r="L795" s="320"/>
      <c r="M795" s="33"/>
      <c r="N795" s="277"/>
      <c r="O795" s="278"/>
      <c r="P795" s="278"/>
      <c r="Q795" s="278"/>
      <c r="R795" s="278"/>
      <c r="S795" s="278"/>
      <c r="T795" s="278"/>
      <c r="U795" s="278"/>
      <c r="V795" s="278"/>
      <c r="W795" s="278"/>
      <c r="X795" s="34"/>
      <c r="Y795" s="34"/>
      <c r="Z795" s="34"/>
      <c r="AA795" s="34"/>
      <c r="AB795" s="34"/>
    </row>
    <row r="796" ht="96.0" customHeight="1">
      <c r="A796" s="189" t="s">
        <v>2635</v>
      </c>
      <c r="B796" s="120" t="s">
        <v>2636</v>
      </c>
      <c r="C796" s="86" t="s">
        <v>2637</v>
      </c>
      <c r="D796" s="120"/>
      <c r="E796" s="326"/>
      <c r="F796" s="326"/>
      <c r="G796" s="346"/>
      <c r="H796" s="152"/>
      <c r="I796" s="152"/>
      <c r="J796" s="152"/>
      <c r="K796" s="323"/>
      <c r="L796" s="323"/>
      <c r="M796" s="43"/>
      <c r="N796" s="281"/>
      <c r="O796" s="282"/>
      <c r="P796" s="282"/>
      <c r="Q796" s="282"/>
      <c r="R796" s="282"/>
      <c r="S796" s="282"/>
      <c r="T796" s="282"/>
      <c r="U796" s="282"/>
      <c r="V796" s="282"/>
      <c r="W796" s="282"/>
      <c r="X796" s="44"/>
      <c r="Y796" s="44"/>
      <c r="Z796" s="44"/>
      <c r="AA796" s="44"/>
      <c r="AB796" s="44"/>
    </row>
    <row r="797" ht="96.0" customHeight="1">
      <c r="A797" s="248" t="s">
        <v>2638</v>
      </c>
      <c r="B797" s="119" t="s">
        <v>2639</v>
      </c>
      <c r="C797" s="78" t="s">
        <v>2640</v>
      </c>
      <c r="D797" s="119" t="s">
        <v>2641</v>
      </c>
      <c r="E797" s="327"/>
      <c r="F797" s="327"/>
      <c r="G797" s="345"/>
      <c r="H797" s="319"/>
      <c r="I797" s="319"/>
      <c r="J797" s="319"/>
      <c r="K797" s="320"/>
      <c r="L797" s="320"/>
      <c r="M797" s="33"/>
      <c r="N797" s="277"/>
      <c r="O797" s="278"/>
      <c r="P797" s="278"/>
      <c r="Q797" s="278"/>
      <c r="R797" s="278"/>
      <c r="S797" s="278"/>
      <c r="T797" s="278"/>
      <c r="U797" s="278"/>
      <c r="V797" s="278"/>
      <c r="W797" s="278"/>
      <c r="X797" s="34"/>
      <c r="Y797" s="34"/>
      <c r="Z797" s="34"/>
      <c r="AA797" s="34"/>
      <c r="AB797" s="34"/>
    </row>
    <row r="798" ht="96.0" customHeight="1">
      <c r="A798" s="189" t="s">
        <v>2642</v>
      </c>
      <c r="B798" s="120" t="s">
        <v>2643</v>
      </c>
      <c r="C798" s="86" t="s">
        <v>2644</v>
      </c>
      <c r="D798" s="120"/>
      <c r="E798" s="326"/>
      <c r="F798" s="326"/>
      <c r="G798" s="346"/>
      <c r="H798" s="152"/>
      <c r="I798" s="152"/>
      <c r="J798" s="152"/>
      <c r="K798" s="323"/>
      <c r="L798" s="323"/>
      <c r="M798" s="43"/>
      <c r="N798" s="281"/>
      <c r="O798" s="282"/>
      <c r="P798" s="282"/>
      <c r="Q798" s="282"/>
      <c r="R798" s="282"/>
      <c r="S798" s="282"/>
      <c r="T798" s="282"/>
      <c r="U798" s="282"/>
      <c r="V798" s="282"/>
      <c r="W798" s="282"/>
      <c r="X798" s="44"/>
      <c r="Y798" s="44"/>
      <c r="Z798" s="44"/>
      <c r="AA798" s="44"/>
      <c r="AB798" s="44"/>
    </row>
    <row r="799" ht="96.0" customHeight="1">
      <c r="A799" s="248" t="s">
        <v>2645</v>
      </c>
      <c r="B799" s="119" t="s">
        <v>2646</v>
      </c>
      <c r="C799" s="78" t="s">
        <v>2647</v>
      </c>
      <c r="D799" s="119" t="s">
        <v>2648</v>
      </c>
      <c r="E799" s="327" t="s">
        <v>2649</v>
      </c>
      <c r="F799" s="327" t="s">
        <v>2650</v>
      </c>
      <c r="G799" s="345"/>
      <c r="H799" s="319"/>
      <c r="I799" s="319"/>
      <c r="J799" s="319"/>
      <c r="K799" s="320"/>
      <c r="L799" s="320"/>
      <c r="M799" s="33"/>
      <c r="N799" s="277"/>
      <c r="O799" s="278"/>
      <c r="P799" s="278"/>
      <c r="Q799" s="278"/>
      <c r="R799" s="278"/>
      <c r="S799" s="278"/>
      <c r="T799" s="278"/>
      <c r="U799" s="278"/>
      <c r="V799" s="278"/>
      <c r="W799" s="278"/>
      <c r="X799" s="34"/>
      <c r="Y799" s="34"/>
      <c r="Z799" s="34"/>
      <c r="AA799" s="34"/>
      <c r="AB799" s="34"/>
    </row>
    <row r="800" ht="139.5" customHeight="1">
      <c r="A800" s="189" t="s">
        <v>2651</v>
      </c>
      <c r="B800" s="120" t="s">
        <v>2652</v>
      </c>
      <c r="C800" s="86" t="s">
        <v>2653</v>
      </c>
      <c r="D800" s="120" t="s">
        <v>2654</v>
      </c>
      <c r="E800" s="326"/>
      <c r="F800" s="326"/>
      <c r="G800" s="346"/>
      <c r="H800" s="152"/>
      <c r="I800" s="152"/>
      <c r="J800" s="152"/>
      <c r="K800" s="323"/>
      <c r="L800" s="323"/>
      <c r="M800" s="43"/>
      <c r="N800" s="281"/>
      <c r="O800" s="282"/>
      <c r="P800" s="282"/>
      <c r="Q800" s="282"/>
      <c r="R800" s="282"/>
      <c r="S800" s="282"/>
      <c r="T800" s="282"/>
      <c r="U800" s="282"/>
      <c r="V800" s="282"/>
      <c r="W800" s="282"/>
      <c r="X800" s="44"/>
      <c r="Y800" s="44"/>
      <c r="Z800" s="44"/>
      <c r="AA800" s="44"/>
      <c r="AB800" s="44"/>
    </row>
    <row r="801" ht="204.75" customHeight="1">
      <c r="A801" s="248" t="s">
        <v>2655</v>
      </c>
      <c r="B801" s="119" t="s">
        <v>2656</v>
      </c>
      <c r="C801" s="78" t="s">
        <v>2657</v>
      </c>
      <c r="D801" s="119" t="s">
        <v>2658</v>
      </c>
      <c r="E801" s="327" t="s">
        <v>2659</v>
      </c>
      <c r="F801" s="327" t="s">
        <v>2660</v>
      </c>
      <c r="G801" s="345"/>
      <c r="H801" s="319"/>
      <c r="I801" s="319"/>
      <c r="J801" s="319"/>
      <c r="K801" s="320"/>
      <c r="L801" s="320"/>
      <c r="M801" s="33"/>
      <c r="N801" s="277"/>
      <c r="O801" s="278"/>
      <c r="P801" s="278"/>
      <c r="Q801" s="278"/>
      <c r="R801" s="278"/>
      <c r="S801" s="278"/>
      <c r="T801" s="278"/>
      <c r="U801" s="278"/>
      <c r="V801" s="278"/>
      <c r="W801" s="278"/>
      <c r="X801" s="34"/>
      <c r="Y801" s="34"/>
      <c r="Z801" s="34"/>
      <c r="AA801" s="34"/>
      <c r="AB801" s="34"/>
    </row>
    <row r="802" ht="111.0" customHeight="1">
      <c r="A802" s="189" t="s">
        <v>2661</v>
      </c>
      <c r="B802" s="120" t="s">
        <v>2662</v>
      </c>
      <c r="C802" s="86" t="s">
        <v>2663</v>
      </c>
      <c r="D802" s="120" t="s">
        <v>2664</v>
      </c>
      <c r="E802" s="326"/>
      <c r="F802" s="326"/>
      <c r="G802" s="346"/>
      <c r="H802" s="152"/>
      <c r="I802" s="152"/>
      <c r="J802" s="152"/>
      <c r="K802" s="323"/>
      <c r="L802" s="323"/>
      <c r="M802" s="43"/>
      <c r="N802" s="281"/>
      <c r="O802" s="282"/>
      <c r="P802" s="282"/>
      <c r="Q802" s="282"/>
      <c r="R802" s="282"/>
      <c r="S802" s="282"/>
      <c r="T802" s="282"/>
      <c r="U802" s="282"/>
      <c r="V802" s="282"/>
      <c r="W802" s="282"/>
      <c r="X802" s="44"/>
      <c r="Y802" s="44"/>
      <c r="Z802" s="44"/>
      <c r="AA802" s="44"/>
      <c r="AB802" s="44"/>
    </row>
    <row r="803" ht="111.0" customHeight="1">
      <c r="A803" s="248" t="s">
        <v>2665</v>
      </c>
      <c r="B803" s="119" t="s">
        <v>2666</v>
      </c>
      <c r="C803" s="78" t="s">
        <v>2667</v>
      </c>
      <c r="D803" s="119" t="s">
        <v>2668</v>
      </c>
      <c r="E803" s="327"/>
      <c r="F803" s="327"/>
      <c r="G803" s="345"/>
      <c r="H803" s="319"/>
      <c r="I803" s="319"/>
      <c r="J803" s="319"/>
      <c r="K803" s="320"/>
      <c r="L803" s="320"/>
      <c r="M803" s="33"/>
      <c r="N803" s="277"/>
      <c r="O803" s="278"/>
      <c r="P803" s="278"/>
      <c r="Q803" s="278"/>
      <c r="R803" s="278"/>
      <c r="S803" s="278"/>
      <c r="T803" s="278"/>
      <c r="U803" s="278"/>
      <c r="V803" s="278"/>
      <c r="W803" s="278"/>
      <c r="X803" s="34"/>
      <c r="Y803" s="34"/>
      <c r="Z803" s="34"/>
      <c r="AA803" s="34"/>
      <c r="AB803" s="34"/>
    </row>
    <row r="804" ht="121.5" customHeight="1">
      <c r="A804" s="351" t="s">
        <v>2669</v>
      </c>
      <c r="B804" s="120" t="s">
        <v>2670</v>
      </c>
      <c r="C804" s="86" t="s">
        <v>2671</v>
      </c>
      <c r="D804" s="120" t="s">
        <v>2672</v>
      </c>
      <c r="E804" s="326"/>
      <c r="F804" s="326"/>
      <c r="G804" s="346"/>
      <c r="H804" s="152"/>
      <c r="I804" s="152"/>
      <c r="J804" s="152"/>
      <c r="K804" s="323"/>
      <c r="L804" s="323"/>
      <c r="M804" s="43"/>
      <c r="N804" s="281"/>
      <c r="O804" s="282"/>
      <c r="P804" s="282"/>
      <c r="Q804" s="282"/>
      <c r="R804" s="282"/>
      <c r="S804" s="282"/>
      <c r="T804" s="282"/>
      <c r="U804" s="282"/>
      <c r="V804" s="282"/>
      <c r="W804" s="282"/>
      <c r="X804" s="44"/>
      <c r="Y804" s="44"/>
      <c r="Z804" s="44"/>
      <c r="AA804" s="44"/>
      <c r="AB804" s="44"/>
    </row>
    <row r="805" ht="75.0" customHeight="1">
      <c r="A805" s="352" t="s">
        <v>2673</v>
      </c>
      <c r="B805" s="119" t="s">
        <v>2674</v>
      </c>
      <c r="C805" s="78"/>
      <c r="D805" s="119"/>
      <c r="E805" s="327"/>
      <c r="F805" s="327"/>
      <c r="G805" s="345"/>
      <c r="H805" s="319"/>
      <c r="I805" s="319"/>
      <c r="J805" s="319"/>
      <c r="K805" s="320"/>
      <c r="L805" s="320"/>
      <c r="M805" s="33"/>
      <c r="N805" s="277"/>
      <c r="O805" s="278"/>
      <c r="P805" s="278"/>
      <c r="Q805" s="278"/>
      <c r="R805" s="278"/>
      <c r="S805" s="278"/>
      <c r="T805" s="278"/>
      <c r="U805" s="278"/>
      <c r="V805" s="278"/>
      <c r="W805" s="278"/>
      <c r="X805" s="34"/>
      <c r="Y805" s="34"/>
      <c r="Z805" s="34"/>
      <c r="AA805" s="34"/>
      <c r="AB805" s="34"/>
    </row>
    <row r="806" ht="75.0" customHeight="1">
      <c r="A806" s="347" t="s">
        <v>2675</v>
      </c>
      <c r="B806" s="120" t="s">
        <v>2676</v>
      </c>
      <c r="C806" s="86" t="s">
        <v>2677</v>
      </c>
      <c r="D806" s="120" t="s">
        <v>2678</v>
      </c>
      <c r="E806" s="326" t="s">
        <v>2679</v>
      </c>
      <c r="F806" s="326" t="s">
        <v>2680</v>
      </c>
      <c r="G806" s="346"/>
      <c r="H806" s="152"/>
      <c r="I806" s="152"/>
      <c r="J806" s="152"/>
      <c r="K806" s="323"/>
      <c r="L806" s="323"/>
      <c r="M806" s="43"/>
      <c r="N806" s="281"/>
      <c r="O806" s="282"/>
      <c r="P806" s="282"/>
      <c r="Q806" s="282"/>
      <c r="R806" s="282"/>
      <c r="S806" s="282"/>
      <c r="T806" s="282"/>
      <c r="U806" s="282"/>
      <c r="V806" s="282"/>
      <c r="W806" s="282"/>
      <c r="X806" s="44"/>
      <c r="Y806" s="44"/>
      <c r="Z806" s="44"/>
      <c r="AA806" s="44"/>
      <c r="AB806" s="44"/>
    </row>
    <row r="807" ht="75.0" customHeight="1">
      <c r="A807" s="352" t="s">
        <v>2681</v>
      </c>
      <c r="B807" s="119" t="s">
        <v>2676</v>
      </c>
      <c r="C807" s="78" t="s">
        <v>2682</v>
      </c>
      <c r="D807" s="119" t="s">
        <v>2683</v>
      </c>
      <c r="E807" s="327" t="s">
        <v>2684</v>
      </c>
      <c r="F807" s="327"/>
      <c r="G807" s="345"/>
      <c r="H807" s="319"/>
      <c r="I807" s="319"/>
      <c r="J807" s="319"/>
      <c r="K807" s="320"/>
      <c r="L807" s="320"/>
      <c r="M807" s="33"/>
      <c r="N807" s="277"/>
      <c r="O807" s="278"/>
      <c r="P807" s="278"/>
      <c r="Q807" s="278"/>
      <c r="R807" s="278"/>
      <c r="S807" s="278"/>
      <c r="T807" s="278"/>
      <c r="U807" s="278"/>
      <c r="V807" s="278"/>
      <c r="W807" s="278"/>
      <c r="X807" s="34"/>
      <c r="Y807" s="34"/>
      <c r="Z807" s="34"/>
      <c r="AA807" s="34"/>
      <c r="AB807" s="34"/>
    </row>
    <row r="808" ht="75.0" customHeight="1">
      <c r="A808" s="347" t="s">
        <v>2685</v>
      </c>
      <c r="B808" s="353">
        <v>43849.0</v>
      </c>
      <c r="C808" s="86"/>
      <c r="D808" s="117"/>
      <c r="E808" s="326"/>
      <c r="F808" s="326"/>
      <c r="G808" s="346"/>
      <c r="H808" s="152"/>
      <c r="I808" s="152"/>
      <c r="J808" s="152"/>
      <c r="K808" s="323"/>
      <c r="L808" s="323"/>
      <c r="M808" s="43"/>
      <c r="N808" s="281"/>
      <c r="O808" s="282"/>
      <c r="P808" s="282"/>
      <c r="Q808" s="282"/>
      <c r="R808" s="282"/>
      <c r="S808" s="282"/>
      <c r="T808" s="282"/>
      <c r="U808" s="282"/>
      <c r="V808" s="282"/>
      <c r="W808" s="282"/>
      <c r="X808" s="44"/>
      <c r="Y808" s="44"/>
      <c r="Z808" s="44"/>
      <c r="AA808" s="44"/>
      <c r="AB808" s="44"/>
    </row>
    <row r="809" ht="75.0" customHeight="1">
      <c r="A809" s="352" t="s">
        <v>2686</v>
      </c>
      <c r="B809" s="119" t="s">
        <v>2687</v>
      </c>
      <c r="C809" s="78" t="s">
        <v>2688</v>
      </c>
      <c r="D809" s="119" t="s">
        <v>2689</v>
      </c>
      <c r="E809" s="327"/>
      <c r="F809" s="327"/>
      <c r="G809" s="345"/>
      <c r="H809" s="319"/>
      <c r="I809" s="319"/>
      <c r="J809" s="319"/>
      <c r="K809" s="320"/>
      <c r="L809" s="320"/>
      <c r="M809" s="33"/>
      <c r="N809" s="277"/>
      <c r="O809" s="278"/>
      <c r="P809" s="278"/>
      <c r="Q809" s="278"/>
      <c r="R809" s="278"/>
      <c r="S809" s="278"/>
      <c r="T809" s="278"/>
      <c r="U809" s="278"/>
      <c r="V809" s="278"/>
      <c r="W809" s="278"/>
      <c r="X809" s="34"/>
      <c r="Y809" s="34"/>
      <c r="Z809" s="34"/>
      <c r="AA809" s="34"/>
      <c r="AB809" s="34"/>
    </row>
    <row r="810" ht="75.0" customHeight="1">
      <c r="A810" s="347" t="s">
        <v>2690</v>
      </c>
      <c r="B810" s="120" t="s">
        <v>2691</v>
      </c>
      <c r="C810" s="86" t="s">
        <v>2692</v>
      </c>
      <c r="D810" s="120"/>
      <c r="E810" s="326"/>
      <c r="F810" s="326"/>
      <c r="G810" s="346"/>
      <c r="H810" s="152"/>
      <c r="I810" s="152"/>
      <c r="J810" s="152"/>
      <c r="K810" s="323"/>
      <c r="L810" s="323"/>
      <c r="M810" s="43"/>
      <c r="N810" s="281"/>
      <c r="O810" s="282"/>
      <c r="P810" s="282"/>
      <c r="Q810" s="282"/>
      <c r="R810" s="282"/>
      <c r="S810" s="282"/>
      <c r="T810" s="282"/>
      <c r="U810" s="282"/>
      <c r="V810" s="282"/>
      <c r="W810" s="282"/>
      <c r="X810" s="44"/>
      <c r="Y810" s="44"/>
      <c r="Z810" s="44"/>
      <c r="AA810" s="44"/>
      <c r="AB810" s="44"/>
    </row>
    <row r="811" ht="75.0" customHeight="1">
      <c r="A811" s="352" t="s">
        <v>2693</v>
      </c>
      <c r="B811" s="119" t="s">
        <v>2694</v>
      </c>
      <c r="C811" s="78" t="s">
        <v>2695</v>
      </c>
      <c r="D811" s="119"/>
      <c r="E811" s="327"/>
      <c r="F811" s="327"/>
      <c r="G811" s="345"/>
      <c r="H811" s="319"/>
      <c r="I811" s="319"/>
      <c r="J811" s="319"/>
      <c r="K811" s="320"/>
      <c r="L811" s="320"/>
      <c r="M811" s="33"/>
      <c r="N811" s="277"/>
      <c r="O811" s="278"/>
      <c r="P811" s="278"/>
      <c r="Q811" s="278"/>
      <c r="R811" s="278"/>
      <c r="S811" s="278"/>
      <c r="T811" s="278"/>
      <c r="U811" s="278"/>
      <c r="V811" s="278"/>
      <c r="W811" s="278"/>
      <c r="X811" s="34"/>
      <c r="Y811" s="34"/>
      <c r="Z811" s="34"/>
      <c r="AA811" s="34"/>
      <c r="AB811" s="34"/>
    </row>
    <row r="812" ht="117.0" customHeight="1">
      <c r="A812" s="347" t="s">
        <v>2696</v>
      </c>
      <c r="B812" s="120" t="s">
        <v>2697</v>
      </c>
      <c r="C812" s="86" t="s">
        <v>2698</v>
      </c>
      <c r="D812" s="120" t="s">
        <v>2699</v>
      </c>
      <c r="E812" s="326" t="s">
        <v>2700</v>
      </c>
      <c r="F812" s="326"/>
      <c r="G812" s="346"/>
      <c r="H812" s="152"/>
      <c r="I812" s="152"/>
      <c r="J812" s="152"/>
      <c r="K812" s="323"/>
      <c r="L812" s="323"/>
      <c r="M812" s="43"/>
      <c r="N812" s="281"/>
      <c r="O812" s="282"/>
      <c r="P812" s="282"/>
      <c r="Q812" s="282"/>
      <c r="R812" s="282"/>
      <c r="S812" s="282"/>
      <c r="T812" s="282"/>
      <c r="U812" s="282"/>
      <c r="V812" s="282"/>
      <c r="W812" s="282"/>
      <c r="X812" s="44"/>
      <c r="Y812" s="44"/>
      <c r="Z812" s="44"/>
      <c r="AA812" s="44"/>
      <c r="AB812" s="44"/>
    </row>
    <row r="813" ht="57.0" customHeight="1">
      <c r="A813" s="352" t="s">
        <v>2701</v>
      </c>
      <c r="B813" s="119"/>
      <c r="C813" s="78"/>
      <c r="D813" s="119"/>
      <c r="E813" s="327"/>
      <c r="F813" s="327"/>
      <c r="G813" s="345"/>
      <c r="H813" s="319"/>
      <c r="I813" s="319"/>
      <c r="J813" s="319"/>
      <c r="K813" s="320"/>
      <c r="L813" s="320"/>
      <c r="M813" s="33"/>
      <c r="N813" s="277"/>
      <c r="O813" s="278"/>
      <c r="P813" s="278"/>
      <c r="Q813" s="278"/>
      <c r="R813" s="278"/>
      <c r="S813" s="278"/>
      <c r="T813" s="278"/>
      <c r="U813" s="278"/>
      <c r="V813" s="278"/>
      <c r="W813" s="278"/>
      <c r="X813" s="34"/>
      <c r="Y813" s="34"/>
      <c r="Z813" s="34"/>
      <c r="AA813" s="34"/>
      <c r="AB813" s="34"/>
    </row>
    <row r="814" ht="57.0" customHeight="1">
      <c r="A814" s="347" t="s">
        <v>2702</v>
      </c>
      <c r="B814" s="120" t="s">
        <v>2703</v>
      </c>
      <c r="C814" s="86"/>
      <c r="D814" s="120"/>
      <c r="E814" s="326"/>
      <c r="F814" s="326"/>
      <c r="G814" s="346"/>
      <c r="H814" s="152"/>
      <c r="I814" s="152"/>
      <c r="J814" s="152"/>
      <c r="K814" s="323"/>
      <c r="L814" s="323"/>
      <c r="M814" s="43"/>
      <c r="N814" s="281"/>
      <c r="O814" s="282"/>
      <c r="P814" s="282"/>
      <c r="Q814" s="282"/>
      <c r="R814" s="282"/>
      <c r="S814" s="282"/>
      <c r="T814" s="282"/>
      <c r="U814" s="282"/>
      <c r="V814" s="282"/>
      <c r="W814" s="282"/>
      <c r="X814" s="44"/>
      <c r="Y814" s="44"/>
      <c r="Z814" s="44"/>
      <c r="AA814" s="44"/>
      <c r="AB814" s="44"/>
    </row>
    <row r="815" ht="57.0" customHeight="1">
      <c r="A815" s="352" t="s">
        <v>2704</v>
      </c>
      <c r="B815" s="119" t="s">
        <v>2705</v>
      </c>
      <c r="C815" s="78" t="s">
        <v>2706</v>
      </c>
      <c r="D815" s="119" t="s">
        <v>2707</v>
      </c>
      <c r="E815" s="327" t="s">
        <v>2708</v>
      </c>
      <c r="F815" s="327" t="s">
        <v>2709</v>
      </c>
      <c r="G815" s="345"/>
      <c r="H815" s="319"/>
      <c r="I815" s="319"/>
      <c r="J815" s="319"/>
      <c r="K815" s="320"/>
      <c r="L815" s="320"/>
      <c r="M815" s="33"/>
      <c r="N815" s="277"/>
      <c r="O815" s="278"/>
      <c r="P815" s="278"/>
      <c r="Q815" s="278"/>
      <c r="R815" s="278"/>
      <c r="S815" s="278"/>
      <c r="T815" s="278"/>
      <c r="U815" s="278"/>
      <c r="V815" s="278"/>
      <c r="W815" s="278"/>
      <c r="X815" s="34"/>
      <c r="Y815" s="34"/>
      <c r="Z815" s="34"/>
      <c r="AA815" s="34"/>
      <c r="AB815" s="34"/>
    </row>
    <row r="816" ht="57.0" customHeight="1">
      <c r="A816" s="347" t="s">
        <v>2710</v>
      </c>
      <c r="B816" s="120" t="s">
        <v>2711</v>
      </c>
      <c r="C816" s="86"/>
      <c r="D816" s="120"/>
      <c r="E816" s="326"/>
      <c r="F816" s="326"/>
      <c r="G816" s="346"/>
      <c r="H816" s="152"/>
      <c r="I816" s="152"/>
      <c r="J816" s="152"/>
      <c r="K816" s="323"/>
      <c r="L816" s="323"/>
      <c r="M816" s="43"/>
      <c r="N816" s="281"/>
      <c r="O816" s="282"/>
      <c r="P816" s="282"/>
      <c r="Q816" s="282"/>
      <c r="R816" s="282"/>
      <c r="S816" s="282"/>
      <c r="T816" s="282"/>
      <c r="U816" s="282"/>
      <c r="V816" s="282"/>
      <c r="W816" s="282"/>
      <c r="X816" s="44"/>
      <c r="Y816" s="44"/>
      <c r="Z816" s="44"/>
      <c r="AA816" s="44"/>
      <c r="AB816" s="44"/>
    </row>
    <row r="817" ht="294.0" customHeight="1">
      <c r="A817" s="352" t="s">
        <v>2712</v>
      </c>
      <c r="B817" s="119" t="s">
        <v>2713</v>
      </c>
      <c r="C817" s="26" t="s">
        <v>2714</v>
      </c>
      <c r="D817" s="78" t="s">
        <v>2715</v>
      </c>
      <c r="E817" s="327" t="s">
        <v>2716</v>
      </c>
      <c r="F817" s="327" t="s">
        <v>2717</v>
      </c>
      <c r="G817" s="276" t="s">
        <v>2718</v>
      </c>
      <c r="H817" s="318" t="s">
        <v>2719</v>
      </c>
      <c r="I817" s="318" t="s">
        <v>2720</v>
      </c>
      <c r="J817" s="319"/>
      <c r="K817" s="102" t="s">
        <v>2721</v>
      </c>
      <c r="L817" s="320"/>
      <c r="M817" s="33"/>
      <c r="N817" s="277"/>
      <c r="O817" s="278"/>
      <c r="P817" s="278"/>
      <c r="Q817" s="278"/>
      <c r="R817" s="278"/>
      <c r="S817" s="278"/>
      <c r="T817" s="278"/>
      <c r="U817" s="278"/>
      <c r="V817" s="278"/>
      <c r="W817" s="278"/>
      <c r="X817" s="34"/>
      <c r="Y817" s="34"/>
      <c r="Z817" s="34"/>
      <c r="AA817" s="34"/>
      <c r="AB817" s="34"/>
    </row>
    <row r="818">
      <c r="A818" s="347" t="s">
        <v>2722</v>
      </c>
      <c r="B818" s="120" t="s">
        <v>2723</v>
      </c>
      <c r="C818" s="86"/>
      <c r="D818" s="120"/>
      <c r="E818" s="326"/>
      <c r="F818" s="326"/>
      <c r="G818" s="346"/>
      <c r="H818" s="152"/>
      <c r="I818" s="152"/>
      <c r="J818" s="152"/>
      <c r="K818" s="323"/>
      <c r="L818" s="323"/>
      <c r="M818" s="43"/>
      <c r="N818" s="281"/>
      <c r="O818" s="282"/>
      <c r="P818" s="282"/>
      <c r="Q818" s="282"/>
      <c r="R818" s="282"/>
      <c r="S818" s="282"/>
      <c r="T818" s="282"/>
      <c r="U818" s="282"/>
      <c r="V818" s="282"/>
      <c r="W818" s="282"/>
      <c r="X818" s="44"/>
      <c r="Y818" s="44"/>
      <c r="Z818" s="44"/>
      <c r="AA818" s="44"/>
      <c r="AB818" s="44"/>
    </row>
    <row r="819" ht="92.25" customHeight="1">
      <c r="A819" s="352" t="s">
        <v>2724</v>
      </c>
      <c r="B819" s="119" t="s">
        <v>2725</v>
      </c>
      <c r="C819" s="78" t="s">
        <v>2726</v>
      </c>
      <c r="D819" s="119" t="s">
        <v>2727</v>
      </c>
      <c r="E819" s="327" t="s">
        <v>2728</v>
      </c>
      <c r="F819" s="327" t="s">
        <v>2729</v>
      </c>
      <c r="G819" s="276" t="s">
        <v>2730</v>
      </c>
      <c r="H819" s="332" t="s">
        <v>2731</v>
      </c>
      <c r="I819" s="332" t="s">
        <v>2732</v>
      </c>
      <c r="J819" s="319"/>
      <c r="K819" s="320"/>
      <c r="L819" s="320"/>
      <c r="M819" s="33"/>
      <c r="N819" s="277"/>
      <c r="O819" s="278"/>
      <c r="P819" s="278"/>
      <c r="Q819" s="278"/>
      <c r="R819" s="278"/>
      <c r="S819" s="278"/>
      <c r="T819" s="278"/>
      <c r="U819" s="278"/>
      <c r="V819" s="278"/>
      <c r="W819" s="278"/>
      <c r="X819" s="34"/>
      <c r="Y819" s="34"/>
      <c r="Z819" s="34"/>
      <c r="AA819" s="34"/>
      <c r="AB819" s="34"/>
    </row>
    <row r="820" ht="57.0" customHeight="1">
      <c r="A820" s="347" t="s">
        <v>2733</v>
      </c>
      <c r="B820" s="120"/>
      <c r="C820" s="86"/>
      <c r="D820" s="120"/>
      <c r="E820" s="326"/>
      <c r="F820" s="326"/>
      <c r="G820" s="346"/>
      <c r="H820" s="152"/>
      <c r="I820" s="152"/>
      <c r="J820" s="152"/>
      <c r="K820" s="323"/>
      <c r="L820" s="323"/>
      <c r="M820" s="43"/>
      <c r="N820" s="281"/>
      <c r="O820" s="282"/>
      <c r="P820" s="282"/>
      <c r="Q820" s="282"/>
      <c r="R820" s="282"/>
      <c r="S820" s="282"/>
      <c r="T820" s="282"/>
      <c r="U820" s="282"/>
      <c r="V820" s="282"/>
      <c r="W820" s="282"/>
      <c r="X820" s="44"/>
      <c r="Y820" s="44"/>
      <c r="Z820" s="44"/>
      <c r="AA820" s="44"/>
      <c r="AB820" s="44"/>
    </row>
    <row r="821" ht="104.25" customHeight="1">
      <c r="A821" s="354" t="s">
        <v>2734</v>
      </c>
      <c r="B821" s="119" t="s">
        <v>2735</v>
      </c>
      <c r="C821" s="78" t="s">
        <v>2736</v>
      </c>
      <c r="D821" s="119" t="s">
        <v>2737</v>
      </c>
      <c r="E821" s="327" t="s">
        <v>2738</v>
      </c>
      <c r="F821" s="327" t="s">
        <v>2739</v>
      </c>
      <c r="G821" s="276" t="s">
        <v>2740</v>
      </c>
      <c r="H821" s="319"/>
      <c r="I821" s="319"/>
      <c r="J821" s="319"/>
      <c r="K821" s="320"/>
      <c r="L821" s="320"/>
      <c r="M821" s="277"/>
      <c r="N821" s="278"/>
      <c r="O821" s="278"/>
      <c r="P821" s="278"/>
      <c r="Q821" s="278"/>
      <c r="R821" s="278"/>
      <c r="S821" s="278"/>
      <c r="T821" s="278"/>
      <c r="U821" s="278"/>
      <c r="V821" s="278"/>
      <c r="W821" s="278"/>
      <c r="X821" s="34"/>
      <c r="Y821" s="34"/>
      <c r="Z821" s="34"/>
      <c r="AA821" s="34"/>
      <c r="AB821" s="34"/>
    </row>
    <row r="822" ht="89.25" customHeight="1">
      <c r="A822" s="347" t="s">
        <v>2741</v>
      </c>
      <c r="B822" s="120" t="s">
        <v>2742</v>
      </c>
      <c r="C822" s="86" t="s">
        <v>2743</v>
      </c>
      <c r="D822" s="120" t="s">
        <v>2744</v>
      </c>
      <c r="E822" s="326" t="s">
        <v>2745</v>
      </c>
      <c r="F822" s="326" t="s">
        <v>2746</v>
      </c>
      <c r="G822" s="346"/>
      <c r="H822" s="152"/>
      <c r="I822" s="152"/>
      <c r="J822" s="152"/>
      <c r="K822" s="323"/>
      <c r="L822" s="323"/>
      <c r="M822" s="281"/>
      <c r="N822" s="282"/>
      <c r="O822" s="282"/>
      <c r="P822" s="282"/>
      <c r="Q822" s="282"/>
      <c r="R822" s="282"/>
      <c r="S822" s="282"/>
      <c r="T822" s="282"/>
      <c r="U822" s="282"/>
      <c r="V822" s="282"/>
      <c r="W822" s="282"/>
      <c r="X822" s="44"/>
      <c r="Y822" s="44"/>
      <c r="Z822" s="44"/>
      <c r="AA822" s="44"/>
      <c r="AB822" s="44"/>
    </row>
    <row r="823" ht="57.0" customHeight="1">
      <c r="A823" s="352" t="s">
        <v>2747</v>
      </c>
      <c r="B823" s="119"/>
      <c r="C823" s="78"/>
      <c r="D823" s="119"/>
      <c r="E823" s="327"/>
      <c r="F823" s="327"/>
      <c r="G823" s="345"/>
      <c r="H823" s="319"/>
      <c r="I823" s="319"/>
      <c r="J823" s="319"/>
      <c r="K823" s="320"/>
      <c r="L823" s="320"/>
      <c r="M823" s="277"/>
      <c r="N823" s="278"/>
      <c r="O823" s="278"/>
      <c r="P823" s="278"/>
      <c r="Q823" s="278"/>
      <c r="R823" s="278"/>
      <c r="S823" s="278"/>
      <c r="T823" s="278"/>
      <c r="U823" s="278"/>
      <c r="V823" s="278"/>
      <c r="W823" s="278"/>
      <c r="X823" s="34"/>
      <c r="Y823" s="34"/>
      <c r="Z823" s="34"/>
      <c r="AA823" s="34"/>
      <c r="AB823" s="34"/>
    </row>
    <row r="824" ht="57.0" customHeight="1">
      <c r="A824" s="347" t="s">
        <v>2748</v>
      </c>
      <c r="B824" s="120"/>
      <c r="C824" s="86"/>
      <c r="D824" s="120"/>
      <c r="E824" s="326"/>
      <c r="F824" s="326"/>
      <c r="G824" s="346"/>
      <c r="H824" s="152"/>
      <c r="I824" s="152"/>
      <c r="J824" s="152"/>
      <c r="K824" s="323"/>
      <c r="L824" s="323"/>
      <c r="M824" s="281"/>
      <c r="N824" s="282"/>
      <c r="O824" s="282"/>
      <c r="P824" s="282"/>
      <c r="Q824" s="282"/>
      <c r="R824" s="282"/>
      <c r="S824" s="282"/>
      <c r="T824" s="282"/>
      <c r="U824" s="282"/>
      <c r="V824" s="282"/>
      <c r="W824" s="282"/>
      <c r="X824" s="44"/>
      <c r="Y824" s="44"/>
      <c r="Z824" s="44"/>
      <c r="AA824" s="44"/>
      <c r="AB824" s="44"/>
    </row>
    <row r="825" ht="57.0" customHeight="1">
      <c r="A825" s="352" t="s">
        <v>2749</v>
      </c>
      <c r="B825" s="119" t="s">
        <v>2750</v>
      </c>
      <c r="C825" s="78"/>
      <c r="D825" s="119"/>
      <c r="E825" s="327"/>
      <c r="F825" s="327"/>
      <c r="G825" s="345"/>
      <c r="H825" s="319"/>
      <c r="I825" s="319"/>
      <c r="J825" s="319"/>
      <c r="K825" s="320"/>
      <c r="L825" s="320"/>
      <c r="M825" s="277"/>
      <c r="N825" s="278"/>
      <c r="O825" s="278"/>
      <c r="P825" s="278"/>
      <c r="Q825" s="278"/>
      <c r="R825" s="278"/>
      <c r="S825" s="278"/>
      <c r="T825" s="278"/>
      <c r="U825" s="278"/>
      <c r="V825" s="278"/>
      <c r="W825" s="278"/>
      <c r="X825" s="34"/>
      <c r="Y825" s="34"/>
      <c r="Z825" s="34"/>
      <c r="AA825" s="34"/>
      <c r="AB825" s="34"/>
    </row>
    <row r="826" ht="57.0" customHeight="1">
      <c r="A826" s="347" t="s">
        <v>2751</v>
      </c>
      <c r="B826" s="120" t="s">
        <v>2752</v>
      </c>
      <c r="C826" s="86"/>
      <c r="D826" s="120"/>
      <c r="E826" s="326"/>
      <c r="F826" s="326"/>
      <c r="G826" s="346"/>
      <c r="H826" s="152"/>
      <c r="I826" s="152"/>
      <c r="J826" s="152"/>
      <c r="K826" s="323"/>
      <c r="L826" s="323"/>
      <c r="M826" s="281"/>
      <c r="N826" s="282"/>
      <c r="O826" s="282"/>
      <c r="P826" s="282"/>
      <c r="Q826" s="282"/>
      <c r="R826" s="282"/>
      <c r="S826" s="282"/>
      <c r="T826" s="282"/>
      <c r="U826" s="282"/>
      <c r="V826" s="282"/>
      <c r="W826" s="282"/>
      <c r="X826" s="44"/>
      <c r="Y826" s="44"/>
      <c r="Z826" s="44"/>
      <c r="AA826" s="44"/>
      <c r="AB826" s="44"/>
    </row>
    <row r="827" ht="64.5" customHeight="1">
      <c r="A827" s="352" t="s">
        <v>2753</v>
      </c>
      <c r="B827" s="119" t="s">
        <v>2754</v>
      </c>
      <c r="C827" s="78"/>
      <c r="D827" s="119"/>
      <c r="E827" s="327"/>
      <c r="F827" s="327"/>
      <c r="G827" s="345"/>
      <c r="H827" s="319"/>
      <c r="I827" s="319"/>
      <c r="J827" s="319"/>
      <c r="K827" s="320"/>
      <c r="L827" s="320"/>
      <c r="M827" s="277"/>
      <c r="N827" s="278"/>
      <c r="O827" s="278"/>
      <c r="P827" s="278"/>
      <c r="Q827" s="278"/>
      <c r="R827" s="278"/>
      <c r="S827" s="278"/>
      <c r="T827" s="278"/>
      <c r="U827" s="278"/>
      <c r="V827" s="278"/>
      <c r="W827" s="278"/>
      <c r="X827" s="34"/>
      <c r="Y827" s="34"/>
      <c r="Z827" s="34"/>
      <c r="AA827" s="34"/>
      <c r="AB827" s="34"/>
    </row>
    <row r="828" ht="135.75" customHeight="1">
      <c r="A828" s="347" t="s">
        <v>2755</v>
      </c>
      <c r="B828" s="120" t="s">
        <v>2756</v>
      </c>
      <c r="C828" s="86" t="s">
        <v>2757</v>
      </c>
      <c r="D828" s="120" t="s">
        <v>2758</v>
      </c>
      <c r="E828" s="326"/>
      <c r="F828" s="326"/>
      <c r="G828" s="346"/>
      <c r="H828" s="152"/>
      <c r="I828" s="152"/>
      <c r="J828" s="152"/>
      <c r="K828" s="323"/>
      <c r="L828" s="323"/>
      <c r="M828" s="281"/>
      <c r="N828" s="282"/>
      <c r="O828" s="282"/>
      <c r="P828" s="282"/>
      <c r="Q828" s="282"/>
      <c r="R828" s="282"/>
      <c r="S828" s="282"/>
      <c r="T828" s="282"/>
      <c r="U828" s="282"/>
      <c r="V828" s="282"/>
      <c r="W828" s="282"/>
      <c r="X828" s="44"/>
      <c r="Y828" s="44"/>
      <c r="Z828" s="44"/>
      <c r="AA828" s="44"/>
      <c r="AB828" s="44"/>
    </row>
    <row r="829">
      <c r="A829" s="352" t="s">
        <v>2759</v>
      </c>
      <c r="B829" s="119" t="s">
        <v>2760</v>
      </c>
      <c r="C829" s="78" t="s">
        <v>2761</v>
      </c>
      <c r="D829" s="119" t="s">
        <v>2762</v>
      </c>
      <c r="E829" s="327" t="s">
        <v>2763</v>
      </c>
      <c r="F829" s="327" t="s">
        <v>2764</v>
      </c>
      <c r="G829" s="276" t="s">
        <v>2765</v>
      </c>
      <c r="H829" s="319"/>
      <c r="I829" s="319"/>
      <c r="J829" s="319"/>
      <c r="K829" s="320"/>
      <c r="L829" s="320"/>
      <c r="M829" s="277"/>
      <c r="N829" s="278"/>
      <c r="O829" s="278"/>
      <c r="P829" s="278"/>
      <c r="Q829" s="278"/>
      <c r="R829" s="278"/>
      <c r="S829" s="278"/>
      <c r="T829" s="278"/>
      <c r="U829" s="278"/>
      <c r="V829" s="278"/>
      <c r="W829" s="278"/>
      <c r="X829" s="34"/>
      <c r="Y829" s="34"/>
      <c r="Z829" s="34"/>
      <c r="AA829" s="34"/>
      <c r="AB829" s="34"/>
    </row>
    <row r="830" ht="87.0" customHeight="1">
      <c r="A830" s="347" t="s">
        <v>2766</v>
      </c>
      <c r="B830" s="120" t="s">
        <v>2767</v>
      </c>
      <c r="C830" s="86" t="s">
        <v>2768</v>
      </c>
      <c r="D830" s="120"/>
      <c r="E830" s="326"/>
      <c r="F830" s="326"/>
      <c r="G830" s="346"/>
      <c r="H830" s="152"/>
      <c r="I830" s="152"/>
      <c r="J830" s="152"/>
      <c r="K830" s="323"/>
      <c r="L830" s="323"/>
      <c r="M830" s="281"/>
      <c r="N830" s="282"/>
      <c r="O830" s="282"/>
      <c r="P830" s="282"/>
      <c r="Q830" s="282"/>
      <c r="R830" s="282"/>
      <c r="S830" s="282"/>
      <c r="T830" s="282"/>
      <c r="U830" s="282"/>
      <c r="V830" s="282"/>
      <c r="W830" s="282"/>
      <c r="X830" s="44"/>
      <c r="Y830" s="44"/>
      <c r="Z830" s="44"/>
      <c r="AA830" s="44"/>
      <c r="AB830" s="44"/>
    </row>
    <row r="831" ht="87.0" customHeight="1">
      <c r="A831" s="352" t="s">
        <v>2769</v>
      </c>
      <c r="B831" s="119" t="s">
        <v>2770</v>
      </c>
      <c r="C831" s="78" t="s">
        <v>2771</v>
      </c>
      <c r="D831" s="119" t="s">
        <v>2772</v>
      </c>
      <c r="E831" s="327" t="s">
        <v>2773</v>
      </c>
      <c r="F831" s="327" t="s">
        <v>2774</v>
      </c>
      <c r="G831" s="276" t="s">
        <v>2775</v>
      </c>
      <c r="H831" s="332" t="s">
        <v>2776</v>
      </c>
      <c r="I831" s="318" t="s">
        <v>2777</v>
      </c>
      <c r="J831" s="318" t="s">
        <v>2778</v>
      </c>
      <c r="K831" s="320"/>
      <c r="L831" s="320"/>
      <c r="M831" s="277"/>
      <c r="N831" s="278"/>
      <c r="O831" s="278"/>
      <c r="P831" s="278"/>
      <c r="Q831" s="278"/>
      <c r="R831" s="278"/>
      <c r="S831" s="278"/>
      <c r="T831" s="278"/>
      <c r="U831" s="278"/>
      <c r="V831" s="278"/>
      <c r="W831" s="278"/>
      <c r="X831" s="34"/>
      <c r="Y831" s="34"/>
      <c r="Z831" s="34"/>
      <c r="AA831" s="34"/>
      <c r="AB831" s="34"/>
    </row>
    <row r="832" ht="87.0" customHeight="1">
      <c r="A832" s="347" t="s">
        <v>2779</v>
      </c>
      <c r="B832" s="120" t="s">
        <v>2780</v>
      </c>
      <c r="C832" s="86" t="s">
        <v>2781</v>
      </c>
      <c r="D832" s="120"/>
      <c r="E832" s="326"/>
      <c r="F832" s="326"/>
      <c r="G832" s="346"/>
      <c r="H832" s="152"/>
      <c r="I832" s="152"/>
      <c r="J832" s="152"/>
      <c r="K832" s="323"/>
      <c r="L832" s="323"/>
      <c r="M832" s="281"/>
      <c r="N832" s="282"/>
      <c r="O832" s="282"/>
      <c r="P832" s="282"/>
      <c r="Q832" s="282"/>
      <c r="R832" s="282"/>
      <c r="S832" s="282"/>
      <c r="T832" s="282"/>
      <c r="U832" s="282"/>
      <c r="V832" s="282"/>
      <c r="W832" s="282"/>
      <c r="X832" s="44"/>
      <c r="Y832" s="44"/>
      <c r="Z832" s="44"/>
      <c r="AA832" s="44"/>
      <c r="AB832" s="44"/>
    </row>
    <row r="833" ht="87.0" customHeight="1">
      <c r="A833" s="352" t="s">
        <v>2782</v>
      </c>
      <c r="B833" s="119" t="s">
        <v>2783</v>
      </c>
      <c r="C833" s="78" t="s">
        <v>2784</v>
      </c>
      <c r="D833" s="119" t="s">
        <v>2785</v>
      </c>
      <c r="E833" s="327" t="s">
        <v>2786</v>
      </c>
      <c r="F833" s="327" t="s">
        <v>2787</v>
      </c>
      <c r="G833" s="276" t="s">
        <v>2788</v>
      </c>
      <c r="H833" s="319"/>
      <c r="I833" s="319"/>
      <c r="J833" s="319"/>
      <c r="K833" s="320"/>
      <c r="L833" s="320"/>
      <c r="M833" s="277"/>
      <c r="N833" s="278"/>
      <c r="O833" s="278"/>
      <c r="P833" s="278"/>
      <c r="Q833" s="278"/>
      <c r="R833" s="278"/>
      <c r="S833" s="278"/>
      <c r="T833" s="278"/>
      <c r="U833" s="278"/>
      <c r="V833" s="278"/>
      <c r="W833" s="278"/>
      <c r="X833" s="34"/>
      <c r="Y833" s="34"/>
      <c r="Z833" s="34"/>
      <c r="AA833" s="34"/>
      <c r="AB833" s="34"/>
    </row>
    <row r="834" ht="87.0" customHeight="1">
      <c r="A834" s="347" t="s">
        <v>2789</v>
      </c>
      <c r="B834" s="120" t="s">
        <v>2790</v>
      </c>
      <c r="C834" s="86" t="s">
        <v>2791</v>
      </c>
      <c r="D834" s="120"/>
      <c r="E834" s="326"/>
      <c r="F834" s="326"/>
      <c r="G834" s="346"/>
      <c r="H834" s="152"/>
      <c r="I834" s="152"/>
      <c r="J834" s="152"/>
      <c r="K834" s="323"/>
      <c r="L834" s="323"/>
      <c r="M834" s="281"/>
      <c r="N834" s="282"/>
      <c r="O834" s="282"/>
      <c r="P834" s="282"/>
      <c r="Q834" s="282"/>
      <c r="R834" s="282"/>
      <c r="S834" s="282"/>
      <c r="T834" s="282"/>
      <c r="U834" s="282"/>
      <c r="V834" s="282"/>
      <c r="W834" s="282"/>
      <c r="X834" s="44"/>
      <c r="Y834" s="44"/>
      <c r="Z834" s="44"/>
      <c r="AA834" s="44"/>
      <c r="AB834" s="44"/>
    </row>
    <row r="835" ht="87.0" customHeight="1">
      <c r="A835" s="355" t="s">
        <v>2792</v>
      </c>
      <c r="B835" s="119" t="s">
        <v>2793</v>
      </c>
      <c r="C835" s="78" t="s">
        <v>2794</v>
      </c>
      <c r="D835" s="119" t="s">
        <v>2795</v>
      </c>
      <c r="E835" s="327" t="s">
        <v>2796</v>
      </c>
      <c r="F835" s="327" t="s">
        <v>2797</v>
      </c>
      <c r="G835" s="276" t="s">
        <v>2798</v>
      </c>
      <c r="H835" s="332" t="s">
        <v>2799</v>
      </c>
      <c r="I835" s="319"/>
      <c r="J835" s="319"/>
      <c r="K835" s="320"/>
      <c r="L835" s="320"/>
      <c r="M835" s="277"/>
      <c r="N835" s="278"/>
      <c r="O835" s="278"/>
      <c r="P835" s="278"/>
      <c r="Q835" s="278"/>
      <c r="R835" s="278"/>
      <c r="S835" s="278"/>
      <c r="T835" s="278"/>
      <c r="U835" s="278"/>
      <c r="V835" s="278"/>
      <c r="W835" s="278"/>
      <c r="X835" s="34"/>
      <c r="Y835" s="34"/>
      <c r="Z835" s="34"/>
      <c r="AA835" s="34"/>
      <c r="AB835" s="34"/>
    </row>
    <row r="836">
      <c r="A836" s="226" t="s">
        <v>2800</v>
      </c>
      <c r="B836" s="120" t="s">
        <v>2801</v>
      </c>
      <c r="C836" s="86" t="s">
        <v>2802</v>
      </c>
      <c r="D836" s="120" t="s">
        <v>2803</v>
      </c>
      <c r="E836" s="326" t="s">
        <v>2804</v>
      </c>
      <c r="F836" s="326" t="s">
        <v>2805</v>
      </c>
      <c r="G836" s="280" t="s">
        <v>2806</v>
      </c>
      <c r="H836" s="288" t="s">
        <v>2807</v>
      </c>
      <c r="I836" s="152"/>
      <c r="J836" s="152"/>
      <c r="K836" s="323"/>
      <c r="L836" s="323"/>
      <c r="M836" s="281"/>
      <c r="N836" s="282"/>
      <c r="O836" s="282"/>
      <c r="P836" s="282"/>
      <c r="Q836" s="282"/>
      <c r="R836" s="282"/>
      <c r="S836" s="282"/>
      <c r="T836" s="282"/>
      <c r="U836" s="282"/>
      <c r="V836" s="282"/>
      <c r="W836" s="282"/>
      <c r="X836" s="44"/>
      <c r="Y836" s="44"/>
      <c r="Z836" s="44"/>
      <c r="AA836" s="44"/>
      <c r="AB836" s="44"/>
    </row>
    <row r="837" ht="189.0" customHeight="1">
      <c r="A837" s="226" t="s">
        <v>2808</v>
      </c>
      <c r="B837" s="119" t="s">
        <v>2809</v>
      </c>
      <c r="C837" s="78" t="s">
        <v>2810</v>
      </c>
      <c r="D837" s="119" t="s">
        <v>2811</v>
      </c>
      <c r="E837" s="327" t="s">
        <v>2812</v>
      </c>
      <c r="F837" s="327"/>
      <c r="G837" s="345"/>
      <c r="H837" s="319"/>
      <c r="I837" s="319"/>
      <c r="J837" s="319"/>
      <c r="K837" s="320"/>
      <c r="L837" s="320"/>
      <c r="M837" s="277"/>
      <c r="N837" s="278"/>
      <c r="O837" s="278"/>
      <c r="P837" s="278"/>
      <c r="Q837" s="278"/>
      <c r="R837" s="278"/>
      <c r="S837" s="278"/>
      <c r="T837" s="278"/>
      <c r="U837" s="278"/>
      <c r="V837" s="278"/>
      <c r="W837" s="278"/>
      <c r="X837" s="34"/>
      <c r="Y837" s="34"/>
      <c r="Z837" s="34"/>
      <c r="AA837" s="34"/>
      <c r="AB837" s="34"/>
    </row>
    <row r="838">
      <c r="A838" s="226" t="s">
        <v>2813</v>
      </c>
      <c r="B838" s="120" t="s">
        <v>2814</v>
      </c>
      <c r="C838" s="86" t="s">
        <v>2815</v>
      </c>
      <c r="D838" s="120" t="s">
        <v>2816</v>
      </c>
      <c r="E838" s="326"/>
      <c r="F838" s="326"/>
      <c r="G838" s="346"/>
      <c r="H838" s="152"/>
      <c r="I838" s="152"/>
      <c r="J838" s="152"/>
      <c r="K838" s="323"/>
      <c r="L838" s="323"/>
      <c r="M838" s="281"/>
      <c r="N838" s="282"/>
      <c r="O838" s="282"/>
      <c r="P838" s="282"/>
      <c r="Q838" s="282"/>
      <c r="R838" s="282"/>
      <c r="S838" s="282"/>
      <c r="T838" s="282"/>
      <c r="U838" s="282"/>
      <c r="V838" s="282"/>
      <c r="W838" s="282"/>
      <c r="X838" s="44"/>
      <c r="Y838" s="44"/>
      <c r="Z838" s="44"/>
      <c r="AA838" s="44"/>
      <c r="AB838" s="44"/>
    </row>
    <row r="839">
      <c r="A839" s="226" t="s">
        <v>2817</v>
      </c>
      <c r="B839" s="119" t="s">
        <v>2818</v>
      </c>
      <c r="C839" s="78" t="s">
        <v>2819</v>
      </c>
      <c r="D839" s="119" t="s">
        <v>2820</v>
      </c>
      <c r="E839" s="327" t="s">
        <v>2821</v>
      </c>
      <c r="F839" s="327" t="s">
        <v>2822</v>
      </c>
      <c r="G839" s="276" t="s">
        <v>2823</v>
      </c>
      <c r="H839" s="318" t="s">
        <v>2824</v>
      </c>
      <c r="I839" s="319"/>
      <c r="J839" s="319"/>
      <c r="K839" s="320"/>
      <c r="L839" s="320"/>
      <c r="M839" s="277"/>
      <c r="N839" s="278"/>
      <c r="O839" s="278"/>
      <c r="P839" s="278"/>
      <c r="Q839" s="278"/>
      <c r="R839" s="278"/>
      <c r="S839" s="278"/>
      <c r="T839" s="278"/>
      <c r="U839" s="278"/>
      <c r="V839" s="278"/>
      <c r="W839" s="278"/>
      <c r="X839" s="34"/>
      <c r="Y839" s="34"/>
      <c r="Z839" s="34"/>
      <c r="AA839" s="34"/>
      <c r="AB839" s="34"/>
    </row>
    <row r="840">
      <c r="A840" s="226" t="s">
        <v>2825</v>
      </c>
      <c r="B840" s="120" t="s">
        <v>2826</v>
      </c>
      <c r="C840" s="86"/>
      <c r="D840" s="120"/>
      <c r="E840" s="326"/>
      <c r="F840" s="326"/>
      <c r="G840" s="346"/>
      <c r="H840" s="152"/>
      <c r="I840" s="152"/>
      <c r="J840" s="152"/>
      <c r="K840" s="323"/>
      <c r="L840" s="323"/>
      <c r="M840" s="281"/>
      <c r="N840" s="282"/>
      <c r="O840" s="282"/>
      <c r="P840" s="282"/>
      <c r="Q840" s="282"/>
      <c r="R840" s="282"/>
      <c r="S840" s="282"/>
      <c r="T840" s="282"/>
      <c r="U840" s="282"/>
      <c r="V840" s="282"/>
      <c r="W840" s="282"/>
      <c r="X840" s="44"/>
      <c r="Y840" s="44"/>
      <c r="Z840" s="44"/>
      <c r="AA840" s="44"/>
      <c r="AB840" s="44"/>
    </row>
    <row r="841">
      <c r="A841" s="227" t="s">
        <v>2827</v>
      </c>
      <c r="B841" s="119" t="s">
        <v>2828</v>
      </c>
      <c r="C841" s="78" t="s">
        <v>2829</v>
      </c>
      <c r="D841" s="119" t="s">
        <v>2830</v>
      </c>
      <c r="E841" s="327"/>
      <c r="F841" s="327" t="s">
        <v>2831</v>
      </c>
      <c r="G841" s="345"/>
      <c r="H841" s="319"/>
      <c r="I841" s="319"/>
      <c r="J841" s="319"/>
      <c r="K841" s="320"/>
      <c r="L841" s="320"/>
      <c r="M841" s="277"/>
      <c r="N841" s="278"/>
      <c r="O841" s="278"/>
      <c r="P841" s="278"/>
      <c r="Q841" s="278"/>
      <c r="R841" s="278"/>
      <c r="S841" s="278"/>
      <c r="T841" s="278"/>
      <c r="U841" s="278"/>
      <c r="V841" s="278"/>
      <c r="W841" s="278"/>
      <c r="X841" s="34"/>
      <c r="Y841" s="34"/>
      <c r="Z841" s="34"/>
      <c r="AA841" s="34"/>
      <c r="AB841" s="34"/>
    </row>
    <row r="842">
      <c r="A842" s="226" t="s">
        <v>2832</v>
      </c>
      <c r="B842" s="120" t="s">
        <v>2833</v>
      </c>
      <c r="C842" s="86" t="s">
        <v>2834</v>
      </c>
      <c r="D842" s="120"/>
      <c r="E842" s="326"/>
      <c r="F842" s="326"/>
      <c r="G842" s="346"/>
      <c r="H842" s="152"/>
      <c r="I842" s="152"/>
      <c r="J842" s="152"/>
      <c r="K842" s="323"/>
      <c r="L842" s="323"/>
      <c r="M842" s="281"/>
      <c r="N842" s="282"/>
      <c r="O842" s="282"/>
      <c r="P842" s="282"/>
      <c r="Q842" s="282"/>
      <c r="R842" s="282"/>
      <c r="S842" s="282"/>
      <c r="T842" s="282"/>
      <c r="U842" s="282"/>
      <c r="V842" s="282"/>
      <c r="W842" s="282"/>
      <c r="X842" s="44"/>
      <c r="Y842" s="44"/>
      <c r="Z842" s="44"/>
      <c r="AA842" s="44"/>
      <c r="AB842" s="44"/>
    </row>
    <row r="843">
      <c r="A843" s="227" t="s">
        <v>2835</v>
      </c>
      <c r="B843" s="119" t="s">
        <v>2836</v>
      </c>
      <c r="C843" s="78" t="s">
        <v>2837</v>
      </c>
      <c r="D843" s="119"/>
      <c r="E843" s="327"/>
      <c r="F843" s="327"/>
      <c r="G843" s="345"/>
      <c r="H843" s="319"/>
      <c r="I843" s="319"/>
      <c r="J843" s="319"/>
      <c r="K843" s="320"/>
      <c r="L843" s="320"/>
      <c r="M843" s="277"/>
      <c r="N843" s="278"/>
      <c r="O843" s="278"/>
      <c r="P843" s="278"/>
      <c r="Q843" s="278"/>
      <c r="R843" s="278"/>
      <c r="S843" s="278"/>
      <c r="T843" s="278"/>
      <c r="U843" s="278"/>
      <c r="V843" s="278"/>
      <c r="W843" s="278"/>
      <c r="X843" s="34"/>
      <c r="Y843" s="34"/>
      <c r="Z843" s="34"/>
      <c r="AA843" s="34"/>
      <c r="AB843" s="34"/>
    </row>
    <row r="844" ht="56.25" customHeight="1">
      <c r="A844" s="226" t="s">
        <v>2838</v>
      </c>
      <c r="B844" s="120" t="s">
        <v>2839</v>
      </c>
      <c r="C844" s="86"/>
      <c r="D844" s="120"/>
      <c r="E844" s="326"/>
      <c r="F844" s="326"/>
      <c r="G844" s="346"/>
      <c r="H844" s="152"/>
      <c r="I844" s="152"/>
      <c r="J844" s="152"/>
      <c r="K844" s="323"/>
      <c r="L844" s="323"/>
      <c r="M844" s="281"/>
      <c r="N844" s="282"/>
      <c r="O844" s="282"/>
      <c r="P844" s="282"/>
      <c r="Q844" s="282"/>
      <c r="R844" s="282"/>
      <c r="S844" s="282"/>
      <c r="T844" s="282"/>
      <c r="U844" s="282"/>
      <c r="V844" s="282"/>
      <c r="W844" s="282"/>
      <c r="X844" s="44"/>
      <c r="Y844" s="44"/>
      <c r="Z844" s="44"/>
      <c r="AA844" s="44"/>
      <c r="AB844" s="44"/>
    </row>
    <row r="845" ht="246.75" customHeight="1">
      <c r="A845" s="227" t="s">
        <v>2840</v>
      </c>
      <c r="B845" s="119" t="s">
        <v>2841</v>
      </c>
      <c r="C845" s="78" t="s">
        <v>2842</v>
      </c>
      <c r="D845" s="119" t="s">
        <v>2843</v>
      </c>
      <c r="E845" s="327" t="s">
        <v>2844</v>
      </c>
      <c r="F845" s="327"/>
      <c r="G845" s="345"/>
      <c r="H845" s="319"/>
      <c r="I845" s="319"/>
      <c r="J845" s="319"/>
      <c r="K845" s="320"/>
      <c r="L845" s="320"/>
      <c r="M845" s="277"/>
      <c r="N845" s="278"/>
      <c r="O845" s="278"/>
      <c r="P845" s="278"/>
      <c r="Q845" s="278"/>
      <c r="R845" s="278"/>
      <c r="S845" s="278"/>
      <c r="T845" s="278"/>
      <c r="U845" s="278"/>
      <c r="V845" s="278"/>
      <c r="W845" s="278"/>
      <c r="X845" s="34"/>
      <c r="Y845" s="34"/>
      <c r="Z845" s="34"/>
      <c r="AA845" s="34"/>
      <c r="AB845" s="34"/>
    </row>
    <row r="846" ht="242.25" customHeight="1">
      <c r="A846" s="226" t="s">
        <v>2845</v>
      </c>
      <c r="B846" s="120" t="s">
        <v>2846</v>
      </c>
      <c r="C846" s="86" t="s">
        <v>2847</v>
      </c>
      <c r="D846" s="120" t="s">
        <v>2848</v>
      </c>
      <c r="E846" s="326"/>
      <c r="F846" s="326"/>
      <c r="G846" s="346"/>
      <c r="H846" s="152"/>
      <c r="I846" s="152"/>
      <c r="J846" s="152"/>
      <c r="K846" s="323"/>
      <c r="L846" s="323"/>
      <c r="M846" s="281"/>
      <c r="N846" s="282"/>
      <c r="O846" s="282"/>
      <c r="P846" s="282"/>
      <c r="Q846" s="282"/>
      <c r="R846" s="282"/>
      <c r="S846" s="282"/>
      <c r="T846" s="282"/>
      <c r="U846" s="282"/>
      <c r="V846" s="282"/>
      <c r="W846" s="282"/>
      <c r="X846" s="44"/>
      <c r="Y846" s="44"/>
      <c r="Z846" s="44"/>
      <c r="AA846" s="44"/>
      <c r="AB846" s="44"/>
    </row>
    <row r="847" ht="84.0" customHeight="1">
      <c r="A847" s="227" t="s">
        <v>2849</v>
      </c>
      <c r="B847" s="119" t="s">
        <v>2850</v>
      </c>
      <c r="C847" s="78" t="s">
        <v>2851</v>
      </c>
      <c r="D847" s="119" t="s">
        <v>2852</v>
      </c>
      <c r="E847" s="327" t="s">
        <v>2853</v>
      </c>
      <c r="F847" s="80"/>
      <c r="G847" s="319"/>
      <c r="H847" s="319"/>
      <c r="I847" s="319"/>
      <c r="J847" s="319"/>
      <c r="K847" s="320"/>
      <c r="L847" s="320"/>
      <c r="M847" s="277"/>
      <c r="N847" s="278"/>
      <c r="O847" s="278"/>
      <c r="P847" s="278"/>
      <c r="Q847" s="278"/>
      <c r="R847" s="278"/>
      <c r="S847" s="278"/>
      <c r="T847" s="278"/>
      <c r="U847" s="278"/>
      <c r="V847" s="278"/>
      <c r="W847" s="278"/>
      <c r="X847" s="34"/>
      <c r="Y847" s="34"/>
      <c r="Z847" s="34"/>
      <c r="AA847" s="34"/>
      <c r="AB847" s="34"/>
    </row>
    <row r="848" ht="50.25" customHeight="1">
      <c r="A848" s="226" t="s">
        <v>2854</v>
      </c>
      <c r="B848" s="120" t="s">
        <v>2855</v>
      </c>
      <c r="C848" s="86"/>
      <c r="D848" s="231"/>
      <c r="E848" s="326"/>
      <c r="F848" s="88"/>
      <c r="G848" s="152"/>
      <c r="H848" s="152"/>
      <c r="I848" s="152"/>
      <c r="J848" s="152"/>
      <c r="K848" s="323"/>
      <c r="L848" s="323"/>
      <c r="M848" s="281"/>
      <c r="N848" s="282"/>
      <c r="O848" s="282"/>
      <c r="P848" s="282"/>
      <c r="Q848" s="282"/>
      <c r="R848" s="282"/>
      <c r="S848" s="282"/>
      <c r="T848" s="282"/>
      <c r="U848" s="282"/>
      <c r="V848" s="282"/>
      <c r="W848" s="282"/>
      <c r="X848" s="44"/>
      <c r="Y848" s="44"/>
      <c r="Z848" s="44"/>
      <c r="AA848" s="44"/>
      <c r="AB848" s="44"/>
    </row>
    <row r="849" ht="50.25" customHeight="1">
      <c r="A849" s="227" t="s">
        <v>2856</v>
      </c>
      <c r="B849" s="119"/>
      <c r="C849" s="78"/>
      <c r="D849" s="230"/>
      <c r="E849" s="327"/>
      <c r="F849" s="80"/>
      <c r="G849" s="319"/>
      <c r="H849" s="319"/>
      <c r="I849" s="319"/>
      <c r="J849" s="319"/>
      <c r="K849" s="320"/>
      <c r="L849" s="320"/>
      <c r="M849" s="277"/>
      <c r="N849" s="278"/>
      <c r="O849" s="278"/>
      <c r="P849" s="278"/>
      <c r="Q849" s="278"/>
      <c r="R849" s="278"/>
      <c r="S849" s="278"/>
      <c r="T849" s="278"/>
      <c r="U849" s="278"/>
      <c r="V849" s="278"/>
      <c r="W849" s="278"/>
      <c r="X849" s="34"/>
      <c r="Y849" s="34"/>
      <c r="Z849" s="34"/>
      <c r="AA849" s="34"/>
      <c r="AB849" s="34"/>
    </row>
    <row r="850" ht="50.25" customHeight="1">
      <c r="A850" s="226" t="s">
        <v>2857</v>
      </c>
      <c r="B850" s="120" t="s">
        <v>2858</v>
      </c>
      <c r="C850" s="86" t="s">
        <v>2859</v>
      </c>
      <c r="D850" s="231"/>
      <c r="E850" s="326"/>
      <c r="F850" s="88"/>
      <c r="G850" s="152"/>
      <c r="H850" s="152"/>
      <c r="I850" s="152"/>
      <c r="J850" s="152"/>
      <c r="K850" s="323"/>
      <c r="L850" s="323"/>
      <c r="M850" s="281"/>
      <c r="N850" s="282"/>
      <c r="O850" s="282"/>
      <c r="P850" s="282"/>
      <c r="Q850" s="282"/>
      <c r="R850" s="282"/>
      <c r="S850" s="282"/>
      <c r="T850" s="282"/>
      <c r="U850" s="282"/>
      <c r="V850" s="282"/>
      <c r="W850" s="282"/>
      <c r="X850" s="44"/>
      <c r="Y850" s="44"/>
      <c r="Z850" s="44"/>
      <c r="AA850" s="44"/>
      <c r="AB850" s="44"/>
    </row>
    <row r="851" ht="50.25" customHeight="1">
      <c r="A851" s="227" t="s">
        <v>2860</v>
      </c>
      <c r="B851" s="119"/>
      <c r="C851" s="78"/>
      <c r="D851" s="230"/>
      <c r="E851" s="327"/>
      <c r="F851" s="80"/>
      <c r="G851" s="319"/>
      <c r="H851" s="319"/>
      <c r="I851" s="319"/>
      <c r="J851" s="319"/>
      <c r="K851" s="320"/>
      <c r="L851" s="320"/>
      <c r="M851" s="277"/>
      <c r="N851" s="278"/>
      <c r="O851" s="278"/>
      <c r="P851" s="278"/>
      <c r="Q851" s="278"/>
      <c r="R851" s="278"/>
      <c r="S851" s="278"/>
      <c r="T851" s="278"/>
      <c r="U851" s="278"/>
      <c r="V851" s="278"/>
      <c r="W851" s="278"/>
      <c r="X851" s="34"/>
      <c r="Y851" s="34"/>
      <c r="Z851" s="34"/>
      <c r="AA851" s="34"/>
      <c r="AB851" s="34"/>
    </row>
    <row r="852" ht="50.25" customHeight="1">
      <c r="A852" s="226" t="s">
        <v>2861</v>
      </c>
      <c r="B852" s="120" t="s">
        <v>2862</v>
      </c>
      <c r="C852" s="86" t="s">
        <v>2863</v>
      </c>
      <c r="D852" s="111" t="s">
        <v>2864</v>
      </c>
      <c r="E852" s="326"/>
      <c r="F852" s="88"/>
      <c r="G852" s="152"/>
      <c r="H852" s="152"/>
      <c r="I852" s="152"/>
      <c r="J852" s="152"/>
      <c r="K852" s="323"/>
      <c r="L852" s="323"/>
      <c r="M852" s="281"/>
      <c r="N852" s="282"/>
      <c r="O852" s="282"/>
      <c r="P852" s="282"/>
      <c r="Q852" s="282"/>
      <c r="R852" s="282"/>
      <c r="S852" s="282"/>
      <c r="T852" s="282"/>
      <c r="U852" s="282"/>
      <c r="V852" s="282"/>
      <c r="W852" s="282"/>
      <c r="X852" s="44"/>
      <c r="Y852" s="44"/>
      <c r="Z852" s="44"/>
      <c r="AA852" s="44"/>
      <c r="AB852" s="44"/>
    </row>
    <row r="853" ht="50.25" customHeight="1">
      <c r="A853" s="227" t="s">
        <v>2865</v>
      </c>
      <c r="B853" s="119" t="s">
        <v>2866</v>
      </c>
      <c r="C853" s="78" t="s">
        <v>2867</v>
      </c>
      <c r="D853" s="119" t="s">
        <v>2868</v>
      </c>
      <c r="E853" s="327"/>
      <c r="F853" s="80"/>
      <c r="G853" s="319"/>
      <c r="H853" s="319"/>
      <c r="I853" s="319"/>
      <c r="J853" s="319"/>
      <c r="K853" s="320"/>
      <c r="L853" s="320"/>
      <c r="M853" s="277"/>
      <c r="N853" s="278"/>
      <c r="O853" s="278"/>
      <c r="P853" s="278"/>
      <c r="Q853" s="278"/>
      <c r="R853" s="278"/>
      <c r="S853" s="278"/>
      <c r="T853" s="278"/>
      <c r="U853" s="278"/>
      <c r="V853" s="278"/>
      <c r="W853" s="278"/>
      <c r="X853" s="34"/>
      <c r="Y853" s="34"/>
      <c r="Z853" s="34"/>
      <c r="AA853" s="34"/>
      <c r="AB853" s="34"/>
    </row>
    <row r="854" ht="50.25" customHeight="1">
      <c r="A854" s="226" t="s">
        <v>2869</v>
      </c>
      <c r="B854" s="120" t="s">
        <v>2870</v>
      </c>
      <c r="C854" s="86" t="s">
        <v>2871</v>
      </c>
      <c r="D854" s="120" t="s">
        <v>2872</v>
      </c>
      <c r="E854" s="326"/>
      <c r="F854" s="88"/>
      <c r="G854" s="152"/>
      <c r="H854" s="152"/>
      <c r="I854" s="152"/>
      <c r="J854" s="152"/>
      <c r="K854" s="323"/>
      <c r="L854" s="323"/>
      <c r="M854" s="281"/>
      <c r="N854" s="282"/>
      <c r="O854" s="282"/>
      <c r="P854" s="282"/>
      <c r="Q854" s="282"/>
      <c r="R854" s="282"/>
      <c r="S854" s="282"/>
      <c r="T854" s="282"/>
      <c r="U854" s="282"/>
      <c r="V854" s="282"/>
      <c r="W854" s="282"/>
      <c r="X854" s="44"/>
      <c r="Y854" s="44"/>
      <c r="Z854" s="44"/>
      <c r="AA854" s="44"/>
      <c r="AB854" s="44"/>
    </row>
    <row r="855" ht="391.5" customHeight="1">
      <c r="A855" s="225" t="s">
        <v>2873</v>
      </c>
      <c r="B855" s="119" t="s">
        <v>2874</v>
      </c>
      <c r="C855" s="78" t="s">
        <v>2875</v>
      </c>
      <c r="D855" s="119" t="s">
        <v>2876</v>
      </c>
      <c r="E855" s="327" t="s">
        <v>2877</v>
      </c>
      <c r="F855" s="114" t="s">
        <v>2878</v>
      </c>
      <c r="G855" s="319"/>
      <c r="H855" s="319"/>
      <c r="I855" s="319"/>
      <c r="J855" s="319"/>
      <c r="K855" s="320"/>
      <c r="L855" s="320"/>
      <c r="M855" s="277"/>
      <c r="N855" s="278"/>
      <c r="O855" s="278"/>
      <c r="P855" s="278"/>
      <c r="Q855" s="278"/>
      <c r="R855" s="278"/>
      <c r="S855" s="278"/>
      <c r="T855" s="278"/>
      <c r="U855" s="278"/>
      <c r="V855" s="278"/>
      <c r="W855" s="278"/>
      <c r="X855" s="34"/>
      <c r="Y855" s="34"/>
      <c r="Z855" s="34"/>
      <c r="AA855" s="34"/>
      <c r="AB855" s="34"/>
    </row>
    <row r="856" ht="50.25" customHeight="1">
      <c r="A856" s="226" t="s">
        <v>2879</v>
      </c>
      <c r="B856" s="120"/>
      <c r="C856" s="86"/>
      <c r="D856" s="231"/>
      <c r="E856" s="152"/>
      <c r="F856" s="88"/>
      <c r="G856" s="152"/>
      <c r="H856" s="152"/>
      <c r="I856" s="152"/>
      <c r="J856" s="152"/>
      <c r="K856" s="323"/>
      <c r="L856" s="323"/>
      <c r="M856" s="281"/>
      <c r="N856" s="282"/>
      <c r="O856" s="282"/>
      <c r="P856" s="282"/>
      <c r="Q856" s="282"/>
      <c r="R856" s="282"/>
      <c r="S856" s="282"/>
      <c r="T856" s="282"/>
      <c r="U856" s="282"/>
      <c r="V856" s="282"/>
      <c r="W856" s="282"/>
      <c r="X856" s="44"/>
      <c r="Y856" s="44"/>
      <c r="Z856" s="44"/>
      <c r="AA856" s="44"/>
      <c r="AB856" s="44"/>
    </row>
    <row r="857" ht="50.25" customHeight="1">
      <c r="A857" s="227" t="s">
        <v>2880</v>
      </c>
      <c r="B857" s="119" t="s">
        <v>2881</v>
      </c>
      <c r="C857" s="78" t="s">
        <v>2882</v>
      </c>
      <c r="D857" s="230"/>
      <c r="E857" s="319"/>
      <c r="F857" s="80"/>
      <c r="G857" s="319"/>
      <c r="H857" s="319"/>
      <c r="I857" s="319"/>
      <c r="J857" s="319"/>
      <c r="K857" s="320"/>
      <c r="L857" s="320"/>
      <c r="M857" s="277"/>
      <c r="N857" s="278"/>
      <c r="O857" s="278"/>
      <c r="P857" s="278"/>
      <c r="Q857" s="278"/>
      <c r="R857" s="278"/>
      <c r="S857" s="278"/>
      <c r="T857" s="278"/>
      <c r="U857" s="278"/>
      <c r="V857" s="278"/>
      <c r="W857" s="278"/>
      <c r="X857" s="34"/>
      <c r="Y857" s="34"/>
      <c r="Z857" s="34"/>
      <c r="AA857" s="34"/>
      <c r="AB857" s="34"/>
    </row>
    <row r="858" ht="111.0" customHeight="1">
      <c r="A858" s="166" t="s">
        <v>2883</v>
      </c>
      <c r="B858" s="120" t="s">
        <v>2884</v>
      </c>
      <c r="C858" s="120" t="s">
        <v>2885</v>
      </c>
      <c r="D858" s="120"/>
      <c r="E858" s="356"/>
      <c r="F858" s="357"/>
      <c r="G858" s="358"/>
      <c r="H858" s="358"/>
      <c r="I858" s="358"/>
      <c r="J858" s="358"/>
      <c r="K858" s="359"/>
      <c r="L858" s="359"/>
      <c r="M858" s="360"/>
      <c r="N858" s="361"/>
      <c r="O858" s="361"/>
      <c r="P858" s="361"/>
      <c r="Q858" s="361"/>
      <c r="R858" s="361"/>
      <c r="S858" s="361"/>
      <c r="T858" s="361"/>
      <c r="U858" s="361"/>
      <c r="V858" s="361"/>
      <c r="W858" s="361"/>
      <c r="X858" s="362"/>
      <c r="Y858" s="362"/>
      <c r="Z858" s="362"/>
      <c r="AA858" s="362"/>
      <c r="AB858" s="362"/>
    </row>
    <row r="859" ht="144.75" customHeight="1">
      <c r="A859" s="156" t="s">
        <v>2886</v>
      </c>
      <c r="B859" s="119" t="s">
        <v>2887</v>
      </c>
      <c r="C859" s="119" t="s">
        <v>2888</v>
      </c>
      <c r="D859" s="119" t="s">
        <v>2889</v>
      </c>
      <c r="E859" s="363" t="s">
        <v>2890</v>
      </c>
      <c r="F859" s="200" t="s">
        <v>2891</v>
      </c>
      <c r="G859" s="364" t="s">
        <v>2892</v>
      </c>
      <c r="H859" s="298" t="s">
        <v>2893</v>
      </c>
      <c r="I859" s="364" t="s">
        <v>2894</v>
      </c>
      <c r="J859" s="365"/>
      <c r="K859" s="366"/>
      <c r="L859" s="366"/>
      <c r="M859" s="367"/>
      <c r="N859" s="368"/>
      <c r="O859" s="368"/>
      <c r="P859" s="368"/>
      <c r="Q859" s="368"/>
      <c r="R859" s="368"/>
      <c r="S859" s="368"/>
      <c r="T859" s="368"/>
      <c r="U859" s="368"/>
      <c r="V859" s="368"/>
      <c r="W859" s="368"/>
      <c r="X859" s="369"/>
      <c r="Y859" s="369"/>
      <c r="Z859" s="369"/>
      <c r="AA859" s="369"/>
      <c r="AB859" s="369"/>
    </row>
    <row r="860" ht="286.5" customHeight="1">
      <c r="A860" s="370" t="s">
        <v>2895</v>
      </c>
      <c r="B860" s="120" t="s">
        <v>2896</v>
      </c>
      <c r="C860" s="371" t="s">
        <v>2897</v>
      </c>
      <c r="D860" s="120" t="s">
        <v>2898</v>
      </c>
      <c r="E860" s="329" t="s">
        <v>2899</v>
      </c>
      <c r="F860" s="133" t="s">
        <v>2900</v>
      </c>
      <c r="G860" s="356" t="s">
        <v>2901</v>
      </c>
      <c r="H860" s="356" t="s">
        <v>2902</v>
      </c>
      <c r="I860" s="372" t="s">
        <v>2903</v>
      </c>
      <c r="J860" s="358"/>
      <c r="K860" s="359"/>
      <c r="L860" s="359"/>
      <c r="M860" s="360"/>
      <c r="N860" s="361"/>
      <c r="O860" s="361"/>
      <c r="P860" s="361"/>
      <c r="Q860" s="361"/>
      <c r="R860" s="361"/>
      <c r="S860" s="361"/>
      <c r="T860" s="361"/>
      <c r="U860" s="361"/>
      <c r="V860" s="361"/>
      <c r="W860" s="361"/>
      <c r="X860" s="362"/>
      <c r="Y860" s="362"/>
      <c r="Z860" s="362"/>
      <c r="AA860" s="362"/>
      <c r="AB860" s="362"/>
    </row>
    <row r="861">
      <c r="A861" s="373" t="s">
        <v>2904</v>
      </c>
      <c r="B861" s="119" t="s">
        <v>2905</v>
      </c>
      <c r="C861" s="374" t="s">
        <v>2906</v>
      </c>
      <c r="D861" s="119" t="s">
        <v>2907</v>
      </c>
      <c r="E861" s="363"/>
      <c r="F861" s="375"/>
      <c r="G861" s="365"/>
      <c r="H861" s="365"/>
      <c r="I861" s="365"/>
      <c r="J861" s="365"/>
      <c r="K861" s="366"/>
      <c r="L861" s="366"/>
      <c r="M861" s="367"/>
      <c r="N861" s="368"/>
      <c r="O861" s="368"/>
      <c r="P861" s="368"/>
      <c r="Q861" s="368"/>
      <c r="R861" s="368"/>
      <c r="S861" s="368"/>
      <c r="T861" s="368"/>
      <c r="U861" s="368"/>
      <c r="V861" s="368"/>
      <c r="W861" s="368"/>
      <c r="X861" s="369"/>
      <c r="Y861" s="369"/>
      <c r="Z861" s="369"/>
      <c r="AA861" s="369"/>
      <c r="AB861" s="369"/>
    </row>
    <row r="862" ht="136.5" customHeight="1">
      <c r="A862" s="166" t="s">
        <v>2908</v>
      </c>
      <c r="B862" s="120" t="s">
        <v>2909</v>
      </c>
      <c r="C862" s="376" t="s">
        <v>2910</v>
      </c>
      <c r="D862" s="120" t="s">
        <v>2911</v>
      </c>
      <c r="E862" s="356" t="s">
        <v>2912</v>
      </c>
      <c r="F862" s="133" t="s">
        <v>2913</v>
      </c>
      <c r="G862" s="356" t="s">
        <v>2914</v>
      </c>
      <c r="H862" s="356" t="s">
        <v>2915</v>
      </c>
      <c r="I862" s="356" t="s">
        <v>2916</v>
      </c>
      <c r="J862" s="356" t="s">
        <v>2917</v>
      </c>
      <c r="K862" s="377" t="s">
        <v>2918</v>
      </c>
      <c r="L862" s="359"/>
      <c r="M862" s="360"/>
      <c r="N862" s="361"/>
      <c r="O862" s="361"/>
      <c r="P862" s="361"/>
      <c r="Q862" s="361"/>
      <c r="R862" s="361"/>
      <c r="S862" s="361"/>
      <c r="T862" s="361"/>
      <c r="U862" s="361"/>
      <c r="V862" s="361"/>
      <c r="W862" s="361"/>
      <c r="X862" s="362"/>
      <c r="Y862" s="362"/>
      <c r="Z862" s="362"/>
      <c r="AA862" s="362"/>
      <c r="AB862" s="362"/>
    </row>
    <row r="863">
      <c r="A863" s="156" t="s">
        <v>2919</v>
      </c>
      <c r="B863" s="119" t="s">
        <v>2920</v>
      </c>
      <c r="C863" s="374" t="s">
        <v>2921</v>
      </c>
      <c r="D863" s="119" t="s">
        <v>2922</v>
      </c>
      <c r="E863" s="363" t="s">
        <v>2923</v>
      </c>
      <c r="F863" s="378" t="s">
        <v>2924</v>
      </c>
      <c r="G863" s="379" t="s">
        <v>2925</v>
      </c>
      <c r="H863" s="365"/>
      <c r="I863" s="365"/>
      <c r="J863" s="365"/>
      <c r="K863" s="366"/>
      <c r="L863" s="366"/>
      <c r="M863" s="367"/>
      <c r="N863" s="368"/>
      <c r="O863" s="368"/>
      <c r="P863" s="368"/>
      <c r="Q863" s="368"/>
      <c r="R863" s="368"/>
      <c r="S863" s="368"/>
      <c r="T863" s="368"/>
      <c r="U863" s="368"/>
      <c r="V863" s="368"/>
      <c r="W863" s="368"/>
      <c r="X863" s="369"/>
      <c r="Y863" s="369"/>
      <c r="Z863" s="369"/>
      <c r="AA863" s="369"/>
      <c r="AB863" s="369"/>
    </row>
    <row r="864">
      <c r="A864" s="346"/>
      <c r="B864" s="120" t="s">
        <v>2926</v>
      </c>
      <c r="C864" s="376"/>
      <c r="D864" s="120"/>
      <c r="E864" s="356"/>
      <c r="F864" s="357"/>
      <c r="G864" s="358"/>
      <c r="H864" s="358"/>
      <c r="I864" s="358"/>
      <c r="J864" s="358"/>
      <c r="K864" s="359"/>
      <c r="L864" s="359"/>
      <c r="M864" s="360"/>
      <c r="N864" s="361"/>
      <c r="O864" s="361"/>
      <c r="P864" s="361"/>
      <c r="Q864" s="361"/>
      <c r="R864" s="361"/>
      <c r="S864" s="361"/>
      <c r="T864" s="361"/>
      <c r="U864" s="361"/>
      <c r="V864" s="361"/>
      <c r="W864" s="361"/>
      <c r="X864" s="362"/>
      <c r="Y864" s="362"/>
      <c r="Z864" s="362"/>
      <c r="AA864" s="362"/>
      <c r="AB864" s="362"/>
    </row>
    <row r="865" ht="240.0" customHeight="1">
      <c r="A865" s="156" t="s">
        <v>2927</v>
      </c>
      <c r="B865" s="119" t="s">
        <v>2928</v>
      </c>
      <c r="C865" s="374" t="s">
        <v>2929</v>
      </c>
      <c r="D865" s="119" t="s">
        <v>2930</v>
      </c>
      <c r="E865" s="363" t="s">
        <v>2931</v>
      </c>
      <c r="F865" s="380" t="s">
        <v>2932</v>
      </c>
      <c r="G865" s="364" t="s">
        <v>2933</v>
      </c>
      <c r="H865" s="365"/>
      <c r="I865" s="365"/>
      <c r="J865" s="365"/>
      <c r="K865" s="366"/>
      <c r="L865" s="366"/>
      <c r="M865" s="367"/>
      <c r="N865" s="368"/>
      <c r="O865" s="368"/>
      <c r="P865" s="368"/>
      <c r="Q865" s="368"/>
      <c r="R865" s="368"/>
      <c r="S865" s="368"/>
      <c r="T865" s="368"/>
      <c r="U865" s="368"/>
      <c r="V865" s="368"/>
      <c r="W865" s="368"/>
      <c r="X865" s="369"/>
      <c r="Y865" s="369"/>
      <c r="Z865" s="369"/>
      <c r="AA865" s="369"/>
      <c r="AB865" s="369"/>
    </row>
    <row r="866">
      <c r="A866" s="166"/>
      <c r="B866" s="120"/>
      <c r="C866" s="376"/>
      <c r="D866" s="120"/>
      <c r="E866" s="356"/>
      <c r="F866" s="357"/>
      <c r="G866" s="358"/>
      <c r="H866" s="358"/>
      <c r="I866" s="358"/>
      <c r="J866" s="358"/>
      <c r="K866" s="359"/>
      <c r="L866" s="359"/>
      <c r="M866" s="360"/>
      <c r="N866" s="361"/>
      <c r="O866" s="361"/>
      <c r="P866" s="361"/>
      <c r="Q866" s="361"/>
      <c r="R866" s="361"/>
      <c r="S866" s="361"/>
      <c r="T866" s="361"/>
      <c r="U866" s="361"/>
      <c r="V866" s="361"/>
      <c r="W866" s="361"/>
      <c r="X866" s="362"/>
      <c r="Y866" s="362"/>
      <c r="Z866" s="362"/>
      <c r="AA866" s="362"/>
      <c r="AB866" s="362"/>
    </row>
    <row r="867">
      <c r="A867" s="156" t="s">
        <v>2934</v>
      </c>
      <c r="B867" s="119" t="s">
        <v>2935</v>
      </c>
      <c r="C867" s="374"/>
      <c r="D867" s="119"/>
      <c r="E867" s="363"/>
      <c r="F867" s="375"/>
      <c r="G867" s="365"/>
      <c r="H867" s="365"/>
      <c r="I867" s="365"/>
      <c r="J867" s="365"/>
      <c r="K867" s="366"/>
      <c r="L867" s="366"/>
      <c r="M867" s="367"/>
      <c r="N867" s="368"/>
      <c r="O867" s="368"/>
      <c r="P867" s="368"/>
      <c r="Q867" s="368"/>
      <c r="R867" s="368"/>
      <c r="S867" s="368"/>
      <c r="T867" s="368"/>
      <c r="U867" s="368"/>
      <c r="V867" s="368"/>
      <c r="W867" s="368"/>
      <c r="X867" s="369"/>
      <c r="Y867" s="369"/>
      <c r="Z867" s="369"/>
      <c r="AA867" s="369"/>
      <c r="AB867" s="369"/>
    </row>
    <row r="868">
      <c r="A868" s="166" t="s">
        <v>2936</v>
      </c>
      <c r="B868" s="120" t="s">
        <v>2937</v>
      </c>
      <c r="C868" s="376" t="s">
        <v>2938</v>
      </c>
      <c r="D868" s="120" t="s">
        <v>2939</v>
      </c>
      <c r="E868" s="356" t="s">
        <v>2940</v>
      </c>
      <c r="F868" s="357"/>
      <c r="G868" s="358"/>
      <c r="H868" s="358"/>
      <c r="I868" s="358"/>
      <c r="J868" s="358"/>
      <c r="K868" s="359"/>
      <c r="L868" s="359"/>
      <c r="M868" s="360"/>
      <c r="N868" s="361"/>
      <c r="O868" s="361"/>
      <c r="P868" s="361"/>
      <c r="Q868" s="361"/>
      <c r="R868" s="361"/>
      <c r="S868" s="361"/>
      <c r="T868" s="361"/>
      <c r="U868" s="361"/>
      <c r="V868" s="361"/>
      <c r="W868" s="361"/>
      <c r="X868" s="362"/>
      <c r="Y868" s="362"/>
      <c r="Z868" s="362"/>
      <c r="AA868" s="362"/>
      <c r="AB868" s="362"/>
    </row>
    <row r="869">
      <c r="A869" s="156" t="s">
        <v>2941</v>
      </c>
      <c r="B869" s="119" t="s">
        <v>2942</v>
      </c>
      <c r="C869" s="374" t="s">
        <v>2943</v>
      </c>
      <c r="D869" s="119" t="s">
        <v>2944</v>
      </c>
      <c r="E869" s="363" t="s">
        <v>2945</v>
      </c>
      <c r="F869" s="375"/>
      <c r="G869" s="365"/>
      <c r="H869" s="365"/>
      <c r="I869" s="365"/>
      <c r="J869" s="365"/>
      <c r="K869" s="366"/>
      <c r="L869" s="366"/>
      <c r="M869" s="367"/>
      <c r="N869" s="368"/>
      <c r="O869" s="368"/>
      <c r="P869" s="368"/>
      <c r="Q869" s="368"/>
      <c r="R869" s="368"/>
      <c r="S869" s="368"/>
      <c r="T869" s="368"/>
      <c r="U869" s="368"/>
      <c r="V869" s="368"/>
      <c r="W869" s="368"/>
      <c r="X869" s="369"/>
      <c r="Y869" s="369"/>
      <c r="Z869" s="369"/>
      <c r="AA869" s="369"/>
      <c r="AB869" s="369"/>
    </row>
    <row r="870" ht="36.75" customHeight="1">
      <c r="A870" s="166" t="s">
        <v>2946</v>
      </c>
      <c r="B870" s="381" t="s">
        <v>2947</v>
      </c>
      <c r="C870" s="376" t="s">
        <v>2948</v>
      </c>
      <c r="D870" s="120"/>
      <c r="E870" s="356"/>
      <c r="F870" s="357"/>
      <c r="G870" s="358"/>
      <c r="H870" s="358"/>
      <c r="I870" s="358"/>
      <c r="J870" s="358"/>
      <c r="K870" s="359"/>
      <c r="L870" s="359"/>
      <c r="M870" s="360"/>
      <c r="N870" s="361"/>
      <c r="O870" s="361"/>
      <c r="P870" s="361"/>
      <c r="Q870" s="361"/>
      <c r="R870" s="361"/>
      <c r="S870" s="361"/>
      <c r="T870" s="361"/>
      <c r="U870" s="361"/>
      <c r="V870" s="361"/>
      <c r="W870" s="361"/>
      <c r="X870" s="362"/>
      <c r="Y870" s="362"/>
      <c r="Z870" s="362"/>
      <c r="AA870" s="362"/>
      <c r="AB870" s="362"/>
    </row>
    <row r="871">
      <c r="A871" s="156" t="s">
        <v>2949</v>
      </c>
      <c r="B871" s="119" t="s">
        <v>2950</v>
      </c>
      <c r="C871" s="374" t="s">
        <v>2951</v>
      </c>
      <c r="D871" s="119" t="s">
        <v>2952</v>
      </c>
      <c r="E871" s="363" t="s">
        <v>2953</v>
      </c>
      <c r="F871" s="378" t="s">
        <v>2954</v>
      </c>
      <c r="G871" s="379" t="s">
        <v>2955</v>
      </c>
      <c r="H871" s="379" t="s">
        <v>2956</v>
      </c>
      <c r="I871" s="365"/>
      <c r="J871" s="365"/>
      <c r="K871" s="366"/>
      <c r="L871" s="366"/>
      <c r="M871" s="367"/>
      <c r="N871" s="368"/>
      <c r="O871" s="368"/>
      <c r="P871" s="368"/>
      <c r="Q871" s="368"/>
      <c r="R871" s="368"/>
      <c r="S871" s="368"/>
      <c r="T871" s="368"/>
      <c r="U871" s="368"/>
      <c r="V871" s="368"/>
      <c r="W871" s="368"/>
      <c r="X871" s="369"/>
      <c r="Y871" s="369"/>
      <c r="Z871" s="369"/>
      <c r="AA871" s="369"/>
      <c r="AB871" s="369"/>
    </row>
    <row r="872" ht="60.75" customHeight="1">
      <c r="A872" s="166" t="s">
        <v>2957</v>
      </c>
      <c r="B872" s="120" t="s">
        <v>2958</v>
      </c>
      <c r="C872" s="376" t="s">
        <v>2959</v>
      </c>
      <c r="D872" s="120"/>
      <c r="E872" s="356"/>
      <c r="F872" s="357"/>
      <c r="G872" s="358"/>
      <c r="H872" s="358"/>
      <c r="I872" s="358"/>
      <c r="J872" s="358"/>
      <c r="K872" s="359"/>
      <c r="L872" s="359"/>
      <c r="M872" s="360"/>
      <c r="N872" s="361"/>
      <c r="O872" s="361"/>
      <c r="P872" s="361"/>
      <c r="Q872" s="361"/>
      <c r="R872" s="361"/>
      <c r="S872" s="361"/>
      <c r="T872" s="361"/>
      <c r="U872" s="361"/>
      <c r="V872" s="361"/>
      <c r="W872" s="361"/>
      <c r="X872" s="362"/>
      <c r="Y872" s="362"/>
      <c r="Z872" s="362"/>
      <c r="AA872" s="362"/>
      <c r="AB872" s="362"/>
    </row>
    <row r="873" ht="420.75" customHeight="1">
      <c r="A873" s="156" t="s">
        <v>2960</v>
      </c>
      <c r="B873" s="119" t="s">
        <v>2961</v>
      </c>
      <c r="C873" s="374" t="s">
        <v>2962</v>
      </c>
      <c r="D873" s="119" t="s">
        <v>2963</v>
      </c>
      <c r="E873" s="363" t="s">
        <v>2964</v>
      </c>
      <c r="F873" s="200" t="s">
        <v>2965</v>
      </c>
      <c r="G873" s="363" t="s">
        <v>2966</v>
      </c>
      <c r="H873" s="364" t="s">
        <v>2967</v>
      </c>
      <c r="I873" s="363" t="s">
        <v>2968</v>
      </c>
      <c r="J873" s="365"/>
      <c r="K873" s="382" t="s">
        <v>2969</v>
      </c>
      <c r="L873" s="366"/>
      <c r="M873" s="367"/>
      <c r="N873" s="368"/>
      <c r="O873" s="368"/>
      <c r="P873" s="368"/>
      <c r="Q873" s="368"/>
      <c r="R873" s="368"/>
      <c r="S873" s="368"/>
      <c r="T873" s="368"/>
      <c r="U873" s="368"/>
      <c r="V873" s="368"/>
      <c r="W873" s="368"/>
      <c r="X873" s="369"/>
      <c r="Y873" s="369"/>
      <c r="Z873" s="369"/>
      <c r="AA873" s="369"/>
      <c r="AB873" s="369"/>
    </row>
    <row r="874" ht="102.0" customHeight="1">
      <c r="A874" s="166" t="s">
        <v>2970</v>
      </c>
      <c r="B874" s="120" t="s">
        <v>2971</v>
      </c>
      <c r="C874" s="376"/>
      <c r="D874" s="120"/>
      <c r="E874" s="356"/>
      <c r="F874" s="357"/>
      <c r="G874" s="358"/>
      <c r="H874" s="358"/>
      <c r="I874" s="358"/>
      <c r="J874" s="358"/>
      <c r="K874" s="359"/>
      <c r="L874" s="359"/>
      <c r="M874" s="360"/>
      <c r="N874" s="361"/>
      <c r="O874" s="361"/>
      <c r="P874" s="361"/>
      <c r="Q874" s="361"/>
      <c r="R874" s="361"/>
      <c r="S874" s="361"/>
      <c r="T874" s="361"/>
      <c r="U874" s="361"/>
      <c r="V874" s="361"/>
      <c r="W874" s="361"/>
      <c r="X874" s="362"/>
      <c r="Y874" s="362"/>
      <c r="Z874" s="362"/>
      <c r="AA874" s="362"/>
      <c r="AB874" s="362"/>
    </row>
    <row r="875">
      <c r="A875" s="156" t="s">
        <v>2972</v>
      </c>
      <c r="B875" s="119" t="s">
        <v>2973</v>
      </c>
      <c r="C875" s="374" t="s">
        <v>2974</v>
      </c>
      <c r="D875" s="119"/>
      <c r="E875" s="363"/>
      <c r="F875" s="375"/>
      <c r="G875" s="365"/>
      <c r="H875" s="365"/>
      <c r="I875" s="365"/>
      <c r="J875" s="365"/>
      <c r="K875" s="366"/>
      <c r="L875" s="366"/>
      <c r="M875" s="367"/>
      <c r="N875" s="368"/>
      <c r="O875" s="368"/>
      <c r="P875" s="368"/>
      <c r="Q875" s="368"/>
      <c r="R875" s="368"/>
      <c r="S875" s="368"/>
      <c r="T875" s="368"/>
      <c r="U875" s="368"/>
      <c r="V875" s="368"/>
      <c r="W875" s="368"/>
      <c r="X875" s="369"/>
      <c r="Y875" s="369"/>
      <c r="Z875" s="369"/>
      <c r="AA875" s="369"/>
      <c r="AB875" s="369"/>
    </row>
    <row r="876" ht="57.0" customHeight="1">
      <c r="A876" s="166" t="s">
        <v>2975</v>
      </c>
      <c r="B876" s="120" t="s">
        <v>2976</v>
      </c>
      <c r="C876" s="376"/>
      <c r="D876" s="120"/>
      <c r="E876" s="356"/>
      <c r="F876" s="357"/>
      <c r="G876" s="358"/>
      <c r="H876" s="358"/>
      <c r="I876" s="358"/>
      <c r="J876" s="358"/>
      <c r="K876" s="359"/>
      <c r="L876" s="359"/>
      <c r="M876" s="360"/>
      <c r="N876" s="361"/>
      <c r="O876" s="361"/>
      <c r="P876" s="361"/>
      <c r="Q876" s="361"/>
      <c r="R876" s="361"/>
      <c r="S876" s="361"/>
      <c r="T876" s="361"/>
      <c r="U876" s="361"/>
      <c r="V876" s="361"/>
      <c r="W876" s="361"/>
      <c r="X876" s="362"/>
      <c r="Y876" s="362"/>
      <c r="Z876" s="362"/>
      <c r="AA876" s="362"/>
      <c r="AB876" s="362"/>
    </row>
    <row r="877" ht="57.0" customHeight="1">
      <c r="A877" s="156" t="s">
        <v>2977</v>
      </c>
      <c r="B877" s="119" t="s">
        <v>2978</v>
      </c>
      <c r="C877" s="374"/>
      <c r="D877" s="119"/>
      <c r="E877" s="363"/>
      <c r="F877" s="375"/>
      <c r="G877" s="365"/>
      <c r="H877" s="365"/>
      <c r="I877" s="365"/>
      <c r="J877" s="365"/>
      <c r="K877" s="366"/>
      <c r="L877" s="366"/>
      <c r="M877" s="367"/>
      <c r="N877" s="368"/>
      <c r="O877" s="368"/>
      <c r="P877" s="368"/>
      <c r="Q877" s="368"/>
      <c r="R877" s="368"/>
      <c r="S877" s="368"/>
      <c r="T877" s="368"/>
      <c r="U877" s="368"/>
      <c r="V877" s="368"/>
      <c r="W877" s="368"/>
      <c r="X877" s="369"/>
      <c r="Y877" s="369"/>
      <c r="Z877" s="369"/>
      <c r="AA877" s="369"/>
      <c r="AB877" s="369"/>
    </row>
    <row r="878" ht="57.0" customHeight="1">
      <c r="A878" s="166" t="s">
        <v>2979</v>
      </c>
      <c r="B878" s="120" t="s">
        <v>2980</v>
      </c>
      <c r="C878" s="376"/>
      <c r="D878" s="120"/>
      <c r="E878" s="356"/>
      <c r="F878" s="357"/>
      <c r="G878" s="358"/>
      <c r="H878" s="358"/>
      <c r="I878" s="358"/>
      <c r="J878" s="358"/>
      <c r="K878" s="359"/>
      <c r="L878" s="359"/>
      <c r="M878" s="360"/>
      <c r="N878" s="361"/>
      <c r="O878" s="361"/>
      <c r="P878" s="361"/>
      <c r="Q878" s="361"/>
      <c r="R878" s="361"/>
      <c r="S878" s="361"/>
      <c r="T878" s="361"/>
      <c r="U878" s="361"/>
      <c r="V878" s="361"/>
      <c r="W878" s="361"/>
      <c r="X878" s="362"/>
      <c r="Y878" s="362"/>
      <c r="Z878" s="362"/>
      <c r="AA878" s="362"/>
      <c r="AB878" s="362"/>
    </row>
    <row r="879" ht="57.0" customHeight="1">
      <c r="A879" s="156"/>
      <c r="B879" s="119" t="s">
        <v>2981</v>
      </c>
      <c r="C879" s="374"/>
      <c r="D879" s="119"/>
      <c r="E879" s="363"/>
      <c r="F879" s="375"/>
      <c r="G879" s="365"/>
      <c r="H879" s="365"/>
      <c r="I879" s="365"/>
      <c r="J879" s="365"/>
      <c r="K879" s="366"/>
      <c r="L879" s="366"/>
      <c r="M879" s="367"/>
      <c r="N879" s="368"/>
      <c r="O879" s="368"/>
      <c r="P879" s="368"/>
      <c r="Q879" s="368"/>
      <c r="R879" s="368"/>
      <c r="S879" s="368"/>
      <c r="T879" s="368"/>
      <c r="U879" s="368"/>
      <c r="V879" s="368"/>
      <c r="W879" s="368"/>
      <c r="X879" s="369"/>
      <c r="Y879" s="369"/>
      <c r="Z879" s="369"/>
      <c r="AA879" s="369"/>
      <c r="AB879" s="369"/>
    </row>
    <row r="880" ht="75.75" customHeight="1">
      <c r="A880" s="166" t="s">
        <v>2982</v>
      </c>
      <c r="B880" s="120" t="s">
        <v>2983</v>
      </c>
      <c r="C880" s="376" t="s">
        <v>2984</v>
      </c>
      <c r="D880" s="120"/>
      <c r="E880" s="356"/>
      <c r="F880" s="357"/>
      <c r="G880" s="358"/>
      <c r="H880" s="358"/>
      <c r="I880" s="358"/>
      <c r="J880" s="358"/>
      <c r="K880" s="359"/>
      <c r="L880" s="359"/>
      <c r="M880" s="360"/>
      <c r="N880" s="361"/>
      <c r="O880" s="361"/>
      <c r="P880" s="361"/>
      <c r="Q880" s="361"/>
      <c r="R880" s="361"/>
      <c r="S880" s="361"/>
      <c r="T880" s="361"/>
      <c r="U880" s="361"/>
      <c r="V880" s="361"/>
      <c r="W880" s="361"/>
      <c r="X880" s="362"/>
      <c r="Y880" s="362"/>
      <c r="Z880" s="362"/>
      <c r="AA880" s="362"/>
      <c r="AB880" s="362"/>
    </row>
    <row r="881" ht="60.75" customHeight="1">
      <c r="A881" s="156" t="s">
        <v>2985</v>
      </c>
      <c r="B881" s="119" t="s">
        <v>2986</v>
      </c>
      <c r="C881" s="374" t="s">
        <v>2987</v>
      </c>
      <c r="D881" s="119"/>
      <c r="E881" s="363" t="s">
        <v>2988</v>
      </c>
      <c r="F881" s="375"/>
      <c r="G881" s="365"/>
      <c r="H881" s="365"/>
      <c r="I881" s="365"/>
      <c r="J881" s="365"/>
      <c r="K881" s="366"/>
      <c r="L881" s="366"/>
      <c r="M881" s="367"/>
      <c r="N881" s="368"/>
      <c r="O881" s="368"/>
      <c r="P881" s="368"/>
      <c r="Q881" s="368"/>
      <c r="R881" s="368"/>
      <c r="S881" s="368"/>
      <c r="T881" s="368"/>
      <c r="U881" s="368"/>
      <c r="V881" s="368"/>
      <c r="W881" s="368"/>
      <c r="X881" s="369"/>
      <c r="Y881" s="369"/>
      <c r="Z881" s="369"/>
      <c r="AA881" s="369"/>
      <c r="AB881" s="369"/>
    </row>
    <row r="882" ht="57.0" customHeight="1">
      <c r="A882" s="166" t="s">
        <v>2989</v>
      </c>
      <c r="B882" s="120" t="s">
        <v>2990</v>
      </c>
      <c r="C882" s="376" t="s">
        <v>2991</v>
      </c>
      <c r="D882" s="120"/>
      <c r="E882" s="356"/>
      <c r="F882" s="357"/>
      <c r="G882" s="358"/>
      <c r="H882" s="358"/>
      <c r="I882" s="358"/>
      <c r="J882" s="358"/>
      <c r="K882" s="359"/>
      <c r="L882" s="359"/>
      <c r="M882" s="360"/>
      <c r="N882" s="361"/>
      <c r="O882" s="361"/>
      <c r="P882" s="361"/>
      <c r="Q882" s="361"/>
      <c r="R882" s="361"/>
      <c r="S882" s="361"/>
      <c r="T882" s="361"/>
      <c r="U882" s="361"/>
      <c r="V882" s="361"/>
      <c r="W882" s="361"/>
      <c r="X882" s="362"/>
      <c r="Y882" s="362"/>
      <c r="Z882" s="362"/>
      <c r="AA882" s="362"/>
      <c r="AB882" s="362"/>
    </row>
    <row r="883" ht="140.25" customHeight="1">
      <c r="A883" s="156" t="s">
        <v>2992</v>
      </c>
      <c r="B883" s="119" t="s">
        <v>2993</v>
      </c>
      <c r="C883" s="374" t="s">
        <v>2994</v>
      </c>
      <c r="D883" s="119"/>
      <c r="E883" s="363"/>
      <c r="F883" s="375"/>
      <c r="G883" s="365"/>
      <c r="H883" s="365"/>
      <c r="I883" s="365"/>
      <c r="J883" s="365"/>
      <c r="K883" s="366"/>
      <c r="L883" s="366"/>
      <c r="M883" s="367"/>
      <c r="N883" s="368"/>
      <c r="O883" s="368"/>
      <c r="P883" s="368"/>
      <c r="Q883" s="368"/>
      <c r="R883" s="368"/>
      <c r="S883" s="368"/>
      <c r="T883" s="368"/>
      <c r="U883" s="368"/>
      <c r="V883" s="368"/>
      <c r="W883" s="368"/>
      <c r="X883" s="369"/>
      <c r="Y883" s="369"/>
      <c r="Z883" s="369"/>
      <c r="AA883" s="369"/>
      <c r="AB883" s="369"/>
    </row>
    <row r="884" ht="64.5" customHeight="1">
      <c r="A884" s="383" t="s">
        <v>2995</v>
      </c>
      <c r="B884" s="120" t="s">
        <v>2996</v>
      </c>
      <c r="C884" s="376" t="s">
        <v>2997</v>
      </c>
      <c r="D884" s="120"/>
      <c r="E884" s="356"/>
      <c r="F884" s="357"/>
      <c r="G884" s="358"/>
      <c r="H884" s="358"/>
      <c r="I884" s="358"/>
      <c r="J884" s="358"/>
      <c r="K884" s="359"/>
      <c r="L884" s="359"/>
      <c r="M884" s="360"/>
      <c r="N884" s="361"/>
      <c r="O884" s="361"/>
      <c r="P884" s="361"/>
      <c r="Q884" s="361"/>
      <c r="R884" s="361"/>
      <c r="S884" s="361"/>
      <c r="T884" s="361"/>
      <c r="U884" s="361"/>
      <c r="V884" s="361"/>
      <c r="W884" s="361"/>
      <c r="X884" s="362"/>
      <c r="Y884" s="362"/>
      <c r="Z884" s="362"/>
      <c r="AA884" s="362"/>
      <c r="AB884" s="362"/>
    </row>
    <row r="885" ht="140.25" customHeight="1">
      <c r="A885" s="156" t="s">
        <v>2998</v>
      </c>
      <c r="B885" s="119" t="s">
        <v>2999</v>
      </c>
      <c r="C885" s="374" t="s">
        <v>3000</v>
      </c>
      <c r="D885" s="119" t="s">
        <v>3001</v>
      </c>
      <c r="E885" s="363" t="s">
        <v>3002</v>
      </c>
      <c r="F885" s="200" t="s">
        <v>3003</v>
      </c>
      <c r="G885" s="365"/>
      <c r="H885" s="365"/>
      <c r="I885" s="365"/>
      <c r="J885" s="365"/>
      <c r="K885" s="366"/>
      <c r="L885" s="366"/>
      <c r="M885" s="367"/>
      <c r="N885" s="368"/>
      <c r="O885" s="368"/>
      <c r="P885" s="368"/>
      <c r="Q885" s="368"/>
      <c r="R885" s="368"/>
      <c r="S885" s="368"/>
      <c r="T885" s="368"/>
      <c r="U885" s="368"/>
      <c r="V885" s="368"/>
      <c r="W885" s="368"/>
      <c r="X885" s="369"/>
      <c r="Y885" s="369"/>
      <c r="Z885" s="369"/>
      <c r="AA885" s="369"/>
      <c r="AB885" s="369"/>
    </row>
    <row r="886" ht="53.25" customHeight="1">
      <c r="A886" s="166" t="s">
        <v>3004</v>
      </c>
      <c r="B886" s="120"/>
      <c r="C886" s="376"/>
      <c r="D886" s="120"/>
      <c r="E886" s="384"/>
      <c r="F886" s="357"/>
      <c r="G886" s="358"/>
      <c r="H886" s="358"/>
      <c r="I886" s="358"/>
      <c r="J886" s="358"/>
      <c r="K886" s="359"/>
      <c r="L886" s="359"/>
      <c r="M886" s="360"/>
      <c r="N886" s="361"/>
      <c r="O886" s="361"/>
      <c r="P886" s="361"/>
      <c r="Q886" s="361"/>
      <c r="R886" s="361"/>
      <c r="S886" s="361"/>
      <c r="T886" s="361"/>
      <c r="U886" s="361"/>
      <c r="V886" s="361"/>
      <c r="W886" s="361"/>
      <c r="X886" s="362"/>
      <c r="Y886" s="362"/>
      <c r="Z886" s="362"/>
      <c r="AA886" s="362"/>
      <c r="AB886" s="362"/>
    </row>
    <row r="887" ht="53.25" customHeight="1">
      <c r="A887" s="156" t="s">
        <v>3005</v>
      </c>
      <c r="B887" s="119" t="s">
        <v>3006</v>
      </c>
      <c r="C887" s="374" t="s">
        <v>3007</v>
      </c>
      <c r="D887" s="119" t="s">
        <v>3008</v>
      </c>
      <c r="E887" s="379"/>
      <c r="F887" s="375"/>
      <c r="G887" s="365"/>
      <c r="H887" s="365"/>
      <c r="I887" s="365"/>
      <c r="J887" s="365"/>
      <c r="K887" s="366"/>
      <c r="L887" s="366"/>
      <c r="M887" s="367"/>
      <c r="N887" s="368"/>
      <c r="O887" s="368"/>
      <c r="P887" s="368"/>
      <c r="Q887" s="368"/>
      <c r="R887" s="368"/>
      <c r="S887" s="368"/>
      <c r="T887" s="368"/>
      <c r="U887" s="368"/>
      <c r="V887" s="368"/>
      <c r="W887" s="368"/>
      <c r="X887" s="369"/>
      <c r="Y887" s="369"/>
      <c r="Z887" s="369"/>
      <c r="AA887" s="369"/>
      <c r="AB887" s="369"/>
    </row>
    <row r="888" ht="54.0" customHeight="1">
      <c r="A888" s="166" t="s">
        <v>3009</v>
      </c>
      <c r="B888" s="120" t="s">
        <v>3010</v>
      </c>
      <c r="C888" s="120"/>
      <c r="D888" s="120"/>
      <c r="E888" s="384"/>
      <c r="F888" s="357"/>
      <c r="G888" s="358"/>
      <c r="H888" s="358"/>
      <c r="I888" s="358"/>
      <c r="J888" s="358"/>
      <c r="K888" s="359"/>
      <c r="L888" s="359"/>
      <c r="M888" s="360"/>
      <c r="N888" s="361"/>
      <c r="O888" s="361"/>
      <c r="P888" s="361"/>
      <c r="Q888" s="361"/>
      <c r="R888" s="361"/>
      <c r="S888" s="361"/>
      <c r="T888" s="361"/>
      <c r="U888" s="361"/>
      <c r="V888" s="361"/>
      <c r="W888" s="361"/>
      <c r="X888" s="362"/>
      <c r="Y888" s="362"/>
      <c r="Z888" s="362"/>
      <c r="AA888" s="362"/>
      <c r="AB888" s="362"/>
    </row>
    <row r="889" ht="236.25" customHeight="1">
      <c r="A889" s="156" t="s">
        <v>3011</v>
      </c>
      <c r="B889" s="119" t="s">
        <v>3012</v>
      </c>
      <c r="C889" s="119" t="s">
        <v>3013</v>
      </c>
      <c r="D889" s="119" t="s">
        <v>3014</v>
      </c>
      <c r="E889" s="363" t="s">
        <v>3015</v>
      </c>
      <c r="F889" s="380" t="s">
        <v>3016</v>
      </c>
      <c r="G889" s="365"/>
      <c r="H889" s="365"/>
      <c r="I889" s="365"/>
      <c r="J889" s="365"/>
      <c r="K889" s="366"/>
      <c r="L889" s="366"/>
      <c r="M889" s="367"/>
      <c r="N889" s="368"/>
      <c r="O889" s="368"/>
      <c r="P889" s="368"/>
      <c r="Q889" s="368"/>
      <c r="R889" s="368"/>
      <c r="S889" s="368"/>
      <c r="T889" s="368"/>
      <c r="U889" s="368"/>
      <c r="V889" s="368"/>
      <c r="W889" s="368"/>
      <c r="X889" s="369"/>
      <c r="Y889" s="369"/>
      <c r="Z889" s="369"/>
      <c r="AA889" s="369"/>
      <c r="AB889" s="369"/>
    </row>
    <row r="890" ht="206.25" customHeight="1">
      <c r="A890" s="226" t="s">
        <v>3017</v>
      </c>
      <c r="B890" s="120" t="s">
        <v>3018</v>
      </c>
      <c r="C890" s="36" t="s">
        <v>3019</v>
      </c>
      <c r="D890" s="231"/>
      <c r="E890" s="152"/>
      <c r="F890" s="88"/>
      <c r="G890" s="152"/>
      <c r="H890" s="152"/>
      <c r="I890" s="152"/>
      <c r="J890" s="152"/>
      <c r="K890" s="323"/>
      <c r="L890" s="323"/>
      <c r="M890" s="281"/>
      <c r="N890" s="282"/>
      <c r="O890" s="282"/>
      <c r="P890" s="282"/>
      <c r="Q890" s="282"/>
      <c r="R890" s="282"/>
      <c r="S890" s="282"/>
      <c r="T890" s="282"/>
      <c r="U890" s="282"/>
      <c r="V890" s="282"/>
      <c r="W890" s="282"/>
      <c r="X890" s="44"/>
      <c r="Y890" s="44"/>
      <c r="Z890" s="44"/>
      <c r="AA890" s="44"/>
      <c r="AB890" s="44"/>
    </row>
    <row r="891" ht="87.75" customHeight="1">
      <c r="A891" s="227" t="s">
        <v>3020</v>
      </c>
      <c r="B891" s="119" t="s">
        <v>3021</v>
      </c>
      <c r="C891" s="78" t="s">
        <v>3022</v>
      </c>
      <c r="D891" s="230"/>
      <c r="E891" s="319"/>
      <c r="F891" s="80"/>
      <c r="G891" s="319"/>
      <c r="H891" s="319"/>
      <c r="I891" s="319"/>
      <c r="J891" s="319"/>
      <c r="K891" s="320"/>
      <c r="L891" s="320"/>
      <c r="M891" s="277"/>
      <c r="N891" s="278"/>
      <c r="O891" s="278"/>
      <c r="P891" s="278"/>
      <c r="Q891" s="278"/>
      <c r="R891" s="278"/>
      <c r="S891" s="278"/>
      <c r="T891" s="278"/>
      <c r="U891" s="278"/>
      <c r="V891" s="278"/>
      <c r="W891" s="278"/>
      <c r="X891" s="34"/>
      <c r="Y891" s="34"/>
      <c r="Z891" s="34"/>
      <c r="AA891" s="34"/>
      <c r="AB891" s="34"/>
    </row>
    <row r="892" ht="76.5" customHeight="1">
      <c r="A892" s="226" t="s">
        <v>3023</v>
      </c>
      <c r="B892" s="133" t="s">
        <v>3024</v>
      </c>
      <c r="C892" s="376" t="s">
        <v>3025</v>
      </c>
      <c r="D892" s="120" t="s">
        <v>3026</v>
      </c>
      <c r="E892" s="152"/>
      <c r="F892" s="88"/>
      <c r="G892" s="152"/>
      <c r="H892" s="152"/>
      <c r="I892" s="152"/>
      <c r="J892" s="152"/>
      <c r="K892" s="323"/>
      <c r="L892" s="323"/>
      <c r="M892" s="281"/>
      <c r="N892" s="282"/>
      <c r="O892" s="282"/>
      <c r="P892" s="282"/>
      <c r="Q892" s="282"/>
      <c r="R892" s="282"/>
      <c r="S892" s="282"/>
      <c r="T892" s="282"/>
      <c r="U892" s="282"/>
      <c r="V892" s="282"/>
      <c r="W892" s="282"/>
      <c r="X892" s="44"/>
      <c r="Y892" s="44"/>
      <c r="Z892" s="44"/>
      <c r="AA892" s="44"/>
      <c r="AB892" s="44"/>
    </row>
    <row r="893" ht="50.25" customHeight="1">
      <c r="A893" s="227" t="s">
        <v>3027</v>
      </c>
      <c r="B893" s="119"/>
      <c r="C893" s="78"/>
      <c r="D893" s="230"/>
      <c r="E893" s="319"/>
      <c r="F893" s="80"/>
      <c r="G893" s="319"/>
      <c r="H893" s="319"/>
      <c r="I893" s="319"/>
      <c r="J893" s="319"/>
      <c r="K893" s="320"/>
      <c r="L893" s="320"/>
      <c r="M893" s="277"/>
      <c r="N893" s="278"/>
      <c r="O893" s="278"/>
      <c r="P893" s="278"/>
      <c r="Q893" s="278"/>
      <c r="R893" s="278"/>
      <c r="S893" s="278"/>
      <c r="T893" s="278"/>
      <c r="U893" s="278"/>
      <c r="V893" s="278"/>
      <c r="W893" s="278"/>
      <c r="X893" s="34"/>
      <c r="Y893" s="34"/>
      <c r="Z893" s="34"/>
      <c r="AA893" s="34"/>
      <c r="AB893" s="34"/>
    </row>
    <row r="894" ht="50.25" customHeight="1">
      <c r="A894" s="226" t="s">
        <v>3028</v>
      </c>
      <c r="B894" s="120" t="s">
        <v>3029</v>
      </c>
      <c r="C894" s="86"/>
      <c r="D894" s="231"/>
      <c r="E894" s="152"/>
      <c r="F894" s="88"/>
      <c r="G894" s="152"/>
      <c r="H894" s="152"/>
      <c r="I894" s="152"/>
      <c r="J894" s="152"/>
      <c r="K894" s="323"/>
      <c r="L894" s="323"/>
      <c r="M894" s="281"/>
      <c r="N894" s="282"/>
      <c r="O894" s="282"/>
      <c r="P894" s="282"/>
      <c r="Q894" s="282"/>
      <c r="R894" s="282"/>
      <c r="S894" s="282"/>
      <c r="T894" s="282"/>
      <c r="U894" s="282"/>
      <c r="V894" s="282"/>
      <c r="W894" s="282"/>
      <c r="X894" s="44"/>
      <c r="Y894" s="44"/>
      <c r="Z894" s="44"/>
      <c r="AA894" s="44"/>
      <c r="AB894" s="44"/>
    </row>
    <row r="895" ht="50.25" customHeight="1">
      <c r="A895" s="227" t="s">
        <v>3030</v>
      </c>
      <c r="B895" s="119" t="s">
        <v>3031</v>
      </c>
      <c r="C895" s="78"/>
      <c r="D895" s="230"/>
      <c r="E895" s="319"/>
      <c r="F895" s="80"/>
      <c r="G895" s="319"/>
      <c r="H895" s="319"/>
      <c r="I895" s="319"/>
      <c r="J895" s="319"/>
      <c r="K895" s="320"/>
      <c r="L895" s="320"/>
      <c r="M895" s="277"/>
      <c r="N895" s="278"/>
      <c r="O895" s="278"/>
      <c r="P895" s="278"/>
      <c r="Q895" s="278"/>
      <c r="R895" s="278"/>
      <c r="S895" s="278"/>
      <c r="T895" s="278"/>
      <c r="U895" s="278"/>
      <c r="V895" s="278"/>
      <c r="W895" s="278"/>
      <c r="X895" s="34"/>
      <c r="Y895" s="34"/>
      <c r="Z895" s="34"/>
      <c r="AA895" s="34"/>
      <c r="AB895" s="34"/>
    </row>
    <row r="896" ht="50.25" customHeight="1">
      <c r="A896" s="226" t="s">
        <v>3032</v>
      </c>
      <c r="B896" s="120" t="s">
        <v>3033</v>
      </c>
      <c r="C896" s="86" t="s">
        <v>3034</v>
      </c>
      <c r="D896" s="231"/>
      <c r="E896" s="152"/>
      <c r="F896" s="88"/>
      <c r="G896" s="152"/>
      <c r="H896" s="152"/>
      <c r="I896" s="152"/>
      <c r="J896" s="152"/>
      <c r="K896" s="323"/>
      <c r="L896" s="323"/>
      <c r="M896" s="281"/>
      <c r="N896" s="282"/>
      <c r="O896" s="282"/>
      <c r="P896" s="282"/>
      <c r="Q896" s="282"/>
      <c r="R896" s="282"/>
      <c r="S896" s="282"/>
      <c r="T896" s="282"/>
      <c r="U896" s="282"/>
      <c r="V896" s="282"/>
      <c r="W896" s="282"/>
      <c r="X896" s="44"/>
      <c r="Y896" s="44"/>
      <c r="Z896" s="44"/>
      <c r="AA896" s="44"/>
      <c r="AB896" s="44"/>
    </row>
    <row r="897" ht="50.25" customHeight="1">
      <c r="A897" s="227" t="s">
        <v>3035</v>
      </c>
      <c r="B897" s="119" t="s">
        <v>3036</v>
      </c>
      <c r="C897" s="78" t="s">
        <v>3037</v>
      </c>
      <c r="D897" s="230"/>
      <c r="E897" s="319"/>
      <c r="F897" s="80"/>
      <c r="G897" s="319"/>
      <c r="H897" s="319"/>
      <c r="I897" s="319"/>
      <c r="J897" s="319"/>
      <c r="K897" s="320"/>
      <c r="L897" s="320"/>
      <c r="M897" s="277"/>
      <c r="N897" s="278"/>
      <c r="O897" s="278"/>
      <c r="P897" s="278"/>
      <c r="Q897" s="278"/>
      <c r="R897" s="278"/>
      <c r="S897" s="278"/>
      <c r="T897" s="278"/>
      <c r="U897" s="278"/>
      <c r="V897" s="278"/>
      <c r="W897" s="278"/>
      <c r="X897" s="34"/>
      <c r="Y897" s="34"/>
      <c r="Z897" s="34"/>
      <c r="AA897" s="34"/>
      <c r="AB897" s="34"/>
    </row>
    <row r="898" ht="130.5" customHeight="1">
      <c r="A898" s="226" t="s">
        <v>3038</v>
      </c>
      <c r="B898" s="120" t="s">
        <v>3039</v>
      </c>
      <c r="C898" s="86" t="s">
        <v>3040</v>
      </c>
      <c r="D898" s="231"/>
      <c r="E898" s="152"/>
      <c r="F898" s="88"/>
      <c r="G898" s="152"/>
      <c r="H898" s="152"/>
      <c r="I898" s="152"/>
      <c r="J898" s="152"/>
      <c r="K898" s="323"/>
      <c r="L898" s="323"/>
      <c r="M898" s="281"/>
      <c r="N898" s="282"/>
      <c r="O898" s="282"/>
      <c r="P898" s="282"/>
      <c r="Q898" s="282"/>
      <c r="R898" s="282"/>
      <c r="S898" s="282"/>
      <c r="T898" s="282"/>
      <c r="U898" s="282"/>
      <c r="V898" s="282"/>
      <c r="W898" s="282"/>
      <c r="X898" s="44"/>
      <c r="Y898" s="44"/>
      <c r="Z898" s="44"/>
      <c r="AA898" s="44"/>
      <c r="AB898" s="44"/>
    </row>
    <row r="899" ht="50.25" customHeight="1">
      <c r="A899" s="227" t="s">
        <v>3041</v>
      </c>
      <c r="B899" s="119" t="s">
        <v>3042</v>
      </c>
      <c r="C899" s="78"/>
      <c r="D899" s="230"/>
      <c r="E899" s="319"/>
      <c r="F899" s="80"/>
      <c r="G899" s="319"/>
      <c r="H899" s="319"/>
      <c r="I899" s="319"/>
      <c r="J899" s="319"/>
      <c r="K899" s="320"/>
      <c r="L899" s="320"/>
      <c r="M899" s="277"/>
      <c r="N899" s="278"/>
      <c r="O899" s="278"/>
      <c r="P899" s="278"/>
      <c r="Q899" s="278"/>
      <c r="R899" s="278"/>
      <c r="S899" s="278"/>
      <c r="T899" s="278"/>
      <c r="U899" s="278"/>
      <c r="V899" s="278"/>
      <c r="W899" s="278"/>
      <c r="X899" s="34"/>
      <c r="Y899" s="34"/>
      <c r="Z899" s="34"/>
      <c r="AA899" s="34"/>
      <c r="AB899" s="34"/>
    </row>
    <row r="900" ht="146.25" customHeight="1">
      <c r="A900" s="226" t="s">
        <v>3043</v>
      </c>
      <c r="B900" s="120" t="s">
        <v>3044</v>
      </c>
      <c r="C900" s="130" t="s">
        <v>3045</v>
      </c>
      <c r="D900" s="231" t="s">
        <v>0</v>
      </c>
      <c r="E900" s="152"/>
      <c r="F900" s="88"/>
      <c r="G900" s="152"/>
      <c r="H900" s="152"/>
      <c r="I900" s="152"/>
      <c r="J900" s="152"/>
      <c r="K900" s="323"/>
      <c r="L900" s="323"/>
      <c r="M900" s="281"/>
      <c r="N900" s="282"/>
      <c r="O900" s="282"/>
      <c r="P900" s="282"/>
      <c r="Q900" s="282"/>
      <c r="R900" s="282"/>
      <c r="S900" s="282"/>
      <c r="T900" s="282"/>
      <c r="U900" s="282"/>
      <c r="V900" s="282"/>
      <c r="W900" s="282"/>
      <c r="X900" s="44"/>
      <c r="Y900" s="44"/>
      <c r="Z900" s="44"/>
      <c r="AA900" s="44"/>
      <c r="AB900" s="44"/>
    </row>
    <row r="901" ht="66.0" customHeight="1">
      <c r="A901" s="227" t="s">
        <v>3046</v>
      </c>
      <c r="B901" s="119" t="s">
        <v>3047</v>
      </c>
      <c r="C901" s="78" t="s">
        <v>3048</v>
      </c>
      <c r="D901" s="230"/>
      <c r="E901" s="319"/>
      <c r="F901" s="80"/>
      <c r="G901" s="319"/>
      <c r="H901" s="319"/>
      <c r="I901" s="319"/>
      <c r="J901" s="319"/>
      <c r="K901" s="320"/>
      <c r="L901" s="320"/>
      <c r="M901" s="277"/>
      <c r="N901" s="278"/>
      <c r="O901" s="278"/>
      <c r="P901" s="278"/>
      <c r="Q901" s="278"/>
      <c r="R901" s="278"/>
      <c r="S901" s="278"/>
      <c r="T901" s="278"/>
      <c r="U901" s="278"/>
      <c r="V901" s="278"/>
      <c r="W901" s="278"/>
      <c r="X901" s="34"/>
      <c r="Y901" s="34"/>
      <c r="Z901" s="34"/>
      <c r="AA901" s="34"/>
      <c r="AB901" s="34"/>
    </row>
    <row r="902" ht="120.0" customHeight="1">
      <c r="A902" s="385" t="s">
        <v>3049</v>
      </c>
      <c r="B902" s="120" t="s">
        <v>3050</v>
      </c>
      <c r="C902" s="386" t="s">
        <v>3051</v>
      </c>
      <c r="D902" s="120" t="s">
        <v>3052</v>
      </c>
      <c r="E902" s="349" t="s">
        <v>3053</v>
      </c>
      <c r="F902" s="387" t="s">
        <v>3054</v>
      </c>
      <c r="G902" s="152"/>
      <c r="H902" s="152"/>
      <c r="I902" s="152"/>
      <c r="J902" s="152"/>
      <c r="K902" s="323"/>
      <c r="L902" s="323"/>
      <c r="M902" s="281"/>
      <c r="N902" s="282"/>
      <c r="O902" s="282"/>
      <c r="P902" s="282"/>
      <c r="Q902" s="282"/>
      <c r="R902" s="282"/>
      <c r="S902" s="282"/>
      <c r="T902" s="282"/>
      <c r="U902" s="282"/>
      <c r="V902" s="282"/>
      <c r="W902" s="282"/>
      <c r="X902" s="44"/>
      <c r="Y902" s="44"/>
      <c r="Z902" s="44"/>
      <c r="AA902" s="44"/>
      <c r="AB902" s="44"/>
    </row>
    <row r="903" ht="70.5" customHeight="1">
      <c r="A903" s="385" t="s">
        <v>3055</v>
      </c>
      <c r="B903" s="119"/>
      <c r="C903" s="388"/>
      <c r="D903" s="119"/>
      <c r="E903" s="332"/>
      <c r="F903" s="79"/>
      <c r="G903" s="319"/>
      <c r="H903" s="319"/>
      <c r="I903" s="319"/>
      <c r="J903" s="319"/>
      <c r="K903" s="320"/>
      <c r="L903" s="320"/>
      <c r="M903" s="277"/>
      <c r="N903" s="278"/>
      <c r="O903" s="278"/>
      <c r="P903" s="278"/>
      <c r="Q903" s="278"/>
      <c r="R903" s="278"/>
      <c r="S903" s="278"/>
      <c r="T903" s="278"/>
      <c r="U903" s="278"/>
      <c r="V903" s="278"/>
      <c r="W903" s="278"/>
      <c r="X903" s="34"/>
      <c r="Y903" s="34"/>
      <c r="Z903" s="34"/>
      <c r="AA903" s="34"/>
      <c r="AB903" s="34"/>
    </row>
    <row r="904" ht="151.5" customHeight="1">
      <c r="A904" s="385" t="s">
        <v>3056</v>
      </c>
      <c r="B904" s="120" t="s">
        <v>3057</v>
      </c>
      <c r="C904" s="389" t="s">
        <v>3058</v>
      </c>
      <c r="D904" s="120" t="s">
        <v>3059</v>
      </c>
      <c r="E904" s="349"/>
      <c r="F904" s="87"/>
      <c r="G904" s="152"/>
      <c r="H904" s="152"/>
      <c r="I904" s="152"/>
      <c r="J904" s="152"/>
      <c r="K904" s="323"/>
      <c r="L904" s="323"/>
      <c r="M904" s="281"/>
      <c r="N904" s="282"/>
      <c r="O904" s="282"/>
      <c r="P904" s="282"/>
      <c r="Q904" s="282"/>
      <c r="R904" s="282"/>
      <c r="S904" s="282"/>
      <c r="T904" s="282"/>
      <c r="U904" s="282"/>
      <c r="V904" s="282"/>
      <c r="W904" s="282"/>
      <c r="X904" s="44"/>
      <c r="Y904" s="44"/>
      <c r="Z904" s="44"/>
      <c r="AA904" s="44"/>
      <c r="AB904" s="44"/>
    </row>
    <row r="905" ht="70.5" customHeight="1">
      <c r="A905" s="385" t="s">
        <v>3060</v>
      </c>
      <c r="B905" s="119" t="s">
        <v>3061</v>
      </c>
      <c r="C905" s="388" t="s">
        <v>3062</v>
      </c>
      <c r="D905" s="119" t="s">
        <v>3063</v>
      </c>
      <c r="E905" s="332"/>
      <c r="F905" s="79"/>
      <c r="G905" s="319"/>
      <c r="H905" s="319"/>
      <c r="I905" s="319"/>
      <c r="J905" s="319"/>
      <c r="K905" s="320"/>
      <c r="L905" s="320"/>
      <c r="M905" s="277"/>
      <c r="N905" s="278"/>
      <c r="O905" s="278"/>
      <c r="P905" s="278"/>
      <c r="Q905" s="278"/>
      <c r="R905" s="278"/>
      <c r="S905" s="278"/>
      <c r="T905" s="278"/>
      <c r="U905" s="278"/>
      <c r="V905" s="278"/>
      <c r="W905" s="278"/>
      <c r="X905" s="34"/>
      <c r="Y905" s="34"/>
      <c r="Z905" s="34"/>
      <c r="AA905" s="34"/>
      <c r="AB905" s="34"/>
    </row>
    <row r="906" ht="70.5" customHeight="1">
      <c r="A906" s="385" t="s">
        <v>3064</v>
      </c>
      <c r="B906" s="120" t="s">
        <v>3065</v>
      </c>
      <c r="C906" s="386"/>
      <c r="D906" s="120"/>
      <c r="E906" s="349"/>
      <c r="F906" s="87"/>
      <c r="G906" s="152"/>
      <c r="H906" s="152"/>
      <c r="I906" s="152"/>
      <c r="J906" s="152"/>
      <c r="K906" s="323"/>
      <c r="L906" s="323"/>
      <c r="M906" s="281"/>
      <c r="N906" s="282"/>
      <c r="O906" s="282"/>
      <c r="P906" s="282"/>
      <c r="Q906" s="282"/>
      <c r="R906" s="282"/>
      <c r="S906" s="282"/>
      <c r="T906" s="282"/>
      <c r="U906" s="282"/>
      <c r="V906" s="282"/>
      <c r="W906" s="282"/>
      <c r="X906" s="44"/>
      <c r="Y906" s="44"/>
      <c r="Z906" s="44"/>
      <c r="AA906" s="44"/>
      <c r="AB906" s="44"/>
    </row>
    <row r="907" ht="126.75" customHeight="1">
      <c r="A907" s="385" t="s">
        <v>3066</v>
      </c>
      <c r="B907" s="119" t="s">
        <v>3067</v>
      </c>
      <c r="C907" s="388" t="s">
        <v>3068</v>
      </c>
      <c r="D907" s="119" t="s">
        <v>3069</v>
      </c>
      <c r="E907" s="332"/>
      <c r="F907" s="79"/>
      <c r="G907" s="319"/>
      <c r="H907" s="319"/>
      <c r="I907" s="319"/>
      <c r="J907" s="319"/>
      <c r="K907" s="320"/>
      <c r="L907" s="320"/>
      <c r="M907" s="277"/>
      <c r="N907" s="278"/>
      <c r="O907" s="278"/>
      <c r="P907" s="278"/>
      <c r="Q907" s="278"/>
      <c r="R907" s="278"/>
      <c r="S907" s="278"/>
      <c r="T907" s="278"/>
      <c r="U907" s="278"/>
      <c r="V907" s="278"/>
      <c r="W907" s="278"/>
      <c r="X907" s="34"/>
      <c r="Y907" s="34"/>
      <c r="Z907" s="34"/>
      <c r="AA907" s="34"/>
      <c r="AB907" s="34"/>
    </row>
    <row r="908" ht="102.75" customHeight="1">
      <c r="A908" s="385" t="s">
        <v>3070</v>
      </c>
      <c r="B908" s="120" t="s">
        <v>3071</v>
      </c>
      <c r="C908" s="386"/>
      <c r="D908" s="120"/>
      <c r="E908" s="349"/>
      <c r="F908" s="87"/>
      <c r="G908" s="152"/>
      <c r="H908" s="152"/>
      <c r="I908" s="152"/>
      <c r="J908" s="152"/>
      <c r="K908" s="323"/>
      <c r="L908" s="323"/>
      <c r="M908" s="281"/>
      <c r="N908" s="282"/>
      <c r="O908" s="282"/>
      <c r="P908" s="282"/>
      <c r="Q908" s="282"/>
      <c r="R908" s="282"/>
      <c r="S908" s="282"/>
      <c r="T908" s="282"/>
      <c r="U908" s="282"/>
      <c r="V908" s="282"/>
      <c r="W908" s="282"/>
      <c r="X908" s="44"/>
      <c r="Y908" s="44"/>
      <c r="Z908" s="44"/>
      <c r="AA908" s="44"/>
      <c r="AB908" s="44"/>
    </row>
    <row r="909" ht="70.5" customHeight="1">
      <c r="A909" s="385" t="s">
        <v>3072</v>
      </c>
      <c r="B909" s="119" t="s">
        <v>3073</v>
      </c>
      <c r="C909" s="388" t="s">
        <v>3074</v>
      </c>
      <c r="D909" s="119"/>
      <c r="E909" s="332"/>
      <c r="F909" s="79"/>
      <c r="G909" s="319"/>
      <c r="H909" s="319"/>
      <c r="I909" s="319"/>
      <c r="J909" s="319"/>
      <c r="K909" s="320"/>
      <c r="L909" s="320"/>
      <c r="M909" s="277"/>
      <c r="N909" s="278"/>
      <c r="O909" s="278"/>
      <c r="P909" s="278"/>
      <c r="Q909" s="278"/>
      <c r="R909" s="278"/>
      <c r="S909" s="278"/>
      <c r="T909" s="278"/>
      <c r="U909" s="278"/>
      <c r="V909" s="278"/>
      <c r="W909" s="278"/>
      <c r="X909" s="34"/>
      <c r="Y909" s="34"/>
      <c r="Z909" s="34"/>
      <c r="AA909" s="34"/>
      <c r="AB909" s="34"/>
    </row>
    <row r="910" ht="70.5" customHeight="1">
      <c r="A910" s="385" t="s">
        <v>3075</v>
      </c>
      <c r="B910" s="120" t="s">
        <v>3076</v>
      </c>
      <c r="C910" s="386" t="s">
        <v>3077</v>
      </c>
      <c r="D910" s="120" t="s">
        <v>3078</v>
      </c>
      <c r="E910" s="349" t="s">
        <v>3079</v>
      </c>
      <c r="F910" s="87" t="s">
        <v>3080</v>
      </c>
      <c r="G910" s="152"/>
      <c r="H910" s="152"/>
      <c r="I910" s="152"/>
      <c r="J910" s="152"/>
      <c r="K910" s="323"/>
      <c r="L910" s="323"/>
      <c r="M910" s="281"/>
      <c r="N910" s="282"/>
      <c r="O910" s="282"/>
      <c r="P910" s="282"/>
      <c r="Q910" s="282"/>
      <c r="R910" s="282"/>
      <c r="S910" s="282"/>
      <c r="T910" s="282"/>
      <c r="U910" s="282"/>
      <c r="V910" s="282"/>
      <c r="W910" s="282"/>
      <c r="X910" s="44"/>
      <c r="Y910" s="44"/>
      <c r="Z910" s="44"/>
      <c r="AA910" s="44"/>
      <c r="AB910" s="44"/>
    </row>
    <row r="911" ht="190.5" customHeight="1">
      <c r="A911" s="385" t="s">
        <v>3081</v>
      </c>
      <c r="B911" s="127"/>
      <c r="C911" s="99" t="s">
        <v>3082</v>
      </c>
      <c r="D911" s="119" t="s">
        <v>3083</v>
      </c>
      <c r="E911" s="332" t="s">
        <v>3084</v>
      </c>
      <c r="F911" s="79" t="s">
        <v>3085</v>
      </c>
      <c r="G911" s="318" t="s">
        <v>3086</v>
      </c>
      <c r="H911" s="319"/>
      <c r="I911" s="319"/>
      <c r="J911" s="319"/>
      <c r="K911" s="320"/>
      <c r="L911" s="320"/>
      <c r="M911" s="277"/>
      <c r="N911" s="278"/>
      <c r="O911" s="278"/>
      <c r="P911" s="278"/>
      <c r="Q911" s="278"/>
      <c r="R911" s="278"/>
      <c r="S911" s="278"/>
      <c r="T911" s="278"/>
      <c r="U911" s="278"/>
      <c r="V911" s="278"/>
      <c r="W911" s="278"/>
      <c r="X911" s="34"/>
      <c r="Y911" s="34"/>
      <c r="Z911" s="34"/>
      <c r="AA911" s="34"/>
      <c r="AB911" s="34"/>
    </row>
    <row r="912" ht="187.5" customHeight="1">
      <c r="A912" s="385" t="s">
        <v>3087</v>
      </c>
      <c r="B912" s="120" t="s">
        <v>3088</v>
      </c>
      <c r="C912" s="86" t="s">
        <v>3089</v>
      </c>
      <c r="D912" s="120" t="s">
        <v>3090</v>
      </c>
      <c r="E912" s="349"/>
      <c r="F912" s="87"/>
      <c r="G912" s="152"/>
      <c r="H912" s="152"/>
      <c r="I912" s="152"/>
      <c r="J912" s="152"/>
      <c r="K912" s="323"/>
      <c r="L912" s="323"/>
      <c r="M912" s="281"/>
      <c r="N912" s="282"/>
      <c r="O912" s="282"/>
      <c r="P912" s="282"/>
      <c r="Q912" s="282"/>
      <c r="R912" s="282"/>
      <c r="S912" s="282"/>
      <c r="T912" s="282"/>
      <c r="U912" s="282"/>
      <c r="V912" s="282"/>
      <c r="W912" s="282"/>
      <c r="X912" s="44"/>
      <c r="Y912" s="44"/>
      <c r="Z912" s="44"/>
      <c r="AA912" s="44"/>
      <c r="AB912" s="44"/>
    </row>
    <row r="913">
      <c r="A913" s="390" t="s">
        <v>3091</v>
      </c>
      <c r="B913" s="119" t="s">
        <v>3092</v>
      </c>
      <c r="C913" s="78"/>
      <c r="D913" s="119"/>
      <c r="E913" s="332"/>
      <c r="F913" s="79"/>
      <c r="G913" s="319"/>
      <c r="H913" s="319"/>
      <c r="I913" s="319"/>
      <c r="J913" s="319"/>
      <c r="K913" s="320"/>
      <c r="L913" s="320"/>
      <c r="M913" s="277"/>
      <c r="N913" s="278"/>
      <c r="O913" s="278"/>
      <c r="P913" s="278"/>
      <c r="Q913" s="278"/>
      <c r="R913" s="278"/>
      <c r="S913" s="278"/>
      <c r="T913" s="278"/>
      <c r="U913" s="278"/>
      <c r="V913" s="278"/>
      <c r="W913" s="278"/>
      <c r="X913" s="34"/>
      <c r="Y913" s="34"/>
      <c r="Z913" s="34"/>
      <c r="AA913" s="34"/>
      <c r="AB913" s="34"/>
    </row>
    <row r="914">
      <c r="A914" s="390" t="s">
        <v>3093</v>
      </c>
      <c r="B914" s="120" t="s">
        <v>3094</v>
      </c>
      <c r="C914" s="86" t="s">
        <v>3095</v>
      </c>
      <c r="D914" s="120" t="s">
        <v>3096</v>
      </c>
      <c r="E914" s="349"/>
      <c r="F914" s="87"/>
      <c r="G914" s="152"/>
      <c r="H914" s="152"/>
      <c r="I914" s="152"/>
      <c r="J914" s="152"/>
      <c r="K914" s="323"/>
      <c r="L914" s="323"/>
      <c r="M914" s="281"/>
      <c r="N914" s="282"/>
      <c r="O914" s="282"/>
      <c r="P914" s="282"/>
      <c r="Q914" s="282"/>
      <c r="R914" s="282"/>
      <c r="S914" s="282"/>
      <c r="T914" s="282"/>
      <c r="U914" s="282"/>
      <c r="V914" s="282"/>
      <c r="W914" s="282"/>
      <c r="X914" s="44"/>
      <c r="Y914" s="44"/>
      <c r="Z914" s="44"/>
      <c r="AA914" s="44"/>
      <c r="AB914" s="44"/>
    </row>
    <row r="915">
      <c r="A915" s="390" t="s">
        <v>3097</v>
      </c>
      <c r="B915" s="119" t="s">
        <v>3098</v>
      </c>
      <c r="C915" s="78"/>
      <c r="D915" s="119"/>
      <c r="E915" s="332"/>
      <c r="F915" s="79"/>
      <c r="G915" s="319"/>
      <c r="H915" s="319"/>
      <c r="I915" s="319"/>
      <c r="J915" s="319"/>
      <c r="K915" s="320"/>
      <c r="L915" s="320"/>
      <c r="M915" s="277"/>
      <c r="N915" s="278"/>
      <c r="O915" s="278"/>
      <c r="P915" s="278"/>
      <c r="Q915" s="278"/>
      <c r="R915" s="278"/>
      <c r="S915" s="278"/>
      <c r="T915" s="278"/>
      <c r="U915" s="278"/>
      <c r="V915" s="278"/>
      <c r="W915" s="278"/>
      <c r="X915" s="34"/>
      <c r="Y915" s="34"/>
      <c r="Z915" s="34"/>
      <c r="AA915" s="34"/>
      <c r="AB915" s="34"/>
    </row>
    <row r="916">
      <c r="A916" s="390" t="s">
        <v>3099</v>
      </c>
      <c r="B916" s="120" t="s">
        <v>3100</v>
      </c>
      <c r="C916" s="86" t="s">
        <v>3101</v>
      </c>
      <c r="D916" s="120"/>
      <c r="E916" s="349"/>
      <c r="F916" s="87"/>
      <c r="G916" s="152"/>
      <c r="H916" s="152"/>
      <c r="I916" s="152"/>
      <c r="J916" s="152"/>
      <c r="K916" s="323"/>
      <c r="L916" s="323"/>
      <c r="M916" s="281"/>
      <c r="N916" s="282"/>
      <c r="O916" s="282"/>
      <c r="P916" s="282"/>
      <c r="Q916" s="282"/>
      <c r="R916" s="282"/>
      <c r="S916" s="282"/>
      <c r="T916" s="282"/>
      <c r="U916" s="282"/>
      <c r="V916" s="282"/>
      <c r="W916" s="282"/>
      <c r="X916" s="44"/>
      <c r="Y916" s="44"/>
      <c r="Z916" s="44"/>
      <c r="AA916" s="44"/>
      <c r="AB916" s="44"/>
    </row>
    <row r="917">
      <c r="A917" s="390" t="s">
        <v>3102</v>
      </c>
      <c r="B917" s="119"/>
      <c r="C917" s="78"/>
      <c r="D917" s="119"/>
      <c r="E917" s="332"/>
      <c r="F917" s="79"/>
      <c r="G917" s="319"/>
      <c r="H917" s="319"/>
      <c r="I917" s="319"/>
      <c r="J917" s="319"/>
      <c r="K917" s="320"/>
      <c r="L917" s="320"/>
      <c r="M917" s="277"/>
      <c r="N917" s="278"/>
      <c r="O917" s="278"/>
      <c r="P917" s="278"/>
      <c r="Q917" s="278"/>
      <c r="R917" s="278"/>
      <c r="S917" s="278"/>
      <c r="T917" s="278"/>
      <c r="U917" s="278"/>
      <c r="V917" s="278"/>
      <c r="W917" s="278"/>
      <c r="X917" s="34"/>
      <c r="Y917" s="34"/>
      <c r="Z917" s="34"/>
      <c r="AA917" s="34"/>
      <c r="AB917" s="34"/>
    </row>
    <row r="918">
      <c r="A918" s="390" t="s">
        <v>3103</v>
      </c>
      <c r="B918" s="120" t="s">
        <v>3104</v>
      </c>
      <c r="C918" s="86" t="s">
        <v>3105</v>
      </c>
      <c r="D918" s="120" t="s">
        <v>3106</v>
      </c>
      <c r="E918" s="349"/>
      <c r="F918" s="87"/>
      <c r="G918" s="152"/>
      <c r="H918" s="152"/>
      <c r="I918" s="152"/>
      <c r="J918" s="152"/>
      <c r="K918" s="323"/>
      <c r="L918" s="323"/>
      <c r="M918" s="281"/>
      <c r="N918" s="282"/>
      <c r="O918" s="282"/>
      <c r="P918" s="282"/>
      <c r="Q918" s="282"/>
      <c r="R918" s="282"/>
      <c r="S918" s="282"/>
      <c r="T918" s="282"/>
      <c r="U918" s="282"/>
      <c r="V918" s="282"/>
      <c r="W918" s="282"/>
      <c r="X918" s="44"/>
      <c r="Y918" s="44"/>
      <c r="Z918" s="44"/>
      <c r="AA918" s="44"/>
      <c r="AB918" s="44"/>
    </row>
    <row r="919">
      <c r="A919" s="390" t="s">
        <v>3107</v>
      </c>
      <c r="B919" s="119" t="s">
        <v>3108</v>
      </c>
      <c r="C919" s="78" t="s">
        <v>3109</v>
      </c>
      <c r="D919" s="119" t="s">
        <v>3110</v>
      </c>
      <c r="E919" s="332" t="s">
        <v>3111</v>
      </c>
      <c r="F919" s="79"/>
      <c r="G919" s="319"/>
      <c r="H919" s="319"/>
      <c r="I919" s="319"/>
      <c r="J919" s="319"/>
      <c r="K919" s="320"/>
      <c r="L919" s="320"/>
      <c r="M919" s="277"/>
      <c r="N919" s="278"/>
      <c r="O919" s="278"/>
      <c r="P919" s="278"/>
      <c r="Q919" s="278"/>
      <c r="R919" s="278"/>
      <c r="S919" s="278"/>
      <c r="T919" s="278"/>
      <c r="U919" s="278"/>
      <c r="V919" s="278"/>
      <c r="W919" s="278"/>
      <c r="X919" s="34"/>
      <c r="Y919" s="34"/>
      <c r="Z919" s="34"/>
      <c r="AA919" s="34"/>
      <c r="AB919" s="34"/>
    </row>
    <row r="920">
      <c r="A920" s="390" t="s">
        <v>3112</v>
      </c>
      <c r="B920" s="120" t="s">
        <v>3113</v>
      </c>
      <c r="C920" s="86"/>
      <c r="D920" s="120"/>
      <c r="E920" s="349"/>
      <c r="F920" s="87"/>
      <c r="G920" s="152"/>
      <c r="H920" s="152"/>
      <c r="I920" s="152"/>
      <c r="J920" s="152"/>
      <c r="K920" s="323"/>
      <c r="L920" s="323"/>
      <c r="M920" s="281"/>
      <c r="N920" s="282"/>
      <c r="O920" s="282"/>
      <c r="P920" s="282"/>
      <c r="Q920" s="282"/>
      <c r="R920" s="282"/>
      <c r="S920" s="282"/>
      <c r="T920" s="282"/>
      <c r="U920" s="282"/>
      <c r="V920" s="282"/>
      <c r="W920" s="282"/>
      <c r="X920" s="44"/>
      <c r="Y920" s="44"/>
      <c r="Z920" s="44"/>
      <c r="AA920" s="44"/>
      <c r="AB920" s="44"/>
    </row>
    <row r="921">
      <c r="A921" s="390" t="s">
        <v>3114</v>
      </c>
      <c r="B921" s="119" t="s">
        <v>3115</v>
      </c>
      <c r="C921" s="78" t="s">
        <v>3116</v>
      </c>
      <c r="D921" s="119" t="s">
        <v>3117</v>
      </c>
      <c r="E921" s="332" t="s">
        <v>3118</v>
      </c>
      <c r="F921" s="79" t="s">
        <v>3119</v>
      </c>
      <c r="G921" s="332" t="s">
        <v>3120</v>
      </c>
      <c r="H921" s="332" t="s">
        <v>3121</v>
      </c>
      <c r="I921" s="319"/>
      <c r="J921" s="319"/>
      <c r="K921" s="320"/>
      <c r="L921" s="320"/>
      <c r="M921" s="277"/>
      <c r="N921" s="278"/>
      <c r="O921" s="278"/>
      <c r="P921" s="278"/>
      <c r="Q921" s="278"/>
      <c r="R921" s="278"/>
      <c r="S921" s="278"/>
      <c r="T921" s="278"/>
      <c r="U921" s="278"/>
      <c r="V921" s="278"/>
      <c r="W921" s="278"/>
      <c r="X921" s="34"/>
      <c r="Y921" s="34"/>
      <c r="Z921" s="34"/>
      <c r="AA921" s="34"/>
      <c r="AB921" s="34"/>
    </row>
    <row r="922">
      <c r="A922" s="390" t="s">
        <v>3122</v>
      </c>
      <c r="B922" s="120" t="s">
        <v>3123</v>
      </c>
      <c r="C922" s="86"/>
      <c r="D922" s="231"/>
      <c r="E922" s="152"/>
      <c r="F922" s="88"/>
      <c r="G922" s="152"/>
      <c r="H922" s="152"/>
      <c r="I922" s="152"/>
      <c r="J922" s="152"/>
      <c r="K922" s="323"/>
      <c r="L922" s="323"/>
      <c r="M922" s="281"/>
      <c r="N922" s="282"/>
      <c r="O922" s="282"/>
      <c r="P922" s="282"/>
      <c r="Q922" s="282"/>
      <c r="R922" s="282"/>
      <c r="S922" s="282"/>
      <c r="T922" s="282"/>
      <c r="U922" s="282"/>
      <c r="V922" s="282"/>
      <c r="W922" s="282"/>
      <c r="X922" s="44"/>
      <c r="Y922" s="44"/>
      <c r="Z922" s="44"/>
      <c r="AA922" s="44"/>
      <c r="AB922" s="44"/>
    </row>
    <row r="923">
      <c r="A923" s="391" t="s">
        <v>3124</v>
      </c>
      <c r="B923" s="119" t="s">
        <v>3125</v>
      </c>
      <c r="C923" s="78" t="s">
        <v>3126</v>
      </c>
      <c r="D923" s="119" t="s">
        <v>3127</v>
      </c>
      <c r="E923" s="327" t="s">
        <v>3128</v>
      </c>
      <c r="F923" s="79" t="s">
        <v>3129</v>
      </c>
      <c r="G923" s="318" t="s">
        <v>3130</v>
      </c>
      <c r="H923" s="332" t="s">
        <v>3131</v>
      </c>
      <c r="I923" s="319"/>
      <c r="J923" s="319"/>
      <c r="K923" s="320"/>
      <c r="L923" s="320"/>
      <c r="M923" s="277"/>
      <c r="N923" s="278"/>
      <c r="O923" s="278"/>
      <c r="P923" s="278"/>
      <c r="Q923" s="278"/>
      <c r="R923" s="278"/>
      <c r="S923" s="278"/>
      <c r="T923" s="278"/>
      <c r="U923" s="278"/>
      <c r="V923" s="278"/>
      <c r="W923" s="278"/>
      <c r="X923" s="34"/>
      <c r="Y923" s="34"/>
      <c r="Z923" s="34"/>
      <c r="AA923" s="34"/>
      <c r="AB923" s="34"/>
    </row>
    <row r="924">
      <c r="A924" s="390" t="s">
        <v>3132</v>
      </c>
      <c r="B924" s="120" t="s">
        <v>3133</v>
      </c>
      <c r="C924" s="86" t="s">
        <v>3134</v>
      </c>
      <c r="D924" s="120" t="s">
        <v>3135</v>
      </c>
      <c r="E924" s="349" t="s">
        <v>3136</v>
      </c>
      <c r="F924" s="87" t="s">
        <v>3137</v>
      </c>
      <c r="G924" s="349" t="s">
        <v>3138</v>
      </c>
      <c r="H924" s="349" t="s">
        <v>3139</v>
      </c>
      <c r="I924" s="349" t="s">
        <v>3140</v>
      </c>
      <c r="J924" s="349" t="s">
        <v>3141</v>
      </c>
      <c r="K924" s="350" t="s">
        <v>3142</v>
      </c>
      <c r="L924" s="350" t="s">
        <v>3143</v>
      </c>
      <c r="M924" s="392" t="s">
        <v>3144</v>
      </c>
      <c r="N924" s="393" t="s">
        <v>3145</v>
      </c>
      <c r="O924" s="394"/>
      <c r="P924" s="394"/>
      <c r="Q924" s="394"/>
      <c r="R924" s="394"/>
      <c r="S924" s="394"/>
      <c r="T924" s="394"/>
      <c r="U924" s="394"/>
      <c r="V924" s="394"/>
      <c r="W924" s="394"/>
      <c r="X924" s="395"/>
      <c r="Y924" s="395"/>
      <c r="Z924" s="395"/>
      <c r="AA924" s="395"/>
      <c r="AB924" s="395"/>
    </row>
    <row r="925">
      <c r="A925" s="390" t="s">
        <v>3146</v>
      </c>
      <c r="B925" s="119" t="s">
        <v>3147</v>
      </c>
      <c r="C925" s="78" t="s">
        <v>3148</v>
      </c>
      <c r="D925" s="119" t="s">
        <v>3149</v>
      </c>
      <c r="E925" s="319"/>
      <c r="F925" s="80"/>
      <c r="G925" s="319"/>
      <c r="H925" s="319"/>
      <c r="I925" s="319"/>
      <c r="J925" s="319"/>
      <c r="K925" s="320"/>
      <c r="L925" s="320"/>
      <c r="M925" s="277"/>
      <c r="N925" s="278"/>
      <c r="O925" s="278"/>
      <c r="P925" s="278"/>
      <c r="Q925" s="278"/>
      <c r="R925" s="278"/>
      <c r="S925" s="278"/>
      <c r="T925" s="278"/>
      <c r="U925" s="278"/>
      <c r="V925" s="278"/>
      <c r="W925" s="278"/>
      <c r="X925" s="34"/>
      <c r="Y925" s="34"/>
      <c r="Z925" s="34"/>
      <c r="AA925" s="34"/>
      <c r="AB925" s="34"/>
    </row>
    <row r="926" ht="30.75" customHeight="1">
      <c r="A926" s="78" t="s">
        <v>3150</v>
      </c>
      <c r="B926" s="120" t="s">
        <v>3151</v>
      </c>
      <c r="C926" s="86"/>
      <c r="D926" s="231"/>
      <c r="E926" s="152"/>
      <c r="F926" s="88"/>
      <c r="G926" s="152"/>
      <c r="H926" s="152"/>
      <c r="I926" s="152"/>
      <c r="J926" s="152"/>
      <c r="K926" s="323"/>
      <c r="L926" s="323"/>
      <c r="M926" s="281"/>
      <c r="N926" s="282"/>
      <c r="O926" s="282"/>
      <c r="P926" s="282"/>
      <c r="Q926" s="282"/>
      <c r="R926" s="282"/>
      <c r="S926" s="282"/>
      <c r="T926" s="282"/>
      <c r="U926" s="282"/>
      <c r="V926" s="282"/>
      <c r="W926" s="282"/>
      <c r="X926" s="44"/>
      <c r="Y926" s="44"/>
      <c r="Z926" s="44"/>
      <c r="AA926" s="44"/>
      <c r="AB926" s="44"/>
    </row>
    <row r="927" ht="57.75" customHeight="1">
      <c r="A927" s="79" t="s">
        <v>3152</v>
      </c>
      <c r="B927" s="119" t="s">
        <v>3153</v>
      </c>
      <c r="C927" s="78"/>
      <c r="D927" s="78"/>
      <c r="E927" s="319"/>
      <c r="F927" s="80"/>
      <c r="G927" s="319"/>
      <c r="H927" s="319"/>
      <c r="I927" s="319"/>
      <c r="J927" s="319"/>
      <c r="K927" s="320"/>
      <c r="L927" s="320"/>
      <c r="M927" s="277"/>
      <c r="N927" s="278"/>
      <c r="O927" s="278"/>
      <c r="P927" s="278"/>
      <c r="Q927" s="278"/>
      <c r="R927" s="278"/>
      <c r="S927" s="278"/>
      <c r="T927" s="278"/>
      <c r="U927" s="278"/>
      <c r="V927" s="278"/>
      <c r="W927" s="278"/>
      <c r="X927" s="34"/>
      <c r="Y927" s="34"/>
      <c r="Z927" s="34"/>
      <c r="AA927" s="34"/>
      <c r="AB927" s="34"/>
    </row>
    <row r="928" ht="57.75" customHeight="1">
      <c r="A928" s="79" t="s">
        <v>3154</v>
      </c>
      <c r="B928" s="120" t="s">
        <v>1020</v>
      </c>
      <c r="C928" s="86" t="s">
        <v>3155</v>
      </c>
      <c r="D928" s="86"/>
      <c r="E928" s="152"/>
      <c r="F928" s="88"/>
      <c r="G928" s="152"/>
      <c r="H928" s="152"/>
      <c r="I928" s="152"/>
      <c r="J928" s="152"/>
      <c r="K928" s="323"/>
      <c r="L928" s="323"/>
      <c r="M928" s="281"/>
      <c r="N928" s="282"/>
      <c r="O928" s="282"/>
      <c r="P928" s="282"/>
      <c r="Q928" s="282"/>
      <c r="R928" s="282"/>
      <c r="S928" s="282"/>
      <c r="T928" s="282"/>
      <c r="U928" s="282"/>
      <c r="V928" s="282"/>
      <c r="W928" s="282"/>
      <c r="X928" s="44"/>
      <c r="Y928" s="44"/>
      <c r="Z928" s="44"/>
      <c r="AA928" s="44"/>
      <c r="AB928" s="44"/>
    </row>
    <row r="929" ht="57.75" customHeight="1">
      <c r="A929" s="79" t="s">
        <v>3156</v>
      </c>
      <c r="B929" s="119"/>
      <c r="C929" s="78"/>
      <c r="D929" s="78"/>
      <c r="E929" s="319"/>
      <c r="F929" s="80"/>
      <c r="G929" s="319"/>
      <c r="H929" s="319"/>
      <c r="I929" s="319"/>
      <c r="J929" s="319"/>
      <c r="K929" s="320"/>
      <c r="L929" s="320"/>
      <c r="M929" s="277"/>
      <c r="N929" s="278"/>
      <c r="O929" s="278"/>
      <c r="P929" s="278"/>
      <c r="Q929" s="278"/>
      <c r="R929" s="278"/>
      <c r="S929" s="278"/>
      <c r="T929" s="278"/>
      <c r="U929" s="278"/>
      <c r="V929" s="278"/>
      <c r="W929" s="278"/>
      <c r="X929" s="34"/>
      <c r="Y929" s="34"/>
      <c r="Z929" s="34"/>
      <c r="AA929" s="34"/>
      <c r="AB929" s="34"/>
    </row>
    <row r="930" ht="67.5" customHeight="1">
      <c r="A930" s="79" t="s">
        <v>3157</v>
      </c>
      <c r="B930" s="120"/>
      <c r="C930" s="86"/>
      <c r="D930" s="86"/>
      <c r="E930" s="152"/>
      <c r="F930" s="88"/>
      <c r="G930" s="152"/>
      <c r="H930" s="152"/>
      <c r="I930" s="152"/>
      <c r="J930" s="152"/>
      <c r="K930" s="323"/>
      <c r="L930" s="323"/>
      <c r="M930" s="281"/>
      <c r="N930" s="282"/>
      <c r="O930" s="282"/>
      <c r="P930" s="282"/>
      <c r="Q930" s="282"/>
      <c r="R930" s="282"/>
      <c r="S930" s="282"/>
      <c r="T930" s="282"/>
      <c r="U930" s="282"/>
      <c r="V930" s="282"/>
      <c r="W930" s="282"/>
      <c r="X930" s="44"/>
      <c r="Y930" s="44"/>
      <c r="Z930" s="44"/>
      <c r="AA930" s="44"/>
      <c r="AB930" s="44"/>
    </row>
    <row r="931" ht="67.5" customHeight="1">
      <c r="A931" s="79" t="s">
        <v>3158</v>
      </c>
      <c r="B931" s="119" t="s">
        <v>3159</v>
      </c>
      <c r="C931" s="78"/>
      <c r="D931" s="78"/>
      <c r="E931" s="319"/>
      <c r="F931" s="80"/>
      <c r="G931" s="319"/>
      <c r="H931" s="319"/>
      <c r="I931" s="319"/>
      <c r="J931" s="319"/>
      <c r="K931" s="320"/>
      <c r="L931" s="320"/>
      <c r="M931" s="277"/>
      <c r="N931" s="278"/>
      <c r="O931" s="278"/>
      <c r="P931" s="278"/>
      <c r="Q931" s="278"/>
      <c r="R931" s="278"/>
      <c r="S931" s="278"/>
      <c r="T931" s="278"/>
      <c r="U931" s="278"/>
      <c r="V931" s="278"/>
      <c r="W931" s="278"/>
      <c r="X931" s="34"/>
      <c r="Y931" s="34"/>
      <c r="Z931" s="34"/>
      <c r="AA931" s="34"/>
      <c r="AB931" s="34"/>
    </row>
    <row r="932" ht="285.0" customHeight="1">
      <c r="A932" s="79" t="s">
        <v>3160</v>
      </c>
      <c r="B932" s="120" t="s">
        <v>3161</v>
      </c>
      <c r="C932" s="86" t="s">
        <v>3162</v>
      </c>
      <c r="D932" s="86" t="s">
        <v>3163</v>
      </c>
      <c r="E932" s="326" t="s">
        <v>3164</v>
      </c>
      <c r="F932" s="87" t="s">
        <v>3165</v>
      </c>
      <c r="G932" s="152"/>
      <c r="H932" s="152"/>
      <c r="I932" s="152"/>
      <c r="J932" s="152"/>
      <c r="K932" s="323"/>
      <c r="L932" s="323"/>
      <c r="M932" s="281"/>
      <c r="N932" s="282"/>
      <c r="O932" s="282"/>
      <c r="P932" s="282"/>
      <c r="Q932" s="282"/>
      <c r="R932" s="282"/>
      <c r="S932" s="282"/>
      <c r="T932" s="282"/>
      <c r="U932" s="282"/>
      <c r="V932" s="282"/>
      <c r="W932" s="282"/>
      <c r="X932" s="44"/>
      <c r="Y932" s="44"/>
      <c r="Z932" s="44"/>
      <c r="AA932" s="44"/>
      <c r="AB932" s="44"/>
    </row>
    <row r="933" ht="130.5" customHeight="1">
      <c r="A933" s="79" t="s">
        <v>3166</v>
      </c>
      <c r="B933" s="119" t="s">
        <v>3167</v>
      </c>
      <c r="C933" s="78" t="s">
        <v>3168</v>
      </c>
      <c r="D933" s="78" t="s">
        <v>3169</v>
      </c>
      <c r="E933" s="332" t="s">
        <v>3170</v>
      </c>
      <c r="F933" s="78" t="s">
        <v>3171</v>
      </c>
      <c r="G933" s="332" t="s">
        <v>3172</v>
      </c>
      <c r="H933" s="319"/>
      <c r="I933" s="319"/>
      <c r="J933" s="319"/>
      <c r="K933" s="320"/>
      <c r="L933" s="320"/>
      <c r="M933" s="277"/>
      <c r="N933" s="278"/>
      <c r="O933" s="278"/>
      <c r="P933" s="278"/>
      <c r="Q933" s="278"/>
      <c r="R933" s="278"/>
      <c r="S933" s="278"/>
      <c r="T933" s="278"/>
      <c r="U933" s="278"/>
      <c r="V933" s="278"/>
      <c r="W933" s="278"/>
      <c r="X933" s="34"/>
      <c r="Y933" s="34"/>
      <c r="Z933" s="34"/>
      <c r="AA933" s="34"/>
      <c r="AB933" s="34"/>
    </row>
    <row r="934" ht="156.0" customHeight="1">
      <c r="A934" s="79"/>
      <c r="B934" s="120" t="s">
        <v>3173</v>
      </c>
      <c r="C934" s="86"/>
      <c r="D934" s="86"/>
      <c r="E934" s="152"/>
      <c r="F934" s="88"/>
      <c r="G934" s="152"/>
      <c r="H934" s="152"/>
      <c r="I934" s="152"/>
      <c r="J934" s="152"/>
      <c r="K934" s="323"/>
      <c r="L934" s="323"/>
      <c r="M934" s="281"/>
      <c r="N934" s="282"/>
      <c r="O934" s="282"/>
      <c r="P934" s="282"/>
      <c r="Q934" s="282"/>
      <c r="R934" s="282"/>
      <c r="S934" s="282"/>
      <c r="T934" s="282"/>
      <c r="U934" s="282"/>
      <c r="V934" s="282"/>
      <c r="W934" s="282"/>
      <c r="X934" s="44"/>
      <c r="Y934" s="44"/>
      <c r="Z934" s="44"/>
      <c r="AA934" s="44"/>
      <c r="AB934" s="44"/>
    </row>
    <row r="935">
      <c r="A935" s="79" t="s">
        <v>3174</v>
      </c>
      <c r="B935" s="119" t="s">
        <v>3175</v>
      </c>
      <c r="C935" s="78" t="s">
        <v>3176</v>
      </c>
      <c r="D935" s="78"/>
      <c r="E935" s="319"/>
      <c r="F935" s="80"/>
      <c r="G935" s="319"/>
      <c r="H935" s="319"/>
      <c r="I935" s="319"/>
      <c r="J935" s="319"/>
      <c r="K935" s="320"/>
      <c r="L935" s="320"/>
      <c r="M935" s="277"/>
      <c r="N935" s="278"/>
      <c r="O935" s="278"/>
      <c r="P935" s="278"/>
      <c r="Q935" s="278"/>
      <c r="R935" s="278"/>
      <c r="S935" s="278"/>
      <c r="T935" s="278"/>
      <c r="U935" s="278"/>
      <c r="V935" s="278"/>
      <c r="W935" s="278"/>
      <c r="X935" s="34"/>
      <c r="Y935" s="34"/>
      <c r="Z935" s="34"/>
      <c r="AA935" s="34"/>
      <c r="AB935" s="34"/>
    </row>
    <row r="936">
      <c r="A936" s="79" t="s">
        <v>3177</v>
      </c>
      <c r="B936" s="120" t="s">
        <v>3178</v>
      </c>
      <c r="C936" s="86" t="s">
        <v>3179</v>
      </c>
      <c r="D936" s="86" t="s">
        <v>3180</v>
      </c>
      <c r="E936" s="152"/>
      <c r="F936" s="88"/>
      <c r="G936" s="152"/>
      <c r="H936" s="152"/>
      <c r="I936" s="152"/>
      <c r="J936" s="152"/>
      <c r="K936" s="323"/>
      <c r="L936" s="323"/>
      <c r="M936" s="281"/>
      <c r="N936" s="282"/>
      <c r="O936" s="282"/>
      <c r="P936" s="282"/>
      <c r="Q936" s="282"/>
      <c r="R936" s="282"/>
      <c r="S936" s="282"/>
      <c r="T936" s="282"/>
      <c r="U936" s="282"/>
      <c r="V936" s="282"/>
      <c r="W936" s="282"/>
      <c r="X936" s="44"/>
      <c r="Y936" s="44"/>
      <c r="Z936" s="44"/>
      <c r="AA936" s="44"/>
      <c r="AB936" s="44"/>
    </row>
    <row r="937">
      <c r="A937" s="86" t="s">
        <v>3181</v>
      </c>
      <c r="B937" s="119" t="s">
        <v>3182</v>
      </c>
      <c r="C937" s="78" t="s">
        <v>3183</v>
      </c>
      <c r="D937" s="78" t="s">
        <v>3184</v>
      </c>
      <c r="E937" s="318" t="s">
        <v>3185</v>
      </c>
      <c r="F937" s="78" t="s">
        <v>3186</v>
      </c>
      <c r="G937" s="318" t="s">
        <v>3187</v>
      </c>
      <c r="H937" s="327" t="s">
        <v>3188</v>
      </c>
      <c r="I937" s="319"/>
      <c r="J937" s="319"/>
      <c r="K937" s="320"/>
      <c r="L937" s="320"/>
      <c r="M937" s="277"/>
      <c r="N937" s="278"/>
      <c r="O937" s="278"/>
      <c r="P937" s="278"/>
      <c r="Q937" s="278"/>
      <c r="R937" s="278"/>
      <c r="S937" s="278"/>
      <c r="T937" s="278"/>
      <c r="U937" s="278"/>
      <c r="V937" s="278"/>
      <c r="W937" s="278"/>
      <c r="X937" s="34"/>
      <c r="Y937" s="34"/>
      <c r="Z937" s="34"/>
      <c r="AA937" s="34"/>
      <c r="AB937" s="34"/>
    </row>
    <row r="938">
      <c r="A938" s="79" t="s">
        <v>3189</v>
      </c>
      <c r="B938" s="120" t="s">
        <v>3190</v>
      </c>
      <c r="C938" s="86" t="s">
        <v>3191</v>
      </c>
      <c r="D938" s="86"/>
      <c r="E938" s="152"/>
      <c r="F938" s="88"/>
      <c r="G938" s="152"/>
      <c r="H938" s="152"/>
      <c r="I938" s="152"/>
      <c r="J938" s="152"/>
      <c r="K938" s="323"/>
      <c r="L938" s="323"/>
      <c r="M938" s="281"/>
      <c r="N938" s="282"/>
      <c r="O938" s="282"/>
      <c r="P938" s="282"/>
      <c r="Q938" s="282"/>
      <c r="R938" s="282"/>
      <c r="S938" s="282"/>
      <c r="T938" s="282"/>
      <c r="U938" s="282"/>
      <c r="V938" s="282"/>
      <c r="W938" s="282"/>
      <c r="X938" s="44"/>
      <c r="Y938" s="44"/>
      <c r="Z938" s="44"/>
      <c r="AA938" s="44"/>
      <c r="AB938" s="44"/>
    </row>
    <row r="939">
      <c r="A939" s="79" t="s">
        <v>3192</v>
      </c>
      <c r="B939" s="119" t="s">
        <v>3193</v>
      </c>
      <c r="C939" s="78" t="s">
        <v>3194</v>
      </c>
      <c r="D939" s="78" t="s">
        <v>3195</v>
      </c>
      <c r="E939" s="332" t="s">
        <v>3196</v>
      </c>
      <c r="F939" s="78" t="s">
        <v>3197</v>
      </c>
      <c r="G939" s="327" t="s">
        <v>3198</v>
      </c>
      <c r="H939" s="319"/>
      <c r="I939" s="319"/>
      <c r="J939" s="319"/>
      <c r="K939" s="320"/>
      <c r="L939" s="320"/>
      <c r="M939" s="277"/>
      <c r="N939" s="278"/>
      <c r="O939" s="278"/>
      <c r="P939" s="278"/>
      <c r="Q939" s="278"/>
      <c r="R939" s="278"/>
      <c r="S939" s="278"/>
      <c r="T939" s="278"/>
      <c r="U939" s="278"/>
      <c r="V939" s="278"/>
      <c r="W939" s="278"/>
      <c r="X939" s="34"/>
      <c r="Y939" s="34"/>
      <c r="Z939" s="34"/>
      <c r="AA939" s="34"/>
      <c r="AB939" s="34"/>
    </row>
    <row r="940">
      <c r="A940" s="79" t="s">
        <v>3199</v>
      </c>
      <c r="B940" s="120"/>
      <c r="C940" s="86"/>
      <c r="D940" s="86"/>
      <c r="E940" s="152"/>
      <c r="F940" s="88"/>
      <c r="G940" s="152"/>
      <c r="H940" s="152"/>
      <c r="I940" s="152"/>
      <c r="J940" s="152"/>
      <c r="K940" s="323"/>
      <c r="L940" s="323"/>
      <c r="M940" s="281"/>
      <c r="N940" s="282"/>
      <c r="O940" s="282"/>
      <c r="P940" s="282"/>
      <c r="Q940" s="282"/>
      <c r="R940" s="282"/>
      <c r="S940" s="282"/>
      <c r="T940" s="282"/>
      <c r="U940" s="282"/>
      <c r="V940" s="282"/>
      <c r="W940" s="282"/>
      <c r="X940" s="44"/>
      <c r="Y940" s="44"/>
      <c r="Z940" s="44"/>
      <c r="AA940" s="44"/>
      <c r="AB940" s="44"/>
    </row>
    <row r="941" ht="66.75" customHeight="1">
      <c r="A941" s="79" t="s">
        <v>3200</v>
      </c>
      <c r="B941" s="119" t="s">
        <v>3201</v>
      </c>
      <c r="C941" s="78" t="s">
        <v>3202</v>
      </c>
      <c r="D941" s="78" t="s">
        <v>3203</v>
      </c>
      <c r="E941" s="319"/>
      <c r="F941" s="80"/>
      <c r="G941" s="319"/>
      <c r="H941" s="319"/>
      <c r="I941" s="319"/>
      <c r="J941" s="319"/>
      <c r="K941" s="320"/>
      <c r="L941" s="320"/>
      <c r="M941" s="277"/>
      <c r="N941" s="278"/>
      <c r="O941" s="278"/>
      <c r="P941" s="278"/>
      <c r="Q941" s="278"/>
      <c r="R941" s="278"/>
      <c r="S941" s="278"/>
      <c r="T941" s="278"/>
      <c r="U941" s="278"/>
      <c r="V941" s="278"/>
      <c r="W941" s="278"/>
      <c r="X941" s="34"/>
      <c r="Y941" s="34"/>
      <c r="Z941" s="34"/>
      <c r="AA941" s="34"/>
      <c r="AB941" s="34"/>
    </row>
    <row r="942">
      <c r="A942" s="79" t="s">
        <v>3204</v>
      </c>
      <c r="B942" s="120" t="s">
        <v>3205</v>
      </c>
      <c r="C942" s="86"/>
      <c r="D942" s="86"/>
      <c r="E942" s="152"/>
      <c r="F942" s="88"/>
      <c r="G942" s="152"/>
      <c r="H942" s="152"/>
      <c r="I942" s="152"/>
      <c r="J942" s="152"/>
      <c r="K942" s="323"/>
      <c r="L942" s="323"/>
      <c r="M942" s="281"/>
      <c r="N942" s="282"/>
      <c r="O942" s="282"/>
      <c r="P942" s="282"/>
      <c r="Q942" s="282"/>
      <c r="R942" s="282"/>
      <c r="S942" s="282"/>
      <c r="T942" s="282"/>
      <c r="U942" s="282"/>
      <c r="V942" s="282"/>
      <c r="W942" s="282"/>
      <c r="X942" s="44"/>
      <c r="Y942" s="44"/>
      <c r="Z942" s="44"/>
      <c r="AA942" s="44"/>
      <c r="AB942" s="44"/>
    </row>
    <row r="943" ht="163.5" customHeight="1">
      <c r="A943" s="78" t="s">
        <v>3206</v>
      </c>
      <c r="B943" s="119" t="s">
        <v>3207</v>
      </c>
      <c r="C943" s="78" t="s">
        <v>3208</v>
      </c>
      <c r="D943" s="78" t="s">
        <v>3209</v>
      </c>
      <c r="E943" s="332" t="s">
        <v>3210</v>
      </c>
      <c r="F943" s="79" t="s">
        <v>3211</v>
      </c>
      <c r="G943" s="327" t="s">
        <v>3212</v>
      </c>
      <c r="H943" s="319"/>
      <c r="I943" s="319"/>
      <c r="J943" s="319"/>
      <c r="K943" s="320"/>
      <c r="L943" s="320"/>
      <c r="M943" s="277"/>
      <c r="N943" s="278"/>
      <c r="O943" s="278"/>
      <c r="P943" s="278"/>
      <c r="Q943" s="278"/>
      <c r="R943" s="278"/>
      <c r="S943" s="278"/>
      <c r="T943" s="278"/>
      <c r="U943" s="278"/>
      <c r="V943" s="278"/>
      <c r="W943" s="278"/>
      <c r="X943" s="34"/>
      <c r="Y943" s="34"/>
      <c r="Z943" s="34"/>
      <c r="AA943" s="34"/>
      <c r="AB943" s="34"/>
    </row>
    <row r="944">
      <c r="A944" s="79" t="s">
        <v>3213</v>
      </c>
      <c r="B944" s="120" t="s">
        <v>3214</v>
      </c>
      <c r="C944" s="86" t="s">
        <v>3215</v>
      </c>
      <c r="D944" s="86" t="s">
        <v>3216</v>
      </c>
      <c r="E944" s="152"/>
      <c r="F944" s="88"/>
      <c r="G944" s="152"/>
      <c r="H944" s="152"/>
      <c r="I944" s="152"/>
      <c r="J944" s="152"/>
      <c r="K944" s="323"/>
      <c r="L944" s="323"/>
      <c r="M944" s="281"/>
      <c r="N944" s="282"/>
      <c r="O944" s="282"/>
      <c r="P944" s="282"/>
      <c r="Q944" s="282"/>
      <c r="R944" s="282"/>
      <c r="S944" s="282"/>
      <c r="T944" s="282"/>
      <c r="U944" s="282"/>
      <c r="V944" s="282"/>
      <c r="W944" s="282"/>
      <c r="X944" s="44"/>
      <c r="Y944" s="44"/>
      <c r="Z944" s="44"/>
      <c r="AA944" s="44"/>
      <c r="AB944" s="44"/>
    </row>
    <row r="945">
      <c r="A945" s="79" t="s">
        <v>3217</v>
      </c>
      <c r="B945" s="119" t="s">
        <v>3218</v>
      </c>
      <c r="C945" s="78" t="s">
        <v>3219</v>
      </c>
      <c r="D945" s="78" t="s">
        <v>3220</v>
      </c>
      <c r="E945" s="332" t="s">
        <v>3221</v>
      </c>
      <c r="F945" s="80"/>
      <c r="G945" s="319"/>
      <c r="H945" s="319"/>
      <c r="I945" s="319"/>
      <c r="J945" s="319"/>
      <c r="K945" s="320"/>
      <c r="L945" s="320"/>
      <c r="M945" s="277"/>
      <c r="N945" s="278"/>
      <c r="O945" s="278"/>
      <c r="P945" s="278"/>
      <c r="Q945" s="278"/>
      <c r="R945" s="278"/>
      <c r="S945" s="278"/>
      <c r="T945" s="278"/>
      <c r="U945" s="278"/>
      <c r="V945" s="278"/>
      <c r="W945" s="278"/>
      <c r="X945" s="34"/>
      <c r="Y945" s="34"/>
      <c r="Z945" s="34"/>
      <c r="AA945" s="34"/>
      <c r="AB945" s="34"/>
    </row>
    <row r="946">
      <c r="A946" s="79" t="s">
        <v>3222</v>
      </c>
      <c r="B946" s="120" t="s">
        <v>3223</v>
      </c>
      <c r="C946" s="86"/>
      <c r="D946" s="86"/>
      <c r="E946" s="152"/>
      <c r="F946" s="88"/>
      <c r="G946" s="152"/>
      <c r="H946" s="152"/>
      <c r="I946" s="152"/>
      <c r="J946" s="152"/>
      <c r="K946" s="323"/>
      <c r="L946" s="323"/>
      <c r="M946" s="281"/>
      <c r="N946" s="282"/>
      <c r="O946" s="282"/>
      <c r="P946" s="282"/>
      <c r="Q946" s="282"/>
      <c r="R946" s="282"/>
      <c r="S946" s="282"/>
      <c r="T946" s="282"/>
      <c r="U946" s="282"/>
      <c r="V946" s="282"/>
      <c r="W946" s="282"/>
      <c r="X946" s="44"/>
      <c r="Y946" s="44"/>
      <c r="Z946" s="44"/>
      <c r="AA946" s="44"/>
      <c r="AB946" s="44"/>
    </row>
    <row r="947">
      <c r="A947" s="79" t="s">
        <v>3224</v>
      </c>
      <c r="B947" s="119" t="s">
        <v>3225</v>
      </c>
      <c r="C947" s="78"/>
      <c r="D947" s="78"/>
      <c r="E947" s="319"/>
      <c r="F947" s="80"/>
      <c r="G947" s="319"/>
      <c r="H947" s="319"/>
      <c r="I947" s="319"/>
      <c r="J947" s="319"/>
      <c r="K947" s="320"/>
      <c r="L947" s="320"/>
      <c r="M947" s="277"/>
      <c r="N947" s="278"/>
      <c r="O947" s="278"/>
      <c r="P947" s="278"/>
      <c r="Q947" s="278"/>
      <c r="R947" s="278"/>
      <c r="S947" s="278"/>
      <c r="T947" s="278"/>
      <c r="U947" s="278"/>
      <c r="V947" s="278"/>
      <c r="W947" s="278"/>
      <c r="X947" s="34"/>
      <c r="Y947" s="34"/>
      <c r="Z947" s="34"/>
      <c r="AA947" s="34"/>
      <c r="AB947" s="34"/>
    </row>
    <row r="948">
      <c r="A948" s="79" t="s">
        <v>3226</v>
      </c>
      <c r="B948" s="120" t="s">
        <v>3227</v>
      </c>
      <c r="C948" s="86" t="s">
        <v>3228</v>
      </c>
      <c r="D948" s="86" t="s">
        <v>3229</v>
      </c>
      <c r="E948" s="349" t="s">
        <v>3230</v>
      </c>
      <c r="F948" s="87" t="s">
        <v>3231</v>
      </c>
      <c r="G948" s="349" t="s">
        <v>3232</v>
      </c>
      <c r="H948" s="326" t="s">
        <v>3233</v>
      </c>
      <c r="I948" s="288" t="s">
        <v>3234</v>
      </c>
      <c r="J948" s="152"/>
      <c r="K948" s="323"/>
      <c r="L948" s="323"/>
      <c r="M948" s="281"/>
      <c r="N948" s="282"/>
      <c r="O948" s="282"/>
      <c r="P948" s="282"/>
      <c r="Q948" s="282"/>
      <c r="R948" s="282"/>
      <c r="S948" s="282"/>
      <c r="T948" s="282"/>
      <c r="U948" s="282"/>
      <c r="V948" s="282"/>
      <c r="W948" s="282"/>
      <c r="X948" s="44"/>
      <c r="Y948" s="44"/>
      <c r="Z948" s="44"/>
      <c r="AA948" s="44"/>
      <c r="AB948" s="44"/>
    </row>
    <row r="949">
      <c r="A949" s="79" t="s">
        <v>3235</v>
      </c>
      <c r="B949" s="119"/>
      <c r="C949" s="396"/>
      <c r="D949" s="78"/>
      <c r="E949" s="319"/>
      <c r="F949" s="80"/>
      <c r="G949" s="319"/>
      <c r="H949" s="319"/>
      <c r="I949" s="319"/>
      <c r="J949" s="319"/>
      <c r="K949" s="320"/>
      <c r="L949" s="320"/>
      <c r="M949" s="277"/>
      <c r="N949" s="278"/>
      <c r="O949" s="278"/>
      <c r="P949" s="278"/>
      <c r="Q949" s="278"/>
      <c r="R949" s="278"/>
      <c r="S949" s="278"/>
      <c r="T949" s="278"/>
      <c r="U949" s="278"/>
      <c r="V949" s="278"/>
      <c r="W949" s="278"/>
      <c r="X949" s="34"/>
      <c r="Y949" s="34"/>
      <c r="Z949" s="34"/>
      <c r="AA949" s="34"/>
      <c r="AB949" s="34"/>
    </row>
    <row r="950">
      <c r="A950" s="79" t="s">
        <v>3236</v>
      </c>
      <c r="B950" s="120" t="s">
        <v>3237</v>
      </c>
      <c r="C950" s="86" t="s">
        <v>3238</v>
      </c>
      <c r="D950" s="86" t="s">
        <v>3239</v>
      </c>
      <c r="E950" s="152"/>
      <c r="F950" s="88"/>
      <c r="G950" s="152"/>
      <c r="H950" s="152"/>
      <c r="I950" s="152"/>
      <c r="J950" s="152"/>
      <c r="K950" s="323"/>
      <c r="L950" s="323"/>
      <c r="M950" s="281"/>
      <c r="N950" s="282"/>
      <c r="O950" s="282"/>
      <c r="P950" s="282"/>
      <c r="Q950" s="282"/>
      <c r="R950" s="282"/>
      <c r="S950" s="282"/>
      <c r="T950" s="282"/>
      <c r="U950" s="282"/>
      <c r="V950" s="282"/>
      <c r="W950" s="282"/>
      <c r="X950" s="44"/>
      <c r="Y950" s="44"/>
      <c r="Z950" s="44"/>
      <c r="AA950" s="44"/>
      <c r="AB950" s="44"/>
    </row>
    <row r="951">
      <c r="A951" s="79" t="s">
        <v>3240</v>
      </c>
      <c r="B951" s="119" t="s">
        <v>3241</v>
      </c>
      <c r="C951" s="78" t="s">
        <v>3242</v>
      </c>
      <c r="D951" s="78" t="s">
        <v>3243</v>
      </c>
      <c r="E951" s="332" t="s">
        <v>3244</v>
      </c>
      <c r="F951" s="80"/>
      <c r="G951" s="319"/>
      <c r="H951" s="319"/>
      <c r="I951" s="319"/>
      <c r="J951" s="319"/>
      <c r="K951" s="320"/>
      <c r="L951" s="320"/>
      <c r="M951" s="277"/>
      <c r="N951" s="278"/>
      <c r="O951" s="278"/>
      <c r="P951" s="278"/>
      <c r="Q951" s="278"/>
      <c r="R951" s="278"/>
      <c r="S951" s="278"/>
      <c r="T951" s="278"/>
      <c r="U951" s="278"/>
      <c r="V951" s="278"/>
      <c r="W951" s="278"/>
      <c r="X951" s="34"/>
      <c r="Y951" s="34"/>
      <c r="Z951" s="34"/>
      <c r="AA951" s="34"/>
      <c r="AB951" s="34"/>
    </row>
    <row r="952">
      <c r="A952" s="79" t="s">
        <v>3245</v>
      </c>
      <c r="B952" s="120" t="s">
        <v>3246</v>
      </c>
      <c r="C952" s="86" t="s">
        <v>3247</v>
      </c>
      <c r="D952" s="86" t="s">
        <v>3248</v>
      </c>
      <c r="E952" s="152"/>
      <c r="F952" s="88"/>
      <c r="G952" s="152"/>
      <c r="H952" s="152"/>
      <c r="I952" s="152"/>
      <c r="J952" s="152"/>
      <c r="K952" s="323"/>
      <c r="L952" s="323"/>
      <c r="M952" s="281"/>
      <c r="N952" s="282"/>
      <c r="O952" s="282"/>
      <c r="P952" s="282"/>
      <c r="Q952" s="282"/>
      <c r="R952" s="282"/>
      <c r="S952" s="282"/>
      <c r="T952" s="282"/>
      <c r="U952" s="282"/>
      <c r="V952" s="282"/>
      <c r="W952" s="282"/>
      <c r="X952" s="44"/>
      <c r="Y952" s="44"/>
      <c r="Z952" s="44"/>
      <c r="AA952" s="44"/>
      <c r="AB952" s="44"/>
    </row>
    <row r="953">
      <c r="A953" s="79" t="s">
        <v>3249</v>
      </c>
      <c r="B953" s="119" t="s">
        <v>3250</v>
      </c>
      <c r="C953" s="78"/>
      <c r="D953" s="78"/>
      <c r="E953" s="327"/>
      <c r="F953" s="114"/>
      <c r="G953" s="318"/>
      <c r="H953" s="319"/>
      <c r="I953" s="319"/>
      <c r="J953" s="319"/>
      <c r="K953" s="320"/>
      <c r="L953" s="320"/>
      <c r="M953" s="277"/>
      <c r="N953" s="278"/>
      <c r="O953" s="278"/>
      <c r="P953" s="278"/>
      <c r="Q953" s="278"/>
      <c r="R953" s="278"/>
      <c r="S953" s="278"/>
      <c r="T953" s="278"/>
      <c r="U953" s="278"/>
      <c r="V953" s="278"/>
      <c r="W953" s="278"/>
      <c r="X953" s="34"/>
      <c r="Y953" s="34"/>
      <c r="Z953" s="34"/>
      <c r="AA953" s="34"/>
      <c r="AB953" s="34"/>
    </row>
    <row r="954">
      <c r="A954" s="79" t="s">
        <v>3251</v>
      </c>
      <c r="B954" s="120" t="s">
        <v>3252</v>
      </c>
      <c r="C954" s="86" t="s">
        <v>3253</v>
      </c>
      <c r="D954" s="86" t="s">
        <v>3254</v>
      </c>
      <c r="E954" s="326" t="s">
        <v>3255</v>
      </c>
      <c r="F954" s="86" t="s">
        <v>3256</v>
      </c>
      <c r="G954" s="349" t="s">
        <v>3257</v>
      </c>
      <c r="H954" s="349" t="s">
        <v>3258</v>
      </c>
      <c r="I954" s="349" t="s">
        <v>3259</v>
      </c>
      <c r="J954" s="152"/>
      <c r="K954" s="397" t="s">
        <v>3260</v>
      </c>
      <c r="L954" s="323"/>
      <c r="M954" s="281"/>
      <c r="N954" s="282"/>
      <c r="O954" s="282"/>
      <c r="P954" s="282"/>
      <c r="Q954" s="282"/>
      <c r="R954" s="282"/>
      <c r="S954" s="282"/>
      <c r="T954" s="282"/>
      <c r="U954" s="282"/>
      <c r="V954" s="282"/>
      <c r="W954" s="282"/>
      <c r="X954" s="44"/>
      <c r="Y954" s="44"/>
      <c r="Z954" s="44"/>
      <c r="AA954" s="44"/>
      <c r="AB954" s="44"/>
    </row>
    <row r="955">
      <c r="A955" s="79" t="s">
        <v>3261</v>
      </c>
      <c r="B955" s="119" t="s">
        <v>3262</v>
      </c>
      <c r="C955" s="78" t="s">
        <v>3263</v>
      </c>
      <c r="D955" s="78" t="s">
        <v>3264</v>
      </c>
      <c r="E955" s="319"/>
      <c r="F955" s="80"/>
      <c r="G955" s="319"/>
      <c r="H955" s="319"/>
      <c r="I955" s="319"/>
      <c r="J955" s="319"/>
      <c r="K955" s="320"/>
      <c r="L955" s="320"/>
      <c r="M955" s="277"/>
      <c r="N955" s="278"/>
      <c r="O955" s="278"/>
      <c r="P955" s="278"/>
      <c r="Q955" s="278"/>
      <c r="R955" s="278"/>
      <c r="S955" s="278"/>
      <c r="T955" s="278"/>
      <c r="U955" s="278"/>
      <c r="V955" s="278"/>
      <c r="W955" s="278"/>
      <c r="X955" s="34"/>
      <c r="Y955" s="34"/>
      <c r="Z955" s="34"/>
      <c r="AA955" s="34"/>
      <c r="AB955" s="34"/>
    </row>
    <row r="956">
      <c r="A956" s="79" t="s">
        <v>3265</v>
      </c>
      <c r="B956" s="120" t="s">
        <v>3266</v>
      </c>
      <c r="C956" s="86" t="s">
        <v>3267</v>
      </c>
      <c r="D956" s="86" t="s">
        <v>3268</v>
      </c>
      <c r="E956" s="349" t="s">
        <v>3269</v>
      </c>
      <c r="F956" s="141" t="s">
        <v>3270</v>
      </c>
      <c r="G956" s="152"/>
      <c r="H956" s="152"/>
      <c r="I956" s="152"/>
      <c r="J956" s="152"/>
      <c r="K956" s="323"/>
      <c r="L956" s="323"/>
      <c r="M956" s="281"/>
      <c r="N956" s="282"/>
      <c r="O956" s="282"/>
      <c r="P956" s="282"/>
      <c r="Q956" s="282"/>
      <c r="R956" s="282"/>
      <c r="S956" s="282"/>
      <c r="T956" s="282"/>
      <c r="U956" s="282"/>
      <c r="V956" s="282"/>
      <c r="W956" s="282"/>
      <c r="X956" s="44"/>
      <c r="Y956" s="44"/>
      <c r="Z956" s="44"/>
      <c r="AA956" s="44"/>
      <c r="AB956" s="44"/>
    </row>
    <row r="957">
      <c r="A957" s="79" t="s">
        <v>3271</v>
      </c>
      <c r="B957" s="119" t="s">
        <v>3272</v>
      </c>
      <c r="C957" s="78" t="s">
        <v>3273</v>
      </c>
      <c r="D957" s="78" t="s">
        <v>3274</v>
      </c>
      <c r="E957" s="319"/>
      <c r="F957" s="80"/>
      <c r="G957" s="319"/>
      <c r="H957" s="319"/>
      <c r="I957" s="319"/>
      <c r="J957" s="319"/>
      <c r="K957" s="320"/>
      <c r="L957" s="320"/>
      <c r="M957" s="277"/>
      <c r="N957" s="278"/>
      <c r="O957" s="278"/>
      <c r="P957" s="278"/>
      <c r="Q957" s="278"/>
      <c r="R957" s="278"/>
      <c r="S957" s="278"/>
      <c r="T957" s="278"/>
      <c r="U957" s="278"/>
      <c r="V957" s="278"/>
      <c r="W957" s="278"/>
      <c r="X957" s="34"/>
      <c r="Y957" s="34"/>
      <c r="Z957" s="34"/>
      <c r="AA957" s="34"/>
      <c r="AB957" s="34"/>
    </row>
    <row r="958" ht="83.25" customHeight="1">
      <c r="A958" s="79" t="s">
        <v>3275</v>
      </c>
      <c r="B958" s="120" t="s">
        <v>3276</v>
      </c>
      <c r="C958" s="86" t="s">
        <v>3277</v>
      </c>
      <c r="D958" s="86" t="s">
        <v>3278</v>
      </c>
      <c r="E958" s="349" t="s">
        <v>3279</v>
      </c>
      <c r="F958" s="87" t="s">
        <v>3280</v>
      </c>
      <c r="G958" s="349" t="s">
        <v>3281</v>
      </c>
      <c r="H958" s="288" t="s">
        <v>3282</v>
      </c>
      <c r="I958" s="152"/>
      <c r="J958" s="152"/>
      <c r="K958" s="323"/>
      <c r="L958" s="323"/>
      <c r="M958" s="281"/>
      <c r="N958" s="282"/>
      <c r="O958" s="282"/>
      <c r="P958" s="282"/>
      <c r="Q958" s="282"/>
      <c r="R958" s="282"/>
      <c r="S958" s="282"/>
      <c r="T958" s="282"/>
      <c r="U958" s="282"/>
      <c r="V958" s="282"/>
      <c r="W958" s="282"/>
      <c r="X958" s="44"/>
      <c r="Y958" s="44"/>
      <c r="Z958" s="44"/>
      <c r="AA958" s="44"/>
      <c r="AB958" s="44"/>
    </row>
    <row r="959" ht="45.0" customHeight="1">
      <c r="A959" s="79" t="s">
        <v>3283</v>
      </c>
      <c r="B959" s="119" t="s">
        <v>3284</v>
      </c>
      <c r="C959" s="78" t="s">
        <v>3285</v>
      </c>
      <c r="D959" s="78" t="s">
        <v>3286</v>
      </c>
      <c r="E959" s="332" t="s">
        <v>3287</v>
      </c>
      <c r="F959" s="78" t="s">
        <v>3288</v>
      </c>
      <c r="G959" s="327" t="s">
        <v>3289</v>
      </c>
      <c r="H959" s="332" t="s">
        <v>3290</v>
      </c>
      <c r="I959" s="332" t="s">
        <v>3291</v>
      </c>
      <c r="J959" s="319"/>
      <c r="K959" s="320"/>
      <c r="L959" s="320"/>
      <c r="M959" s="277"/>
      <c r="N959" s="278"/>
      <c r="O959" s="278"/>
      <c r="P959" s="278"/>
      <c r="Q959" s="278"/>
      <c r="R959" s="278"/>
      <c r="S959" s="278"/>
      <c r="T959" s="278"/>
      <c r="U959" s="278"/>
      <c r="V959" s="278"/>
      <c r="W959" s="278"/>
      <c r="X959" s="34"/>
      <c r="Y959" s="34"/>
      <c r="Z959" s="34"/>
      <c r="AA959" s="34"/>
      <c r="AB959" s="34"/>
    </row>
    <row r="960" ht="45.0" customHeight="1">
      <c r="A960" s="79" t="s">
        <v>3292</v>
      </c>
      <c r="B960" s="120" t="s">
        <v>3293</v>
      </c>
      <c r="C960" s="86"/>
      <c r="D960" s="86"/>
      <c r="E960" s="152"/>
      <c r="F960" s="88"/>
      <c r="G960" s="152"/>
      <c r="H960" s="152"/>
      <c r="I960" s="152"/>
      <c r="J960" s="152"/>
      <c r="K960" s="323"/>
      <c r="L960" s="323"/>
      <c r="M960" s="281"/>
      <c r="N960" s="282"/>
      <c r="O960" s="282"/>
      <c r="P960" s="282"/>
      <c r="Q960" s="282"/>
      <c r="R960" s="282"/>
      <c r="S960" s="282"/>
      <c r="T960" s="282"/>
      <c r="U960" s="282"/>
      <c r="V960" s="282"/>
      <c r="W960" s="282"/>
      <c r="X960" s="44"/>
      <c r="Y960" s="44"/>
      <c r="Z960" s="44"/>
      <c r="AA960" s="44"/>
      <c r="AB960" s="44"/>
    </row>
    <row r="961" ht="45.0" customHeight="1">
      <c r="A961" s="79" t="s">
        <v>3294</v>
      </c>
      <c r="B961" s="119" t="s">
        <v>3295</v>
      </c>
      <c r="C961" s="78" t="s">
        <v>3296</v>
      </c>
      <c r="D961" s="78"/>
      <c r="E961" s="319"/>
      <c r="F961" s="80"/>
      <c r="G961" s="319"/>
      <c r="H961" s="319"/>
      <c r="I961" s="319"/>
      <c r="J961" s="319"/>
      <c r="K961" s="320"/>
      <c r="L961" s="320"/>
      <c r="M961" s="277"/>
      <c r="N961" s="278"/>
      <c r="O961" s="278"/>
      <c r="P961" s="278"/>
      <c r="Q961" s="278"/>
      <c r="R961" s="278"/>
      <c r="S961" s="278"/>
      <c r="T961" s="278"/>
      <c r="U961" s="278"/>
      <c r="V961" s="278"/>
      <c r="W961" s="278"/>
      <c r="X961" s="34"/>
      <c r="Y961" s="34"/>
      <c r="Z961" s="34"/>
      <c r="AA961" s="34"/>
      <c r="AB961" s="34"/>
    </row>
    <row r="962">
      <c r="A962" s="79" t="s">
        <v>3297</v>
      </c>
      <c r="B962" s="120" t="s">
        <v>3298</v>
      </c>
      <c r="C962" s="86" t="s">
        <v>3299</v>
      </c>
      <c r="D962" s="86" t="s">
        <v>3300</v>
      </c>
      <c r="E962" s="349" t="s">
        <v>3301</v>
      </c>
      <c r="F962" s="86" t="s">
        <v>3302</v>
      </c>
      <c r="G962" s="152"/>
      <c r="H962" s="152"/>
      <c r="I962" s="152"/>
      <c r="J962" s="152"/>
      <c r="K962" s="323"/>
      <c r="L962" s="323"/>
      <c r="M962" s="281"/>
      <c r="N962" s="282"/>
      <c r="O962" s="282"/>
      <c r="P962" s="282"/>
      <c r="Q962" s="282"/>
      <c r="R962" s="282"/>
      <c r="S962" s="282"/>
      <c r="T962" s="282"/>
      <c r="U962" s="282"/>
      <c r="V962" s="282"/>
      <c r="W962" s="282"/>
      <c r="X962" s="44"/>
      <c r="Y962" s="44"/>
      <c r="Z962" s="44"/>
      <c r="AA962" s="44"/>
      <c r="AB962" s="44"/>
    </row>
    <row r="963">
      <c r="A963" s="79" t="s">
        <v>3303</v>
      </c>
      <c r="B963" s="119" t="s">
        <v>3304</v>
      </c>
      <c r="C963" s="78" t="s">
        <v>3305</v>
      </c>
      <c r="D963" s="78"/>
      <c r="E963" s="319"/>
      <c r="F963" s="80"/>
      <c r="G963" s="319"/>
      <c r="H963" s="319"/>
      <c r="I963" s="319"/>
      <c r="J963" s="319"/>
      <c r="K963" s="320"/>
      <c r="L963" s="320"/>
      <c r="M963" s="277"/>
      <c r="N963" s="278"/>
      <c r="O963" s="278"/>
      <c r="P963" s="278"/>
      <c r="Q963" s="278"/>
      <c r="R963" s="278"/>
      <c r="S963" s="278"/>
      <c r="T963" s="278"/>
      <c r="U963" s="278"/>
      <c r="V963" s="278"/>
      <c r="W963" s="278"/>
      <c r="X963" s="34"/>
      <c r="Y963" s="34"/>
      <c r="Z963" s="34"/>
      <c r="AA963" s="34"/>
      <c r="AB963" s="34"/>
    </row>
    <row r="964">
      <c r="A964" s="79" t="s">
        <v>3306</v>
      </c>
      <c r="B964" s="120" t="s">
        <v>3307</v>
      </c>
      <c r="C964" s="86"/>
      <c r="D964" s="86"/>
      <c r="E964" s="152"/>
      <c r="F964" s="88"/>
      <c r="G964" s="152"/>
      <c r="H964" s="152"/>
      <c r="I964" s="152"/>
      <c r="J964" s="152"/>
      <c r="K964" s="323"/>
      <c r="L964" s="323"/>
      <c r="M964" s="281"/>
      <c r="N964" s="282"/>
      <c r="O964" s="282"/>
      <c r="P964" s="282"/>
      <c r="Q964" s="282"/>
      <c r="R964" s="282"/>
      <c r="S964" s="282"/>
      <c r="T964" s="282"/>
      <c r="U964" s="282"/>
      <c r="V964" s="282"/>
      <c r="W964" s="282"/>
      <c r="X964" s="44"/>
      <c r="Y964" s="44"/>
      <c r="Z964" s="44"/>
      <c r="AA964" s="44"/>
      <c r="AB964" s="44"/>
    </row>
    <row r="965">
      <c r="A965" s="79" t="s">
        <v>3308</v>
      </c>
      <c r="B965" s="119" t="s">
        <v>3309</v>
      </c>
      <c r="C965" s="78" t="s">
        <v>3310</v>
      </c>
      <c r="D965" s="78"/>
      <c r="E965" s="319"/>
      <c r="F965" s="80"/>
      <c r="G965" s="319"/>
      <c r="H965" s="319"/>
      <c r="I965" s="319"/>
      <c r="J965" s="319"/>
      <c r="K965" s="320"/>
      <c r="L965" s="320"/>
      <c r="M965" s="277"/>
      <c r="N965" s="278"/>
      <c r="O965" s="278"/>
      <c r="P965" s="278"/>
      <c r="Q965" s="278"/>
      <c r="R965" s="278"/>
      <c r="S965" s="278"/>
      <c r="T965" s="278"/>
      <c r="U965" s="278"/>
      <c r="V965" s="278"/>
      <c r="W965" s="278"/>
      <c r="X965" s="34"/>
      <c r="Y965" s="34"/>
      <c r="Z965" s="34"/>
      <c r="AA965" s="34"/>
      <c r="AB965" s="34"/>
    </row>
    <row r="966">
      <c r="A966" s="79" t="s">
        <v>3311</v>
      </c>
      <c r="B966" s="120" t="s">
        <v>3312</v>
      </c>
      <c r="C966" s="86"/>
      <c r="D966" s="86"/>
      <c r="E966" s="152"/>
      <c r="F966" s="88"/>
      <c r="G966" s="152"/>
      <c r="H966" s="152"/>
      <c r="I966" s="152"/>
      <c r="J966" s="152"/>
      <c r="K966" s="323"/>
      <c r="L966" s="323"/>
      <c r="M966" s="281"/>
      <c r="N966" s="282"/>
      <c r="O966" s="282"/>
      <c r="P966" s="282"/>
      <c r="Q966" s="282"/>
      <c r="R966" s="282"/>
      <c r="S966" s="282"/>
      <c r="T966" s="282"/>
      <c r="U966" s="282"/>
      <c r="V966" s="282"/>
      <c r="W966" s="282"/>
      <c r="X966" s="44"/>
      <c r="Y966" s="44"/>
      <c r="Z966" s="44"/>
      <c r="AA966" s="44"/>
      <c r="AB966" s="44"/>
    </row>
    <row r="967">
      <c r="A967" s="79" t="s">
        <v>3313</v>
      </c>
      <c r="B967" s="119" t="s">
        <v>3314</v>
      </c>
      <c r="C967" s="78" t="s">
        <v>3315</v>
      </c>
      <c r="D967" s="78" t="s">
        <v>3316</v>
      </c>
      <c r="E967" s="332" t="s">
        <v>3317</v>
      </c>
      <c r="F967" s="80"/>
      <c r="G967" s="319"/>
      <c r="H967" s="319"/>
      <c r="I967" s="319"/>
      <c r="J967" s="319"/>
      <c r="K967" s="320"/>
      <c r="L967" s="320"/>
      <c r="M967" s="277"/>
      <c r="N967" s="278"/>
      <c r="O967" s="278"/>
      <c r="P967" s="278"/>
      <c r="Q967" s="278"/>
      <c r="R967" s="278"/>
      <c r="S967" s="278"/>
      <c r="T967" s="278"/>
      <c r="U967" s="278"/>
      <c r="V967" s="278"/>
      <c r="W967" s="278"/>
      <c r="X967" s="34"/>
      <c r="Y967" s="34"/>
      <c r="Z967" s="34"/>
      <c r="AA967" s="34"/>
      <c r="AB967" s="34"/>
    </row>
    <row r="968">
      <c r="A968" s="79" t="s">
        <v>3318</v>
      </c>
      <c r="B968" s="120" t="s">
        <v>3319</v>
      </c>
      <c r="C968" s="86" t="s">
        <v>3320</v>
      </c>
      <c r="D968" s="86" t="s">
        <v>3321</v>
      </c>
      <c r="E968" s="152"/>
      <c r="F968" s="88"/>
      <c r="G968" s="152"/>
      <c r="H968" s="152"/>
      <c r="I968" s="152"/>
      <c r="J968" s="152"/>
      <c r="K968" s="323"/>
      <c r="L968" s="323"/>
      <c r="M968" s="281"/>
      <c r="N968" s="282"/>
      <c r="O968" s="282"/>
      <c r="P968" s="282"/>
      <c r="Q968" s="282"/>
      <c r="R968" s="282"/>
      <c r="S968" s="282"/>
      <c r="T968" s="282"/>
      <c r="U968" s="282"/>
      <c r="V968" s="282"/>
      <c r="W968" s="282"/>
      <c r="X968" s="44"/>
      <c r="Y968" s="44"/>
      <c r="Z968" s="44"/>
      <c r="AA968" s="44"/>
      <c r="AB968" s="44"/>
    </row>
    <row r="969">
      <c r="A969" s="79" t="s">
        <v>3322</v>
      </c>
      <c r="B969" s="119" t="s">
        <v>3323</v>
      </c>
      <c r="C969" s="78" t="s">
        <v>3324</v>
      </c>
      <c r="D969" s="79" t="s">
        <v>3325</v>
      </c>
      <c r="E969" s="319"/>
      <c r="F969" s="80"/>
      <c r="G969" s="319"/>
      <c r="H969" s="319"/>
      <c r="I969" s="319"/>
      <c r="J969" s="319"/>
      <c r="K969" s="320"/>
      <c r="L969" s="320"/>
      <c r="M969" s="277"/>
      <c r="N969" s="278"/>
      <c r="O969" s="278"/>
      <c r="P969" s="278"/>
      <c r="Q969" s="278"/>
      <c r="R969" s="278"/>
      <c r="S969" s="278"/>
      <c r="T969" s="278"/>
      <c r="U969" s="278"/>
      <c r="V969" s="278"/>
      <c r="W969" s="278"/>
      <c r="X969" s="34"/>
      <c r="Y969" s="34"/>
      <c r="Z969" s="34"/>
      <c r="AA969" s="34"/>
      <c r="AB969" s="34"/>
    </row>
    <row r="970">
      <c r="A970" s="79" t="s">
        <v>3326</v>
      </c>
      <c r="B970" s="120"/>
      <c r="C970" s="86"/>
      <c r="D970" s="88"/>
      <c r="E970" s="152"/>
      <c r="F970" s="88"/>
      <c r="G970" s="152"/>
      <c r="H970" s="152"/>
      <c r="I970" s="152"/>
      <c r="J970" s="152"/>
      <c r="K970" s="323"/>
      <c r="L970" s="323"/>
      <c r="M970" s="281"/>
      <c r="N970" s="282"/>
      <c r="O970" s="282"/>
      <c r="P970" s="282"/>
      <c r="Q970" s="282"/>
      <c r="R970" s="282"/>
      <c r="S970" s="282"/>
      <c r="T970" s="282"/>
      <c r="U970" s="282"/>
      <c r="V970" s="282"/>
      <c r="W970" s="282"/>
      <c r="X970" s="44"/>
      <c r="Y970" s="44"/>
      <c r="Z970" s="44"/>
      <c r="AA970" s="44"/>
      <c r="AB970" s="44"/>
    </row>
    <row r="971">
      <c r="A971" s="79" t="s">
        <v>3327</v>
      </c>
      <c r="B971" s="119" t="s">
        <v>3328</v>
      </c>
      <c r="C971" s="78" t="s">
        <v>3329</v>
      </c>
      <c r="D971" s="80"/>
      <c r="E971" s="319"/>
      <c r="F971" s="80"/>
      <c r="G971" s="319"/>
      <c r="H971" s="319"/>
      <c r="I971" s="319"/>
      <c r="J971" s="319"/>
      <c r="K971" s="320"/>
      <c r="L971" s="320"/>
      <c r="M971" s="277"/>
      <c r="N971" s="278"/>
      <c r="O971" s="278"/>
      <c r="P971" s="278"/>
      <c r="Q971" s="278"/>
      <c r="R971" s="278"/>
      <c r="S971" s="278"/>
      <c r="T971" s="278"/>
      <c r="U971" s="278"/>
      <c r="V971" s="278"/>
      <c r="W971" s="278"/>
      <c r="X971" s="34"/>
      <c r="Y971" s="34"/>
      <c r="Z971" s="34"/>
      <c r="AA971" s="34"/>
      <c r="AB971" s="34"/>
    </row>
    <row r="972">
      <c r="A972" s="79" t="s">
        <v>3330</v>
      </c>
      <c r="B972" s="120" t="s">
        <v>3331</v>
      </c>
      <c r="C972" s="86" t="s">
        <v>3332</v>
      </c>
      <c r="D972" s="86" t="s">
        <v>3333</v>
      </c>
      <c r="E972" s="326"/>
      <c r="F972" s="88"/>
      <c r="G972" s="152"/>
      <c r="H972" s="152"/>
      <c r="I972" s="152"/>
      <c r="J972" s="152"/>
      <c r="K972" s="323"/>
      <c r="L972" s="323"/>
      <c r="M972" s="281"/>
      <c r="N972" s="282"/>
      <c r="O972" s="282"/>
      <c r="P972" s="282"/>
      <c r="Q972" s="282"/>
      <c r="R972" s="282"/>
      <c r="S972" s="282"/>
      <c r="T972" s="282"/>
      <c r="U972" s="282"/>
      <c r="V972" s="282"/>
      <c r="W972" s="282"/>
      <c r="X972" s="44"/>
      <c r="Y972" s="44"/>
      <c r="Z972" s="44"/>
      <c r="AA972" s="44"/>
      <c r="AB972" s="44"/>
    </row>
    <row r="973">
      <c r="A973" s="79" t="s">
        <v>3334</v>
      </c>
      <c r="B973" s="119" t="s">
        <v>3335</v>
      </c>
      <c r="C973" s="78" t="s">
        <v>3336</v>
      </c>
      <c r="D973" s="80"/>
      <c r="E973" s="319"/>
      <c r="F973" s="80"/>
      <c r="G973" s="319"/>
      <c r="H973" s="319"/>
      <c r="I973" s="319"/>
      <c r="J973" s="319"/>
      <c r="K973" s="320"/>
      <c r="L973" s="320"/>
      <c r="M973" s="277"/>
      <c r="N973" s="278"/>
      <c r="O973" s="278"/>
      <c r="P973" s="278"/>
      <c r="Q973" s="278"/>
      <c r="R973" s="278"/>
      <c r="S973" s="278"/>
      <c r="T973" s="278"/>
      <c r="U973" s="278"/>
      <c r="V973" s="278"/>
      <c r="W973" s="278"/>
      <c r="X973" s="34"/>
      <c r="Y973" s="34"/>
      <c r="Z973" s="34"/>
      <c r="AA973" s="34"/>
      <c r="AB973" s="34"/>
    </row>
    <row r="974">
      <c r="A974" s="79"/>
      <c r="B974" s="120"/>
      <c r="C974" s="86"/>
      <c r="D974" s="88"/>
      <c r="E974" s="152"/>
      <c r="F974" s="88"/>
      <c r="G974" s="152"/>
      <c r="H974" s="152"/>
      <c r="I974" s="152"/>
      <c r="J974" s="152"/>
      <c r="K974" s="152"/>
      <c r="L974" s="152"/>
      <c r="M974" s="142"/>
      <c r="N974" s="143"/>
      <c r="O974" s="143"/>
      <c r="P974" s="143"/>
      <c r="Q974" s="143"/>
      <c r="R974" s="143"/>
      <c r="S974" s="143"/>
      <c r="T974" s="143"/>
      <c r="U974" s="143"/>
      <c r="V974" s="143"/>
      <c r="W974" s="143"/>
      <c r="X974" s="89"/>
      <c r="Y974" s="89"/>
      <c r="Z974" s="89"/>
      <c r="AA974" s="89"/>
      <c r="AB974" s="89"/>
    </row>
    <row r="975">
      <c r="A975" s="79" t="s">
        <v>3337</v>
      </c>
      <c r="B975" s="119" t="s">
        <v>3338</v>
      </c>
      <c r="C975" s="78"/>
      <c r="D975" s="80"/>
      <c r="E975" s="319"/>
      <c r="F975" s="80"/>
      <c r="G975" s="319"/>
      <c r="H975" s="319"/>
      <c r="I975" s="319"/>
      <c r="J975" s="319"/>
      <c r="K975" s="319"/>
      <c r="L975" s="319"/>
      <c r="M975" s="145"/>
      <c r="N975" s="146"/>
      <c r="O975" s="146"/>
      <c r="P975" s="146"/>
      <c r="Q975" s="146"/>
      <c r="R975" s="146"/>
      <c r="S975" s="146"/>
      <c r="T975" s="146"/>
      <c r="U975" s="146"/>
      <c r="V975" s="146"/>
      <c r="W975" s="146"/>
      <c r="X975" s="81"/>
      <c r="Y975" s="81"/>
      <c r="Z975" s="81"/>
      <c r="AA975" s="81"/>
      <c r="AB975" s="81"/>
    </row>
    <row r="976">
      <c r="A976" s="78" t="s">
        <v>3339</v>
      </c>
      <c r="B976" s="120" t="s">
        <v>3340</v>
      </c>
      <c r="C976" s="86" t="s">
        <v>3341</v>
      </c>
      <c r="D976" s="86" t="s">
        <v>3342</v>
      </c>
      <c r="E976" s="349" t="s">
        <v>3343</v>
      </c>
      <c r="F976" s="88"/>
      <c r="G976" s="152"/>
      <c r="H976" s="152"/>
      <c r="I976" s="152"/>
      <c r="J976" s="152"/>
      <c r="K976" s="152"/>
      <c r="L976" s="152"/>
      <c r="M976" s="142"/>
      <c r="N976" s="143"/>
      <c r="O976" s="143"/>
      <c r="P976" s="143"/>
      <c r="Q976" s="143"/>
      <c r="R976" s="143"/>
      <c r="S976" s="143"/>
      <c r="T976" s="143"/>
      <c r="U976" s="143"/>
      <c r="V976" s="143"/>
      <c r="W976" s="143"/>
      <c r="X976" s="89"/>
      <c r="Y976" s="89"/>
      <c r="Z976" s="89"/>
      <c r="AA976" s="89"/>
      <c r="AB976" s="89"/>
    </row>
    <row r="977">
      <c r="A977" s="78" t="s">
        <v>3344</v>
      </c>
      <c r="B977" s="119" t="s">
        <v>3345</v>
      </c>
      <c r="C977" s="78" t="s">
        <v>3346</v>
      </c>
      <c r="D977" s="78" t="s">
        <v>3347</v>
      </c>
      <c r="E977" s="327" t="s">
        <v>3348</v>
      </c>
      <c r="F977" s="80"/>
      <c r="G977" s="319"/>
      <c r="H977" s="319"/>
      <c r="I977" s="319"/>
      <c r="J977" s="319"/>
      <c r="K977" s="319"/>
      <c r="L977" s="319"/>
      <c r="M977" s="145"/>
      <c r="N977" s="146"/>
      <c r="O977" s="146"/>
      <c r="P977" s="146"/>
      <c r="Q977" s="146"/>
      <c r="R977" s="146"/>
      <c r="S977" s="146"/>
      <c r="T977" s="146"/>
      <c r="U977" s="146"/>
      <c r="V977" s="146"/>
      <c r="W977" s="146"/>
      <c r="X977" s="81"/>
      <c r="Y977" s="81"/>
      <c r="Z977" s="81"/>
      <c r="AA977" s="81"/>
      <c r="AB977" s="81"/>
    </row>
    <row r="978">
      <c r="A978" s="78" t="s">
        <v>3349</v>
      </c>
      <c r="B978" s="120" t="s">
        <v>3350</v>
      </c>
      <c r="C978" s="86" t="s">
        <v>3351</v>
      </c>
      <c r="D978" s="87" t="s">
        <v>3352</v>
      </c>
      <c r="E978" s="349" t="s">
        <v>3353</v>
      </c>
      <c r="F978" s="88"/>
      <c r="G978" s="152"/>
      <c r="H978" s="152"/>
      <c r="I978" s="152"/>
      <c r="J978" s="152"/>
      <c r="K978" s="152"/>
      <c r="L978" s="152"/>
      <c r="M978" s="142"/>
      <c r="N978" s="143"/>
      <c r="O978" s="143"/>
      <c r="P978" s="143"/>
      <c r="Q978" s="143"/>
      <c r="R978" s="143"/>
      <c r="S978" s="143"/>
      <c r="T978" s="143"/>
      <c r="U978" s="143"/>
      <c r="V978" s="143"/>
      <c r="W978" s="143"/>
      <c r="X978" s="89"/>
      <c r="Y978" s="89"/>
      <c r="Z978" s="89"/>
      <c r="AA978" s="89"/>
      <c r="AB978" s="89"/>
    </row>
    <row r="979">
      <c r="A979" s="78" t="s">
        <v>3354</v>
      </c>
      <c r="B979" s="119" t="s">
        <v>3355</v>
      </c>
      <c r="C979" s="78" t="s">
        <v>3356</v>
      </c>
      <c r="D979" s="79" t="s">
        <v>3357</v>
      </c>
      <c r="E979" s="319"/>
      <c r="F979" s="80"/>
      <c r="G979" s="319"/>
      <c r="H979" s="319"/>
      <c r="I979" s="319"/>
      <c r="J979" s="319"/>
      <c r="K979" s="319"/>
      <c r="L979" s="319"/>
      <c r="M979" s="145"/>
      <c r="N979" s="146"/>
      <c r="O979" s="146"/>
      <c r="P979" s="146"/>
      <c r="Q979" s="146"/>
      <c r="R979" s="146"/>
      <c r="S979" s="146"/>
      <c r="T979" s="146"/>
      <c r="U979" s="146"/>
      <c r="V979" s="146"/>
      <c r="W979" s="146"/>
      <c r="X979" s="81"/>
      <c r="Y979" s="81"/>
      <c r="Z979" s="81"/>
      <c r="AA979" s="81"/>
      <c r="AB979" s="81"/>
    </row>
    <row r="980">
      <c r="A980" s="78" t="s">
        <v>3358</v>
      </c>
      <c r="B980" s="120"/>
      <c r="C980" s="86"/>
      <c r="D980" s="87"/>
      <c r="E980" s="152"/>
      <c r="F980" s="88"/>
      <c r="G980" s="152"/>
      <c r="H980" s="152"/>
      <c r="I980" s="152"/>
      <c r="J980" s="152"/>
      <c r="K980" s="152"/>
      <c r="L980" s="152"/>
      <c r="M980" s="142"/>
      <c r="N980" s="143"/>
      <c r="O980" s="143"/>
      <c r="P980" s="143"/>
      <c r="Q980" s="143"/>
      <c r="R980" s="143"/>
      <c r="S980" s="143"/>
      <c r="T980" s="143"/>
      <c r="U980" s="143"/>
      <c r="V980" s="143"/>
      <c r="W980" s="143"/>
      <c r="X980" s="89"/>
      <c r="Y980" s="89"/>
      <c r="Z980" s="89"/>
      <c r="AA980" s="89"/>
      <c r="AB980" s="89"/>
    </row>
    <row r="981">
      <c r="A981" s="78" t="s">
        <v>3359</v>
      </c>
      <c r="B981" s="119" t="s">
        <v>3360</v>
      </c>
      <c r="C981" s="78"/>
      <c r="D981" s="79"/>
      <c r="E981" s="319"/>
      <c r="F981" s="80"/>
      <c r="G981" s="319"/>
      <c r="H981" s="319"/>
      <c r="I981" s="319"/>
      <c r="J981" s="319"/>
      <c r="K981" s="319"/>
      <c r="L981" s="319"/>
      <c r="M981" s="145"/>
      <c r="N981" s="146"/>
      <c r="O981" s="146"/>
      <c r="P981" s="146"/>
      <c r="Q981" s="146"/>
      <c r="R981" s="146"/>
      <c r="S981" s="146"/>
      <c r="T981" s="146"/>
      <c r="U981" s="146"/>
      <c r="V981" s="146"/>
      <c r="W981" s="146"/>
      <c r="X981" s="81"/>
      <c r="Y981" s="81"/>
      <c r="Z981" s="81"/>
      <c r="AA981" s="81"/>
      <c r="AB981" s="81"/>
    </row>
    <row r="982">
      <c r="A982" s="78" t="s">
        <v>3361</v>
      </c>
      <c r="B982" s="120" t="s">
        <v>3362</v>
      </c>
      <c r="C982" s="86" t="s">
        <v>3363</v>
      </c>
      <c r="D982" s="87" t="s">
        <v>3364</v>
      </c>
      <c r="E982" s="152"/>
      <c r="F982" s="88"/>
      <c r="G982" s="152"/>
      <c r="H982" s="152"/>
      <c r="I982" s="152"/>
      <c r="J982" s="152"/>
      <c r="K982" s="152"/>
      <c r="L982" s="152"/>
      <c r="M982" s="142"/>
      <c r="N982" s="143"/>
      <c r="O982" s="143"/>
      <c r="P982" s="143"/>
      <c r="Q982" s="143"/>
      <c r="R982" s="143"/>
      <c r="S982" s="143"/>
      <c r="T982" s="143"/>
      <c r="U982" s="143"/>
      <c r="V982" s="143"/>
      <c r="W982" s="143"/>
      <c r="X982" s="89"/>
      <c r="Y982" s="89"/>
      <c r="Z982" s="89"/>
      <c r="AA982" s="89"/>
      <c r="AB982" s="89"/>
    </row>
    <row r="983">
      <c r="A983" s="78" t="s">
        <v>3365</v>
      </c>
      <c r="B983" s="119" t="s">
        <v>3366</v>
      </c>
      <c r="C983" s="78"/>
      <c r="D983" s="79"/>
      <c r="E983" s="319"/>
      <c r="F983" s="80"/>
      <c r="G983" s="319"/>
      <c r="H983" s="319"/>
      <c r="I983" s="319"/>
      <c r="J983" s="319"/>
      <c r="K983" s="319"/>
      <c r="L983" s="319"/>
      <c r="M983" s="145"/>
      <c r="N983" s="146"/>
      <c r="O983" s="146"/>
      <c r="P983" s="146"/>
      <c r="Q983" s="146"/>
      <c r="R983" s="146"/>
      <c r="S983" s="146"/>
      <c r="T983" s="146"/>
      <c r="U983" s="146"/>
      <c r="V983" s="146"/>
      <c r="W983" s="146"/>
      <c r="X983" s="81"/>
      <c r="Y983" s="81"/>
      <c r="Z983" s="81"/>
      <c r="AA983" s="81"/>
      <c r="AB983" s="81"/>
    </row>
    <row r="984">
      <c r="A984" s="78" t="s">
        <v>3367</v>
      </c>
      <c r="B984" s="120" t="s">
        <v>3368</v>
      </c>
      <c r="C984" s="86" t="s">
        <v>3369</v>
      </c>
      <c r="D984" s="87" t="s">
        <v>3370</v>
      </c>
      <c r="E984" s="326" t="s">
        <v>3371</v>
      </c>
      <c r="F984" s="87" t="s">
        <v>3372</v>
      </c>
      <c r="G984" s="326" t="s">
        <v>3373</v>
      </c>
      <c r="H984" s="152"/>
      <c r="I984" s="152"/>
      <c r="J984" s="152"/>
      <c r="K984" s="152"/>
      <c r="L984" s="152"/>
      <c r="M984" s="142"/>
      <c r="N984" s="143"/>
      <c r="O984" s="143"/>
      <c r="P984" s="143"/>
      <c r="Q984" s="143"/>
      <c r="R984" s="143"/>
      <c r="S984" s="143"/>
      <c r="T984" s="143"/>
      <c r="U984" s="143"/>
      <c r="V984" s="143"/>
      <c r="W984" s="143"/>
      <c r="X984" s="89"/>
      <c r="Y984" s="89"/>
      <c r="Z984" s="89"/>
      <c r="AA984" s="89"/>
      <c r="AB984" s="89"/>
    </row>
    <row r="985">
      <c r="A985" s="78" t="s">
        <v>3374</v>
      </c>
      <c r="B985" s="119" t="s">
        <v>3375</v>
      </c>
      <c r="C985" s="78" t="s">
        <v>3376</v>
      </c>
      <c r="D985" s="80"/>
      <c r="E985" s="319"/>
      <c r="F985" s="80"/>
      <c r="G985" s="319"/>
      <c r="H985" s="319"/>
      <c r="I985" s="319"/>
      <c r="J985" s="319"/>
      <c r="K985" s="319"/>
      <c r="L985" s="319"/>
      <c r="M985" s="145"/>
      <c r="N985" s="146"/>
      <c r="O985" s="146"/>
      <c r="P985" s="146"/>
      <c r="Q985" s="146"/>
      <c r="R985" s="146"/>
      <c r="S985" s="146"/>
      <c r="T985" s="146"/>
      <c r="U985" s="146"/>
      <c r="V985" s="146"/>
      <c r="W985" s="146"/>
      <c r="X985" s="81"/>
      <c r="Y985" s="81"/>
      <c r="Z985" s="81"/>
      <c r="AA985" s="81"/>
      <c r="AB985" s="81"/>
    </row>
    <row r="986" ht="36.0" customHeight="1">
      <c r="A986" s="398" t="s">
        <v>3377</v>
      </c>
      <c r="B986" s="299" t="s">
        <v>3378</v>
      </c>
      <c r="C986" s="86"/>
      <c r="D986" s="86"/>
      <c r="E986" s="326"/>
      <c r="F986" s="113"/>
      <c r="G986" s="152"/>
      <c r="H986" s="152"/>
      <c r="I986" s="152"/>
      <c r="J986" s="152"/>
      <c r="K986" s="152"/>
      <c r="L986" s="152"/>
      <c r="M986" s="142"/>
      <c r="N986" s="143"/>
      <c r="O986" s="143"/>
      <c r="P986" s="143"/>
      <c r="Q986" s="143"/>
      <c r="R986" s="143"/>
      <c r="S986" s="143"/>
      <c r="T986" s="143"/>
      <c r="U986" s="143"/>
      <c r="V986" s="143"/>
      <c r="W986" s="143"/>
      <c r="X986" s="89"/>
      <c r="Y986" s="89"/>
      <c r="Z986" s="89"/>
      <c r="AA986" s="89"/>
      <c r="AB986" s="89"/>
    </row>
    <row r="987" ht="61.5" customHeight="1">
      <c r="A987" s="399" t="s">
        <v>3379</v>
      </c>
      <c r="B987" s="297" t="s">
        <v>3380</v>
      </c>
      <c r="C987" s="78" t="s">
        <v>3381</v>
      </c>
      <c r="D987" s="78" t="s">
        <v>3382</v>
      </c>
      <c r="E987" s="327" t="s">
        <v>3383</v>
      </c>
      <c r="F987" s="78" t="s">
        <v>3384</v>
      </c>
      <c r="G987" s="332" t="s">
        <v>3385</v>
      </c>
      <c r="H987" s="327"/>
      <c r="I987" s="332" t="s">
        <v>3386</v>
      </c>
      <c r="J987" s="319"/>
      <c r="K987" s="319"/>
      <c r="L987" s="319"/>
      <c r="M987" s="145"/>
      <c r="N987" s="146"/>
      <c r="O987" s="146"/>
      <c r="P987" s="146"/>
      <c r="Q987" s="146"/>
      <c r="R987" s="146"/>
      <c r="S987" s="146"/>
      <c r="T987" s="146"/>
      <c r="U987" s="146"/>
      <c r="V987" s="146"/>
      <c r="W987" s="146"/>
      <c r="X987" s="81"/>
      <c r="Y987" s="81"/>
      <c r="Z987" s="81"/>
      <c r="AA987" s="81"/>
      <c r="AB987" s="81"/>
    </row>
    <row r="988" ht="61.5" customHeight="1">
      <c r="A988" s="398" t="s">
        <v>3387</v>
      </c>
      <c r="B988" s="299" t="s">
        <v>3388</v>
      </c>
      <c r="C988" s="86" t="s">
        <v>3389</v>
      </c>
      <c r="D988" s="86" t="s">
        <v>3390</v>
      </c>
      <c r="E988" s="326" t="s">
        <v>3391</v>
      </c>
      <c r="F988" s="113"/>
      <c r="G988" s="152"/>
      <c r="H988" s="152"/>
      <c r="I988" s="152"/>
      <c r="J988" s="152"/>
      <c r="K988" s="152"/>
      <c r="L988" s="152"/>
      <c r="M988" s="142"/>
      <c r="N988" s="143"/>
      <c r="O988" s="143"/>
      <c r="P988" s="143"/>
      <c r="Q988" s="143"/>
      <c r="R988" s="143"/>
      <c r="S988" s="143"/>
      <c r="T988" s="143"/>
      <c r="U988" s="143"/>
      <c r="V988" s="143"/>
      <c r="W988" s="143"/>
      <c r="X988" s="89"/>
      <c r="Y988" s="89"/>
      <c r="Z988" s="89"/>
      <c r="AA988" s="89"/>
      <c r="AB988" s="89"/>
    </row>
    <row r="989" ht="73.5" customHeight="1">
      <c r="A989" s="399" t="s">
        <v>3392</v>
      </c>
      <c r="B989" s="297" t="s">
        <v>3393</v>
      </c>
      <c r="C989" s="78"/>
      <c r="D989" s="78"/>
      <c r="E989" s="327"/>
      <c r="F989" s="115"/>
      <c r="G989" s="319"/>
      <c r="H989" s="319"/>
      <c r="I989" s="319"/>
      <c r="J989" s="319"/>
      <c r="K989" s="319"/>
      <c r="L989" s="319"/>
      <c r="M989" s="145"/>
      <c r="N989" s="146"/>
      <c r="O989" s="146"/>
      <c r="P989" s="146"/>
      <c r="Q989" s="146"/>
      <c r="R989" s="146"/>
      <c r="S989" s="146"/>
      <c r="T989" s="146"/>
      <c r="U989" s="146"/>
      <c r="V989" s="146"/>
      <c r="W989" s="146"/>
      <c r="X989" s="81"/>
      <c r="Y989" s="81"/>
      <c r="Z989" s="81"/>
      <c r="AA989" s="81"/>
      <c r="AB989" s="81"/>
    </row>
    <row r="990" ht="120.0" customHeight="1">
      <c r="A990" s="398" t="s">
        <v>3394</v>
      </c>
      <c r="B990" s="299" t="s">
        <v>3395</v>
      </c>
      <c r="C990" s="86" t="s">
        <v>3396</v>
      </c>
      <c r="D990" s="86" t="s">
        <v>3397</v>
      </c>
      <c r="E990" s="326" t="s">
        <v>3398</v>
      </c>
      <c r="F990" s="86" t="s">
        <v>3399</v>
      </c>
      <c r="G990" s="326" t="s">
        <v>3400</v>
      </c>
      <c r="H990" s="326" t="s">
        <v>3401</v>
      </c>
      <c r="I990" s="349" t="s">
        <v>3402</v>
      </c>
      <c r="J990" s="326" t="s">
        <v>3403</v>
      </c>
      <c r="K990" s="349" t="s">
        <v>3404</v>
      </c>
      <c r="L990" s="152"/>
      <c r="M990" s="142"/>
      <c r="N990" s="143"/>
      <c r="O990" s="143"/>
      <c r="P990" s="143"/>
      <c r="Q990" s="143"/>
      <c r="R990" s="143"/>
      <c r="S990" s="143"/>
      <c r="T990" s="143"/>
      <c r="U990" s="143"/>
      <c r="V990" s="143"/>
      <c r="W990" s="143"/>
      <c r="X990" s="89"/>
      <c r="Y990" s="89"/>
      <c r="Z990" s="89"/>
      <c r="AA990" s="89"/>
      <c r="AB990" s="89"/>
    </row>
    <row r="991" ht="73.5" customHeight="1">
      <c r="A991" s="399" t="s">
        <v>3405</v>
      </c>
      <c r="B991" s="297" t="s">
        <v>3406</v>
      </c>
      <c r="C991" s="78" t="s">
        <v>3407</v>
      </c>
      <c r="D991" s="78" t="s">
        <v>3408</v>
      </c>
      <c r="E991" s="327" t="s">
        <v>3409</v>
      </c>
      <c r="F991" s="78" t="s">
        <v>3410</v>
      </c>
      <c r="G991" s="319"/>
      <c r="H991" s="319"/>
      <c r="I991" s="319"/>
      <c r="J991" s="319"/>
      <c r="K991" s="319"/>
      <c r="L991" s="319"/>
      <c r="M991" s="145"/>
      <c r="N991" s="146"/>
      <c r="O991" s="146"/>
      <c r="P991" s="146"/>
      <c r="Q991" s="146"/>
      <c r="R991" s="146"/>
      <c r="S991" s="146"/>
      <c r="T991" s="146"/>
      <c r="U991" s="146"/>
      <c r="V991" s="146"/>
      <c r="W991" s="146"/>
      <c r="X991" s="81"/>
      <c r="Y991" s="81"/>
      <c r="Z991" s="81"/>
      <c r="AA991" s="81"/>
      <c r="AB991" s="81"/>
    </row>
    <row r="992" ht="73.5" customHeight="1">
      <c r="A992" s="398" t="s">
        <v>3411</v>
      </c>
      <c r="B992" s="299" t="s">
        <v>3412</v>
      </c>
      <c r="C992" s="86" t="s">
        <v>3413</v>
      </c>
      <c r="D992" s="86" t="s">
        <v>3414</v>
      </c>
      <c r="E992" s="326"/>
      <c r="F992" s="113"/>
      <c r="G992" s="152"/>
      <c r="H992" s="152"/>
      <c r="I992" s="152"/>
      <c r="J992" s="152"/>
      <c r="K992" s="152"/>
      <c r="L992" s="152"/>
      <c r="M992" s="142"/>
      <c r="N992" s="143"/>
      <c r="O992" s="143"/>
      <c r="P992" s="143"/>
      <c r="Q992" s="143"/>
      <c r="R992" s="143"/>
      <c r="S992" s="143"/>
      <c r="T992" s="143"/>
      <c r="U992" s="143"/>
      <c r="V992" s="143"/>
      <c r="W992" s="143"/>
      <c r="X992" s="89"/>
      <c r="Y992" s="89"/>
      <c r="Z992" s="89"/>
      <c r="AA992" s="89"/>
      <c r="AB992" s="89"/>
    </row>
    <row r="993" ht="169.5" customHeight="1">
      <c r="A993" s="399" t="s">
        <v>3415</v>
      </c>
      <c r="B993" s="297" t="s">
        <v>3416</v>
      </c>
      <c r="C993" s="78" t="s">
        <v>3417</v>
      </c>
      <c r="D993" s="78" t="s">
        <v>3418</v>
      </c>
      <c r="E993" s="327" t="s">
        <v>3419</v>
      </c>
      <c r="F993" s="78" t="s">
        <v>3420</v>
      </c>
      <c r="G993" s="319"/>
      <c r="H993" s="319"/>
      <c r="I993" s="319"/>
      <c r="J993" s="319"/>
      <c r="K993" s="319"/>
      <c r="L993" s="319"/>
      <c r="M993" s="145"/>
      <c r="N993" s="146"/>
      <c r="O993" s="146"/>
      <c r="P993" s="146"/>
      <c r="Q993" s="146"/>
      <c r="R993" s="146"/>
      <c r="S993" s="146"/>
      <c r="T993" s="146"/>
      <c r="U993" s="146"/>
      <c r="V993" s="146"/>
      <c r="W993" s="146"/>
      <c r="X993" s="81"/>
      <c r="Y993" s="81"/>
      <c r="Z993" s="81"/>
      <c r="AA993" s="81"/>
      <c r="AB993" s="81"/>
    </row>
    <row r="994" ht="47.25" customHeight="1">
      <c r="A994" s="398" t="s">
        <v>3421</v>
      </c>
      <c r="B994" s="299" t="s">
        <v>3422</v>
      </c>
      <c r="C994" s="86"/>
      <c r="D994" s="86"/>
      <c r="E994" s="326"/>
      <c r="F994" s="113"/>
      <c r="G994" s="152"/>
      <c r="H994" s="152"/>
      <c r="I994" s="152"/>
      <c r="J994" s="152"/>
      <c r="K994" s="152"/>
      <c r="L994" s="152"/>
      <c r="M994" s="142"/>
      <c r="N994" s="143"/>
      <c r="O994" s="143"/>
      <c r="P994" s="143"/>
      <c r="Q994" s="143"/>
      <c r="R994" s="143"/>
      <c r="S994" s="143"/>
      <c r="T994" s="143"/>
      <c r="U994" s="143"/>
      <c r="V994" s="143"/>
      <c r="W994" s="143"/>
      <c r="X994" s="89"/>
      <c r="Y994" s="89"/>
      <c r="Z994" s="89"/>
      <c r="AA994" s="89"/>
      <c r="AB994" s="89"/>
    </row>
    <row r="995" ht="73.5" customHeight="1">
      <c r="A995" s="399" t="s">
        <v>3423</v>
      </c>
      <c r="B995" s="297" t="s">
        <v>3424</v>
      </c>
      <c r="C995" s="78" t="s">
        <v>3425</v>
      </c>
      <c r="D995" s="78"/>
      <c r="E995" s="327"/>
      <c r="F995" s="115"/>
      <c r="G995" s="319"/>
      <c r="H995" s="319"/>
      <c r="I995" s="319"/>
      <c r="J995" s="319"/>
      <c r="K995" s="319"/>
      <c r="L995" s="319"/>
      <c r="M995" s="145"/>
      <c r="N995" s="146"/>
      <c r="O995" s="146"/>
      <c r="P995" s="146"/>
      <c r="Q995" s="146"/>
      <c r="R995" s="146"/>
      <c r="S995" s="146"/>
      <c r="T995" s="146"/>
      <c r="U995" s="146"/>
      <c r="V995" s="146"/>
      <c r="W995" s="146"/>
      <c r="X995" s="81"/>
      <c r="Y995" s="81"/>
      <c r="Z995" s="81"/>
      <c r="AA995" s="81"/>
      <c r="AB995" s="81"/>
    </row>
    <row r="996" ht="69.0" customHeight="1">
      <c r="A996" s="398" t="s">
        <v>3426</v>
      </c>
      <c r="B996" s="299" t="s">
        <v>3427</v>
      </c>
      <c r="C996" s="86" t="s">
        <v>3428</v>
      </c>
      <c r="D996" s="86" t="s">
        <v>3429</v>
      </c>
      <c r="E996" s="326" t="s">
        <v>3430</v>
      </c>
      <c r="F996" s="86" t="s">
        <v>3431</v>
      </c>
      <c r="G996" s="152"/>
      <c r="H996" s="152"/>
      <c r="I996" s="152"/>
      <c r="J996" s="152"/>
      <c r="K996" s="152"/>
      <c r="L996" s="152"/>
      <c r="M996" s="142"/>
      <c r="N996" s="143"/>
      <c r="O996" s="143"/>
      <c r="P996" s="143"/>
      <c r="Q996" s="143"/>
      <c r="R996" s="143"/>
      <c r="S996" s="143"/>
      <c r="T996" s="143"/>
      <c r="U996" s="143"/>
      <c r="V996" s="143"/>
      <c r="W996" s="143"/>
      <c r="X996" s="89"/>
      <c r="Y996" s="89"/>
      <c r="Z996" s="89"/>
      <c r="AA996" s="89"/>
      <c r="AB996" s="89"/>
    </row>
    <row r="997" ht="169.5" customHeight="1">
      <c r="A997" s="399" t="s">
        <v>3432</v>
      </c>
      <c r="B997" s="297" t="s">
        <v>3433</v>
      </c>
      <c r="C997" s="78" t="s">
        <v>3434</v>
      </c>
      <c r="D997" s="78" t="s">
        <v>3435</v>
      </c>
      <c r="E997" s="327" t="s">
        <v>3436</v>
      </c>
      <c r="F997" s="78" t="s">
        <v>3437</v>
      </c>
      <c r="G997" s="318" t="s">
        <v>3438</v>
      </c>
      <c r="H997" s="318"/>
      <c r="I997" s="319"/>
      <c r="J997" s="319"/>
      <c r="K997" s="319"/>
      <c r="L997" s="319"/>
      <c r="M997" s="145"/>
      <c r="N997" s="146"/>
      <c r="O997" s="146"/>
      <c r="P997" s="146"/>
      <c r="Q997" s="146"/>
      <c r="R997" s="146"/>
      <c r="S997" s="146"/>
      <c r="T997" s="146"/>
      <c r="U997" s="146"/>
      <c r="V997" s="146"/>
      <c r="W997" s="146"/>
      <c r="X997" s="81"/>
      <c r="Y997" s="81"/>
      <c r="Z997" s="81"/>
      <c r="AA997" s="81"/>
      <c r="AB997" s="81"/>
    </row>
    <row r="998" ht="129.0" customHeight="1">
      <c r="A998" s="398" t="s">
        <v>3439</v>
      </c>
      <c r="B998" s="299" t="s">
        <v>3440</v>
      </c>
      <c r="C998" s="86" t="s">
        <v>3441</v>
      </c>
      <c r="D998" s="86" t="s">
        <v>3442</v>
      </c>
      <c r="E998" s="326" t="s">
        <v>3443</v>
      </c>
      <c r="F998" s="400" t="s">
        <v>3444</v>
      </c>
      <c r="G998" s="326" t="s">
        <v>3445</v>
      </c>
      <c r="H998" s="152"/>
      <c r="I998" s="152"/>
      <c r="J998" s="152"/>
      <c r="K998" s="152"/>
      <c r="L998" s="152"/>
      <c r="M998" s="142"/>
      <c r="N998" s="143"/>
      <c r="O998" s="143"/>
      <c r="P998" s="143"/>
      <c r="Q998" s="143"/>
      <c r="R998" s="143"/>
      <c r="S998" s="143"/>
      <c r="T998" s="143"/>
      <c r="U998" s="143"/>
      <c r="V998" s="143"/>
      <c r="W998" s="143"/>
      <c r="X998" s="89"/>
      <c r="Y998" s="89"/>
      <c r="Z998" s="89"/>
      <c r="AA998" s="89"/>
      <c r="AB998" s="89"/>
    </row>
    <row r="999" ht="183.75" customHeight="1">
      <c r="A999" s="401" t="s">
        <v>3446</v>
      </c>
      <c r="B999" s="297" t="s">
        <v>3447</v>
      </c>
      <c r="C999" s="78" t="s">
        <v>3448</v>
      </c>
      <c r="D999" s="78" t="s">
        <v>3449</v>
      </c>
      <c r="E999" s="327" t="s">
        <v>3450</v>
      </c>
      <c r="F999" s="78" t="s">
        <v>3451</v>
      </c>
      <c r="G999" s="402" t="s">
        <v>3452</v>
      </c>
      <c r="H999" s="332" t="s">
        <v>3453</v>
      </c>
      <c r="I999" s="319"/>
      <c r="J999" s="319"/>
      <c r="K999" s="319"/>
      <c r="L999" s="319"/>
      <c r="M999" s="145"/>
      <c r="N999" s="146"/>
      <c r="O999" s="146"/>
      <c r="P999" s="146"/>
      <c r="Q999" s="146"/>
      <c r="R999" s="146"/>
      <c r="S999" s="146"/>
      <c r="T999" s="146"/>
      <c r="U999" s="146"/>
      <c r="V999" s="146"/>
      <c r="W999" s="146"/>
      <c r="X999" s="81"/>
      <c r="Y999" s="81"/>
      <c r="Z999" s="81"/>
      <c r="AA999" s="81"/>
      <c r="AB999" s="81"/>
    </row>
    <row r="1000" ht="57.75" customHeight="1">
      <c r="A1000" s="398" t="s">
        <v>3454</v>
      </c>
      <c r="B1000" s="299" t="s">
        <v>3455</v>
      </c>
      <c r="C1000" s="86" t="s">
        <v>3456</v>
      </c>
      <c r="D1000" s="86" t="s">
        <v>3457</v>
      </c>
      <c r="E1000" s="326"/>
      <c r="F1000" s="113"/>
      <c r="G1000" s="152"/>
      <c r="H1000" s="152"/>
      <c r="I1000" s="152"/>
      <c r="J1000" s="152"/>
      <c r="K1000" s="152"/>
      <c r="L1000" s="152"/>
      <c r="M1000" s="142"/>
      <c r="N1000" s="143"/>
      <c r="O1000" s="143"/>
      <c r="P1000" s="143"/>
      <c r="Q1000" s="143"/>
      <c r="R1000" s="143"/>
      <c r="S1000" s="143"/>
      <c r="T1000" s="143"/>
      <c r="U1000" s="143"/>
      <c r="V1000" s="143"/>
      <c r="W1000" s="143"/>
      <c r="X1000" s="89"/>
      <c r="Y1000" s="89"/>
      <c r="Z1000" s="89"/>
      <c r="AA1000" s="89"/>
      <c r="AB1000" s="89"/>
    </row>
    <row r="1001" ht="74.25" customHeight="1">
      <c r="A1001" s="399" t="s">
        <v>3458</v>
      </c>
      <c r="B1001" s="297" t="s">
        <v>3459</v>
      </c>
      <c r="C1001" s="78" t="s">
        <v>3460</v>
      </c>
      <c r="D1001" s="78" t="s">
        <v>3461</v>
      </c>
      <c r="E1001" s="327" t="s">
        <v>3462</v>
      </c>
      <c r="F1001" s="115"/>
      <c r="G1001" s="319"/>
      <c r="H1001" s="319"/>
      <c r="I1001" s="319"/>
      <c r="J1001" s="319"/>
      <c r="K1001" s="319"/>
      <c r="L1001" s="319"/>
      <c r="M1001" s="145"/>
      <c r="N1001" s="146"/>
      <c r="O1001" s="146"/>
      <c r="P1001" s="146"/>
      <c r="Q1001" s="146"/>
      <c r="R1001" s="146"/>
      <c r="S1001" s="146"/>
      <c r="T1001" s="146"/>
      <c r="U1001" s="146"/>
      <c r="V1001" s="146"/>
      <c r="W1001" s="146"/>
      <c r="X1001" s="81"/>
      <c r="Y1001" s="81"/>
      <c r="Z1001" s="81"/>
      <c r="AA1001" s="81"/>
      <c r="AB1001" s="81"/>
    </row>
    <row r="1002" ht="59.25" customHeight="1">
      <c r="A1002" s="398" t="s">
        <v>3463</v>
      </c>
      <c r="B1002" s="299" t="s">
        <v>3464</v>
      </c>
      <c r="C1002" s="86" t="s">
        <v>3465</v>
      </c>
      <c r="D1002" s="86"/>
      <c r="E1002" s="326"/>
      <c r="F1002" s="113"/>
      <c r="G1002" s="152"/>
      <c r="H1002" s="152"/>
      <c r="I1002" s="152"/>
      <c r="J1002" s="152"/>
      <c r="K1002" s="152"/>
      <c r="L1002" s="152"/>
      <c r="M1002" s="142"/>
      <c r="N1002" s="143"/>
      <c r="O1002" s="143"/>
      <c r="P1002" s="143"/>
      <c r="Q1002" s="143"/>
      <c r="R1002" s="143"/>
      <c r="S1002" s="143"/>
      <c r="T1002" s="143"/>
      <c r="U1002" s="143"/>
      <c r="V1002" s="143"/>
      <c r="W1002" s="143"/>
      <c r="X1002" s="89"/>
      <c r="Y1002" s="89"/>
      <c r="Z1002" s="89"/>
      <c r="AA1002" s="89"/>
      <c r="AB1002" s="89"/>
    </row>
    <row r="1003" ht="44.25" customHeight="1">
      <c r="A1003" s="399" t="s">
        <v>3466</v>
      </c>
      <c r="B1003" s="297" t="s">
        <v>3467</v>
      </c>
      <c r="C1003" s="78"/>
      <c r="D1003" s="78"/>
      <c r="E1003" s="327"/>
      <c r="F1003" s="115"/>
      <c r="G1003" s="319"/>
      <c r="H1003" s="319"/>
      <c r="I1003" s="319"/>
      <c r="J1003" s="319"/>
      <c r="K1003" s="319"/>
      <c r="L1003" s="319"/>
      <c r="M1003" s="145"/>
      <c r="N1003" s="146"/>
      <c r="O1003" s="146"/>
      <c r="P1003" s="146"/>
      <c r="Q1003" s="146"/>
      <c r="R1003" s="146"/>
      <c r="S1003" s="146"/>
      <c r="T1003" s="146"/>
      <c r="U1003" s="146"/>
      <c r="V1003" s="146"/>
      <c r="W1003" s="146"/>
      <c r="X1003" s="81"/>
      <c r="Y1003" s="81"/>
      <c r="Z1003" s="81"/>
      <c r="AA1003" s="81"/>
      <c r="AB1003" s="81"/>
    </row>
    <row r="1004" ht="54.75" customHeight="1">
      <c r="A1004" s="398" t="s">
        <v>3468</v>
      </c>
      <c r="B1004" s="299" t="s">
        <v>3469</v>
      </c>
      <c r="C1004" s="86"/>
      <c r="D1004" s="86"/>
      <c r="E1004" s="326"/>
      <c r="F1004" s="113"/>
      <c r="G1004" s="152"/>
      <c r="H1004" s="152"/>
      <c r="I1004" s="152"/>
      <c r="J1004" s="152"/>
      <c r="K1004" s="152"/>
      <c r="L1004" s="152"/>
      <c r="M1004" s="142"/>
      <c r="N1004" s="143"/>
      <c r="O1004" s="143"/>
      <c r="P1004" s="143"/>
      <c r="Q1004" s="143"/>
      <c r="R1004" s="143"/>
      <c r="S1004" s="143"/>
      <c r="T1004" s="143"/>
      <c r="U1004" s="143"/>
      <c r="V1004" s="143"/>
      <c r="W1004" s="143"/>
      <c r="X1004" s="89"/>
      <c r="Y1004" s="89"/>
      <c r="Z1004" s="89"/>
      <c r="AA1004" s="89"/>
      <c r="AB1004" s="89"/>
    </row>
    <row r="1005" ht="74.25" customHeight="1">
      <c r="A1005" s="399" t="s">
        <v>3470</v>
      </c>
      <c r="B1005" s="297" t="s">
        <v>3471</v>
      </c>
      <c r="C1005" s="78" t="s">
        <v>3472</v>
      </c>
      <c r="D1005" s="78" t="s">
        <v>3473</v>
      </c>
      <c r="E1005" s="327" t="s">
        <v>3474</v>
      </c>
      <c r="F1005" s="115"/>
      <c r="G1005" s="319"/>
      <c r="H1005" s="319"/>
      <c r="I1005" s="319"/>
      <c r="J1005" s="319"/>
      <c r="K1005" s="319"/>
      <c r="L1005" s="319"/>
      <c r="M1005" s="145"/>
      <c r="N1005" s="146"/>
      <c r="O1005" s="146"/>
      <c r="P1005" s="146"/>
      <c r="Q1005" s="146"/>
      <c r="R1005" s="146"/>
      <c r="S1005" s="146"/>
      <c r="T1005" s="146"/>
      <c r="U1005" s="146"/>
      <c r="V1005" s="146"/>
      <c r="W1005" s="146"/>
      <c r="X1005" s="81"/>
      <c r="Y1005" s="81"/>
      <c r="Z1005" s="81"/>
      <c r="AA1005" s="81"/>
      <c r="AB1005" s="81"/>
    </row>
    <row r="1006" ht="74.25" customHeight="1">
      <c r="A1006" s="398" t="s">
        <v>3475</v>
      </c>
      <c r="B1006" s="299" t="s">
        <v>3476</v>
      </c>
      <c r="C1006" s="86"/>
      <c r="D1006" s="86"/>
      <c r="E1006" s="326"/>
      <c r="F1006" s="113"/>
      <c r="G1006" s="152"/>
      <c r="H1006" s="152"/>
      <c r="I1006" s="152"/>
      <c r="J1006" s="152"/>
      <c r="K1006" s="152"/>
      <c r="L1006" s="152"/>
      <c r="M1006" s="142"/>
      <c r="N1006" s="143"/>
      <c r="O1006" s="143"/>
      <c r="P1006" s="143"/>
      <c r="Q1006" s="143"/>
      <c r="R1006" s="143"/>
      <c r="S1006" s="143"/>
      <c r="T1006" s="143"/>
      <c r="U1006" s="143"/>
      <c r="V1006" s="143"/>
      <c r="W1006" s="143"/>
      <c r="X1006" s="89"/>
      <c r="Y1006" s="89"/>
      <c r="Z1006" s="89"/>
      <c r="AA1006" s="89"/>
      <c r="AB1006" s="89"/>
    </row>
    <row r="1007" ht="148.5" customHeight="1">
      <c r="A1007" s="399" t="s">
        <v>3477</v>
      </c>
      <c r="B1007" s="297" t="s">
        <v>3478</v>
      </c>
      <c r="C1007" s="78" t="s">
        <v>3479</v>
      </c>
      <c r="D1007" s="78" t="s">
        <v>3480</v>
      </c>
      <c r="E1007" s="327"/>
      <c r="F1007" s="115"/>
      <c r="G1007" s="319"/>
      <c r="H1007" s="319"/>
      <c r="I1007" s="319"/>
      <c r="J1007" s="319"/>
      <c r="K1007" s="319"/>
      <c r="L1007" s="319"/>
      <c r="M1007" s="145"/>
      <c r="N1007" s="146"/>
      <c r="O1007" s="146"/>
      <c r="P1007" s="146"/>
      <c r="Q1007" s="146"/>
      <c r="R1007" s="146"/>
      <c r="S1007" s="146"/>
      <c r="T1007" s="146"/>
      <c r="U1007" s="146"/>
      <c r="V1007" s="146"/>
      <c r="W1007" s="146"/>
      <c r="X1007" s="81"/>
      <c r="Y1007" s="81"/>
      <c r="Z1007" s="81"/>
      <c r="AA1007" s="81"/>
      <c r="AB1007" s="81"/>
    </row>
    <row r="1008" ht="109.5" customHeight="1">
      <c r="A1008" s="403" t="s">
        <v>3481</v>
      </c>
      <c r="B1008" s="299" t="s">
        <v>3482</v>
      </c>
      <c r="C1008" s="86" t="s">
        <v>3483</v>
      </c>
      <c r="D1008" s="86" t="s">
        <v>3484</v>
      </c>
      <c r="E1008" s="326" t="s">
        <v>3485</v>
      </c>
      <c r="F1008" s="86" t="s">
        <v>3486</v>
      </c>
      <c r="G1008" s="152"/>
      <c r="H1008" s="152"/>
      <c r="I1008" s="152"/>
      <c r="J1008" s="152"/>
      <c r="K1008" s="152"/>
      <c r="L1008" s="152"/>
      <c r="M1008" s="142"/>
      <c r="N1008" s="143"/>
      <c r="O1008" s="143"/>
      <c r="P1008" s="143"/>
      <c r="Q1008" s="143"/>
      <c r="R1008" s="143"/>
      <c r="S1008" s="143"/>
      <c r="T1008" s="143"/>
      <c r="U1008" s="143"/>
      <c r="V1008" s="143"/>
      <c r="W1008" s="143"/>
      <c r="X1008" s="89"/>
      <c r="Y1008" s="89"/>
      <c r="Z1008" s="89"/>
      <c r="AA1008" s="89"/>
      <c r="AB1008" s="89"/>
    </row>
    <row r="1009" ht="48.0" customHeight="1">
      <c r="A1009" s="403" t="s">
        <v>3487</v>
      </c>
      <c r="B1009" s="297" t="s">
        <v>3488</v>
      </c>
      <c r="C1009" s="78"/>
      <c r="D1009" s="78"/>
      <c r="E1009" s="327"/>
      <c r="F1009" s="115"/>
      <c r="G1009" s="319"/>
      <c r="H1009" s="319"/>
      <c r="I1009" s="319"/>
      <c r="J1009" s="319"/>
      <c r="K1009" s="319"/>
      <c r="L1009" s="319"/>
      <c r="M1009" s="145"/>
      <c r="N1009" s="146"/>
      <c r="O1009" s="146"/>
      <c r="P1009" s="146"/>
      <c r="Q1009" s="146"/>
      <c r="R1009" s="146"/>
      <c r="S1009" s="146"/>
      <c r="T1009" s="146"/>
      <c r="U1009" s="146"/>
      <c r="V1009" s="146"/>
      <c r="W1009" s="146"/>
      <c r="X1009" s="81"/>
      <c r="Y1009" s="81"/>
      <c r="Z1009" s="81"/>
      <c r="AA1009" s="81"/>
      <c r="AB1009" s="81"/>
    </row>
    <row r="1010" ht="62.25" customHeight="1">
      <c r="A1010" s="403" t="s">
        <v>3489</v>
      </c>
      <c r="B1010" s="299" t="s">
        <v>3490</v>
      </c>
      <c r="C1010" s="86" t="s">
        <v>3491</v>
      </c>
      <c r="D1010" s="86"/>
      <c r="E1010" s="326"/>
      <c r="F1010" s="113"/>
      <c r="G1010" s="152"/>
      <c r="H1010" s="152"/>
      <c r="I1010" s="152"/>
      <c r="J1010" s="152"/>
      <c r="K1010" s="152"/>
      <c r="L1010" s="152"/>
      <c r="M1010" s="142"/>
      <c r="N1010" s="143"/>
      <c r="O1010" s="143"/>
      <c r="P1010" s="143"/>
      <c r="Q1010" s="143"/>
      <c r="R1010" s="143"/>
      <c r="S1010" s="143"/>
      <c r="T1010" s="143"/>
      <c r="U1010" s="143"/>
      <c r="V1010" s="143"/>
      <c r="W1010" s="143"/>
      <c r="X1010" s="89"/>
      <c r="Y1010" s="89"/>
      <c r="Z1010" s="89"/>
      <c r="AA1010" s="89"/>
      <c r="AB1010" s="89"/>
    </row>
    <row r="1011" ht="54.0" customHeight="1">
      <c r="A1011" s="403" t="s">
        <v>3492</v>
      </c>
      <c r="B1011" s="297" t="s">
        <v>3493</v>
      </c>
      <c r="C1011" s="78" t="s">
        <v>3494</v>
      </c>
      <c r="D1011" s="78"/>
      <c r="E1011" s="327"/>
      <c r="F1011" s="115"/>
      <c r="G1011" s="319"/>
      <c r="H1011" s="319"/>
      <c r="I1011" s="319"/>
      <c r="J1011" s="319"/>
      <c r="K1011" s="319"/>
      <c r="L1011" s="319"/>
      <c r="M1011" s="145"/>
      <c r="N1011" s="146"/>
      <c r="O1011" s="146"/>
      <c r="P1011" s="146"/>
      <c r="Q1011" s="146"/>
      <c r="R1011" s="146"/>
      <c r="S1011" s="146"/>
      <c r="T1011" s="146"/>
      <c r="U1011" s="146"/>
      <c r="V1011" s="146"/>
      <c r="W1011" s="146"/>
      <c r="X1011" s="81"/>
      <c r="Y1011" s="81"/>
      <c r="Z1011" s="81"/>
      <c r="AA1011" s="81"/>
      <c r="AB1011" s="81"/>
    </row>
    <row r="1012" ht="59.25" customHeight="1">
      <c r="A1012" s="404" t="s">
        <v>3495</v>
      </c>
      <c r="B1012" s="299" t="s">
        <v>3496</v>
      </c>
      <c r="C1012" s="86" t="s">
        <v>3497</v>
      </c>
      <c r="D1012" s="86"/>
      <c r="E1012" s="326"/>
      <c r="F1012" s="113"/>
      <c r="G1012" s="152"/>
      <c r="H1012" s="152"/>
      <c r="I1012" s="152"/>
      <c r="J1012" s="152"/>
      <c r="K1012" s="152"/>
      <c r="L1012" s="152"/>
      <c r="M1012" s="142"/>
      <c r="N1012" s="143"/>
      <c r="O1012" s="143"/>
      <c r="P1012" s="143"/>
      <c r="Q1012" s="143"/>
      <c r="R1012" s="143"/>
      <c r="S1012" s="143"/>
      <c r="T1012" s="143"/>
      <c r="U1012" s="143"/>
      <c r="V1012" s="143"/>
      <c r="W1012" s="143"/>
      <c r="X1012" s="89"/>
      <c r="Y1012" s="89"/>
      <c r="Z1012" s="89"/>
      <c r="AA1012" s="89"/>
      <c r="AB1012" s="89"/>
    </row>
    <row r="1013" ht="89.25" customHeight="1">
      <c r="A1013" s="405" t="s">
        <v>3498</v>
      </c>
      <c r="B1013" s="297" t="s">
        <v>3499</v>
      </c>
      <c r="C1013" s="78" t="s">
        <v>3500</v>
      </c>
      <c r="D1013" s="78" t="s">
        <v>3501</v>
      </c>
      <c r="E1013" s="327" t="s">
        <v>3502</v>
      </c>
      <c r="F1013" s="115"/>
      <c r="G1013" s="319"/>
      <c r="H1013" s="319"/>
      <c r="I1013" s="319"/>
      <c r="J1013" s="319"/>
      <c r="K1013" s="319"/>
      <c r="L1013" s="319"/>
      <c r="M1013" s="145"/>
      <c r="N1013" s="146"/>
      <c r="O1013" s="146"/>
      <c r="P1013" s="146"/>
      <c r="Q1013" s="146"/>
      <c r="R1013" s="146"/>
      <c r="S1013" s="146"/>
      <c r="T1013" s="146"/>
      <c r="U1013" s="146"/>
      <c r="V1013" s="146"/>
      <c r="W1013" s="146"/>
      <c r="X1013" s="81"/>
      <c r="Y1013" s="81"/>
      <c r="Z1013" s="81"/>
      <c r="AA1013" s="81"/>
      <c r="AB1013" s="81"/>
    </row>
    <row r="1014" ht="89.25" customHeight="1">
      <c r="A1014" s="406" t="s">
        <v>3503</v>
      </c>
      <c r="B1014" s="299" t="s">
        <v>1628</v>
      </c>
      <c r="C1014" s="86"/>
      <c r="D1014" s="86"/>
      <c r="E1014" s="326"/>
      <c r="F1014" s="113"/>
      <c r="G1014" s="152"/>
      <c r="H1014" s="152"/>
      <c r="I1014" s="152"/>
      <c r="J1014" s="152"/>
      <c r="K1014" s="152"/>
      <c r="L1014" s="152"/>
      <c r="M1014" s="142"/>
      <c r="N1014" s="143"/>
      <c r="O1014" s="143"/>
      <c r="P1014" s="143"/>
      <c r="Q1014" s="143"/>
      <c r="R1014" s="143"/>
      <c r="S1014" s="143"/>
      <c r="T1014" s="143"/>
      <c r="U1014" s="143"/>
      <c r="V1014" s="143"/>
      <c r="W1014" s="143"/>
      <c r="X1014" s="89"/>
      <c r="Y1014" s="89"/>
      <c r="Z1014" s="89"/>
      <c r="AA1014" s="89"/>
      <c r="AB1014" s="89"/>
    </row>
    <row r="1015" ht="153.75" customHeight="1">
      <c r="A1015" s="405" t="s">
        <v>3504</v>
      </c>
      <c r="B1015" s="297" t="s">
        <v>3505</v>
      </c>
      <c r="C1015" s="78" t="s">
        <v>3506</v>
      </c>
      <c r="D1015" s="78" t="s">
        <v>3507</v>
      </c>
      <c r="E1015" s="327" t="s">
        <v>3508</v>
      </c>
      <c r="F1015" s="115"/>
      <c r="G1015" s="319"/>
      <c r="H1015" s="319"/>
      <c r="I1015" s="319"/>
      <c r="J1015" s="319"/>
      <c r="K1015" s="319"/>
      <c r="L1015" s="319"/>
      <c r="M1015" s="145"/>
      <c r="N1015" s="146"/>
      <c r="O1015" s="146"/>
      <c r="P1015" s="146"/>
      <c r="Q1015" s="146"/>
      <c r="R1015" s="146"/>
      <c r="S1015" s="146"/>
      <c r="T1015" s="146"/>
      <c r="U1015" s="146"/>
      <c r="V1015" s="146"/>
      <c r="W1015" s="146"/>
      <c r="X1015" s="81"/>
      <c r="Y1015" s="81"/>
      <c r="Z1015" s="81"/>
      <c r="AA1015" s="81"/>
      <c r="AB1015" s="81"/>
    </row>
    <row r="1016" ht="153.75" customHeight="1">
      <c r="A1016" s="406" t="s">
        <v>3509</v>
      </c>
      <c r="B1016" s="299" t="s">
        <v>3510</v>
      </c>
      <c r="C1016" s="86" t="s">
        <v>2409</v>
      </c>
      <c r="D1016" s="86"/>
      <c r="E1016" s="326"/>
      <c r="F1016" s="113"/>
      <c r="G1016" s="152"/>
      <c r="H1016" s="152"/>
      <c r="I1016" s="152"/>
      <c r="J1016" s="152"/>
      <c r="K1016" s="152"/>
      <c r="L1016" s="152"/>
      <c r="M1016" s="142"/>
      <c r="N1016" s="143"/>
      <c r="O1016" s="143"/>
      <c r="P1016" s="143"/>
      <c r="Q1016" s="143"/>
      <c r="R1016" s="143"/>
      <c r="S1016" s="143"/>
      <c r="T1016" s="143"/>
      <c r="U1016" s="143"/>
      <c r="V1016" s="143"/>
      <c r="W1016" s="143"/>
      <c r="X1016" s="89"/>
      <c r="Y1016" s="89"/>
      <c r="Z1016" s="89"/>
      <c r="AA1016" s="89"/>
      <c r="AB1016" s="89"/>
    </row>
    <row r="1017" ht="67.5" customHeight="1">
      <c r="A1017" s="405" t="s">
        <v>3511</v>
      </c>
      <c r="B1017" s="297" t="s">
        <v>3512</v>
      </c>
      <c r="C1017" s="78" t="s">
        <v>3513</v>
      </c>
      <c r="D1017" s="78"/>
      <c r="E1017" s="327"/>
      <c r="F1017" s="115"/>
      <c r="G1017" s="319"/>
      <c r="H1017" s="319"/>
      <c r="I1017" s="319"/>
      <c r="J1017" s="319"/>
      <c r="K1017" s="319"/>
      <c r="L1017" s="319"/>
      <c r="M1017" s="145"/>
      <c r="N1017" s="146"/>
      <c r="O1017" s="146"/>
      <c r="P1017" s="146"/>
      <c r="Q1017" s="146"/>
      <c r="R1017" s="146"/>
      <c r="S1017" s="146"/>
      <c r="T1017" s="146"/>
      <c r="U1017" s="146"/>
      <c r="V1017" s="146"/>
      <c r="W1017" s="146"/>
      <c r="X1017" s="81"/>
      <c r="Y1017" s="81"/>
      <c r="Z1017" s="81"/>
      <c r="AA1017" s="81"/>
      <c r="AB1017" s="81"/>
    </row>
    <row r="1018">
      <c r="A1018" s="406" t="s">
        <v>3514</v>
      </c>
      <c r="B1018" s="299" t="s">
        <v>3515</v>
      </c>
      <c r="C1018" s="86" t="s">
        <v>3516</v>
      </c>
      <c r="D1018" s="86" t="s">
        <v>3517</v>
      </c>
      <c r="E1018" s="326" t="s">
        <v>3518</v>
      </c>
      <c r="F1018" s="113"/>
      <c r="G1018" s="152"/>
      <c r="H1018" s="152"/>
      <c r="I1018" s="152"/>
      <c r="J1018" s="152"/>
      <c r="K1018" s="152"/>
      <c r="L1018" s="152"/>
      <c r="M1018" s="142"/>
      <c r="N1018" s="143"/>
      <c r="O1018" s="143"/>
      <c r="P1018" s="143"/>
      <c r="Q1018" s="143"/>
      <c r="R1018" s="143"/>
      <c r="S1018" s="143"/>
      <c r="T1018" s="143"/>
      <c r="U1018" s="143"/>
      <c r="V1018" s="143"/>
      <c r="W1018" s="143"/>
      <c r="X1018" s="89"/>
      <c r="Y1018" s="89"/>
      <c r="Z1018" s="89"/>
      <c r="AA1018" s="89"/>
      <c r="AB1018" s="89"/>
    </row>
    <row r="1019">
      <c r="A1019" s="405" t="s">
        <v>3519</v>
      </c>
      <c r="B1019" s="297" t="s">
        <v>3520</v>
      </c>
      <c r="C1019" s="78"/>
      <c r="D1019" s="78"/>
      <c r="E1019" s="327"/>
      <c r="F1019" s="115"/>
      <c r="G1019" s="319"/>
      <c r="H1019" s="319"/>
      <c r="I1019" s="319"/>
      <c r="J1019" s="319"/>
      <c r="K1019" s="319"/>
      <c r="L1019" s="319"/>
      <c r="M1019" s="145"/>
      <c r="N1019" s="146"/>
      <c r="O1019" s="146"/>
      <c r="P1019" s="146"/>
      <c r="Q1019" s="146"/>
      <c r="R1019" s="146"/>
      <c r="S1019" s="146"/>
      <c r="T1019" s="146"/>
      <c r="U1019" s="146"/>
      <c r="V1019" s="146"/>
      <c r="W1019" s="146"/>
      <c r="X1019" s="81"/>
      <c r="Y1019" s="81"/>
      <c r="Z1019" s="81"/>
      <c r="AA1019" s="81"/>
      <c r="AB1019" s="81"/>
    </row>
    <row r="1020">
      <c r="A1020" s="406" t="s">
        <v>3521</v>
      </c>
      <c r="B1020" s="299" t="s">
        <v>3522</v>
      </c>
      <c r="C1020" s="86" t="s">
        <v>3523</v>
      </c>
      <c r="D1020" s="86"/>
      <c r="E1020" s="326"/>
      <c r="F1020" s="113"/>
      <c r="G1020" s="152"/>
      <c r="H1020" s="152"/>
      <c r="I1020" s="152"/>
      <c r="J1020" s="152"/>
      <c r="K1020" s="152"/>
      <c r="L1020" s="152"/>
      <c r="M1020" s="142"/>
      <c r="N1020" s="143"/>
      <c r="O1020" s="143"/>
      <c r="P1020" s="143"/>
      <c r="Q1020" s="143"/>
      <c r="R1020" s="143"/>
      <c r="S1020" s="143"/>
      <c r="T1020" s="143"/>
      <c r="U1020" s="143"/>
      <c r="V1020" s="143"/>
      <c r="W1020" s="143"/>
      <c r="X1020" s="89"/>
      <c r="Y1020" s="89"/>
      <c r="Z1020" s="89"/>
      <c r="AA1020" s="89"/>
      <c r="AB1020" s="89"/>
    </row>
    <row r="1021">
      <c r="A1021" s="405" t="s">
        <v>3524</v>
      </c>
      <c r="B1021" s="297" t="s">
        <v>3525</v>
      </c>
      <c r="C1021" s="78" t="s">
        <v>3526</v>
      </c>
      <c r="D1021" s="78" t="s">
        <v>3527</v>
      </c>
      <c r="E1021" s="327" t="s">
        <v>3528</v>
      </c>
      <c r="F1021" s="78" t="s">
        <v>3529</v>
      </c>
      <c r="G1021" s="332"/>
      <c r="H1021" s="327" t="s">
        <v>3530</v>
      </c>
      <c r="I1021" s="332" t="s">
        <v>3531</v>
      </c>
      <c r="J1021" s="319"/>
      <c r="K1021" s="319"/>
      <c r="L1021" s="319"/>
      <c r="M1021" s="145"/>
      <c r="N1021" s="146"/>
      <c r="O1021" s="146"/>
      <c r="P1021" s="146"/>
      <c r="Q1021" s="146"/>
      <c r="R1021" s="146"/>
      <c r="S1021" s="146"/>
      <c r="T1021" s="146"/>
      <c r="U1021" s="146"/>
      <c r="V1021" s="146"/>
      <c r="W1021" s="146"/>
      <c r="X1021" s="81"/>
      <c r="Y1021" s="81"/>
      <c r="Z1021" s="81"/>
      <c r="AA1021" s="81"/>
      <c r="AB1021" s="81"/>
    </row>
    <row r="1022">
      <c r="A1022" s="406" t="s">
        <v>3532</v>
      </c>
      <c r="B1022" s="299" t="s">
        <v>3533</v>
      </c>
      <c r="C1022" s="86" t="s">
        <v>3534</v>
      </c>
      <c r="D1022" s="86" t="s">
        <v>3535</v>
      </c>
      <c r="E1022" s="326"/>
      <c r="F1022" s="113"/>
      <c r="G1022" s="152"/>
      <c r="H1022" s="152"/>
      <c r="I1022" s="152"/>
      <c r="J1022" s="152"/>
      <c r="K1022" s="152"/>
      <c r="L1022" s="152"/>
      <c r="M1022" s="142"/>
      <c r="N1022" s="143"/>
      <c r="O1022" s="143"/>
      <c r="P1022" s="143"/>
      <c r="Q1022" s="143"/>
      <c r="R1022" s="143"/>
      <c r="S1022" s="143"/>
      <c r="T1022" s="143"/>
      <c r="U1022" s="143"/>
      <c r="V1022" s="143"/>
      <c r="W1022" s="143"/>
      <c r="X1022" s="89"/>
      <c r="Y1022" s="89"/>
      <c r="Z1022" s="89"/>
      <c r="AA1022" s="89"/>
      <c r="AB1022" s="89"/>
    </row>
    <row r="1023" ht="177.0" customHeight="1">
      <c r="A1023" s="405" t="s">
        <v>3536</v>
      </c>
      <c r="B1023" s="297" t="s">
        <v>3537</v>
      </c>
      <c r="C1023" s="78" t="s">
        <v>3538</v>
      </c>
      <c r="D1023" s="78"/>
      <c r="E1023" s="327"/>
      <c r="F1023" s="115"/>
      <c r="G1023" s="319"/>
      <c r="H1023" s="319"/>
      <c r="I1023" s="319"/>
      <c r="J1023" s="319"/>
      <c r="K1023" s="319"/>
      <c r="L1023" s="319"/>
      <c r="M1023" s="145"/>
      <c r="N1023" s="146"/>
      <c r="O1023" s="146"/>
      <c r="P1023" s="146"/>
      <c r="Q1023" s="146"/>
      <c r="R1023" s="146"/>
      <c r="S1023" s="146"/>
      <c r="T1023" s="146"/>
      <c r="U1023" s="146"/>
      <c r="V1023" s="146"/>
      <c r="W1023" s="146"/>
      <c r="X1023" s="81"/>
      <c r="Y1023" s="81"/>
      <c r="Z1023" s="81"/>
      <c r="AA1023" s="81"/>
      <c r="AB1023" s="81"/>
    </row>
    <row r="1024" ht="72.0" customHeight="1">
      <c r="A1024" s="406" t="s">
        <v>3539</v>
      </c>
      <c r="B1024" s="299" t="s">
        <v>3540</v>
      </c>
      <c r="C1024" s="86"/>
      <c r="D1024" s="86"/>
      <c r="E1024" s="326"/>
      <c r="F1024" s="113"/>
      <c r="G1024" s="152"/>
      <c r="H1024" s="152"/>
      <c r="I1024" s="152"/>
      <c r="J1024" s="152"/>
      <c r="K1024" s="152"/>
      <c r="L1024" s="152"/>
      <c r="M1024" s="142"/>
      <c r="N1024" s="143"/>
      <c r="O1024" s="143"/>
      <c r="P1024" s="143"/>
      <c r="Q1024" s="143"/>
      <c r="R1024" s="143"/>
      <c r="S1024" s="143"/>
      <c r="T1024" s="143"/>
      <c r="U1024" s="143"/>
      <c r="V1024" s="143"/>
      <c r="W1024" s="143"/>
      <c r="X1024" s="89"/>
      <c r="Y1024" s="89"/>
      <c r="Z1024" s="89"/>
      <c r="AA1024" s="89"/>
      <c r="AB1024" s="89"/>
    </row>
    <row r="1025" ht="72.0" customHeight="1">
      <c r="A1025" s="407" t="s">
        <v>3541</v>
      </c>
      <c r="B1025" s="297" t="s">
        <v>3542</v>
      </c>
      <c r="C1025" s="78"/>
      <c r="D1025" s="78"/>
      <c r="E1025" s="327"/>
      <c r="F1025" s="115"/>
      <c r="G1025" s="319"/>
      <c r="H1025" s="319"/>
      <c r="I1025" s="319"/>
      <c r="J1025" s="319"/>
      <c r="K1025" s="319"/>
      <c r="L1025" s="319"/>
      <c r="M1025" s="145"/>
      <c r="N1025" s="146"/>
      <c r="O1025" s="146"/>
      <c r="P1025" s="146"/>
      <c r="Q1025" s="146"/>
      <c r="R1025" s="146"/>
      <c r="S1025" s="146"/>
      <c r="T1025" s="146"/>
      <c r="U1025" s="146"/>
      <c r="V1025" s="146"/>
      <c r="W1025" s="146"/>
      <c r="X1025" s="81"/>
      <c r="Y1025" s="81"/>
      <c r="Z1025" s="81"/>
      <c r="AA1025" s="81"/>
      <c r="AB1025" s="81"/>
    </row>
    <row r="1026" ht="72.0" customHeight="1">
      <c r="A1026" s="408" t="s">
        <v>3543</v>
      </c>
      <c r="B1026" s="299" t="s">
        <v>3544</v>
      </c>
      <c r="C1026" s="86"/>
      <c r="D1026" s="86"/>
      <c r="E1026" s="326"/>
      <c r="F1026" s="113"/>
      <c r="G1026" s="152"/>
      <c r="H1026" s="152"/>
      <c r="I1026" s="152"/>
      <c r="J1026" s="152"/>
      <c r="K1026" s="152"/>
      <c r="L1026" s="152"/>
      <c r="M1026" s="142"/>
      <c r="N1026" s="143"/>
      <c r="O1026" s="143"/>
      <c r="P1026" s="143"/>
      <c r="Q1026" s="143"/>
      <c r="R1026" s="143"/>
      <c r="S1026" s="143"/>
      <c r="T1026" s="143"/>
      <c r="U1026" s="143"/>
      <c r="V1026" s="143"/>
      <c r="W1026" s="143"/>
      <c r="X1026" s="89"/>
      <c r="Y1026" s="89"/>
      <c r="Z1026" s="89"/>
      <c r="AA1026" s="89"/>
      <c r="AB1026" s="89"/>
    </row>
    <row r="1027" ht="72.0" customHeight="1">
      <c r="A1027" s="405" t="s">
        <v>3545</v>
      </c>
      <c r="B1027" s="297" t="s">
        <v>3546</v>
      </c>
      <c r="C1027" s="78" t="s">
        <v>3547</v>
      </c>
      <c r="D1027" s="78" t="s">
        <v>3548</v>
      </c>
      <c r="E1027" s="327"/>
      <c r="F1027" s="115"/>
      <c r="G1027" s="319"/>
      <c r="H1027" s="319"/>
      <c r="I1027" s="319"/>
      <c r="J1027" s="319"/>
      <c r="K1027" s="319"/>
      <c r="L1027" s="319"/>
      <c r="M1027" s="145"/>
      <c r="N1027" s="146"/>
      <c r="O1027" s="146"/>
      <c r="P1027" s="146"/>
      <c r="Q1027" s="146"/>
      <c r="R1027" s="146"/>
      <c r="S1027" s="146"/>
      <c r="T1027" s="146"/>
      <c r="U1027" s="146"/>
      <c r="V1027" s="146"/>
      <c r="W1027" s="146"/>
      <c r="X1027" s="81"/>
      <c r="Y1027" s="81"/>
      <c r="Z1027" s="81"/>
      <c r="AA1027" s="81"/>
      <c r="AB1027" s="81"/>
    </row>
    <row r="1028">
      <c r="A1028" s="406" t="s">
        <v>3549</v>
      </c>
      <c r="B1028" s="299" t="s">
        <v>3550</v>
      </c>
      <c r="C1028" s="86" t="s">
        <v>3551</v>
      </c>
      <c r="D1028" s="86" t="s">
        <v>3552</v>
      </c>
      <c r="E1028" s="326" t="s">
        <v>3553</v>
      </c>
      <c r="F1028" s="86" t="s">
        <v>3554</v>
      </c>
      <c r="G1028" s="349" t="s">
        <v>3555</v>
      </c>
      <c r="H1028" s="288" t="s">
        <v>3556</v>
      </c>
      <c r="I1028" s="152"/>
      <c r="J1028" s="152"/>
      <c r="K1028" s="152"/>
      <c r="L1028" s="152"/>
      <c r="M1028" s="142"/>
      <c r="N1028" s="143"/>
      <c r="O1028" s="143"/>
      <c r="P1028" s="143"/>
      <c r="Q1028" s="143"/>
      <c r="R1028" s="143"/>
      <c r="S1028" s="143"/>
      <c r="T1028" s="143"/>
      <c r="U1028" s="143"/>
      <c r="V1028" s="143"/>
      <c r="W1028" s="143"/>
      <c r="X1028" s="89"/>
      <c r="Y1028" s="89"/>
      <c r="Z1028" s="89"/>
      <c r="AA1028" s="89"/>
      <c r="AB1028" s="89"/>
    </row>
    <row r="1029">
      <c r="A1029" s="405" t="s">
        <v>3557</v>
      </c>
      <c r="B1029" s="297" t="s">
        <v>3558</v>
      </c>
      <c r="C1029" s="78" t="s">
        <v>3559</v>
      </c>
      <c r="D1029" s="78" t="s">
        <v>3560</v>
      </c>
      <c r="E1029" s="327"/>
      <c r="F1029" s="80"/>
      <c r="G1029" s="319"/>
      <c r="H1029" s="319"/>
      <c r="I1029" s="319"/>
      <c r="J1029" s="319"/>
      <c r="K1029" s="319"/>
      <c r="L1029" s="319"/>
      <c r="M1029" s="145"/>
      <c r="N1029" s="146"/>
      <c r="O1029" s="146"/>
      <c r="P1029" s="146"/>
      <c r="Q1029" s="146"/>
      <c r="R1029" s="146"/>
      <c r="S1029" s="146"/>
      <c r="T1029" s="146"/>
      <c r="U1029" s="146"/>
      <c r="V1029" s="146"/>
      <c r="W1029" s="146"/>
      <c r="X1029" s="81"/>
      <c r="Y1029" s="81"/>
      <c r="Z1029" s="81"/>
      <c r="AA1029" s="81"/>
      <c r="AB1029" s="81"/>
    </row>
    <row r="1030" ht="47.25" customHeight="1">
      <c r="A1030" s="406" t="s">
        <v>3561</v>
      </c>
      <c r="B1030" s="299" t="s">
        <v>3562</v>
      </c>
      <c r="C1030" s="86" t="s">
        <v>3563</v>
      </c>
      <c r="D1030" s="86" t="s">
        <v>3564</v>
      </c>
      <c r="E1030" s="326"/>
      <c r="F1030" s="88"/>
      <c r="G1030" s="152"/>
      <c r="H1030" s="152"/>
      <c r="I1030" s="152"/>
      <c r="J1030" s="152"/>
      <c r="K1030" s="152"/>
      <c r="L1030" s="152"/>
      <c r="M1030" s="142"/>
      <c r="N1030" s="143"/>
      <c r="O1030" s="143"/>
      <c r="P1030" s="143"/>
      <c r="Q1030" s="143"/>
      <c r="R1030" s="143"/>
      <c r="S1030" s="143"/>
      <c r="T1030" s="143"/>
      <c r="U1030" s="143"/>
      <c r="V1030" s="143"/>
      <c r="W1030" s="143"/>
      <c r="X1030" s="89"/>
      <c r="Y1030" s="89"/>
      <c r="Z1030" s="89"/>
      <c r="AA1030" s="89"/>
      <c r="AB1030" s="89"/>
    </row>
    <row r="1031" ht="33.0" customHeight="1">
      <c r="A1031" s="405" t="s">
        <v>3565</v>
      </c>
      <c r="B1031" s="297" t="s">
        <v>3566</v>
      </c>
      <c r="C1031" s="78"/>
      <c r="D1031" s="78"/>
      <c r="E1031" s="327"/>
      <c r="F1031" s="80"/>
      <c r="G1031" s="319"/>
      <c r="H1031" s="319"/>
      <c r="I1031" s="319"/>
      <c r="J1031" s="319"/>
      <c r="K1031" s="319"/>
      <c r="L1031" s="319"/>
      <c r="M1031" s="145"/>
      <c r="N1031" s="146"/>
      <c r="O1031" s="146"/>
      <c r="P1031" s="146"/>
      <c r="Q1031" s="146"/>
      <c r="R1031" s="146"/>
      <c r="S1031" s="146"/>
      <c r="T1031" s="146"/>
      <c r="U1031" s="146"/>
      <c r="V1031" s="146"/>
      <c r="W1031" s="146"/>
      <c r="X1031" s="81"/>
      <c r="Y1031" s="81"/>
      <c r="Z1031" s="81"/>
      <c r="AA1031" s="81"/>
      <c r="AB1031" s="81"/>
    </row>
    <row r="1032" ht="58.5" customHeight="1">
      <c r="A1032" s="406" t="s">
        <v>3567</v>
      </c>
      <c r="B1032" s="299" t="s">
        <v>3568</v>
      </c>
      <c r="C1032" s="86" t="s">
        <v>3569</v>
      </c>
      <c r="D1032" s="86" t="s">
        <v>3570</v>
      </c>
      <c r="E1032" s="326" t="s">
        <v>3571</v>
      </c>
      <c r="F1032" s="87" t="s">
        <v>3572</v>
      </c>
      <c r="G1032" s="288"/>
      <c r="H1032" s="152"/>
      <c r="I1032" s="152"/>
      <c r="J1032" s="152"/>
      <c r="K1032" s="152"/>
      <c r="L1032" s="152"/>
      <c r="M1032" s="142"/>
      <c r="N1032" s="143"/>
      <c r="O1032" s="143"/>
      <c r="P1032" s="143"/>
      <c r="Q1032" s="143"/>
      <c r="R1032" s="143"/>
      <c r="S1032" s="143"/>
      <c r="T1032" s="143"/>
      <c r="U1032" s="143"/>
      <c r="V1032" s="143"/>
      <c r="W1032" s="143"/>
      <c r="X1032" s="89"/>
      <c r="Y1032" s="89"/>
      <c r="Z1032" s="89"/>
      <c r="AA1032" s="89"/>
      <c r="AB1032" s="89"/>
    </row>
    <row r="1033">
      <c r="A1033" s="405" t="s">
        <v>3573</v>
      </c>
      <c r="B1033" s="297" t="s">
        <v>3574</v>
      </c>
      <c r="C1033" s="78" t="s">
        <v>3575</v>
      </c>
      <c r="D1033" s="78"/>
      <c r="E1033" s="327"/>
      <c r="F1033" s="80"/>
      <c r="G1033" s="319"/>
      <c r="H1033" s="319"/>
      <c r="I1033" s="319"/>
      <c r="J1033" s="319"/>
      <c r="K1033" s="319"/>
      <c r="L1033" s="319"/>
      <c r="M1033" s="145"/>
      <c r="N1033" s="146"/>
      <c r="O1033" s="146"/>
      <c r="P1033" s="146"/>
      <c r="Q1033" s="146"/>
      <c r="R1033" s="146"/>
      <c r="S1033" s="146"/>
      <c r="T1033" s="146"/>
      <c r="U1033" s="146"/>
      <c r="V1033" s="146"/>
      <c r="W1033" s="146"/>
      <c r="X1033" s="81"/>
      <c r="Y1033" s="81"/>
      <c r="Z1033" s="81"/>
      <c r="AA1033" s="81"/>
      <c r="AB1033" s="81"/>
    </row>
    <row r="1034">
      <c r="A1034" s="406" t="s">
        <v>3576</v>
      </c>
      <c r="B1034" s="299"/>
      <c r="C1034" s="86"/>
      <c r="D1034" s="86"/>
      <c r="E1034" s="326"/>
      <c r="F1034" s="88"/>
      <c r="G1034" s="152"/>
      <c r="H1034" s="152"/>
      <c r="I1034" s="152"/>
      <c r="J1034" s="152"/>
      <c r="K1034" s="152"/>
      <c r="L1034" s="152"/>
      <c r="M1034" s="142"/>
      <c r="N1034" s="143"/>
      <c r="O1034" s="143"/>
      <c r="P1034" s="143"/>
      <c r="Q1034" s="143"/>
      <c r="R1034" s="143"/>
      <c r="S1034" s="143"/>
      <c r="T1034" s="143"/>
      <c r="U1034" s="143"/>
      <c r="V1034" s="143"/>
      <c r="W1034" s="143"/>
      <c r="X1034" s="89"/>
      <c r="Y1034" s="89"/>
      <c r="Z1034" s="89"/>
      <c r="AA1034" s="89"/>
      <c r="AB1034" s="89"/>
    </row>
    <row r="1035">
      <c r="A1035" s="405" t="s">
        <v>3577</v>
      </c>
      <c r="B1035" s="297" t="s">
        <v>3578</v>
      </c>
      <c r="C1035" s="78"/>
      <c r="D1035" s="78"/>
      <c r="E1035" s="327"/>
      <c r="F1035" s="80"/>
      <c r="G1035" s="319"/>
      <c r="H1035" s="319"/>
      <c r="I1035" s="319"/>
      <c r="J1035" s="319"/>
      <c r="K1035" s="319"/>
      <c r="L1035" s="319"/>
      <c r="M1035" s="145"/>
      <c r="N1035" s="146"/>
      <c r="O1035" s="146"/>
      <c r="P1035" s="146"/>
      <c r="Q1035" s="146"/>
      <c r="R1035" s="146"/>
      <c r="S1035" s="146"/>
      <c r="T1035" s="146"/>
      <c r="U1035" s="146"/>
      <c r="V1035" s="146"/>
      <c r="W1035" s="146"/>
      <c r="X1035" s="81"/>
      <c r="Y1035" s="81"/>
      <c r="Z1035" s="81"/>
      <c r="AA1035" s="81"/>
      <c r="AB1035" s="81"/>
    </row>
    <row r="1036">
      <c r="A1036" s="409" t="s">
        <v>3579</v>
      </c>
      <c r="B1036" s="299" t="s">
        <v>3580</v>
      </c>
      <c r="C1036" s="86"/>
      <c r="D1036" s="410"/>
      <c r="E1036" s="326"/>
      <c r="F1036" s="86"/>
      <c r="G1036" s="152"/>
      <c r="H1036" s="152"/>
      <c r="I1036" s="152"/>
      <c r="J1036" s="152"/>
      <c r="K1036" s="152"/>
      <c r="L1036" s="152"/>
      <c r="M1036" s="142"/>
      <c r="N1036" s="143"/>
      <c r="O1036" s="143"/>
      <c r="P1036" s="143"/>
      <c r="Q1036" s="143"/>
      <c r="R1036" s="143"/>
      <c r="S1036" s="143"/>
      <c r="T1036" s="143"/>
      <c r="U1036" s="143"/>
      <c r="V1036" s="143"/>
      <c r="W1036" s="143"/>
      <c r="X1036" s="89"/>
      <c r="Y1036" s="89"/>
      <c r="Z1036" s="89"/>
      <c r="AA1036" s="89"/>
      <c r="AB1036" s="89"/>
    </row>
    <row r="1037">
      <c r="A1037" s="411" t="s">
        <v>3581</v>
      </c>
      <c r="B1037" s="297" t="s">
        <v>3582</v>
      </c>
      <c r="C1037" s="78" t="s">
        <v>3583</v>
      </c>
      <c r="D1037" s="412" t="s">
        <v>3584</v>
      </c>
      <c r="E1037" s="327" t="s">
        <v>3585</v>
      </c>
      <c r="F1037" s="78"/>
      <c r="G1037" s="319"/>
      <c r="H1037" s="319"/>
      <c r="I1037" s="319"/>
      <c r="J1037" s="319"/>
      <c r="K1037" s="319"/>
      <c r="L1037" s="319"/>
      <c r="M1037" s="145"/>
      <c r="N1037" s="146"/>
      <c r="O1037" s="146"/>
      <c r="P1037" s="146"/>
      <c r="Q1037" s="146"/>
      <c r="R1037" s="146"/>
      <c r="S1037" s="146"/>
      <c r="T1037" s="146"/>
      <c r="U1037" s="146"/>
      <c r="V1037" s="146"/>
      <c r="W1037" s="146"/>
      <c r="X1037" s="81"/>
      <c r="Y1037" s="81"/>
      <c r="Z1037" s="81"/>
      <c r="AA1037" s="81"/>
      <c r="AB1037" s="81"/>
    </row>
    <row r="1038">
      <c r="A1038" s="413" t="s">
        <v>3586</v>
      </c>
      <c r="B1038" s="299" t="s">
        <v>3587</v>
      </c>
      <c r="C1038" s="86" t="s">
        <v>3588</v>
      </c>
      <c r="D1038" s="400" t="s">
        <v>3589</v>
      </c>
      <c r="E1038" s="326" t="s">
        <v>3590</v>
      </c>
      <c r="F1038" s="86" t="s">
        <v>3591</v>
      </c>
      <c r="G1038" s="152"/>
      <c r="H1038" s="152"/>
      <c r="I1038" s="152"/>
      <c r="J1038" s="152"/>
      <c r="K1038" s="152"/>
      <c r="L1038" s="152"/>
      <c r="M1038" s="142"/>
      <c r="N1038" s="143"/>
      <c r="O1038" s="143"/>
      <c r="P1038" s="143"/>
      <c r="Q1038" s="143"/>
      <c r="R1038" s="143"/>
      <c r="S1038" s="143"/>
      <c r="T1038" s="143"/>
      <c r="U1038" s="143"/>
      <c r="V1038" s="143"/>
      <c r="W1038" s="143"/>
      <c r="X1038" s="89"/>
      <c r="Y1038" s="89"/>
      <c r="Z1038" s="89"/>
      <c r="AA1038" s="89"/>
      <c r="AB1038" s="89"/>
    </row>
    <row r="1039">
      <c r="A1039" s="411" t="s">
        <v>3592</v>
      </c>
      <c r="B1039" s="297"/>
      <c r="C1039" s="78"/>
      <c r="D1039" s="414"/>
      <c r="E1039" s="327"/>
      <c r="F1039" s="78"/>
      <c r="G1039" s="319"/>
      <c r="H1039" s="319"/>
      <c r="I1039" s="319"/>
      <c r="J1039" s="319"/>
      <c r="K1039" s="319"/>
      <c r="L1039" s="319"/>
      <c r="M1039" s="145"/>
      <c r="N1039" s="146"/>
      <c r="O1039" s="146"/>
      <c r="P1039" s="146"/>
      <c r="Q1039" s="146"/>
      <c r="R1039" s="146"/>
      <c r="S1039" s="146"/>
      <c r="T1039" s="146"/>
      <c r="U1039" s="146"/>
      <c r="V1039" s="146"/>
      <c r="W1039" s="146"/>
      <c r="X1039" s="81"/>
      <c r="Y1039" s="81"/>
      <c r="Z1039" s="81"/>
      <c r="AA1039" s="81"/>
      <c r="AB1039" s="81"/>
    </row>
    <row r="1040">
      <c r="A1040" s="409" t="s">
        <v>3593</v>
      </c>
      <c r="B1040" s="299" t="s">
        <v>3594</v>
      </c>
      <c r="C1040" s="86" t="s">
        <v>3595</v>
      </c>
      <c r="D1040" s="400" t="s">
        <v>3596</v>
      </c>
      <c r="E1040" s="326" t="s">
        <v>3597</v>
      </c>
      <c r="F1040" s="86" t="s">
        <v>3598</v>
      </c>
      <c r="G1040" s="288" t="s">
        <v>3599</v>
      </c>
      <c r="H1040" s="152"/>
      <c r="I1040" s="152"/>
      <c r="J1040" s="152"/>
      <c r="K1040" s="152"/>
      <c r="L1040" s="152"/>
      <c r="M1040" s="142"/>
      <c r="N1040" s="143"/>
      <c r="O1040" s="143"/>
      <c r="P1040" s="143"/>
      <c r="Q1040" s="143"/>
      <c r="R1040" s="143"/>
      <c r="S1040" s="143"/>
      <c r="T1040" s="143"/>
      <c r="U1040" s="143"/>
      <c r="V1040" s="143"/>
      <c r="W1040" s="143"/>
      <c r="X1040" s="89"/>
      <c r="Y1040" s="89"/>
      <c r="Z1040" s="89"/>
      <c r="AA1040" s="89"/>
      <c r="AB1040" s="89"/>
    </row>
    <row r="1041">
      <c r="A1041" s="415" t="s">
        <v>3600</v>
      </c>
      <c r="B1041" s="297" t="s">
        <v>3601</v>
      </c>
      <c r="C1041" s="78" t="s">
        <v>3602</v>
      </c>
      <c r="D1041" s="414"/>
      <c r="E1041" s="327"/>
      <c r="F1041" s="78"/>
      <c r="G1041" s="319"/>
      <c r="H1041" s="319"/>
      <c r="I1041" s="319"/>
      <c r="J1041" s="319"/>
      <c r="K1041" s="319"/>
      <c r="L1041" s="319"/>
      <c r="M1041" s="145"/>
      <c r="N1041" s="146"/>
      <c r="O1041" s="146"/>
      <c r="P1041" s="146"/>
      <c r="Q1041" s="146"/>
      <c r="R1041" s="146"/>
      <c r="S1041" s="146"/>
      <c r="T1041" s="146"/>
      <c r="U1041" s="146"/>
      <c r="V1041" s="146"/>
      <c r="W1041" s="146"/>
      <c r="X1041" s="81"/>
      <c r="Y1041" s="81"/>
      <c r="Z1041" s="81"/>
      <c r="AA1041" s="81"/>
      <c r="AB1041" s="81"/>
    </row>
    <row r="1042">
      <c r="A1042" s="416" t="s">
        <v>3603</v>
      </c>
      <c r="B1042" s="299" t="s">
        <v>3604</v>
      </c>
      <c r="C1042" s="86" t="s">
        <v>3605</v>
      </c>
      <c r="D1042" s="400" t="s">
        <v>3606</v>
      </c>
      <c r="E1042" s="326" t="s">
        <v>3607</v>
      </c>
      <c r="F1042" s="86" t="s">
        <v>3608</v>
      </c>
      <c r="G1042" s="152"/>
      <c r="H1042" s="152"/>
      <c r="I1042" s="152"/>
      <c r="J1042" s="152"/>
      <c r="K1042" s="152"/>
      <c r="L1042" s="152"/>
      <c r="M1042" s="142"/>
      <c r="N1042" s="143"/>
      <c r="O1042" s="143"/>
      <c r="P1042" s="143"/>
      <c r="Q1042" s="143"/>
      <c r="R1042" s="143"/>
      <c r="S1042" s="143"/>
      <c r="T1042" s="143"/>
      <c r="U1042" s="143"/>
      <c r="V1042" s="143"/>
      <c r="W1042" s="143"/>
      <c r="X1042" s="89"/>
      <c r="Y1042" s="89"/>
      <c r="Z1042" s="89"/>
      <c r="AA1042" s="89"/>
      <c r="AB1042" s="89"/>
    </row>
    <row r="1043">
      <c r="A1043" s="415" t="s">
        <v>3609</v>
      </c>
      <c r="B1043" s="297" t="s">
        <v>3610</v>
      </c>
      <c r="C1043" s="78"/>
      <c r="D1043" s="414"/>
      <c r="E1043" s="327"/>
      <c r="F1043" s="78"/>
      <c r="G1043" s="319"/>
      <c r="H1043" s="319"/>
      <c r="I1043" s="319"/>
      <c r="J1043" s="319"/>
      <c r="K1043" s="319"/>
      <c r="L1043" s="319"/>
      <c r="M1043" s="145"/>
      <c r="N1043" s="146"/>
      <c r="O1043" s="146"/>
      <c r="P1043" s="146"/>
      <c r="Q1043" s="146"/>
      <c r="R1043" s="146"/>
      <c r="S1043" s="146"/>
      <c r="T1043" s="146"/>
      <c r="U1043" s="146"/>
      <c r="V1043" s="146"/>
      <c r="W1043" s="146"/>
      <c r="X1043" s="81"/>
      <c r="Y1043" s="81"/>
      <c r="Z1043" s="81"/>
      <c r="AA1043" s="81"/>
      <c r="AB1043" s="81"/>
    </row>
    <row r="1044" ht="37.5" customHeight="1">
      <c r="A1044" s="416" t="s">
        <v>3611</v>
      </c>
      <c r="B1044" s="299" t="s">
        <v>3612</v>
      </c>
      <c r="C1044" s="86"/>
      <c r="D1044" s="410"/>
      <c r="E1044" s="326"/>
      <c r="F1044" s="86"/>
      <c r="G1044" s="152"/>
      <c r="H1044" s="152"/>
      <c r="I1044" s="152"/>
      <c r="J1044" s="152"/>
      <c r="K1044" s="152"/>
      <c r="L1044" s="152"/>
      <c r="M1044" s="142"/>
      <c r="N1044" s="143"/>
      <c r="O1044" s="143"/>
      <c r="P1044" s="143"/>
      <c r="Q1044" s="143"/>
      <c r="R1044" s="143"/>
      <c r="S1044" s="143"/>
      <c r="T1044" s="143"/>
      <c r="U1044" s="143"/>
      <c r="V1044" s="143"/>
      <c r="W1044" s="143"/>
      <c r="X1044" s="89"/>
      <c r="Y1044" s="89"/>
      <c r="Z1044" s="89"/>
      <c r="AA1044" s="89"/>
      <c r="AB1044" s="89"/>
    </row>
    <row r="1045" ht="37.5" customHeight="1">
      <c r="A1045" s="415" t="s">
        <v>3613</v>
      </c>
      <c r="B1045" s="297"/>
      <c r="C1045" s="78"/>
      <c r="D1045" s="414"/>
      <c r="E1045" s="327"/>
      <c r="F1045" s="78"/>
      <c r="G1045" s="319"/>
      <c r="H1045" s="319"/>
      <c r="I1045" s="319"/>
      <c r="J1045" s="319"/>
      <c r="K1045" s="319"/>
      <c r="L1045" s="319"/>
      <c r="M1045" s="145"/>
      <c r="N1045" s="146"/>
      <c r="O1045" s="146"/>
      <c r="P1045" s="146"/>
      <c r="Q1045" s="146"/>
      <c r="R1045" s="146"/>
      <c r="S1045" s="146"/>
      <c r="T1045" s="146"/>
      <c r="U1045" s="146"/>
      <c r="V1045" s="146"/>
      <c r="W1045" s="146"/>
      <c r="X1045" s="81"/>
      <c r="Y1045" s="81"/>
      <c r="Z1045" s="81"/>
      <c r="AA1045" s="81"/>
      <c r="AB1045" s="81"/>
    </row>
    <row r="1046" ht="37.5" customHeight="1">
      <c r="A1046" s="416" t="s">
        <v>3614</v>
      </c>
      <c r="B1046" s="299" t="s">
        <v>3615</v>
      </c>
      <c r="C1046" s="86" t="s">
        <v>3616</v>
      </c>
      <c r="D1046" s="410"/>
      <c r="E1046" s="326"/>
      <c r="F1046" s="86"/>
      <c r="G1046" s="152"/>
      <c r="H1046" s="152"/>
      <c r="I1046" s="152"/>
      <c r="J1046" s="152"/>
      <c r="K1046" s="152"/>
      <c r="L1046" s="152"/>
      <c r="M1046" s="142"/>
      <c r="N1046" s="143"/>
      <c r="O1046" s="143"/>
      <c r="P1046" s="143"/>
      <c r="Q1046" s="143"/>
      <c r="R1046" s="143"/>
      <c r="S1046" s="143"/>
      <c r="T1046" s="143"/>
      <c r="U1046" s="143"/>
      <c r="V1046" s="143"/>
      <c r="W1046" s="143"/>
      <c r="X1046" s="89"/>
      <c r="Y1046" s="89"/>
      <c r="Z1046" s="89"/>
      <c r="AA1046" s="89"/>
      <c r="AB1046" s="89"/>
    </row>
    <row r="1047" ht="96.0" customHeight="1">
      <c r="A1047" s="415" t="s">
        <v>3617</v>
      </c>
      <c r="B1047" s="297" t="s">
        <v>3618</v>
      </c>
      <c r="C1047" s="78" t="s">
        <v>3619</v>
      </c>
      <c r="D1047" s="78"/>
      <c r="E1047" s="327"/>
      <c r="F1047" s="78"/>
      <c r="G1047" s="319"/>
      <c r="H1047" s="319"/>
      <c r="I1047" s="319"/>
      <c r="J1047" s="319"/>
      <c r="K1047" s="319"/>
      <c r="L1047" s="319"/>
      <c r="M1047" s="145"/>
      <c r="N1047" s="146"/>
      <c r="O1047" s="146"/>
      <c r="P1047" s="146"/>
      <c r="Q1047" s="146"/>
      <c r="R1047" s="146"/>
      <c r="S1047" s="146"/>
      <c r="T1047" s="146"/>
      <c r="U1047" s="146"/>
      <c r="V1047" s="146"/>
      <c r="W1047" s="146"/>
      <c r="X1047" s="81"/>
      <c r="Y1047" s="81"/>
      <c r="Z1047" s="81"/>
      <c r="AA1047" s="81"/>
      <c r="AB1047" s="81"/>
    </row>
    <row r="1048" ht="54.75" customHeight="1">
      <c r="A1048" s="416" t="s">
        <v>3620</v>
      </c>
      <c r="B1048" s="299" t="s">
        <v>3621</v>
      </c>
      <c r="C1048" s="86" t="s">
        <v>3622</v>
      </c>
      <c r="D1048" s="86" t="s">
        <v>3623</v>
      </c>
      <c r="E1048" s="326" t="s">
        <v>3624</v>
      </c>
      <c r="F1048" s="86"/>
      <c r="G1048" s="152"/>
      <c r="H1048" s="152"/>
      <c r="I1048" s="152"/>
      <c r="J1048" s="152"/>
      <c r="K1048" s="152"/>
      <c r="L1048" s="152"/>
      <c r="M1048" s="142"/>
      <c r="N1048" s="143"/>
      <c r="O1048" s="143"/>
      <c r="P1048" s="143"/>
      <c r="Q1048" s="143"/>
      <c r="R1048" s="143"/>
      <c r="S1048" s="143"/>
      <c r="T1048" s="143"/>
      <c r="U1048" s="143"/>
      <c r="V1048" s="143"/>
      <c r="W1048" s="143"/>
      <c r="X1048" s="89"/>
      <c r="Y1048" s="89"/>
      <c r="Z1048" s="89"/>
      <c r="AA1048" s="89"/>
      <c r="AB1048" s="89"/>
    </row>
    <row r="1049" ht="37.5" customHeight="1">
      <c r="A1049" s="415" t="s">
        <v>3625</v>
      </c>
      <c r="B1049" s="297" t="s">
        <v>3626</v>
      </c>
      <c r="C1049" s="78"/>
      <c r="D1049" s="78"/>
      <c r="E1049" s="327"/>
      <c r="F1049" s="78"/>
      <c r="G1049" s="319"/>
      <c r="H1049" s="319"/>
      <c r="I1049" s="319"/>
      <c r="J1049" s="319"/>
      <c r="K1049" s="319"/>
      <c r="L1049" s="319"/>
      <c r="M1049" s="145"/>
      <c r="N1049" s="146"/>
      <c r="O1049" s="146"/>
      <c r="P1049" s="146"/>
      <c r="Q1049" s="146"/>
      <c r="R1049" s="146"/>
      <c r="S1049" s="146"/>
      <c r="T1049" s="146"/>
      <c r="U1049" s="146"/>
      <c r="V1049" s="146"/>
      <c r="W1049" s="146"/>
      <c r="X1049" s="81"/>
      <c r="Y1049" s="81"/>
      <c r="Z1049" s="81"/>
      <c r="AA1049" s="81"/>
      <c r="AB1049" s="81"/>
    </row>
    <row r="1050" ht="93.0" customHeight="1">
      <c r="A1050" s="416" t="s">
        <v>3627</v>
      </c>
      <c r="B1050" s="299" t="s">
        <v>3628</v>
      </c>
      <c r="C1050" s="86" t="s">
        <v>3629</v>
      </c>
      <c r="D1050" s="86" t="s">
        <v>3630</v>
      </c>
      <c r="E1050" s="326"/>
      <c r="F1050" s="86"/>
      <c r="G1050" s="152"/>
      <c r="H1050" s="152"/>
      <c r="I1050" s="152"/>
      <c r="J1050" s="152"/>
      <c r="K1050" s="152"/>
      <c r="L1050" s="152"/>
      <c r="M1050" s="142"/>
      <c r="N1050" s="143"/>
      <c r="O1050" s="143"/>
      <c r="P1050" s="143"/>
      <c r="Q1050" s="143"/>
      <c r="R1050" s="143"/>
      <c r="S1050" s="143"/>
      <c r="T1050" s="143"/>
      <c r="U1050" s="143"/>
      <c r="V1050" s="143"/>
      <c r="W1050" s="143"/>
      <c r="X1050" s="89"/>
      <c r="Y1050" s="89"/>
      <c r="Z1050" s="89"/>
      <c r="AA1050" s="89"/>
      <c r="AB1050" s="89"/>
    </row>
    <row r="1051" ht="80.25" customHeight="1">
      <c r="A1051" s="415" t="s">
        <v>3631</v>
      </c>
      <c r="B1051" s="297" t="s">
        <v>3632</v>
      </c>
      <c r="C1051" s="78" t="s">
        <v>3633</v>
      </c>
      <c r="D1051" s="78"/>
      <c r="E1051" s="327"/>
      <c r="F1051" s="78"/>
      <c r="G1051" s="319"/>
      <c r="H1051" s="319"/>
      <c r="I1051" s="319"/>
      <c r="J1051" s="319"/>
      <c r="K1051" s="319"/>
      <c r="L1051" s="319"/>
      <c r="M1051" s="145"/>
      <c r="N1051" s="146"/>
      <c r="O1051" s="146"/>
      <c r="P1051" s="146"/>
      <c r="Q1051" s="146"/>
      <c r="R1051" s="146"/>
      <c r="S1051" s="146"/>
      <c r="T1051" s="146"/>
      <c r="U1051" s="146"/>
      <c r="V1051" s="146"/>
      <c r="W1051" s="146"/>
      <c r="X1051" s="81"/>
      <c r="Y1051" s="81"/>
      <c r="Z1051" s="81"/>
      <c r="AA1051" s="81"/>
      <c r="AB1051" s="81"/>
    </row>
    <row r="1052" ht="80.25" customHeight="1">
      <c r="A1052" s="416" t="s">
        <v>3634</v>
      </c>
      <c r="B1052" s="299" t="s">
        <v>3635</v>
      </c>
      <c r="C1052" s="86"/>
      <c r="D1052" s="86"/>
      <c r="E1052" s="326"/>
      <c r="F1052" s="86"/>
      <c r="G1052" s="152"/>
      <c r="H1052" s="152"/>
      <c r="I1052" s="152"/>
      <c r="J1052" s="152"/>
      <c r="K1052" s="152"/>
      <c r="L1052" s="152"/>
      <c r="M1052" s="142"/>
      <c r="N1052" s="143"/>
      <c r="O1052" s="143"/>
      <c r="P1052" s="143"/>
      <c r="Q1052" s="143"/>
      <c r="R1052" s="143"/>
      <c r="S1052" s="143"/>
      <c r="T1052" s="143"/>
      <c r="U1052" s="143"/>
      <c r="V1052" s="143"/>
      <c r="W1052" s="143"/>
      <c r="X1052" s="89"/>
      <c r="Y1052" s="89"/>
      <c r="Z1052" s="89"/>
      <c r="AA1052" s="89"/>
      <c r="AB1052" s="89"/>
    </row>
    <row r="1053" ht="80.25" customHeight="1">
      <c r="A1053" s="415" t="s">
        <v>3636</v>
      </c>
      <c r="B1053" s="297" t="s">
        <v>3637</v>
      </c>
      <c r="C1053" s="78" t="s">
        <v>3638</v>
      </c>
      <c r="D1053" s="78" t="s">
        <v>3639</v>
      </c>
      <c r="E1053" s="327" t="s">
        <v>3640</v>
      </c>
      <c r="F1053" s="78"/>
      <c r="G1053" s="319"/>
      <c r="H1053" s="319"/>
      <c r="I1053" s="319"/>
      <c r="J1053" s="319"/>
      <c r="K1053" s="319"/>
      <c r="L1053" s="319"/>
      <c r="M1053" s="145"/>
      <c r="N1053" s="146"/>
      <c r="O1053" s="146"/>
      <c r="P1053" s="146"/>
      <c r="Q1053" s="146"/>
      <c r="R1053" s="146"/>
      <c r="S1053" s="146"/>
      <c r="T1053" s="146"/>
      <c r="U1053" s="146"/>
      <c r="V1053" s="146"/>
      <c r="W1053" s="146"/>
      <c r="X1053" s="81"/>
      <c r="Y1053" s="81"/>
      <c r="Z1053" s="81"/>
      <c r="AA1053" s="81"/>
      <c r="AB1053" s="81"/>
    </row>
    <row r="1054" ht="80.25" customHeight="1">
      <c r="A1054" s="416" t="s">
        <v>3641</v>
      </c>
      <c r="B1054" s="299" t="s">
        <v>3642</v>
      </c>
      <c r="C1054" s="417"/>
      <c r="D1054" s="86"/>
      <c r="E1054" s="326"/>
      <c r="F1054" s="86"/>
      <c r="G1054" s="152"/>
      <c r="H1054" s="152"/>
      <c r="I1054" s="152"/>
      <c r="J1054" s="152"/>
      <c r="K1054" s="152"/>
      <c r="L1054" s="152"/>
      <c r="M1054" s="142"/>
      <c r="N1054" s="143"/>
      <c r="O1054" s="143"/>
      <c r="P1054" s="143"/>
      <c r="Q1054" s="143"/>
      <c r="R1054" s="143"/>
      <c r="S1054" s="143"/>
      <c r="T1054" s="143"/>
      <c r="U1054" s="143"/>
      <c r="V1054" s="143"/>
      <c r="W1054" s="143"/>
      <c r="X1054" s="89"/>
      <c r="Y1054" s="89"/>
      <c r="Z1054" s="89"/>
      <c r="AA1054" s="89"/>
      <c r="AB1054" s="89"/>
    </row>
    <row r="1055" ht="80.25" customHeight="1">
      <c r="A1055" s="415" t="s">
        <v>3643</v>
      </c>
      <c r="B1055" s="297" t="s">
        <v>3644</v>
      </c>
      <c r="C1055" s="78"/>
      <c r="D1055" s="78"/>
      <c r="E1055" s="327"/>
      <c r="F1055" s="78"/>
      <c r="G1055" s="319"/>
      <c r="H1055" s="319"/>
      <c r="I1055" s="319"/>
      <c r="J1055" s="319"/>
      <c r="K1055" s="319"/>
      <c r="L1055" s="319"/>
      <c r="M1055" s="145"/>
      <c r="N1055" s="146"/>
      <c r="O1055" s="146"/>
      <c r="P1055" s="146"/>
      <c r="Q1055" s="146"/>
      <c r="R1055" s="146"/>
      <c r="S1055" s="146"/>
      <c r="T1055" s="146"/>
      <c r="U1055" s="146"/>
      <c r="V1055" s="146"/>
      <c r="W1055" s="146"/>
      <c r="X1055" s="81"/>
      <c r="Y1055" s="81"/>
      <c r="Z1055" s="81"/>
      <c r="AA1055" s="81"/>
      <c r="AB1055" s="81"/>
    </row>
    <row r="1056" ht="80.25" customHeight="1">
      <c r="A1056" s="416" t="s">
        <v>3645</v>
      </c>
      <c r="B1056" s="299" t="s">
        <v>3646</v>
      </c>
      <c r="C1056" s="86"/>
      <c r="D1056" s="86"/>
      <c r="E1056" s="326"/>
      <c r="F1056" s="86"/>
      <c r="G1056" s="152"/>
      <c r="H1056" s="152"/>
      <c r="I1056" s="152"/>
      <c r="J1056" s="152"/>
      <c r="K1056" s="152"/>
      <c r="L1056" s="152"/>
      <c r="M1056" s="142"/>
      <c r="N1056" s="143"/>
      <c r="O1056" s="143"/>
      <c r="P1056" s="143"/>
      <c r="Q1056" s="143"/>
      <c r="R1056" s="143"/>
      <c r="S1056" s="143"/>
      <c r="T1056" s="143"/>
      <c r="U1056" s="143"/>
      <c r="V1056" s="143"/>
      <c r="W1056" s="143"/>
      <c r="X1056" s="89"/>
      <c r="Y1056" s="89"/>
      <c r="Z1056" s="89"/>
      <c r="AA1056" s="89"/>
      <c r="AB1056" s="89"/>
    </row>
    <row r="1057" ht="80.25" customHeight="1">
      <c r="A1057" s="415" t="s">
        <v>3647</v>
      </c>
      <c r="B1057" s="297" t="s">
        <v>3648</v>
      </c>
      <c r="C1057" s="78" t="s">
        <v>3649</v>
      </c>
      <c r="D1057" s="78" t="s">
        <v>3650</v>
      </c>
      <c r="E1057" s="327" t="s">
        <v>3651</v>
      </c>
      <c r="F1057" s="78"/>
      <c r="G1057" s="319"/>
      <c r="H1057" s="319"/>
      <c r="I1057" s="319"/>
      <c r="J1057" s="319"/>
      <c r="K1057" s="319"/>
      <c r="L1057" s="319"/>
      <c r="M1057" s="145"/>
      <c r="N1057" s="146"/>
      <c r="O1057" s="146"/>
      <c r="P1057" s="146"/>
      <c r="Q1057" s="146"/>
      <c r="R1057" s="146"/>
      <c r="S1057" s="146"/>
      <c r="T1057" s="146"/>
      <c r="U1057" s="146"/>
      <c r="V1057" s="146"/>
      <c r="W1057" s="146"/>
      <c r="X1057" s="81"/>
      <c r="Y1057" s="81"/>
      <c r="Z1057" s="81"/>
      <c r="AA1057" s="81"/>
      <c r="AB1057" s="81"/>
    </row>
    <row r="1058" ht="80.25" customHeight="1">
      <c r="A1058" s="416" t="s">
        <v>3652</v>
      </c>
      <c r="B1058" s="299" t="s">
        <v>3653</v>
      </c>
      <c r="C1058" s="86" t="s">
        <v>3654</v>
      </c>
      <c r="D1058" s="86"/>
      <c r="E1058" s="326"/>
      <c r="F1058" s="86"/>
      <c r="G1058" s="152"/>
      <c r="H1058" s="152"/>
      <c r="I1058" s="152"/>
      <c r="J1058" s="152"/>
      <c r="K1058" s="152"/>
      <c r="L1058" s="152"/>
      <c r="M1058" s="142"/>
      <c r="N1058" s="143"/>
      <c r="O1058" s="143"/>
      <c r="P1058" s="143"/>
      <c r="Q1058" s="143"/>
      <c r="R1058" s="143"/>
      <c r="S1058" s="143"/>
      <c r="T1058" s="143"/>
      <c r="U1058" s="143"/>
      <c r="V1058" s="143"/>
      <c r="W1058" s="143"/>
      <c r="X1058" s="89"/>
      <c r="Y1058" s="89"/>
      <c r="Z1058" s="89"/>
      <c r="AA1058" s="89"/>
      <c r="AB1058" s="89"/>
    </row>
    <row r="1059" ht="80.25" customHeight="1">
      <c r="A1059" s="415" t="s">
        <v>3655</v>
      </c>
      <c r="B1059" s="297" t="s">
        <v>3656</v>
      </c>
      <c r="C1059" s="78" t="s">
        <v>3657</v>
      </c>
      <c r="D1059" s="78" t="s">
        <v>3658</v>
      </c>
      <c r="E1059" s="327"/>
      <c r="F1059" s="78"/>
      <c r="G1059" s="319"/>
      <c r="H1059" s="319"/>
      <c r="I1059" s="319"/>
      <c r="J1059" s="319"/>
      <c r="K1059" s="319"/>
      <c r="L1059" s="319"/>
      <c r="M1059" s="145"/>
      <c r="N1059" s="146"/>
      <c r="O1059" s="146"/>
      <c r="P1059" s="146"/>
      <c r="Q1059" s="146"/>
      <c r="R1059" s="146"/>
      <c r="S1059" s="146"/>
      <c r="T1059" s="146"/>
      <c r="U1059" s="146"/>
      <c r="V1059" s="146"/>
      <c r="W1059" s="146"/>
      <c r="X1059" s="81"/>
      <c r="Y1059" s="81"/>
      <c r="Z1059" s="81"/>
      <c r="AA1059" s="81"/>
      <c r="AB1059" s="81"/>
    </row>
    <row r="1060" ht="80.25" customHeight="1">
      <c r="A1060" s="416" t="s">
        <v>3659</v>
      </c>
      <c r="B1060" s="299" t="s">
        <v>3660</v>
      </c>
      <c r="C1060" s="86"/>
      <c r="D1060" s="86"/>
      <c r="E1060" s="326"/>
      <c r="F1060" s="86"/>
      <c r="G1060" s="152"/>
      <c r="H1060" s="152"/>
      <c r="I1060" s="152"/>
      <c r="J1060" s="152"/>
      <c r="K1060" s="152"/>
      <c r="L1060" s="152"/>
      <c r="M1060" s="142"/>
      <c r="N1060" s="143"/>
      <c r="O1060" s="143"/>
      <c r="P1060" s="143"/>
      <c r="Q1060" s="143"/>
      <c r="R1060" s="143"/>
      <c r="S1060" s="143"/>
      <c r="T1060" s="143"/>
      <c r="U1060" s="143"/>
      <c r="V1060" s="143"/>
      <c r="W1060" s="143"/>
      <c r="X1060" s="89"/>
      <c r="Y1060" s="89"/>
      <c r="Z1060" s="89"/>
      <c r="AA1060" s="89"/>
      <c r="AB1060" s="89"/>
    </row>
    <row r="1061" ht="80.25" customHeight="1">
      <c r="A1061" s="415" t="s">
        <v>3661</v>
      </c>
      <c r="B1061" s="297" t="s">
        <v>3662</v>
      </c>
      <c r="C1061" s="78" t="s">
        <v>3663</v>
      </c>
      <c r="D1061" s="78"/>
      <c r="E1061" s="327"/>
      <c r="F1061" s="78"/>
      <c r="G1061" s="319"/>
      <c r="H1061" s="319"/>
      <c r="I1061" s="319"/>
      <c r="J1061" s="319"/>
      <c r="K1061" s="319"/>
      <c r="L1061" s="319"/>
      <c r="M1061" s="145"/>
      <c r="N1061" s="146"/>
      <c r="O1061" s="146"/>
      <c r="P1061" s="146"/>
      <c r="Q1061" s="146"/>
      <c r="R1061" s="146"/>
      <c r="S1061" s="146"/>
      <c r="T1061" s="146"/>
      <c r="U1061" s="146"/>
      <c r="V1061" s="146"/>
      <c r="W1061" s="146"/>
      <c r="X1061" s="81"/>
      <c r="Y1061" s="81"/>
      <c r="Z1061" s="81"/>
      <c r="AA1061" s="81"/>
      <c r="AB1061" s="81"/>
    </row>
    <row r="1062" ht="80.25" customHeight="1">
      <c r="A1062" s="416" t="s">
        <v>3664</v>
      </c>
      <c r="B1062" s="299" t="s">
        <v>3665</v>
      </c>
      <c r="C1062" s="86"/>
      <c r="D1062" s="86"/>
      <c r="E1062" s="326"/>
      <c r="F1062" s="86"/>
      <c r="G1062" s="152"/>
      <c r="H1062" s="152"/>
      <c r="I1062" s="152"/>
      <c r="J1062" s="152"/>
      <c r="K1062" s="152"/>
      <c r="L1062" s="152"/>
      <c r="M1062" s="142"/>
      <c r="N1062" s="143"/>
      <c r="O1062" s="143"/>
      <c r="P1062" s="143"/>
      <c r="Q1062" s="143"/>
      <c r="R1062" s="143"/>
      <c r="S1062" s="143"/>
      <c r="T1062" s="143"/>
      <c r="U1062" s="143"/>
      <c r="V1062" s="143"/>
      <c r="W1062" s="143"/>
      <c r="X1062" s="89"/>
      <c r="Y1062" s="89"/>
      <c r="Z1062" s="89"/>
      <c r="AA1062" s="89"/>
      <c r="AB1062" s="89"/>
    </row>
    <row r="1063" ht="80.25" customHeight="1">
      <c r="A1063" s="415" t="s">
        <v>3666</v>
      </c>
      <c r="B1063" s="297" t="s">
        <v>3667</v>
      </c>
      <c r="C1063" s="78" t="s">
        <v>3668</v>
      </c>
      <c r="D1063" s="78" t="s">
        <v>3669</v>
      </c>
      <c r="E1063" s="327" t="s">
        <v>3670</v>
      </c>
      <c r="F1063" s="78" t="s">
        <v>3671</v>
      </c>
      <c r="G1063" s="319"/>
      <c r="H1063" s="319"/>
      <c r="I1063" s="319"/>
      <c r="J1063" s="319"/>
      <c r="K1063" s="319"/>
      <c r="L1063" s="319"/>
      <c r="M1063" s="145"/>
      <c r="N1063" s="146"/>
      <c r="O1063" s="146"/>
      <c r="P1063" s="146"/>
      <c r="Q1063" s="146"/>
      <c r="R1063" s="146"/>
      <c r="S1063" s="146"/>
      <c r="T1063" s="146"/>
      <c r="U1063" s="146"/>
      <c r="V1063" s="146"/>
      <c r="W1063" s="146"/>
      <c r="X1063" s="81"/>
      <c r="Y1063" s="81"/>
      <c r="Z1063" s="81"/>
      <c r="AA1063" s="81"/>
      <c r="AB1063" s="81"/>
    </row>
    <row r="1064" ht="80.25" customHeight="1">
      <c r="A1064" s="416" t="s">
        <v>3672</v>
      </c>
      <c r="B1064" s="299" t="s">
        <v>3673</v>
      </c>
      <c r="C1064" s="86" t="s">
        <v>3674</v>
      </c>
      <c r="D1064" s="86"/>
      <c r="E1064" s="326"/>
      <c r="F1064" s="86"/>
      <c r="G1064" s="152"/>
      <c r="H1064" s="152"/>
      <c r="I1064" s="152"/>
      <c r="J1064" s="152"/>
      <c r="K1064" s="152"/>
      <c r="L1064" s="152"/>
      <c r="M1064" s="142"/>
      <c r="N1064" s="143"/>
      <c r="O1064" s="143"/>
      <c r="P1064" s="143"/>
      <c r="Q1064" s="143"/>
      <c r="R1064" s="143"/>
      <c r="S1064" s="143"/>
      <c r="T1064" s="143"/>
      <c r="U1064" s="143"/>
      <c r="V1064" s="143"/>
      <c r="W1064" s="143"/>
      <c r="X1064" s="89"/>
      <c r="Y1064" s="89"/>
      <c r="Z1064" s="89"/>
      <c r="AA1064" s="89"/>
      <c r="AB1064" s="89"/>
    </row>
    <row r="1065" ht="80.25" customHeight="1">
      <c r="A1065" s="415" t="s">
        <v>3675</v>
      </c>
      <c r="B1065" s="297" t="s">
        <v>3676</v>
      </c>
      <c r="C1065" s="78"/>
      <c r="D1065" s="78"/>
      <c r="E1065" s="327"/>
      <c r="F1065" s="78"/>
      <c r="G1065" s="319"/>
      <c r="H1065" s="319"/>
      <c r="I1065" s="319"/>
      <c r="J1065" s="319"/>
      <c r="K1065" s="319"/>
      <c r="L1065" s="319"/>
      <c r="M1065" s="145"/>
      <c r="N1065" s="146"/>
      <c r="O1065" s="146"/>
      <c r="P1065" s="146"/>
      <c r="Q1065" s="146"/>
      <c r="R1065" s="146"/>
      <c r="S1065" s="146"/>
      <c r="T1065" s="146"/>
      <c r="U1065" s="146"/>
      <c r="V1065" s="146"/>
      <c r="W1065" s="146"/>
      <c r="X1065" s="81"/>
      <c r="Y1065" s="81"/>
      <c r="Z1065" s="81"/>
      <c r="AA1065" s="81"/>
      <c r="AB1065" s="81"/>
    </row>
    <row r="1066" ht="80.25" customHeight="1">
      <c r="A1066" s="416" t="s">
        <v>3677</v>
      </c>
      <c r="B1066" s="299"/>
      <c r="C1066" s="86"/>
      <c r="D1066" s="86"/>
      <c r="E1066" s="326"/>
      <c r="F1066" s="86"/>
      <c r="G1066" s="152"/>
      <c r="H1066" s="152"/>
      <c r="I1066" s="152"/>
      <c r="J1066" s="152"/>
      <c r="K1066" s="152"/>
      <c r="L1066" s="152"/>
      <c r="M1066" s="142"/>
      <c r="N1066" s="143"/>
      <c r="O1066" s="143"/>
      <c r="P1066" s="143"/>
      <c r="Q1066" s="143"/>
      <c r="R1066" s="143"/>
      <c r="S1066" s="143"/>
      <c r="T1066" s="143"/>
      <c r="U1066" s="143"/>
      <c r="V1066" s="143"/>
      <c r="W1066" s="143"/>
      <c r="X1066" s="89"/>
      <c r="Y1066" s="89"/>
      <c r="Z1066" s="89"/>
      <c r="AA1066" s="89"/>
      <c r="AB1066" s="89"/>
    </row>
    <row r="1067" ht="80.25" customHeight="1">
      <c r="A1067" s="415" t="s">
        <v>3678</v>
      </c>
      <c r="B1067" s="297"/>
      <c r="C1067" s="78"/>
      <c r="D1067" s="78"/>
      <c r="E1067" s="327"/>
      <c r="F1067" s="78"/>
      <c r="G1067" s="319"/>
      <c r="H1067" s="319"/>
      <c r="I1067" s="319"/>
      <c r="J1067" s="319"/>
      <c r="K1067" s="319"/>
      <c r="L1067" s="319"/>
      <c r="M1067" s="145"/>
      <c r="N1067" s="146"/>
      <c r="O1067" s="146"/>
      <c r="P1067" s="146"/>
      <c r="Q1067" s="146"/>
      <c r="R1067" s="146"/>
      <c r="S1067" s="146"/>
      <c r="T1067" s="146"/>
      <c r="U1067" s="146"/>
      <c r="V1067" s="146"/>
      <c r="W1067" s="146"/>
      <c r="X1067" s="81"/>
      <c r="Y1067" s="81"/>
      <c r="Z1067" s="81"/>
      <c r="AA1067" s="81"/>
      <c r="AB1067" s="81"/>
    </row>
    <row r="1068" ht="80.25" customHeight="1">
      <c r="A1068" s="416" t="s">
        <v>3679</v>
      </c>
      <c r="B1068" s="299" t="s">
        <v>3680</v>
      </c>
      <c r="C1068" s="86" t="s">
        <v>3681</v>
      </c>
      <c r="D1068" s="86" t="s">
        <v>3682</v>
      </c>
      <c r="E1068" s="326" t="s">
        <v>3683</v>
      </c>
      <c r="F1068" s="86"/>
      <c r="G1068" s="152"/>
      <c r="H1068" s="152"/>
      <c r="I1068" s="152"/>
      <c r="J1068" s="152"/>
      <c r="K1068" s="152"/>
      <c r="L1068" s="152"/>
      <c r="M1068" s="142"/>
      <c r="N1068" s="143"/>
      <c r="O1068" s="143"/>
      <c r="P1068" s="143"/>
      <c r="Q1068" s="143"/>
      <c r="R1068" s="143"/>
      <c r="S1068" s="143"/>
      <c r="T1068" s="143"/>
      <c r="U1068" s="143"/>
      <c r="V1068" s="143"/>
      <c r="W1068" s="143"/>
      <c r="X1068" s="89"/>
      <c r="Y1068" s="89"/>
      <c r="Z1068" s="89"/>
      <c r="AA1068" s="89"/>
      <c r="AB1068" s="89"/>
    </row>
    <row r="1069">
      <c r="A1069" s="415"/>
      <c r="B1069" s="297"/>
      <c r="C1069" s="78"/>
      <c r="D1069" s="78"/>
      <c r="E1069" s="327"/>
      <c r="F1069" s="78"/>
      <c r="G1069" s="319"/>
      <c r="H1069" s="319"/>
      <c r="I1069" s="319"/>
      <c r="J1069" s="319"/>
      <c r="K1069" s="319"/>
      <c r="L1069" s="319"/>
      <c r="M1069" s="145"/>
      <c r="N1069" s="146"/>
      <c r="O1069" s="146"/>
      <c r="P1069" s="146"/>
      <c r="Q1069" s="146"/>
      <c r="R1069" s="146"/>
      <c r="S1069" s="146"/>
      <c r="T1069" s="146"/>
      <c r="U1069" s="146"/>
      <c r="V1069" s="146"/>
      <c r="W1069" s="146"/>
      <c r="X1069" s="81"/>
      <c r="Y1069" s="81"/>
      <c r="Z1069" s="81"/>
      <c r="AA1069" s="81"/>
      <c r="AB1069" s="81"/>
    </row>
    <row r="1070">
      <c r="A1070" s="416" t="s">
        <v>3684</v>
      </c>
      <c r="B1070" s="299" t="s">
        <v>3685</v>
      </c>
      <c r="C1070" s="86" t="s">
        <v>3686</v>
      </c>
      <c r="D1070" s="86" t="s">
        <v>3687</v>
      </c>
      <c r="E1070" s="349" t="s">
        <v>3688</v>
      </c>
      <c r="F1070" s="86" t="s">
        <v>3689</v>
      </c>
      <c r="G1070" s="349" t="s">
        <v>3690</v>
      </c>
      <c r="H1070" s="152"/>
      <c r="I1070" s="152"/>
      <c r="J1070" s="152"/>
      <c r="K1070" s="152"/>
      <c r="L1070" s="152"/>
      <c r="M1070" s="142"/>
      <c r="N1070" s="143"/>
      <c r="O1070" s="143"/>
      <c r="P1070" s="143"/>
      <c r="Q1070" s="143"/>
      <c r="R1070" s="143"/>
      <c r="S1070" s="143"/>
      <c r="T1070" s="143"/>
      <c r="U1070" s="143"/>
      <c r="V1070" s="143"/>
      <c r="W1070" s="143"/>
      <c r="X1070" s="89"/>
      <c r="Y1070" s="89"/>
      <c r="Z1070" s="89"/>
      <c r="AA1070" s="89"/>
      <c r="AB1070" s="89"/>
    </row>
    <row r="1071">
      <c r="A1071" s="415" t="s">
        <v>3691</v>
      </c>
      <c r="B1071" s="297" t="s">
        <v>3692</v>
      </c>
      <c r="C1071" s="78"/>
      <c r="D1071" s="78"/>
      <c r="E1071" s="327"/>
      <c r="F1071" s="78"/>
      <c r="G1071" s="319"/>
      <c r="H1071" s="319"/>
      <c r="I1071" s="319"/>
      <c r="J1071" s="319"/>
      <c r="K1071" s="319"/>
      <c r="L1071" s="319"/>
      <c r="M1071" s="145"/>
      <c r="N1071" s="146"/>
      <c r="O1071" s="146"/>
      <c r="P1071" s="146"/>
      <c r="Q1071" s="146"/>
      <c r="R1071" s="146"/>
      <c r="S1071" s="146"/>
      <c r="T1071" s="146"/>
      <c r="U1071" s="146"/>
      <c r="V1071" s="146"/>
      <c r="W1071" s="146"/>
      <c r="X1071" s="81"/>
      <c r="Y1071" s="81"/>
      <c r="Z1071" s="81"/>
      <c r="AA1071" s="81"/>
      <c r="AB1071" s="81"/>
    </row>
    <row r="1072" ht="96.0" customHeight="1">
      <c r="A1072" s="416" t="s">
        <v>3693</v>
      </c>
      <c r="B1072" s="299" t="s">
        <v>3694</v>
      </c>
      <c r="C1072" s="86" t="s">
        <v>3695</v>
      </c>
      <c r="D1072" s="86" t="s">
        <v>3696</v>
      </c>
      <c r="E1072" s="326"/>
      <c r="F1072" s="86"/>
      <c r="G1072" s="152"/>
      <c r="H1072" s="152"/>
      <c r="I1072" s="152"/>
      <c r="J1072" s="152"/>
      <c r="K1072" s="152"/>
      <c r="L1072" s="152"/>
      <c r="M1072" s="142"/>
      <c r="N1072" s="143"/>
      <c r="O1072" s="143"/>
      <c r="P1072" s="143"/>
      <c r="Q1072" s="143"/>
      <c r="R1072" s="143"/>
      <c r="S1072" s="143"/>
      <c r="T1072" s="143"/>
      <c r="U1072" s="143"/>
      <c r="V1072" s="143"/>
      <c r="W1072" s="143"/>
      <c r="X1072" s="89"/>
      <c r="Y1072" s="89"/>
      <c r="Z1072" s="89"/>
      <c r="AA1072" s="89"/>
      <c r="AB1072" s="89"/>
    </row>
    <row r="1073">
      <c r="A1073" s="415" t="s">
        <v>3697</v>
      </c>
      <c r="B1073" s="297" t="s">
        <v>3698</v>
      </c>
      <c r="C1073" s="78" t="s">
        <v>3699</v>
      </c>
      <c r="D1073" s="78"/>
      <c r="E1073" s="327"/>
      <c r="F1073" s="78"/>
      <c r="G1073" s="319"/>
      <c r="H1073" s="319"/>
      <c r="I1073" s="319"/>
      <c r="J1073" s="319"/>
      <c r="K1073" s="319"/>
      <c r="L1073" s="319"/>
      <c r="M1073" s="145"/>
      <c r="N1073" s="146"/>
      <c r="O1073" s="146"/>
      <c r="P1073" s="146"/>
      <c r="Q1073" s="146"/>
      <c r="R1073" s="146"/>
      <c r="S1073" s="146"/>
      <c r="T1073" s="146"/>
      <c r="U1073" s="146"/>
      <c r="V1073" s="146"/>
      <c r="W1073" s="146"/>
      <c r="X1073" s="81"/>
      <c r="Y1073" s="81"/>
      <c r="Z1073" s="81"/>
      <c r="AA1073" s="81"/>
      <c r="AB1073" s="81"/>
    </row>
    <row r="1074">
      <c r="A1074" s="416" t="s">
        <v>3700</v>
      </c>
      <c r="B1074" s="299" t="s">
        <v>3701</v>
      </c>
      <c r="C1074" s="86" t="s">
        <v>3702</v>
      </c>
      <c r="D1074" s="86" t="s">
        <v>3703</v>
      </c>
      <c r="E1074" s="326" t="s">
        <v>3704</v>
      </c>
      <c r="F1074" s="86" t="s">
        <v>3705</v>
      </c>
      <c r="G1074" s="152"/>
      <c r="H1074" s="152"/>
      <c r="I1074" s="152"/>
      <c r="J1074" s="152"/>
      <c r="K1074" s="152"/>
      <c r="L1074" s="152"/>
      <c r="M1074" s="142"/>
      <c r="N1074" s="143"/>
      <c r="O1074" s="143"/>
      <c r="P1074" s="143"/>
      <c r="Q1074" s="143"/>
      <c r="R1074" s="143"/>
      <c r="S1074" s="143"/>
      <c r="T1074" s="143"/>
      <c r="U1074" s="143"/>
      <c r="V1074" s="143"/>
      <c r="W1074" s="143"/>
      <c r="X1074" s="89"/>
      <c r="Y1074" s="89"/>
      <c r="Z1074" s="89"/>
      <c r="AA1074" s="89"/>
      <c r="AB1074" s="89"/>
    </row>
    <row r="1075">
      <c r="A1075" s="415" t="s">
        <v>3706</v>
      </c>
      <c r="B1075" s="297" t="s">
        <v>3707</v>
      </c>
      <c r="C1075" s="78" t="s">
        <v>3708</v>
      </c>
      <c r="D1075" s="78"/>
      <c r="E1075" s="327"/>
      <c r="F1075" s="78"/>
      <c r="G1075" s="319"/>
      <c r="H1075" s="319"/>
      <c r="I1075" s="319"/>
      <c r="J1075" s="319"/>
      <c r="K1075" s="319"/>
      <c r="L1075" s="319"/>
      <c r="M1075" s="145"/>
      <c r="N1075" s="146"/>
      <c r="O1075" s="146"/>
      <c r="P1075" s="146"/>
      <c r="Q1075" s="146"/>
      <c r="R1075" s="146"/>
      <c r="S1075" s="146"/>
      <c r="T1075" s="146"/>
      <c r="U1075" s="146"/>
      <c r="V1075" s="146"/>
      <c r="W1075" s="146"/>
      <c r="X1075" s="81"/>
      <c r="Y1075" s="81"/>
      <c r="Z1075" s="81"/>
      <c r="AA1075" s="81"/>
      <c r="AB1075" s="81"/>
    </row>
    <row r="1076">
      <c r="A1076" s="416" t="s">
        <v>3709</v>
      </c>
      <c r="B1076" s="299" t="s">
        <v>3710</v>
      </c>
      <c r="C1076" s="86"/>
      <c r="D1076" s="86"/>
      <c r="E1076" s="326"/>
      <c r="F1076" s="86"/>
      <c r="G1076" s="152"/>
      <c r="H1076" s="152"/>
      <c r="I1076" s="152"/>
      <c r="J1076" s="152"/>
      <c r="K1076" s="152"/>
      <c r="L1076" s="152"/>
      <c r="M1076" s="142"/>
      <c r="N1076" s="143"/>
      <c r="O1076" s="143"/>
      <c r="P1076" s="143"/>
      <c r="Q1076" s="143"/>
      <c r="R1076" s="143"/>
      <c r="S1076" s="143"/>
      <c r="T1076" s="143"/>
      <c r="U1076" s="143"/>
      <c r="V1076" s="143"/>
      <c r="W1076" s="143"/>
      <c r="X1076" s="89"/>
      <c r="Y1076" s="89"/>
      <c r="Z1076" s="89"/>
      <c r="AA1076" s="89"/>
      <c r="AB1076" s="89"/>
    </row>
    <row r="1077">
      <c r="A1077" s="415" t="s">
        <v>3711</v>
      </c>
      <c r="B1077" s="297" t="s">
        <v>3712</v>
      </c>
      <c r="C1077" s="78" t="s">
        <v>3713</v>
      </c>
      <c r="D1077" s="78" t="s">
        <v>3714</v>
      </c>
      <c r="E1077" s="327"/>
      <c r="F1077" s="78"/>
      <c r="G1077" s="319"/>
      <c r="H1077" s="319"/>
      <c r="I1077" s="319"/>
      <c r="J1077" s="319"/>
      <c r="K1077" s="319"/>
      <c r="L1077" s="319"/>
      <c r="M1077" s="145"/>
      <c r="N1077" s="146"/>
      <c r="O1077" s="146"/>
      <c r="P1077" s="146"/>
      <c r="Q1077" s="146"/>
      <c r="R1077" s="146"/>
      <c r="S1077" s="146"/>
      <c r="T1077" s="146"/>
      <c r="U1077" s="146"/>
      <c r="V1077" s="146"/>
      <c r="W1077" s="146"/>
      <c r="X1077" s="81"/>
      <c r="Y1077" s="81"/>
      <c r="Z1077" s="81"/>
      <c r="AA1077" s="81"/>
      <c r="AB1077" s="81"/>
    </row>
    <row r="1078">
      <c r="A1078" s="416" t="s">
        <v>3715</v>
      </c>
      <c r="B1078" s="299" t="s">
        <v>3716</v>
      </c>
      <c r="C1078" s="86"/>
      <c r="D1078" s="86"/>
      <c r="E1078" s="326"/>
      <c r="F1078" s="86"/>
      <c r="G1078" s="152"/>
      <c r="H1078" s="152"/>
      <c r="I1078" s="152"/>
      <c r="J1078" s="152"/>
      <c r="K1078" s="152"/>
      <c r="L1078" s="152"/>
      <c r="M1078" s="142"/>
      <c r="N1078" s="143"/>
      <c r="O1078" s="143"/>
      <c r="P1078" s="143"/>
      <c r="Q1078" s="143"/>
      <c r="R1078" s="143"/>
      <c r="S1078" s="143"/>
      <c r="T1078" s="143"/>
      <c r="U1078" s="143"/>
      <c r="V1078" s="143"/>
      <c r="W1078" s="143"/>
      <c r="X1078" s="89"/>
      <c r="Y1078" s="89"/>
      <c r="Z1078" s="89"/>
      <c r="AA1078" s="89"/>
      <c r="AB1078" s="89"/>
    </row>
    <row r="1079">
      <c r="A1079" s="415" t="s">
        <v>3717</v>
      </c>
      <c r="B1079" s="297" t="s">
        <v>3718</v>
      </c>
      <c r="C1079" s="78" t="s">
        <v>3719</v>
      </c>
      <c r="D1079" s="78" t="s">
        <v>3720</v>
      </c>
      <c r="E1079" s="327" t="s">
        <v>3721</v>
      </c>
      <c r="F1079" s="78" t="s">
        <v>3722</v>
      </c>
      <c r="G1079" s="332" t="s">
        <v>3723</v>
      </c>
      <c r="H1079" s="332" t="s">
        <v>3724</v>
      </c>
      <c r="I1079" s="319"/>
      <c r="J1079" s="319"/>
      <c r="K1079" s="319"/>
      <c r="L1079" s="319"/>
      <c r="M1079" s="145"/>
      <c r="N1079" s="146"/>
      <c r="O1079" s="146"/>
      <c r="P1079" s="146"/>
      <c r="Q1079" s="146"/>
      <c r="R1079" s="146"/>
      <c r="S1079" s="146"/>
      <c r="T1079" s="146"/>
      <c r="U1079" s="146"/>
      <c r="V1079" s="146"/>
      <c r="W1079" s="146"/>
      <c r="X1079" s="81"/>
      <c r="Y1079" s="81"/>
      <c r="Z1079" s="81"/>
      <c r="AA1079" s="81"/>
      <c r="AB1079" s="81"/>
    </row>
    <row r="1080" ht="78.0" customHeight="1">
      <c r="A1080" s="416" t="s">
        <v>3725</v>
      </c>
      <c r="B1080" s="299" t="s">
        <v>3378</v>
      </c>
      <c r="C1080" s="86"/>
      <c r="D1080" s="86"/>
      <c r="E1080" s="326"/>
      <c r="F1080" s="86"/>
      <c r="G1080" s="152"/>
      <c r="H1080" s="152"/>
      <c r="I1080" s="152"/>
      <c r="J1080" s="152"/>
      <c r="K1080" s="152"/>
      <c r="L1080" s="152"/>
      <c r="M1080" s="142"/>
      <c r="N1080" s="143"/>
      <c r="O1080" s="143"/>
      <c r="P1080" s="143"/>
      <c r="Q1080" s="143"/>
      <c r="R1080" s="143"/>
      <c r="S1080" s="143"/>
      <c r="T1080" s="143"/>
      <c r="U1080" s="143"/>
      <c r="V1080" s="143"/>
      <c r="W1080" s="143"/>
      <c r="X1080" s="89"/>
      <c r="Y1080" s="89"/>
      <c r="Z1080" s="89"/>
      <c r="AA1080" s="89"/>
      <c r="AB1080" s="89"/>
    </row>
    <row r="1081" ht="78.0" customHeight="1">
      <c r="A1081" s="415" t="s">
        <v>3726</v>
      </c>
      <c r="B1081" s="297" t="s">
        <v>3727</v>
      </c>
      <c r="C1081" s="78" t="s">
        <v>3728</v>
      </c>
      <c r="D1081" s="78" t="s">
        <v>3729</v>
      </c>
      <c r="E1081" s="327" t="s">
        <v>3730</v>
      </c>
      <c r="F1081" s="78"/>
      <c r="G1081" s="319"/>
      <c r="H1081" s="319"/>
      <c r="I1081" s="319"/>
      <c r="J1081" s="319"/>
      <c r="K1081" s="319"/>
      <c r="L1081" s="319"/>
      <c r="M1081" s="145"/>
      <c r="N1081" s="146"/>
      <c r="O1081" s="146"/>
      <c r="P1081" s="146"/>
      <c r="Q1081" s="146"/>
      <c r="R1081" s="146"/>
      <c r="S1081" s="146"/>
      <c r="T1081" s="146"/>
      <c r="U1081" s="146"/>
      <c r="V1081" s="146"/>
      <c r="W1081" s="146"/>
      <c r="X1081" s="81"/>
      <c r="Y1081" s="81"/>
      <c r="Z1081" s="81"/>
      <c r="AA1081" s="81"/>
      <c r="AB1081" s="81"/>
    </row>
    <row r="1082">
      <c r="A1082" s="416" t="s">
        <v>3731</v>
      </c>
      <c r="B1082" s="299" t="s">
        <v>3732</v>
      </c>
      <c r="C1082" s="86" t="s">
        <v>3733</v>
      </c>
      <c r="D1082" s="86"/>
      <c r="E1082" s="326"/>
      <c r="F1082" s="86"/>
      <c r="G1082" s="152"/>
      <c r="H1082" s="152"/>
      <c r="I1082" s="152"/>
      <c r="J1082" s="152"/>
      <c r="K1082" s="152"/>
      <c r="L1082" s="152"/>
      <c r="M1082" s="142"/>
      <c r="N1082" s="143"/>
      <c r="O1082" s="143"/>
      <c r="P1082" s="143"/>
      <c r="Q1082" s="143"/>
      <c r="R1082" s="143"/>
      <c r="S1082" s="143"/>
      <c r="T1082" s="143"/>
      <c r="U1082" s="143"/>
      <c r="V1082" s="143"/>
      <c r="W1082" s="143"/>
      <c r="X1082" s="89"/>
      <c r="Y1082" s="89"/>
      <c r="Z1082" s="89"/>
      <c r="AA1082" s="89"/>
      <c r="AB1082" s="89"/>
    </row>
    <row r="1083">
      <c r="A1083" s="415" t="s">
        <v>3734</v>
      </c>
      <c r="B1083" s="297" t="s">
        <v>3735</v>
      </c>
      <c r="C1083" s="78" t="s">
        <v>3736</v>
      </c>
      <c r="D1083" s="78" t="s">
        <v>3737</v>
      </c>
      <c r="E1083" s="327" t="s">
        <v>3738</v>
      </c>
      <c r="F1083" s="78" t="s">
        <v>3739</v>
      </c>
      <c r="G1083" s="319"/>
      <c r="H1083" s="319"/>
      <c r="I1083" s="319"/>
      <c r="J1083" s="319"/>
      <c r="K1083" s="319"/>
      <c r="L1083" s="319"/>
      <c r="M1083" s="145"/>
      <c r="N1083" s="146"/>
      <c r="O1083" s="146"/>
      <c r="P1083" s="146"/>
      <c r="Q1083" s="146"/>
      <c r="R1083" s="146"/>
      <c r="S1083" s="146"/>
      <c r="T1083" s="146"/>
      <c r="U1083" s="146"/>
      <c r="V1083" s="146"/>
      <c r="W1083" s="146"/>
      <c r="X1083" s="81"/>
      <c r="Y1083" s="81"/>
      <c r="Z1083" s="81"/>
      <c r="AA1083" s="81"/>
      <c r="AB1083" s="81"/>
    </row>
    <row r="1084" ht="78.0" customHeight="1">
      <c r="A1084" s="416" t="s">
        <v>3740</v>
      </c>
      <c r="B1084" s="299" t="s">
        <v>3741</v>
      </c>
      <c r="C1084" s="86"/>
      <c r="D1084" s="86"/>
      <c r="E1084" s="326"/>
      <c r="F1084" s="86"/>
      <c r="G1084" s="152"/>
      <c r="H1084" s="152"/>
      <c r="I1084" s="152"/>
      <c r="J1084" s="152"/>
      <c r="K1084" s="152"/>
      <c r="L1084" s="152"/>
      <c r="M1084" s="142"/>
      <c r="N1084" s="143"/>
      <c r="O1084" s="143"/>
      <c r="P1084" s="143"/>
      <c r="Q1084" s="143"/>
      <c r="R1084" s="143"/>
      <c r="S1084" s="143"/>
      <c r="T1084" s="143"/>
      <c r="U1084" s="143"/>
      <c r="V1084" s="143"/>
      <c r="W1084" s="143"/>
      <c r="X1084" s="89"/>
      <c r="Y1084" s="89"/>
      <c r="Z1084" s="89"/>
      <c r="AA1084" s="89"/>
      <c r="AB1084" s="89"/>
    </row>
    <row r="1085">
      <c r="A1085" s="415" t="s">
        <v>3742</v>
      </c>
      <c r="B1085" s="297" t="s">
        <v>3743</v>
      </c>
      <c r="C1085" s="78" t="s">
        <v>3744</v>
      </c>
      <c r="D1085" s="78" t="s">
        <v>3745</v>
      </c>
      <c r="E1085" s="327" t="s">
        <v>347</v>
      </c>
      <c r="F1085" s="78"/>
      <c r="G1085" s="319"/>
      <c r="H1085" s="319"/>
      <c r="I1085" s="319"/>
      <c r="J1085" s="319"/>
      <c r="K1085" s="319"/>
      <c r="L1085" s="319"/>
      <c r="M1085" s="145"/>
      <c r="N1085" s="146"/>
      <c r="O1085" s="146"/>
      <c r="P1085" s="146"/>
      <c r="Q1085" s="146"/>
      <c r="R1085" s="146"/>
      <c r="S1085" s="146"/>
      <c r="T1085" s="146"/>
      <c r="U1085" s="146"/>
      <c r="V1085" s="146"/>
      <c r="W1085" s="146"/>
      <c r="X1085" s="81"/>
      <c r="Y1085" s="81"/>
      <c r="Z1085" s="81"/>
      <c r="AA1085" s="81"/>
      <c r="AB1085" s="81"/>
    </row>
    <row r="1086" ht="47.25" customHeight="1">
      <c r="A1086" s="416" t="s">
        <v>3746</v>
      </c>
      <c r="B1086" s="299" t="s">
        <v>3747</v>
      </c>
      <c r="C1086" s="86"/>
      <c r="D1086" s="86"/>
      <c r="E1086" s="326"/>
      <c r="F1086" s="86"/>
      <c r="G1086" s="152"/>
      <c r="H1086" s="152"/>
      <c r="I1086" s="152"/>
      <c r="J1086" s="152"/>
      <c r="K1086" s="152"/>
      <c r="L1086" s="152"/>
      <c r="M1086" s="142"/>
      <c r="N1086" s="143"/>
      <c r="O1086" s="143"/>
      <c r="P1086" s="143"/>
      <c r="Q1086" s="143"/>
      <c r="R1086" s="143"/>
      <c r="S1086" s="143"/>
      <c r="T1086" s="143"/>
      <c r="U1086" s="143"/>
      <c r="V1086" s="143"/>
      <c r="W1086" s="143"/>
      <c r="X1086" s="89"/>
      <c r="Y1086" s="89"/>
      <c r="Z1086" s="89"/>
      <c r="AA1086" s="89"/>
      <c r="AB1086" s="89"/>
    </row>
    <row r="1087">
      <c r="A1087" s="415" t="s">
        <v>3748</v>
      </c>
      <c r="B1087" s="297" t="s">
        <v>3749</v>
      </c>
      <c r="C1087" s="78" t="s">
        <v>3750</v>
      </c>
      <c r="D1087" s="78"/>
      <c r="E1087" s="327"/>
      <c r="F1087" s="78"/>
      <c r="G1087" s="319"/>
      <c r="H1087" s="319"/>
      <c r="I1087" s="319"/>
      <c r="J1087" s="319"/>
      <c r="K1087" s="319"/>
      <c r="L1087" s="319"/>
      <c r="M1087" s="145"/>
      <c r="N1087" s="146"/>
      <c r="O1087" s="146"/>
      <c r="P1087" s="146"/>
      <c r="Q1087" s="146"/>
      <c r="R1087" s="146"/>
      <c r="S1087" s="146"/>
      <c r="T1087" s="146"/>
      <c r="U1087" s="146"/>
      <c r="V1087" s="146"/>
      <c r="W1087" s="146"/>
      <c r="X1087" s="81"/>
      <c r="Y1087" s="81"/>
      <c r="Z1087" s="81"/>
      <c r="AA1087" s="81"/>
      <c r="AB1087" s="81"/>
    </row>
    <row r="1088">
      <c r="A1088" s="416" t="s">
        <v>3751</v>
      </c>
      <c r="B1088" s="299" t="s">
        <v>3752</v>
      </c>
      <c r="C1088" s="86" t="s">
        <v>3753</v>
      </c>
      <c r="D1088" s="86" t="s">
        <v>3754</v>
      </c>
      <c r="E1088" s="326"/>
      <c r="F1088" s="86"/>
      <c r="G1088" s="152"/>
      <c r="H1088" s="152"/>
      <c r="I1088" s="152"/>
      <c r="J1088" s="152"/>
      <c r="K1088" s="152"/>
      <c r="L1088" s="152"/>
      <c r="M1088" s="142"/>
      <c r="N1088" s="143"/>
      <c r="O1088" s="143"/>
      <c r="P1088" s="143"/>
      <c r="Q1088" s="143"/>
      <c r="R1088" s="143"/>
      <c r="S1088" s="143"/>
      <c r="T1088" s="143"/>
      <c r="U1088" s="143"/>
      <c r="V1088" s="143"/>
      <c r="W1088" s="143"/>
      <c r="X1088" s="89"/>
      <c r="Y1088" s="89"/>
      <c r="Z1088" s="89"/>
      <c r="AA1088" s="89"/>
      <c r="AB1088" s="89"/>
    </row>
    <row r="1089">
      <c r="A1089" s="415" t="s">
        <v>3755</v>
      </c>
      <c r="B1089" s="297" t="s">
        <v>3756</v>
      </c>
      <c r="C1089" s="78" t="s">
        <v>3757</v>
      </c>
      <c r="D1089" s="78" t="s">
        <v>3758</v>
      </c>
      <c r="E1089" s="327" t="s">
        <v>3759</v>
      </c>
      <c r="F1089" s="78" t="s">
        <v>3760</v>
      </c>
      <c r="G1089" s="327" t="s">
        <v>3761</v>
      </c>
      <c r="H1089" s="332" t="s">
        <v>3762</v>
      </c>
      <c r="I1089" s="319"/>
      <c r="J1089" s="319"/>
      <c r="K1089" s="319"/>
      <c r="L1089" s="319"/>
      <c r="M1089" s="145"/>
      <c r="N1089" s="146"/>
      <c r="O1089" s="146"/>
      <c r="P1089" s="146"/>
      <c r="Q1089" s="146"/>
      <c r="R1089" s="146"/>
      <c r="S1089" s="146"/>
      <c r="T1089" s="146"/>
      <c r="U1089" s="146"/>
      <c r="V1089" s="146"/>
      <c r="W1089" s="146"/>
      <c r="X1089" s="81"/>
      <c r="Y1089" s="81"/>
      <c r="Z1089" s="81"/>
      <c r="AA1089" s="81"/>
      <c r="AB1089" s="81"/>
    </row>
    <row r="1090">
      <c r="A1090" s="416" t="s">
        <v>3763</v>
      </c>
      <c r="B1090" s="299" t="s">
        <v>3764</v>
      </c>
      <c r="C1090" s="86"/>
      <c r="D1090" s="86"/>
      <c r="E1090" s="326"/>
      <c r="F1090" s="88"/>
      <c r="G1090" s="152"/>
      <c r="H1090" s="152"/>
      <c r="I1090" s="152"/>
      <c r="J1090" s="152"/>
      <c r="K1090" s="152"/>
      <c r="L1090" s="152"/>
      <c r="M1090" s="142"/>
      <c r="N1090" s="143"/>
      <c r="O1090" s="143"/>
      <c r="P1090" s="143"/>
      <c r="Q1090" s="143"/>
      <c r="R1090" s="143"/>
      <c r="S1090" s="143"/>
      <c r="T1090" s="143"/>
      <c r="U1090" s="143"/>
      <c r="V1090" s="143"/>
      <c r="W1090" s="143"/>
      <c r="X1090" s="89"/>
      <c r="Y1090" s="89"/>
      <c r="Z1090" s="89"/>
      <c r="AA1090" s="89"/>
      <c r="AB1090" s="89"/>
    </row>
    <row r="1091">
      <c r="A1091" s="415" t="s">
        <v>3765</v>
      </c>
      <c r="B1091" s="297"/>
      <c r="C1091" s="78"/>
      <c r="D1091" s="78"/>
      <c r="E1091" s="327"/>
      <c r="F1091" s="80"/>
      <c r="G1091" s="319"/>
      <c r="H1091" s="319"/>
      <c r="I1091" s="319"/>
      <c r="J1091" s="319"/>
      <c r="K1091" s="319"/>
      <c r="L1091" s="319"/>
      <c r="M1091" s="145"/>
      <c r="N1091" s="146"/>
      <c r="O1091" s="146"/>
      <c r="P1091" s="146"/>
      <c r="Q1091" s="146"/>
      <c r="R1091" s="146"/>
      <c r="S1091" s="146"/>
      <c r="T1091" s="146"/>
      <c r="U1091" s="146"/>
      <c r="V1091" s="146"/>
      <c r="W1091" s="146"/>
      <c r="X1091" s="81"/>
      <c r="Y1091" s="81"/>
      <c r="Z1091" s="81"/>
      <c r="AA1091" s="81"/>
      <c r="AB1091" s="81"/>
    </row>
    <row r="1092">
      <c r="A1092" s="406" t="s">
        <v>3766</v>
      </c>
      <c r="B1092" s="299" t="s">
        <v>3767</v>
      </c>
      <c r="C1092" s="86" t="s">
        <v>3768</v>
      </c>
      <c r="D1092" s="86" t="s">
        <v>3769</v>
      </c>
      <c r="E1092" s="326" t="s">
        <v>3770</v>
      </c>
      <c r="F1092" s="88"/>
      <c r="G1092" s="152"/>
      <c r="H1092" s="152"/>
      <c r="I1092" s="152"/>
      <c r="J1092" s="152"/>
      <c r="K1092" s="152"/>
      <c r="L1092" s="152"/>
      <c r="M1092" s="142"/>
      <c r="N1092" s="143"/>
      <c r="O1092" s="143"/>
      <c r="P1092" s="143"/>
      <c r="Q1092" s="143"/>
      <c r="R1092" s="143"/>
      <c r="S1092" s="143"/>
      <c r="T1092" s="143"/>
      <c r="U1092" s="143"/>
      <c r="V1092" s="143"/>
      <c r="W1092" s="143"/>
      <c r="X1092" s="89"/>
      <c r="Y1092" s="89"/>
      <c r="Z1092" s="89"/>
      <c r="AA1092" s="89"/>
      <c r="AB1092" s="89"/>
    </row>
    <row r="1093">
      <c r="A1093" s="405" t="s">
        <v>3771</v>
      </c>
      <c r="B1093" s="297" t="s">
        <v>3772</v>
      </c>
      <c r="C1093" s="78" t="s">
        <v>3773</v>
      </c>
      <c r="D1093" s="412" t="s">
        <v>3774</v>
      </c>
      <c r="E1093" s="327"/>
      <c r="F1093" s="80"/>
      <c r="G1093" s="319"/>
      <c r="H1093" s="319"/>
      <c r="I1093" s="319"/>
      <c r="J1093" s="319"/>
      <c r="K1093" s="319"/>
      <c r="L1093" s="319"/>
      <c r="M1093" s="145"/>
      <c r="N1093" s="146"/>
      <c r="O1093" s="146"/>
      <c r="P1093" s="146"/>
      <c r="Q1093" s="146"/>
      <c r="R1093" s="146"/>
      <c r="S1093" s="146"/>
      <c r="T1093" s="146"/>
      <c r="U1093" s="146"/>
      <c r="V1093" s="146"/>
      <c r="W1093" s="146"/>
      <c r="X1093" s="81"/>
      <c r="Y1093" s="81"/>
      <c r="Z1093" s="81"/>
      <c r="AA1093" s="81"/>
      <c r="AB1093" s="81"/>
    </row>
    <row r="1094">
      <c r="A1094" s="406" t="s">
        <v>3775</v>
      </c>
      <c r="B1094" s="299" t="s">
        <v>3776</v>
      </c>
      <c r="C1094" s="86" t="s">
        <v>0</v>
      </c>
      <c r="D1094" s="86" t="s">
        <v>3777</v>
      </c>
      <c r="E1094" s="326"/>
      <c r="F1094" s="88"/>
      <c r="G1094" s="152"/>
      <c r="H1094" s="152"/>
      <c r="I1094" s="152"/>
      <c r="J1094" s="152"/>
      <c r="K1094" s="152"/>
      <c r="L1094" s="152"/>
      <c r="M1094" s="142"/>
      <c r="N1094" s="143"/>
      <c r="O1094" s="143"/>
      <c r="P1094" s="143"/>
      <c r="Q1094" s="143"/>
      <c r="R1094" s="143"/>
      <c r="S1094" s="143"/>
      <c r="T1094" s="143"/>
      <c r="U1094" s="143"/>
      <c r="V1094" s="143"/>
      <c r="W1094" s="143"/>
      <c r="X1094" s="89"/>
      <c r="Y1094" s="89"/>
      <c r="Z1094" s="89"/>
      <c r="AA1094" s="89"/>
      <c r="AB1094" s="89"/>
    </row>
    <row r="1095">
      <c r="A1095" s="405" t="s">
        <v>3778</v>
      </c>
      <c r="B1095" s="297" t="s">
        <v>3779</v>
      </c>
      <c r="C1095" s="78"/>
      <c r="D1095" s="78"/>
      <c r="E1095" s="327"/>
      <c r="F1095" s="80"/>
      <c r="G1095" s="319"/>
      <c r="H1095" s="319"/>
      <c r="I1095" s="319"/>
      <c r="J1095" s="319"/>
      <c r="K1095" s="319"/>
      <c r="L1095" s="319"/>
      <c r="M1095" s="145"/>
      <c r="N1095" s="146"/>
      <c r="O1095" s="146"/>
      <c r="P1095" s="146"/>
      <c r="Q1095" s="146"/>
      <c r="R1095" s="146"/>
      <c r="S1095" s="146"/>
      <c r="T1095" s="146"/>
      <c r="U1095" s="146"/>
      <c r="V1095" s="146"/>
      <c r="W1095" s="146"/>
      <c r="X1095" s="81"/>
      <c r="Y1095" s="81"/>
      <c r="Z1095" s="81"/>
      <c r="AA1095" s="81"/>
      <c r="AB1095" s="81"/>
    </row>
    <row r="1096">
      <c r="A1096" s="406" t="s">
        <v>3780</v>
      </c>
      <c r="B1096" s="299" t="s">
        <v>3781</v>
      </c>
      <c r="C1096" s="86"/>
      <c r="D1096" s="86"/>
      <c r="E1096" s="326"/>
      <c r="F1096" s="88"/>
      <c r="G1096" s="152"/>
      <c r="H1096" s="152"/>
      <c r="I1096" s="152"/>
      <c r="J1096" s="152"/>
      <c r="K1096" s="152"/>
      <c r="L1096" s="152"/>
      <c r="M1096" s="142"/>
      <c r="N1096" s="143"/>
      <c r="O1096" s="143"/>
      <c r="P1096" s="143"/>
      <c r="Q1096" s="143"/>
      <c r="R1096" s="143"/>
      <c r="S1096" s="143"/>
      <c r="T1096" s="143"/>
      <c r="U1096" s="143"/>
      <c r="V1096" s="143"/>
      <c r="W1096" s="143"/>
      <c r="X1096" s="89"/>
      <c r="Y1096" s="89"/>
      <c r="Z1096" s="89"/>
      <c r="AA1096" s="89"/>
      <c r="AB1096" s="89"/>
    </row>
    <row r="1097">
      <c r="A1097" s="391" t="s">
        <v>3782</v>
      </c>
      <c r="B1097" s="297" t="s">
        <v>3783</v>
      </c>
      <c r="C1097" s="78" t="s">
        <v>3784</v>
      </c>
      <c r="D1097" s="78" t="s">
        <v>3785</v>
      </c>
      <c r="E1097" s="327" t="s">
        <v>3786</v>
      </c>
      <c r="F1097" s="80"/>
      <c r="G1097" s="319"/>
      <c r="H1097" s="319"/>
      <c r="I1097" s="319"/>
      <c r="J1097" s="319"/>
      <c r="K1097" s="319"/>
      <c r="L1097" s="319"/>
      <c r="M1097" s="145"/>
      <c r="N1097" s="146"/>
      <c r="O1097" s="146"/>
      <c r="P1097" s="146"/>
      <c r="Q1097" s="146"/>
      <c r="R1097" s="146"/>
      <c r="S1097" s="146"/>
      <c r="T1097" s="146"/>
      <c r="U1097" s="146"/>
      <c r="V1097" s="146"/>
      <c r="W1097" s="146"/>
      <c r="X1097" s="81"/>
      <c r="Y1097" s="81"/>
      <c r="Z1097" s="81"/>
      <c r="AA1097" s="81"/>
      <c r="AB1097" s="81"/>
    </row>
    <row r="1098">
      <c r="A1098" s="406" t="s">
        <v>3787</v>
      </c>
      <c r="B1098" s="299" t="s">
        <v>3788</v>
      </c>
      <c r="C1098" s="326" t="s">
        <v>3789</v>
      </c>
      <c r="D1098" s="86" t="s">
        <v>3790</v>
      </c>
      <c r="E1098" s="326"/>
      <c r="F1098" s="88"/>
      <c r="G1098" s="152"/>
      <c r="H1098" s="152"/>
      <c r="I1098" s="152"/>
      <c r="J1098" s="152"/>
      <c r="K1098" s="152"/>
      <c r="L1098" s="152"/>
      <c r="M1098" s="142"/>
      <c r="N1098" s="143"/>
      <c r="O1098" s="143"/>
      <c r="P1098" s="143"/>
      <c r="Q1098" s="143"/>
      <c r="R1098" s="143"/>
      <c r="S1098" s="143"/>
      <c r="T1098" s="143"/>
      <c r="U1098" s="143"/>
      <c r="V1098" s="143"/>
      <c r="W1098" s="143"/>
      <c r="X1098" s="89"/>
      <c r="Y1098" s="89"/>
      <c r="Z1098" s="89"/>
      <c r="AA1098" s="89"/>
      <c r="AB1098" s="89"/>
    </row>
    <row r="1099">
      <c r="A1099" s="405" t="s">
        <v>3791</v>
      </c>
      <c r="B1099" s="297" t="s">
        <v>3792</v>
      </c>
      <c r="C1099" s="327" t="s">
        <v>3793</v>
      </c>
      <c r="D1099" s="78" t="s">
        <v>3794</v>
      </c>
      <c r="E1099" s="327" t="s">
        <v>3795</v>
      </c>
      <c r="F1099" s="114"/>
      <c r="G1099" s="319"/>
      <c r="H1099" s="319"/>
      <c r="I1099" s="319"/>
      <c r="J1099" s="319"/>
      <c r="K1099" s="319"/>
      <c r="L1099" s="319"/>
      <c r="M1099" s="145"/>
      <c r="N1099" s="146"/>
      <c r="O1099" s="146"/>
      <c r="P1099" s="146"/>
      <c r="Q1099" s="146"/>
      <c r="R1099" s="146"/>
      <c r="S1099" s="146"/>
      <c r="T1099" s="146"/>
      <c r="U1099" s="146"/>
      <c r="V1099" s="146"/>
      <c r="W1099" s="146"/>
      <c r="X1099" s="81"/>
      <c r="Y1099" s="81"/>
      <c r="Z1099" s="81"/>
      <c r="AA1099" s="81"/>
      <c r="AB1099" s="81"/>
    </row>
    <row r="1100">
      <c r="A1100" s="406" t="s">
        <v>3796</v>
      </c>
      <c r="B1100" s="299" t="s">
        <v>3797</v>
      </c>
      <c r="C1100" s="326" t="s">
        <v>3798</v>
      </c>
      <c r="D1100" s="86" t="s">
        <v>3799</v>
      </c>
      <c r="E1100" s="326" t="s">
        <v>3800</v>
      </c>
      <c r="F1100" s="86" t="s">
        <v>3801</v>
      </c>
      <c r="G1100" s="152"/>
      <c r="H1100" s="152"/>
      <c r="I1100" s="152"/>
      <c r="J1100" s="152"/>
      <c r="K1100" s="152"/>
      <c r="L1100" s="152"/>
      <c r="M1100" s="142"/>
      <c r="N1100" s="143"/>
      <c r="O1100" s="143"/>
      <c r="P1100" s="143"/>
      <c r="Q1100" s="143"/>
      <c r="R1100" s="143"/>
      <c r="S1100" s="143"/>
      <c r="T1100" s="143"/>
      <c r="U1100" s="143"/>
      <c r="V1100" s="143"/>
      <c r="W1100" s="143"/>
      <c r="X1100" s="89"/>
      <c r="Y1100" s="89"/>
      <c r="Z1100" s="89"/>
      <c r="AA1100" s="89"/>
      <c r="AB1100" s="89"/>
    </row>
    <row r="1101">
      <c r="A1101" s="405" t="s">
        <v>3802</v>
      </c>
      <c r="B1101" s="297" t="s">
        <v>3803</v>
      </c>
      <c r="C1101" s="327" t="s">
        <v>3804</v>
      </c>
      <c r="D1101" s="78" t="s">
        <v>3805</v>
      </c>
      <c r="E1101" s="327"/>
      <c r="F1101" s="80"/>
      <c r="G1101" s="319"/>
      <c r="H1101" s="319"/>
      <c r="I1101" s="319"/>
      <c r="J1101" s="319"/>
      <c r="K1101" s="319"/>
      <c r="L1101" s="319"/>
      <c r="M1101" s="145"/>
      <c r="N1101" s="146"/>
      <c r="O1101" s="146"/>
      <c r="P1101" s="146"/>
      <c r="Q1101" s="146"/>
      <c r="R1101" s="146"/>
      <c r="S1101" s="146"/>
      <c r="T1101" s="146"/>
      <c r="U1101" s="146"/>
      <c r="V1101" s="146"/>
      <c r="W1101" s="146"/>
      <c r="X1101" s="81"/>
      <c r="Y1101" s="81"/>
      <c r="Z1101" s="81"/>
      <c r="AA1101" s="81"/>
      <c r="AB1101" s="81"/>
    </row>
    <row r="1102" ht="69.75" customHeight="1">
      <c r="A1102" s="406" t="s">
        <v>3806</v>
      </c>
      <c r="B1102" s="299" t="s">
        <v>3807</v>
      </c>
      <c r="C1102" s="326" t="s">
        <v>3808</v>
      </c>
      <c r="D1102" s="86" t="s">
        <v>3809</v>
      </c>
      <c r="E1102" s="326" t="s">
        <v>3810</v>
      </c>
      <c r="F1102" s="87" t="s">
        <v>3811</v>
      </c>
      <c r="G1102" s="349" t="s">
        <v>3812</v>
      </c>
      <c r="H1102" s="152"/>
      <c r="I1102" s="152"/>
      <c r="J1102" s="152"/>
      <c r="K1102" s="152"/>
      <c r="L1102" s="152"/>
      <c r="M1102" s="142"/>
      <c r="N1102" s="143"/>
      <c r="O1102" s="143"/>
      <c r="P1102" s="143"/>
      <c r="Q1102" s="143"/>
      <c r="R1102" s="143"/>
      <c r="S1102" s="143"/>
      <c r="T1102" s="143"/>
      <c r="U1102" s="143"/>
      <c r="V1102" s="143"/>
      <c r="W1102" s="143"/>
      <c r="X1102" s="89"/>
      <c r="Y1102" s="89"/>
      <c r="Z1102" s="89"/>
      <c r="AA1102" s="89"/>
      <c r="AB1102" s="89"/>
    </row>
    <row r="1103" ht="144.75" customHeight="1">
      <c r="A1103" s="405" t="s">
        <v>3813</v>
      </c>
      <c r="B1103" s="297" t="s">
        <v>3814</v>
      </c>
      <c r="C1103" s="327" t="s">
        <v>3815</v>
      </c>
      <c r="D1103" s="78" t="s">
        <v>3816</v>
      </c>
      <c r="E1103" s="78" t="s">
        <v>3817</v>
      </c>
      <c r="F1103" s="80"/>
      <c r="G1103" s="319"/>
      <c r="H1103" s="319"/>
      <c r="I1103" s="319"/>
      <c r="J1103" s="319"/>
      <c r="K1103" s="319"/>
      <c r="L1103" s="319"/>
      <c r="M1103" s="145"/>
      <c r="N1103" s="146"/>
      <c r="O1103" s="146"/>
      <c r="P1103" s="146"/>
      <c r="Q1103" s="146"/>
      <c r="R1103" s="146"/>
      <c r="S1103" s="146"/>
      <c r="T1103" s="146"/>
      <c r="U1103" s="146"/>
      <c r="V1103" s="146"/>
      <c r="W1103" s="146"/>
      <c r="X1103" s="81"/>
      <c r="Y1103" s="81"/>
      <c r="Z1103" s="81"/>
      <c r="AA1103" s="81"/>
      <c r="AB1103" s="81"/>
    </row>
    <row r="1104" ht="39.75" customHeight="1">
      <c r="A1104" s="406" t="s">
        <v>3818</v>
      </c>
      <c r="B1104" s="299" t="s">
        <v>3819</v>
      </c>
      <c r="C1104" s="326"/>
      <c r="D1104" s="86"/>
      <c r="E1104" s="326"/>
      <c r="F1104" s="88"/>
      <c r="G1104" s="152"/>
      <c r="H1104" s="152"/>
      <c r="I1104" s="152"/>
      <c r="J1104" s="152"/>
      <c r="K1104" s="152"/>
      <c r="L1104" s="152"/>
      <c r="M1104" s="142"/>
      <c r="N1104" s="143"/>
      <c r="O1104" s="143"/>
      <c r="P1104" s="143"/>
      <c r="Q1104" s="143"/>
      <c r="R1104" s="143"/>
      <c r="S1104" s="143"/>
      <c r="T1104" s="143"/>
      <c r="U1104" s="143"/>
      <c r="V1104" s="143"/>
      <c r="W1104" s="143"/>
      <c r="X1104" s="89"/>
      <c r="Y1104" s="89"/>
      <c r="Z1104" s="89"/>
      <c r="AA1104" s="89"/>
      <c r="AB1104" s="89"/>
    </row>
    <row r="1105" ht="39.75" customHeight="1">
      <c r="A1105" s="405" t="s">
        <v>3820</v>
      </c>
      <c r="B1105" s="297" t="s">
        <v>3821</v>
      </c>
      <c r="C1105" s="327"/>
      <c r="D1105" s="78"/>
      <c r="E1105" s="327"/>
      <c r="F1105" s="80"/>
      <c r="G1105" s="319"/>
      <c r="H1105" s="319"/>
      <c r="I1105" s="319"/>
      <c r="J1105" s="319"/>
      <c r="K1105" s="319"/>
      <c r="L1105" s="319"/>
      <c r="M1105" s="145"/>
      <c r="N1105" s="146"/>
      <c r="O1105" s="146"/>
      <c r="P1105" s="146"/>
      <c r="Q1105" s="146"/>
      <c r="R1105" s="146"/>
      <c r="S1105" s="146"/>
      <c r="T1105" s="146"/>
      <c r="U1105" s="146"/>
      <c r="V1105" s="146"/>
      <c r="W1105" s="146"/>
      <c r="X1105" s="81"/>
      <c r="Y1105" s="81"/>
      <c r="Z1105" s="81"/>
      <c r="AA1105" s="81"/>
      <c r="AB1105" s="81"/>
    </row>
    <row r="1106">
      <c r="A1106" s="406" t="s">
        <v>3822</v>
      </c>
      <c r="B1106" s="299" t="s">
        <v>3823</v>
      </c>
      <c r="C1106" s="326" t="s">
        <v>3824</v>
      </c>
      <c r="D1106" s="86" t="s">
        <v>3825</v>
      </c>
      <c r="E1106" s="326" t="s">
        <v>3826</v>
      </c>
      <c r="F1106" s="86"/>
      <c r="G1106" s="152"/>
      <c r="H1106" s="152"/>
      <c r="I1106" s="152"/>
      <c r="J1106" s="152"/>
      <c r="K1106" s="152"/>
      <c r="L1106" s="152"/>
      <c r="M1106" s="142"/>
      <c r="N1106" s="143"/>
      <c r="O1106" s="143"/>
      <c r="P1106" s="143"/>
      <c r="Q1106" s="143"/>
      <c r="R1106" s="143"/>
      <c r="S1106" s="143"/>
      <c r="T1106" s="143"/>
      <c r="U1106" s="143"/>
      <c r="V1106" s="143"/>
      <c r="W1106" s="143"/>
      <c r="X1106" s="89"/>
      <c r="Y1106" s="89"/>
      <c r="Z1106" s="89"/>
      <c r="AA1106" s="89"/>
      <c r="AB1106" s="89"/>
    </row>
    <row r="1107">
      <c r="A1107" s="405" t="s">
        <v>3827</v>
      </c>
      <c r="B1107" s="297"/>
      <c r="C1107" s="327"/>
      <c r="D1107" s="78"/>
      <c r="E1107" s="327"/>
      <c r="F1107" s="80"/>
      <c r="G1107" s="319"/>
      <c r="H1107" s="319"/>
      <c r="I1107" s="319"/>
      <c r="J1107" s="319"/>
      <c r="K1107" s="319"/>
      <c r="L1107" s="319"/>
      <c r="M1107" s="145"/>
      <c r="N1107" s="146"/>
      <c r="O1107" s="146"/>
      <c r="P1107" s="146"/>
      <c r="Q1107" s="146"/>
      <c r="R1107" s="146"/>
      <c r="S1107" s="146"/>
      <c r="T1107" s="146"/>
      <c r="U1107" s="146"/>
      <c r="V1107" s="146"/>
      <c r="W1107" s="146"/>
      <c r="X1107" s="81"/>
      <c r="Y1107" s="81"/>
      <c r="Z1107" s="81"/>
      <c r="AA1107" s="81"/>
      <c r="AB1107" s="81"/>
    </row>
    <row r="1108">
      <c r="A1108" s="406" t="s">
        <v>3828</v>
      </c>
      <c r="B1108" s="299" t="s">
        <v>3829</v>
      </c>
      <c r="C1108" s="326" t="s">
        <v>3830</v>
      </c>
      <c r="D1108" s="86" t="s">
        <v>3831</v>
      </c>
      <c r="E1108" s="326" t="s">
        <v>3832</v>
      </c>
      <c r="F1108" s="88"/>
      <c r="G1108" s="152"/>
      <c r="H1108" s="152"/>
      <c r="I1108" s="152"/>
      <c r="J1108" s="152"/>
      <c r="K1108" s="152"/>
      <c r="L1108" s="152"/>
      <c r="M1108" s="142"/>
      <c r="N1108" s="143"/>
      <c r="O1108" s="143"/>
      <c r="P1108" s="143"/>
      <c r="Q1108" s="143"/>
      <c r="R1108" s="143"/>
      <c r="S1108" s="143"/>
      <c r="T1108" s="143"/>
      <c r="U1108" s="143"/>
      <c r="V1108" s="143"/>
      <c r="W1108" s="143"/>
      <c r="X1108" s="89"/>
      <c r="Y1108" s="89"/>
      <c r="Z1108" s="89"/>
      <c r="AA1108" s="89"/>
      <c r="AB1108" s="89"/>
    </row>
    <row r="1109" ht="63.75" customHeight="1">
      <c r="A1109" s="405" t="s">
        <v>3833</v>
      </c>
      <c r="B1109" s="297" t="s">
        <v>3834</v>
      </c>
      <c r="C1109" s="327" t="s">
        <v>3835</v>
      </c>
      <c r="D1109" s="78" t="s">
        <v>3836</v>
      </c>
      <c r="E1109" s="332" t="s">
        <v>3837</v>
      </c>
      <c r="F1109" s="80"/>
      <c r="G1109" s="319"/>
      <c r="H1109" s="319"/>
      <c r="I1109" s="319"/>
      <c r="J1109" s="319"/>
      <c r="K1109" s="319"/>
      <c r="L1109" s="319"/>
      <c r="M1109" s="145"/>
      <c r="N1109" s="146"/>
      <c r="O1109" s="146"/>
      <c r="P1109" s="146"/>
      <c r="Q1109" s="146"/>
      <c r="R1109" s="146"/>
      <c r="S1109" s="146"/>
      <c r="T1109" s="146"/>
      <c r="U1109" s="146"/>
      <c r="V1109" s="146"/>
      <c r="W1109" s="146"/>
      <c r="X1109" s="81"/>
      <c r="Y1109" s="81"/>
      <c r="Z1109" s="81"/>
      <c r="AA1109" s="81"/>
      <c r="AB1109" s="81"/>
    </row>
    <row r="1110" ht="43.5" customHeight="1">
      <c r="A1110" s="406" t="s">
        <v>3838</v>
      </c>
      <c r="B1110" s="299" t="s">
        <v>3839</v>
      </c>
      <c r="C1110" s="326" t="s">
        <v>3840</v>
      </c>
      <c r="D1110" s="86" t="s">
        <v>3841</v>
      </c>
      <c r="E1110" s="152"/>
      <c r="F1110" s="88"/>
      <c r="G1110" s="152"/>
      <c r="H1110" s="152"/>
      <c r="I1110" s="152"/>
      <c r="J1110" s="152"/>
      <c r="K1110" s="152"/>
      <c r="L1110" s="152"/>
      <c r="M1110" s="142"/>
      <c r="N1110" s="143"/>
      <c r="O1110" s="143"/>
      <c r="P1110" s="143"/>
      <c r="Q1110" s="143"/>
      <c r="R1110" s="143"/>
      <c r="S1110" s="143"/>
      <c r="T1110" s="143"/>
      <c r="U1110" s="143"/>
      <c r="V1110" s="143"/>
      <c r="W1110" s="143"/>
      <c r="X1110" s="89"/>
      <c r="Y1110" s="89"/>
      <c r="Z1110" s="89"/>
      <c r="AA1110" s="89"/>
      <c r="AB1110" s="89"/>
    </row>
    <row r="1111" ht="43.5" customHeight="1">
      <c r="A1111" s="405" t="s">
        <v>3842</v>
      </c>
      <c r="B1111" s="297" t="s">
        <v>3843</v>
      </c>
      <c r="C1111" s="327"/>
      <c r="D1111" s="78"/>
      <c r="E1111" s="319"/>
      <c r="F1111" s="80"/>
      <c r="G1111" s="319"/>
      <c r="H1111" s="319"/>
      <c r="I1111" s="319"/>
      <c r="J1111" s="319"/>
      <c r="K1111" s="319"/>
      <c r="L1111" s="319"/>
      <c r="M1111" s="145"/>
      <c r="N1111" s="146"/>
      <c r="O1111" s="146"/>
      <c r="P1111" s="146"/>
      <c r="Q1111" s="146"/>
      <c r="R1111" s="146"/>
      <c r="S1111" s="146"/>
      <c r="T1111" s="146"/>
      <c r="U1111" s="146"/>
      <c r="V1111" s="146"/>
      <c r="W1111" s="146"/>
      <c r="X1111" s="81"/>
      <c r="Y1111" s="81"/>
      <c r="Z1111" s="81"/>
      <c r="AA1111" s="81"/>
      <c r="AB1111" s="81"/>
    </row>
    <row r="1112" ht="43.5" customHeight="1">
      <c r="A1112" s="406" t="s">
        <v>3844</v>
      </c>
      <c r="B1112" s="299" t="s">
        <v>3845</v>
      </c>
      <c r="C1112" s="326" t="s">
        <v>3846</v>
      </c>
      <c r="D1112" s="86"/>
      <c r="E1112" s="152"/>
      <c r="F1112" s="88"/>
      <c r="G1112" s="152"/>
      <c r="H1112" s="152"/>
      <c r="I1112" s="152"/>
      <c r="J1112" s="152"/>
      <c r="K1112" s="152"/>
      <c r="L1112" s="152"/>
      <c r="M1112" s="142"/>
      <c r="N1112" s="143"/>
      <c r="O1112" s="143"/>
      <c r="P1112" s="143"/>
      <c r="Q1112" s="143"/>
      <c r="R1112" s="143"/>
      <c r="S1112" s="143"/>
      <c r="T1112" s="143"/>
      <c r="U1112" s="143"/>
      <c r="V1112" s="143"/>
      <c r="W1112" s="143"/>
      <c r="X1112" s="89"/>
      <c r="Y1112" s="89"/>
      <c r="Z1112" s="89"/>
      <c r="AA1112" s="89"/>
      <c r="AB1112" s="89"/>
    </row>
    <row r="1113" ht="43.5" customHeight="1">
      <c r="A1113" s="405" t="s">
        <v>3847</v>
      </c>
      <c r="B1113" s="297" t="s">
        <v>3848</v>
      </c>
      <c r="C1113" s="327"/>
      <c r="D1113" s="78"/>
      <c r="E1113" s="319"/>
      <c r="F1113" s="80"/>
      <c r="G1113" s="319"/>
      <c r="H1113" s="319"/>
      <c r="I1113" s="319"/>
      <c r="J1113" s="319"/>
      <c r="K1113" s="319"/>
      <c r="L1113" s="319"/>
      <c r="M1113" s="145"/>
      <c r="N1113" s="146"/>
      <c r="O1113" s="146"/>
      <c r="P1113" s="146"/>
      <c r="Q1113" s="146"/>
      <c r="R1113" s="146"/>
      <c r="S1113" s="146"/>
      <c r="T1113" s="146"/>
      <c r="U1113" s="146"/>
      <c r="V1113" s="146"/>
      <c r="W1113" s="146"/>
      <c r="X1113" s="81"/>
      <c r="Y1113" s="81"/>
      <c r="Z1113" s="81"/>
      <c r="AA1113" s="81"/>
      <c r="AB1113" s="81"/>
    </row>
    <row r="1114" ht="77.25" customHeight="1">
      <c r="A1114" s="406" t="s">
        <v>3849</v>
      </c>
      <c r="B1114" s="299" t="s">
        <v>3850</v>
      </c>
      <c r="C1114" s="326" t="s">
        <v>3851</v>
      </c>
      <c r="D1114" s="86" t="s">
        <v>3852</v>
      </c>
      <c r="E1114" s="152"/>
      <c r="F1114" s="88"/>
      <c r="G1114" s="152"/>
      <c r="H1114" s="152"/>
      <c r="I1114" s="152"/>
      <c r="J1114" s="152"/>
      <c r="K1114" s="152"/>
      <c r="L1114" s="152"/>
      <c r="M1114" s="142"/>
      <c r="N1114" s="143"/>
      <c r="O1114" s="143"/>
      <c r="P1114" s="143"/>
      <c r="Q1114" s="143"/>
      <c r="R1114" s="143"/>
      <c r="S1114" s="143"/>
      <c r="T1114" s="143"/>
      <c r="U1114" s="143"/>
      <c r="V1114" s="143"/>
      <c r="W1114" s="143"/>
      <c r="X1114" s="89"/>
      <c r="Y1114" s="89"/>
      <c r="Z1114" s="89"/>
      <c r="AA1114" s="89"/>
      <c r="AB1114" s="89"/>
    </row>
    <row r="1115" ht="66.75" customHeight="1">
      <c r="A1115" s="405" t="s">
        <v>3853</v>
      </c>
      <c r="B1115" s="297" t="s">
        <v>3854</v>
      </c>
      <c r="C1115" s="327" t="s">
        <v>3855</v>
      </c>
      <c r="D1115" s="78" t="s">
        <v>3856</v>
      </c>
      <c r="E1115" s="318" t="s">
        <v>3857</v>
      </c>
      <c r="F1115" s="80"/>
      <c r="G1115" s="319"/>
      <c r="H1115" s="319"/>
      <c r="I1115" s="319"/>
      <c r="J1115" s="319"/>
      <c r="K1115" s="319"/>
      <c r="L1115" s="319"/>
      <c r="M1115" s="145"/>
      <c r="N1115" s="146"/>
      <c r="O1115" s="146"/>
      <c r="P1115" s="146"/>
      <c r="Q1115" s="146"/>
      <c r="R1115" s="146"/>
      <c r="S1115" s="146"/>
      <c r="T1115" s="146"/>
      <c r="U1115" s="146"/>
      <c r="V1115" s="146"/>
      <c r="W1115" s="146"/>
      <c r="X1115" s="81"/>
      <c r="Y1115" s="81"/>
      <c r="Z1115" s="81"/>
      <c r="AA1115" s="81"/>
      <c r="AB1115" s="81"/>
    </row>
    <row r="1116" ht="68.25" customHeight="1">
      <c r="A1116" s="406" t="s">
        <v>3858</v>
      </c>
      <c r="B1116" s="299" t="s">
        <v>3859</v>
      </c>
      <c r="C1116" s="326" t="s">
        <v>3860</v>
      </c>
      <c r="D1116" s="86" t="s">
        <v>3861</v>
      </c>
      <c r="E1116" s="152"/>
      <c r="F1116" s="88"/>
      <c r="G1116" s="152"/>
      <c r="H1116" s="152"/>
      <c r="I1116" s="152"/>
      <c r="J1116" s="152"/>
      <c r="K1116" s="152"/>
      <c r="L1116" s="152"/>
      <c r="M1116" s="142"/>
      <c r="N1116" s="143"/>
      <c r="O1116" s="143"/>
      <c r="P1116" s="143"/>
      <c r="Q1116" s="143"/>
      <c r="R1116" s="143"/>
      <c r="S1116" s="143"/>
      <c r="T1116" s="143"/>
      <c r="U1116" s="143"/>
      <c r="V1116" s="143"/>
      <c r="W1116" s="143"/>
      <c r="X1116" s="89"/>
      <c r="Y1116" s="89"/>
      <c r="Z1116" s="89"/>
      <c r="AA1116" s="89"/>
      <c r="AB1116" s="89"/>
    </row>
    <row r="1117" ht="43.5" customHeight="1">
      <c r="A1117" s="405" t="s">
        <v>3862</v>
      </c>
      <c r="B1117" s="297" t="s">
        <v>3863</v>
      </c>
      <c r="C1117" s="327" t="s">
        <v>3864</v>
      </c>
      <c r="D1117" s="78" t="s">
        <v>3865</v>
      </c>
      <c r="E1117" s="319"/>
      <c r="F1117" s="80"/>
      <c r="G1117" s="319"/>
      <c r="H1117" s="319"/>
      <c r="I1117" s="319"/>
      <c r="J1117" s="319"/>
      <c r="K1117" s="319"/>
      <c r="L1117" s="319"/>
      <c r="M1117" s="145"/>
      <c r="N1117" s="146"/>
      <c r="O1117" s="146"/>
      <c r="P1117" s="146"/>
      <c r="Q1117" s="146"/>
      <c r="R1117" s="146"/>
      <c r="S1117" s="146"/>
      <c r="T1117" s="146"/>
      <c r="U1117" s="146"/>
      <c r="V1117" s="146"/>
      <c r="W1117" s="146"/>
      <c r="X1117" s="81"/>
      <c r="Y1117" s="81"/>
      <c r="Z1117" s="81"/>
      <c r="AA1117" s="81"/>
      <c r="AB1117" s="81"/>
    </row>
    <row r="1118">
      <c r="A1118" s="406" t="s">
        <v>3866</v>
      </c>
      <c r="B1118" s="418" t="s">
        <v>3867</v>
      </c>
      <c r="C1118" s="326"/>
      <c r="D1118" s="86"/>
      <c r="E1118" s="152"/>
      <c r="F1118" s="88"/>
      <c r="G1118" s="152"/>
      <c r="H1118" s="152"/>
      <c r="I1118" s="152"/>
      <c r="J1118" s="152"/>
      <c r="K1118" s="152"/>
      <c r="L1118" s="152"/>
      <c r="M1118" s="142"/>
      <c r="N1118" s="143"/>
      <c r="O1118" s="143"/>
      <c r="P1118" s="143"/>
      <c r="Q1118" s="143"/>
      <c r="R1118" s="143"/>
      <c r="S1118" s="143"/>
      <c r="T1118" s="143"/>
      <c r="U1118" s="143"/>
      <c r="V1118" s="143"/>
      <c r="W1118" s="143"/>
      <c r="X1118" s="89"/>
      <c r="Y1118" s="89"/>
      <c r="Z1118" s="89"/>
      <c r="AA1118" s="89"/>
      <c r="AB1118" s="89"/>
    </row>
    <row r="1119">
      <c r="A1119" s="415" t="s">
        <v>3868</v>
      </c>
      <c r="B1119" s="297" t="s">
        <v>3869</v>
      </c>
      <c r="C1119" s="327" t="s">
        <v>3870</v>
      </c>
      <c r="D1119" s="78"/>
      <c r="E1119" s="319"/>
      <c r="F1119" s="80"/>
      <c r="G1119" s="319"/>
      <c r="H1119" s="319"/>
      <c r="I1119" s="319"/>
      <c r="J1119" s="319"/>
      <c r="K1119" s="319"/>
      <c r="L1119" s="319"/>
      <c r="M1119" s="145"/>
      <c r="N1119" s="146"/>
      <c r="O1119" s="146"/>
      <c r="P1119" s="146"/>
      <c r="Q1119" s="146"/>
      <c r="R1119" s="146"/>
      <c r="S1119" s="146"/>
      <c r="T1119" s="146"/>
      <c r="U1119" s="146"/>
      <c r="V1119" s="146"/>
      <c r="W1119" s="146"/>
      <c r="X1119" s="81"/>
      <c r="Y1119" s="81"/>
      <c r="Z1119" s="81"/>
      <c r="AA1119" s="81"/>
      <c r="AB1119" s="81"/>
    </row>
    <row r="1120" ht="55.5" customHeight="1">
      <c r="A1120" s="416" t="s">
        <v>3871</v>
      </c>
      <c r="B1120" s="299" t="s">
        <v>3872</v>
      </c>
      <c r="C1120" s="326" t="s">
        <v>3873</v>
      </c>
      <c r="D1120" s="86"/>
      <c r="E1120" s="152"/>
      <c r="F1120" s="88"/>
      <c r="G1120" s="152"/>
      <c r="H1120" s="152"/>
      <c r="I1120" s="152"/>
      <c r="J1120" s="152"/>
      <c r="K1120" s="152"/>
      <c r="L1120" s="152"/>
      <c r="M1120" s="142"/>
      <c r="N1120" s="143"/>
      <c r="O1120" s="143"/>
      <c r="P1120" s="143"/>
      <c r="Q1120" s="143"/>
      <c r="R1120" s="143"/>
      <c r="S1120" s="143"/>
      <c r="T1120" s="143"/>
      <c r="U1120" s="143"/>
      <c r="V1120" s="143"/>
      <c r="W1120" s="143"/>
      <c r="X1120" s="89"/>
      <c r="Y1120" s="89"/>
      <c r="Z1120" s="89"/>
      <c r="AA1120" s="89"/>
      <c r="AB1120" s="89"/>
    </row>
    <row r="1121" ht="36.75" customHeight="1">
      <c r="A1121" s="415" t="s">
        <v>3874</v>
      </c>
      <c r="B1121" s="297" t="s">
        <v>3875</v>
      </c>
      <c r="C1121" s="327"/>
      <c r="D1121" s="78"/>
      <c r="E1121" s="319"/>
      <c r="F1121" s="80"/>
      <c r="G1121" s="319"/>
      <c r="H1121" s="319"/>
      <c r="I1121" s="319"/>
      <c r="J1121" s="319"/>
      <c r="K1121" s="319"/>
      <c r="L1121" s="319"/>
      <c r="M1121" s="145"/>
      <c r="N1121" s="146"/>
      <c r="O1121" s="146"/>
      <c r="P1121" s="146"/>
      <c r="Q1121" s="146"/>
      <c r="R1121" s="146"/>
      <c r="S1121" s="146"/>
      <c r="T1121" s="146"/>
      <c r="U1121" s="146"/>
      <c r="V1121" s="146"/>
      <c r="W1121" s="146"/>
      <c r="X1121" s="81"/>
      <c r="Y1121" s="81"/>
      <c r="Z1121" s="81"/>
      <c r="AA1121" s="81"/>
      <c r="AB1121" s="81"/>
    </row>
    <row r="1122">
      <c r="A1122" s="416" t="s">
        <v>3876</v>
      </c>
      <c r="B1122" s="299" t="s">
        <v>3877</v>
      </c>
      <c r="C1122" s="326" t="s">
        <v>3878</v>
      </c>
      <c r="D1122" s="86" t="s">
        <v>3879</v>
      </c>
      <c r="E1122" s="152"/>
      <c r="F1122" s="88"/>
      <c r="G1122" s="152"/>
      <c r="H1122" s="152"/>
      <c r="I1122" s="152"/>
      <c r="J1122" s="152"/>
      <c r="K1122" s="152"/>
      <c r="L1122" s="152"/>
      <c r="M1122" s="142"/>
      <c r="N1122" s="143"/>
      <c r="O1122" s="143"/>
      <c r="P1122" s="143"/>
      <c r="Q1122" s="143"/>
      <c r="R1122" s="143"/>
      <c r="S1122" s="143"/>
      <c r="T1122" s="143"/>
      <c r="U1122" s="143"/>
      <c r="V1122" s="143"/>
      <c r="W1122" s="143"/>
      <c r="X1122" s="89"/>
      <c r="Y1122" s="89"/>
      <c r="Z1122" s="89"/>
      <c r="AA1122" s="89"/>
      <c r="AB1122" s="89"/>
    </row>
    <row r="1123">
      <c r="A1123" s="405" t="s">
        <v>3880</v>
      </c>
      <c r="B1123" s="297" t="s">
        <v>3881</v>
      </c>
      <c r="C1123" s="327" t="s">
        <v>3882</v>
      </c>
      <c r="D1123" s="78"/>
      <c r="E1123" s="319"/>
      <c r="F1123" s="80"/>
      <c r="G1123" s="319"/>
      <c r="H1123" s="319"/>
      <c r="I1123" s="319"/>
      <c r="J1123" s="319"/>
      <c r="K1123" s="319"/>
      <c r="L1123" s="319"/>
      <c r="M1123" s="145"/>
      <c r="N1123" s="146"/>
      <c r="O1123" s="146"/>
      <c r="P1123" s="146"/>
      <c r="Q1123" s="146"/>
      <c r="R1123" s="146"/>
      <c r="S1123" s="146"/>
      <c r="T1123" s="146"/>
      <c r="U1123" s="146"/>
      <c r="V1123" s="146"/>
      <c r="W1123" s="146"/>
      <c r="X1123" s="81"/>
      <c r="Y1123" s="81"/>
      <c r="Z1123" s="81"/>
      <c r="AA1123" s="81"/>
      <c r="AB1123" s="81"/>
    </row>
    <row r="1124">
      <c r="A1124" s="419" t="s">
        <v>3883</v>
      </c>
      <c r="B1124" s="299" t="s">
        <v>3884</v>
      </c>
      <c r="C1124" s="326" t="s">
        <v>3885</v>
      </c>
      <c r="D1124" s="86"/>
      <c r="E1124" s="152"/>
      <c r="F1124" s="88"/>
      <c r="G1124" s="152"/>
      <c r="H1124" s="152"/>
      <c r="I1124" s="152"/>
      <c r="J1124" s="152"/>
      <c r="K1124" s="152"/>
      <c r="L1124" s="152"/>
      <c r="M1124" s="142"/>
      <c r="N1124" s="143"/>
      <c r="O1124" s="143"/>
      <c r="P1124" s="143"/>
      <c r="Q1124" s="143"/>
      <c r="R1124" s="143"/>
      <c r="S1124" s="143"/>
      <c r="T1124" s="143"/>
      <c r="U1124" s="143"/>
      <c r="V1124" s="143"/>
      <c r="W1124" s="143"/>
      <c r="X1124" s="89"/>
      <c r="Y1124" s="89"/>
      <c r="Z1124" s="89"/>
      <c r="AA1124" s="89"/>
      <c r="AB1124" s="89"/>
    </row>
    <row r="1125">
      <c r="A1125" s="412" t="s">
        <v>3886</v>
      </c>
      <c r="B1125" s="420" t="s">
        <v>3887</v>
      </c>
      <c r="C1125" s="327" t="s">
        <v>3888</v>
      </c>
      <c r="D1125" s="78" t="s">
        <v>3889</v>
      </c>
      <c r="E1125" s="332" t="s">
        <v>3890</v>
      </c>
      <c r="F1125" s="80"/>
      <c r="G1125" s="319"/>
      <c r="H1125" s="319"/>
      <c r="I1125" s="319"/>
      <c r="J1125" s="319"/>
      <c r="K1125" s="319"/>
      <c r="L1125" s="319"/>
      <c r="M1125" s="145"/>
      <c r="N1125" s="146"/>
      <c r="O1125" s="146"/>
      <c r="P1125" s="146"/>
      <c r="Q1125" s="146"/>
      <c r="R1125" s="146"/>
      <c r="S1125" s="146"/>
      <c r="T1125" s="146"/>
      <c r="U1125" s="146"/>
      <c r="V1125" s="146"/>
      <c r="W1125" s="146"/>
      <c r="X1125" s="81"/>
      <c r="Y1125" s="81"/>
      <c r="Z1125" s="81"/>
      <c r="AA1125" s="81"/>
      <c r="AB1125" s="81"/>
    </row>
    <row r="1126" ht="100.5" customHeight="1">
      <c r="A1126" s="421" t="s">
        <v>3891</v>
      </c>
      <c r="B1126" s="418" t="s">
        <v>3892</v>
      </c>
      <c r="C1126" s="326" t="s">
        <v>3893</v>
      </c>
      <c r="D1126" s="86" t="s">
        <v>3894</v>
      </c>
      <c r="E1126" s="152"/>
      <c r="F1126" s="88"/>
      <c r="G1126" s="152"/>
      <c r="H1126" s="152"/>
      <c r="I1126" s="152"/>
      <c r="J1126" s="152"/>
      <c r="K1126" s="152"/>
      <c r="L1126" s="152"/>
      <c r="M1126" s="142"/>
      <c r="N1126" s="143"/>
      <c r="O1126" s="143"/>
      <c r="P1126" s="143"/>
      <c r="Q1126" s="143"/>
      <c r="R1126" s="143"/>
      <c r="S1126" s="143"/>
      <c r="T1126" s="143"/>
      <c r="U1126" s="143"/>
      <c r="V1126" s="143"/>
      <c r="W1126" s="143"/>
      <c r="X1126" s="89"/>
      <c r="Y1126" s="89"/>
      <c r="Z1126" s="89"/>
      <c r="AA1126" s="89"/>
      <c r="AB1126" s="89"/>
    </row>
    <row r="1127">
      <c r="A1127" s="422" t="s">
        <v>3895</v>
      </c>
      <c r="B1127" s="420" t="s">
        <v>3896</v>
      </c>
      <c r="C1127" s="327"/>
      <c r="D1127" s="78"/>
      <c r="E1127" s="319"/>
      <c r="F1127" s="80"/>
      <c r="G1127" s="319"/>
      <c r="H1127" s="319"/>
      <c r="I1127" s="319"/>
      <c r="J1127" s="319"/>
      <c r="K1127" s="319"/>
      <c r="L1127" s="319"/>
      <c r="M1127" s="145"/>
      <c r="N1127" s="146"/>
      <c r="O1127" s="146"/>
      <c r="P1127" s="146"/>
      <c r="Q1127" s="146"/>
      <c r="R1127" s="146"/>
      <c r="S1127" s="146"/>
      <c r="T1127" s="146"/>
      <c r="U1127" s="146"/>
      <c r="V1127" s="146"/>
      <c r="W1127" s="146"/>
      <c r="X1127" s="81"/>
      <c r="Y1127" s="81"/>
      <c r="Z1127" s="81"/>
      <c r="AA1127" s="81"/>
      <c r="AB1127" s="81"/>
    </row>
    <row r="1128">
      <c r="A1128" s="421" t="s">
        <v>3897</v>
      </c>
      <c r="B1128" s="418"/>
      <c r="C1128" s="326"/>
      <c r="D1128" s="86"/>
      <c r="E1128" s="152"/>
      <c r="F1128" s="88"/>
      <c r="G1128" s="152"/>
      <c r="H1128" s="152"/>
      <c r="I1128" s="152"/>
      <c r="J1128" s="152"/>
      <c r="K1128" s="152"/>
      <c r="L1128" s="152"/>
      <c r="M1128" s="142"/>
      <c r="N1128" s="143"/>
      <c r="O1128" s="143"/>
      <c r="P1128" s="143"/>
      <c r="Q1128" s="143"/>
      <c r="R1128" s="143"/>
      <c r="S1128" s="143"/>
      <c r="T1128" s="143"/>
      <c r="U1128" s="143"/>
      <c r="V1128" s="143"/>
      <c r="W1128" s="143"/>
      <c r="X1128" s="89"/>
      <c r="Y1128" s="89"/>
      <c r="Z1128" s="89"/>
      <c r="AA1128" s="89"/>
      <c r="AB1128" s="89"/>
    </row>
    <row r="1129" ht="300.0" customHeight="1">
      <c r="A1129" s="414"/>
      <c r="B1129" s="420" t="s">
        <v>3898</v>
      </c>
      <c r="C1129" s="327" t="s">
        <v>3899</v>
      </c>
      <c r="D1129" s="78"/>
      <c r="E1129" s="319"/>
      <c r="F1129" s="80"/>
      <c r="G1129" s="319"/>
      <c r="H1129" s="319"/>
      <c r="I1129" s="319"/>
      <c r="J1129" s="319"/>
      <c r="K1129" s="319"/>
      <c r="L1129" s="319"/>
      <c r="M1129" s="145"/>
      <c r="N1129" s="146"/>
      <c r="O1129" s="146"/>
      <c r="P1129" s="146"/>
      <c r="Q1129" s="146"/>
      <c r="R1129" s="146"/>
      <c r="S1129" s="146"/>
      <c r="T1129" s="146"/>
      <c r="U1129" s="146"/>
      <c r="V1129" s="146"/>
      <c r="W1129" s="146"/>
      <c r="X1129" s="81"/>
      <c r="Y1129" s="81"/>
      <c r="Z1129" s="81"/>
      <c r="AA1129" s="81"/>
      <c r="AB1129" s="81"/>
    </row>
    <row r="1130">
      <c r="A1130" s="421" t="s">
        <v>3900</v>
      </c>
      <c r="B1130" s="418" t="s">
        <v>3901</v>
      </c>
      <c r="C1130" s="326"/>
      <c r="D1130" s="86"/>
      <c r="E1130" s="152"/>
      <c r="F1130" s="88"/>
      <c r="G1130" s="152"/>
      <c r="H1130" s="152"/>
      <c r="I1130" s="152"/>
      <c r="J1130" s="152"/>
      <c r="K1130" s="152"/>
      <c r="L1130" s="152"/>
      <c r="M1130" s="142"/>
      <c r="N1130" s="143"/>
      <c r="O1130" s="143"/>
      <c r="P1130" s="143"/>
      <c r="Q1130" s="143"/>
      <c r="R1130" s="143"/>
      <c r="S1130" s="143"/>
      <c r="T1130" s="143"/>
      <c r="U1130" s="143"/>
      <c r="V1130" s="143"/>
      <c r="W1130" s="143"/>
      <c r="X1130" s="89"/>
      <c r="Y1130" s="89"/>
      <c r="Z1130" s="89"/>
      <c r="AA1130" s="89"/>
      <c r="AB1130" s="89"/>
    </row>
    <row r="1131">
      <c r="A1131" s="422" t="s">
        <v>3902</v>
      </c>
      <c r="B1131" s="420" t="s">
        <v>3903</v>
      </c>
      <c r="C1131" s="327" t="s">
        <v>3904</v>
      </c>
      <c r="D1131" s="78"/>
      <c r="E1131" s="319"/>
      <c r="F1131" s="80"/>
      <c r="G1131" s="319"/>
      <c r="H1131" s="319"/>
      <c r="I1131" s="319"/>
      <c r="J1131" s="319"/>
      <c r="K1131" s="319"/>
      <c r="L1131" s="319"/>
      <c r="M1131" s="145"/>
      <c r="N1131" s="146"/>
      <c r="O1131" s="146"/>
      <c r="P1131" s="146"/>
      <c r="Q1131" s="146"/>
      <c r="R1131" s="146"/>
      <c r="S1131" s="146"/>
      <c r="T1131" s="146"/>
      <c r="U1131" s="146"/>
      <c r="V1131" s="146"/>
      <c r="W1131" s="146"/>
      <c r="X1131" s="81"/>
      <c r="Y1131" s="81"/>
      <c r="Z1131" s="81"/>
      <c r="AA1131" s="81"/>
      <c r="AB1131" s="81"/>
    </row>
    <row r="1132">
      <c r="A1132" s="421" t="s">
        <v>3905</v>
      </c>
      <c r="B1132" s="418" t="s">
        <v>3906</v>
      </c>
      <c r="C1132" s="326" t="s">
        <v>3907</v>
      </c>
      <c r="D1132" s="86"/>
      <c r="E1132" s="152"/>
      <c r="F1132" s="88"/>
      <c r="G1132" s="152"/>
      <c r="H1132" s="152"/>
      <c r="I1132" s="152"/>
      <c r="J1132" s="152"/>
      <c r="K1132" s="152"/>
      <c r="L1132" s="152"/>
      <c r="M1132" s="142"/>
      <c r="N1132" s="143"/>
      <c r="O1132" s="143"/>
      <c r="P1132" s="143"/>
      <c r="Q1132" s="143"/>
      <c r="R1132" s="143"/>
      <c r="S1132" s="143"/>
      <c r="T1132" s="143"/>
      <c r="U1132" s="143"/>
      <c r="V1132" s="143"/>
      <c r="W1132" s="143"/>
      <c r="X1132" s="89"/>
      <c r="Y1132" s="89"/>
      <c r="Z1132" s="89"/>
      <c r="AA1132" s="89"/>
      <c r="AB1132" s="89"/>
    </row>
    <row r="1133">
      <c r="A1133" s="422" t="s">
        <v>3908</v>
      </c>
      <c r="B1133" s="420" t="s">
        <v>3909</v>
      </c>
      <c r="C1133" s="327" t="s">
        <v>3910</v>
      </c>
      <c r="D1133" s="78" t="s">
        <v>3911</v>
      </c>
      <c r="E1133" s="319"/>
      <c r="F1133" s="80"/>
      <c r="G1133" s="319"/>
      <c r="H1133" s="319"/>
      <c r="I1133" s="319"/>
      <c r="J1133" s="319"/>
      <c r="K1133" s="319"/>
      <c r="L1133" s="319"/>
      <c r="M1133" s="145"/>
      <c r="N1133" s="146"/>
      <c r="O1133" s="146"/>
      <c r="P1133" s="146"/>
      <c r="Q1133" s="146"/>
      <c r="R1133" s="146"/>
      <c r="S1133" s="146"/>
      <c r="T1133" s="146"/>
      <c r="U1133" s="146"/>
      <c r="V1133" s="146"/>
      <c r="W1133" s="146"/>
      <c r="X1133" s="81"/>
      <c r="Y1133" s="81"/>
      <c r="Z1133" s="81"/>
      <c r="AA1133" s="81"/>
      <c r="AB1133" s="81"/>
    </row>
    <row r="1134">
      <c r="A1134" s="421" t="s">
        <v>3912</v>
      </c>
      <c r="B1134" s="299" t="s">
        <v>3913</v>
      </c>
      <c r="C1134" s="326"/>
      <c r="D1134" s="86"/>
      <c r="E1134" s="152"/>
      <c r="F1134" s="88"/>
      <c r="G1134" s="152"/>
      <c r="H1134" s="152"/>
      <c r="I1134" s="152"/>
      <c r="J1134" s="152"/>
      <c r="K1134" s="152"/>
      <c r="L1134" s="152"/>
      <c r="M1134" s="142"/>
      <c r="N1134" s="143"/>
      <c r="O1134" s="143"/>
      <c r="P1134" s="143"/>
      <c r="Q1134" s="143"/>
      <c r="R1134" s="143"/>
      <c r="S1134" s="143"/>
      <c r="T1134" s="143"/>
      <c r="U1134" s="143"/>
      <c r="V1134" s="143"/>
      <c r="W1134" s="143"/>
      <c r="X1134" s="89"/>
      <c r="Y1134" s="89"/>
      <c r="Z1134" s="89"/>
      <c r="AA1134" s="89"/>
      <c r="AB1134" s="89"/>
    </row>
    <row r="1135">
      <c r="A1135" s="422" t="s">
        <v>3914</v>
      </c>
      <c r="B1135" s="297" t="s">
        <v>3915</v>
      </c>
      <c r="C1135" s="327" t="s">
        <v>3916</v>
      </c>
      <c r="D1135" s="78" t="s">
        <v>3917</v>
      </c>
      <c r="E1135" s="319"/>
      <c r="F1135" s="80"/>
      <c r="G1135" s="319"/>
      <c r="H1135" s="319"/>
      <c r="I1135" s="319"/>
      <c r="J1135" s="319"/>
      <c r="K1135" s="319"/>
      <c r="L1135" s="319"/>
      <c r="M1135" s="145"/>
      <c r="N1135" s="146"/>
      <c r="O1135" s="146"/>
      <c r="P1135" s="146"/>
      <c r="Q1135" s="146"/>
      <c r="R1135" s="146"/>
      <c r="S1135" s="146"/>
      <c r="T1135" s="146"/>
      <c r="U1135" s="146"/>
      <c r="V1135" s="146"/>
      <c r="W1135" s="146"/>
      <c r="X1135" s="81"/>
      <c r="Y1135" s="81"/>
      <c r="Z1135" s="81"/>
      <c r="AA1135" s="81"/>
      <c r="AB1135" s="81"/>
    </row>
    <row r="1136">
      <c r="A1136" s="421" t="s">
        <v>3918</v>
      </c>
      <c r="B1136" s="299" t="s">
        <v>3919</v>
      </c>
      <c r="C1136" s="326" t="s">
        <v>3920</v>
      </c>
      <c r="D1136" s="86" t="s">
        <v>3921</v>
      </c>
      <c r="E1136" s="288" t="s">
        <v>3922</v>
      </c>
      <c r="F1136" s="88"/>
      <c r="G1136" s="152"/>
      <c r="H1136" s="152"/>
      <c r="I1136" s="152"/>
      <c r="J1136" s="152"/>
      <c r="K1136" s="152"/>
      <c r="L1136" s="152"/>
      <c r="M1136" s="142"/>
      <c r="N1136" s="143"/>
      <c r="O1136" s="143"/>
      <c r="P1136" s="143"/>
      <c r="Q1136" s="143"/>
      <c r="R1136" s="143"/>
      <c r="S1136" s="143"/>
      <c r="T1136" s="143"/>
      <c r="U1136" s="143"/>
      <c r="V1136" s="143"/>
      <c r="W1136" s="143"/>
      <c r="X1136" s="89"/>
      <c r="Y1136" s="89"/>
      <c r="Z1136" s="89"/>
      <c r="AA1136" s="89"/>
      <c r="AB1136" s="89"/>
    </row>
    <row r="1137">
      <c r="A1137" s="422" t="s">
        <v>3923</v>
      </c>
      <c r="B1137" s="297"/>
      <c r="C1137" s="327"/>
      <c r="D1137" s="78"/>
      <c r="E1137" s="319"/>
      <c r="F1137" s="80"/>
      <c r="G1137" s="319"/>
      <c r="H1137" s="319"/>
      <c r="I1137" s="319"/>
      <c r="J1137" s="319"/>
      <c r="K1137" s="319"/>
      <c r="L1137" s="319"/>
      <c r="M1137" s="145"/>
      <c r="N1137" s="146"/>
      <c r="O1137" s="146"/>
      <c r="P1137" s="146"/>
      <c r="Q1137" s="146"/>
      <c r="R1137" s="146"/>
      <c r="S1137" s="146"/>
      <c r="T1137" s="146"/>
      <c r="U1137" s="146"/>
      <c r="V1137" s="146"/>
      <c r="W1137" s="146"/>
      <c r="X1137" s="81"/>
      <c r="Y1137" s="81"/>
      <c r="Z1137" s="81"/>
      <c r="AA1137" s="81"/>
      <c r="AB1137" s="81"/>
    </row>
    <row r="1138">
      <c r="A1138" s="421" t="s">
        <v>3924</v>
      </c>
      <c r="B1138" s="299" t="s">
        <v>3925</v>
      </c>
      <c r="C1138" s="326" t="s">
        <v>3926</v>
      </c>
      <c r="D1138" s="86" t="s">
        <v>3927</v>
      </c>
      <c r="E1138" s="349" t="s">
        <v>3928</v>
      </c>
      <c r="F1138" s="86" t="s">
        <v>3929</v>
      </c>
      <c r="G1138" s="288" t="s">
        <v>3930</v>
      </c>
      <c r="H1138" s="152"/>
      <c r="I1138" s="152"/>
      <c r="J1138" s="152"/>
      <c r="K1138" s="152"/>
      <c r="L1138" s="152"/>
      <c r="M1138" s="142"/>
      <c r="N1138" s="143"/>
      <c r="O1138" s="143"/>
      <c r="P1138" s="143"/>
      <c r="Q1138" s="143"/>
      <c r="R1138" s="143"/>
      <c r="S1138" s="143"/>
      <c r="T1138" s="143"/>
      <c r="U1138" s="143"/>
      <c r="V1138" s="143"/>
      <c r="W1138" s="143"/>
      <c r="X1138" s="89"/>
      <c r="Y1138" s="89"/>
      <c r="Z1138" s="89"/>
      <c r="AA1138" s="89"/>
      <c r="AB1138" s="89"/>
    </row>
    <row r="1139">
      <c r="A1139" s="422" t="s">
        <v>3931</v>
      </c>
      <c r="B1139" s="297" t="s">
        <v>3932</v>
      </c>
      <c r="C1139" s="327" t="s">
        <v>3933</v>
      </c>
      <c r="D1139" s="78" t="s">
        <v>3934</v>
      </c>
      <c r="E1139" s="319"/>
      <c r="F1139" s="80"/>
      <c r="G1139" s="319"/>
      <c r="H1139" s="319"/>
      <c r="I1139" s="319"/>
      <c r="J1139" s="319"/>
      <c r="K1139" s="319"/>
      <c r="L1139" s="319"/>
      <c r="M1139" s="145"/>
      <c r="N1139" s="146"/>
      <c r="O1139" s="146"/>
      <c r="P1139" s="146"/>
      <c r="Q1139" s="146"/>
      <c r="R1139" s="146"/>
      <c r="S1139" s="146"/>
      <c r="T1139" s="146"/>
      <c r="U1139" s="146"/>
      <c r="V1139" s="146"/>
      <c r="W1139" s="146"/>
      <c r="X1139" s="81"/>
      <c r="Y1139" s="81"/>
      <c r="Z1139" s="81"/>
      <c r="AA1139" s="81"/>
      <c r="AB1139" s="81"/>
    </row>
    <row r="1140">
      <c r="A1140" s="421" t="s">
        <v>3935</v>
      </c>
      <c r="B1140" s="299" t="s">
        <v>3936</v>
      </c>
      <c r="C1140" s="326"/>
      <c r="D1140" s="86"/>
      <c r="E1140" s="152"/>
      <c r="F1140" s="88"/>
      <c r="G1140" s="152"/>
      <c r="H1140" s="152"/>
      <c r="I1140" s="152"/>
      <c r="J1140" s="152"/>
      <c r="K1140" s="152"/>
      <c r="L1140" s="152"/>
      <c r="M1140" s="142"/>
      <c r="N1140" s="143"/>
      <c r="O1140" s="143"/>
      <c r="P1140" s="143"/>
      <c r="Q1140" s="143"/>
      <c r="R1140" s="143"/>
      <c r="S1140" s="143"/>
      <c r="T1140" s="143"/>
      <c r="U1140" s="143"/>
      <c r="V1140" s="143"/>
      <c r="W1140" s="143"/>
      <c r="X1140" s="89"/>
      <c r="Y1140" s="89"/>
      <c r="Z1140" s="89"/>
      <c r="AA1140" s="89"/>
      <c r="AB1140" s="89"/>
    </row>
    <row r="1141">
      <c r="A1141" s="87" t="s">
        <v>3937</v>
      </c>
      <c r="B1141" s="297" t="s">
        <v>3938</v>
      </c>
      <c r="C1141" s="327"/>
      <c r="D1141" s="78"/>
      <c r="E1141" s="319"/>
      <c r="F1141" s="80"/>
      <c r="G1141" s="319"/>
      <c r="H1141" s="319"/>
      <c r="I1141" s="319"/>
      <c r="J1141" s="319"/>
      <c r="K1141" s="319"/>
      <c r="L1141" s="319"/>
      <c r="M1141" s="145"/>
      <c r="N1141" s="146"/>
      <c r="O1141" s="146"/>
      <c r="P1141" s="146"/>
      <c r="Q1141" s="146"/>
      <c r="R1141" s="146"/>
      <c r="S1141" s="146"/>
      <c r="T1141" s="146"/>
      <c r="U1141" s="146"/>
      <c r="V1141" s="146"/>
      <c r="W1141" s="146"/>
      <c r="X1141" s="81"/>
      <c r="Y1141" s="81"/>
      <c r="Z1141" s="81"/>
      <c r="AA1141" s="81"/>
      <c r="AB1141" s="81"/>
    </row>
    <row r="1142">
      <c r="A1142" s="87" t="s">
        <v>3939</v>
      </c>
      <c r="B1142" s="299" t="s">
        <v>3940</v>
      </c>
      <c r="C1142" s="326" t="s">
        <v>3941</v>
      </c>
      <c r="D1142" s="86" t="s">
        <v>3942</v>
      </c>
      <c r="E1142" s="349" t="s">
        <v>3943</v>
      </c>
      <c r="F1142" s="86" t="s">
        <v>3944</v>
      </c>
      <c r="G1142" s="152"/>
      <c r="H1142" s="152"/>
      <c r="I1142" s="152"/>
      <c r="J1142" s="152"/>
      <c r="K1142" s="152"/>
      <c r="L1142" s="152"/>
      <c r="M1142" s="142"/>
      <c r="N1142" s="143"/>
      <c r="O1142" s="143"/>
      <c r="P1142" s="143"/>
      <c r="Q1142" s="143"/>
      <c r="R1142" s="143"/>
      <c r="S1142" s="143"/>
      <c r="T1142" s="143"/>
      <c r="U1142" s="143"/>
      <c r="V1142" s="143"/>
      <c r="W1142" s="143"/>
      <c r="X1142" s="89"/>
      <c r="Y1142" s="89"/>
      <c r="Z1142" s="89"/>
      <c r="AA1142" s="89"/>
      <c r="AB1142" s="89"/>
    </row>
    <row r="1143">
      <c r="A1143" s="87" t="s">
        <v>3945</v>
      </c>
      <c r="B1143" s="297"/>
      <c r="C1143" s="327"/>
      <c r="D1143" s="78"/>
      <c r="E1143" s="319"/>
      <c r="F1143" s="78" t="s">
        <v>3946</v>
      </c>
      <c r="G1143" s="319"/>
      <c r="H1143" s="319"/>
      <c r="I1143" s="319"/>
      <c r="J1143" s="319"/>
      <c r="K1143" s="319"/>
      <c r="L1143" s="319"/>
      <c r="M1143" s="145"/>
      <c r="N1143" s="146"/>
      <c r="O1143" s="146"/>
      <c r="P1143" s="146"/>
      <c r="Q1143" s="146"/>
      <c r="R1143" s="146"/>
      <c r="S1143" s="146"/>
      <c r="T1143" s="146"/>
      <c r="U1143" s="146"/>
      <c r="V1143" s="146"/>
      <c r="W1143" s="146"/>
      <c r="X1143" s="81"/>
      <c r="Y1143" s="81"/>
      <c r="Z1143" s="81"/>
      <c r="AA1143" s="81"/>
      <c r="AB1143" s="81"/>
    </row>
    <row r="1144">
      <c r="A1144" s="87" t="s">
        <v>3947</v>
      </c>
      <c r="B1144" s="299" t="s">
        <v>3948</v>
      </c>
      <c r="C1144" s="326">
        <v>25.0</v>
      </c>
      <c r="D1144" s="86" t="s">
        <v>3949</v>
      </c>
      <c r="E1144" s="326" t="s">
        <v>3950</v>
      </c>
      <c r="F1144" s="88"/>
      <c r="G1144" s="152"/>
      <c r="H1144" s="152"/>
      <c r="I1144" s="152"/>
      <c r="J1144" s="152"/>
      <c r="K1144" s="152"/>
      <c r="L1144" s="152"/>
      <c r="M1144" s="142"/>
      <c r="N1144" s="143"/>
      <c r="O1144" s="143"/>
      <c r="P1144" s="143"/>
      <c r="Q1144" s="143"/>
      <c r="R1144" s="143"/>
      <c r="S1144" s="143"/>
      <c r="T1144" s="143"/>
      <c r="U1144" s="143"/>
      <c r="V1144" s="143"/>
      <c r="W1144" s="143"/>
      <c r="X1144" s="89"/>
      <c r="Y1144" s="89"/>
      <c r="Z1144" s="89"/>
      <c r="AA1144" s="89"/>
      <c r="AB1144" s="89"/>
    </row>
    <row r="1145">
      <c r="A1145" s="87" t="s">
        <v>3951</v>
      </c>
      <c r="B1145" s="297" t="s">
        <v>3952</v>
      </c>
      <c r="C1145" s="327" t="s">
        <v>3953</v>
      </c>
      <c r="D1145" s="78" t="s">
        <v>3954</v>
      </c>
      <c r="E1145" s="327" t="s">
        <v>3955</v>
      </c>
      <c r="F1145" s="80"/>
      <c r="G1145" s="319"/>
      <c r="H1145" s="319"/>
      <c r="I1145" s="319"/>
      <c r="J1145" s="319"/>
      <c r="K1145" s="319"/>
      <c r="L1145" s="319"/>
      <c r="M1145" s="145"/>
      <c r="N1145" s="146"/>
      <c r="O1145" s="146"/>
      <c r="P1145" s="146"/>
      <c r="Q1145" s="146"/>
      <c r="R1145" s="146"/>
      <c r="S1145" s="146"/>
      <c r="T1145" s="146"/>
      <c r="U1145" s="146"/>
      <c r="V1145" s="146"/>
      <c r="W1145" s="146"/>
      <c r="X1145" s="81"/>
      <c r="Y1145" s="81"/>
      <c r="Z1145" s="81"/>
      <c r="AA1145" s="81"/>
      <c r="AB1145" s="81"/>
    </row>
    <row r="1146">
      <c r="A1146" s="87" t="s">
        <v>3956</v>
      </c>
      <c r="B1146" s="299"/>
      <c r="C1146" s="326"/>
      <c r="D1146" s="86"/>
      <c r="E1146" s="152"/>
      <c r="F1146" s="88"/>
      <c r="G1146" s="152"/>
      <c r="H1146" s="152"/>
      <c r="I1146" s="152"/>
      <c r="J1146" s="152"/>
      <c r="K1146" s="152"/>
      <c r="L1146" s="152"/>
      <c r="M1146" s="142"/>
      <c r="N1146" s="143"/>
      <c r="O1146" s="143"/>
      <c r="P1146" s="143"/>
      <c r="Q1146" s="143"/>
      <c r="R1146" s="143"/>
      <c r="S1146" s="143"/>
      <c r="T1146" s="143"/>
      <c r="U1146" s="143"/>
      <c r="V1146" s="143"/>
      <c r="W1146" s="143"/>
      <c r="X1146" s="89"/>
      <c r="Y1146" s="89"/>
      <c r="Z1146" s="89"/>
      <c r="AA1146" s="89"/>
      <c r="AB1146" s="89"/>
    </row>
    <row r="1147">
      <c r="A1147" s="87" t="s">
        <v>3957</v>
      </c>
      <c r="B1147" s="297"/>
      <c r="C1147" s="327"/>
      <c r="D1147" s="78"/>
      <c r="E1147" s="319"/>
      <c r="F1147" s="80"/>
      <c r="G1147" s="319"/>
      <c r="H1147" s="319"/>
      <c r="I1147" s="319"/>
      <c r="J1147" s="319"/>
      <c r="K1147" s="319"/>
      <c r="L1147" s="319"/>
      <c r="M1147" s="145"/>
      <c r="N1147" s="146"/>
      <c r="O1147" s="146"/>
      <c r="P1147" s="146"/>
      <c r="Q1147" s="146"/>
      <c r="R1147" s="146"/>
      <c r="S1147" s="146"/>
      <c r="T1147" s="146"/>
      <c r="U1147" s="146"/>
      <c r="V1147" s="146"/>
      <c r="W1147" s="146"/>
      <c r="X1147" s="81"/>
      <c r="Y1147" s="81"/>
      <c r="Z1147" s="81"/>
      <c r="AA1147" s="81"/>
      <c r="AB1147" s="81"/>
    </row>
    <row r="1148">
      <c r="A1148" s="86" t="s">
        <v>3958</v>
      </c>
      <c r="B1148" s="299" t="s">
        <v>3959</v>
      </c>
      <c r="C1148" s="326" t="s">
        <v>3960</v>
      </c>
      <c r="D1148" s="86" t="s">
        <v>3961</v>
      </c>
      <c r="E1148" s="326" t="s">
        <v>3962</v>
      </c>
      <c r="F1148" s="87" t="s">
        <v>3963</v>
      </c>
      <c r="G1148" s="152"/>
      <c r="H1148" s="152"/>
      <c r="I1148" s="152"/>
      <c r="J1148" s="152"/>
      <c r="K1148" s="152"/>
      <c r="L1148" s="152"/>
      <c r="M1148" s="142"/>
      <c r="N1148" s="143"/>
      <c r="O1148" s="143"/>
      <c r="P1148" s="143"/>
      <c r="Q1148" s="143"/>
      <c r="R1148" s="143"/>
      <c r="S1148" s="143"/>
      <c r="T1148" s="143"/>
      <c r="U1148" s="143"/>
      <c r="V1148" s="143"/>
      <c r="W1148" s="143"/>
      <c r="X1148" s="89"/>
      <c r="Y1148" s="89"/>
      <c r="Z1148" s="89"/>
      <c r="AA1148" s="89"/>
      <c r="AB1148" s="89"/>
    </row>
    <row r="1149">
      <c r="A1149" s="86" t="s">
        <v>3964</v>
      </c>
      <c r="B1149" s="297" t="s">
        <v>3965</v>
      </c>
      <c r="C1149" s="327"/>
      <c r="D1149" s="78"/>
      <c r="E1149" s="327" t="s">
        <v>3966</v>
      </c>
      <c r="F1149" s="80"/>
      <c r="G1149" s="319"/>
      <c r="H1149" s="319"/>
      <c r="I1149" s="319"/>
      <c r="J1149" s="319"/>
      <c r="K1149" s="319"/>
      <c r="L1149" s="319"/>
      <c r="M1149" s="145"/>
      <c r="N1149" s="146"/>
      <c r="O1149" s="146"/>
      <c r="P1149" s="146"/>
      <c r="Q1149" s="146"/>
      <c r="R1149" s="146"/>
      <c r="S1149" s="146"/>
      <c r="T1149" s="146"/>
      <c r="U1149" s="146"/>
      <c r="V1149" s="146"/>
      <c r="W1149" s="146"/>
      <c r="X1149" s="81"/>
      <c r="Y1149" s="81"/>
      <c r="Z1149" s="81"/>
      <c r="AA1149" s="81"/>
      <c r="AB1149" s="81"/>
    </row>
    <row r="1150">
      <c r="A1150" s="86" t="s">
        <v>3967</v>
      </c>
      <c r="B1150" s="299" t="s">
        <v>3968</v>
      </c>
      <c r="C1150" s="326" t="s">
        <v>3969</v>
      </c>
      <c r="D1150" s="86"/>
      <c r="E1150" s="152"/>
      <c r="F1150" s="88"/>
      <c r="G1150" s="152"/>
      <c r="H1150" s="152"/>
      <c r="I1150" s="152"/>
      <c r="J1150" s="152"/>
      <c r="K1150" s="152"/>
      <c r="L1150" s="152"/>
      <c r="M1150" s="142"/>
      <c r="N1150" s="143"/>
      <c r="O1150" s="143"/>
      <c r="P1150" s="143"/>
      <c r="Q1150" s="143"/>
      <c r="R1150" s="143"/>
      <c r="S1150" s="143"/>
      <c r="T1150" s="143"/>
      <c r="U1150" s="143"/>
      <c r="V1150" s="143"/>
      <c r="W1150" s="143"/>
      <c r="X1150" s="89"/>
      <c r="Y1150" s="89"/>
      <c r="Z1150" s="89"/>
      <c r="AA1150" s="89"/>
      <c r="AB1150" s="89"/>
    </row>
    <row r="1151">
      <c r="A1151" s="87" t="s">
        <v>3970</v>
      </c>
      <c r="B1151" s="297" t="s">
        <v>3971</v>
      </c>
      <c r="C1151" s="327" t="s">
        <v>3972</v>
      </c>
      <c r="D1151" s="78" t="s">
        <v>3973</v>
      </c>
      <c r="E1151" s="332" t="s">
        <v>3974</v>
      </c>
      <c r="F1151" s="79" t="s">
        <v>3975</v>
      </c>
      <c r="G1151" s="319"/>
      <c r="H1151" s="319"/>
      <c r="I1151" s="319"/>
      <c r="J1151" s="319"/>
      <c r="K1151" s="319"/>
      <c r="L1151" s="319"/>
      <c r="M1151" s="145"/>
      <c r="N1151" s="146"/>
      <c r="O1151" s="146"/>
      <c r="P1151" s="146"/>
      <c r="Q1151" s="146"/>
      <c r="R1151" s="146"/>
      <c r="S1151" s="146"/>
      <c r="T1151" s="146"/>
      <c r="U1151" s="146"/>
      <c r="V1151" s="146"/>
      <c r="W1151" s="146"/>
      <c r="X1151" s="81"/>
      <c r="Y1151" s="81"/>
      <c r="Z1151" s="81"/>
      <c r="AA1151" s="81"/>
      <c r="AB1151" s="81"/>
    </row>
    <row r="1152">
      <c r="A1152" s="87" t="s">
        <v>3976</v>
      </c>
      <c r="B1152" s="299" t="s">
        <v>3977</v>
      </c>
      <c r="C1152" s="326"/>
      <c r="D1152" s="86"/>
      <c r="E1152" s="152"/>
      <c r="F1152" s="88"/>
      <c r="G1152" s="152"/>
      <c r="H1152" s="152"/>
      <c r="I1152" s="152"/>
      <c r="J1152" s="152"/>
      <c r="K1152" s="152"/>
      <c r="L1152" s="152"/>
      <c r="M1152" s="142"/>
      <c r="N1152" s="143"/>
      <c r="O1152" s="143"/>
      <c r="P1152" s="143"/>
      <c r="Q1152" s="143"/>
      <c r="R1152" s="143"/>
      <c r="S1152" s="143"/>
      <c r="T1152" s="143"/>
      <c r="U1152" s="143"/>
      <c r="V1152" s="143"/>
      <c r="W1152" s="143"/>
      <c r="X1152" s="89"/>
      <c r="Y1152" s="89"/>
      <c r="Z1152" s="89"/>
      <c r="AA1152" s="89"/>
      <c r="AB1152" s="89"/>
    </row>
    <row r="1153">
      <c r="A1153" s="87" t="s">
        <v>3978</v>
      </c>
      <c r="B1153" s="297" t="s">
        <v>3979</v>
      </c>
      <c r="C1153" s="327" t="s">
        <v>3980</v>
      </c>
      <c r="D1153" s="78" t="s">
        <v>3981</v>
      </c>
      <c r="E1153" s="319"/>
      <c r="F1153" s="80"/>
      <c r="G1153" s="319"/>
      <c r="H1153" s="319"/>
      <c r="I1153" s="319"/>
      <c r="J1153" s="319"/>
      <c r="K1153" s="319"/>
      <c r="L1153" s="319"/>
      <c r="M1153" s="145"/>
      <c r="N1153" s="146"/>
      <c r="O1153" s="146"/>
      <c r="P1153" s="146"/>
      <c r="Q1153" s="146"/>
      <c r="R1153" s="146"/>
      <c r="S1153" s="146"/>
      <c r="T1153" s="146"/>
      <c r="U1153" s="146"/>
      <c r="V1153" s="146"/>
      <c r="W1153" s="146"/>
      <c r="X1153" s="81"/>
      <c r="Y1153" s="81"/>
      <c r="Z1153" s="81"/>
      <c r="AA1153" s="81"/>
      <c r="AB1153" s="81"/>
    </row>
    <row r="1154">
      <c r="A1154" s="87" t="s">
        <v>3982</v>
      </c>
      <c r="B1154" s="299"/>
      <c r="C1154" s="326"/>
      <c r="D1154" s="86"/>
      <c r="E1154" s="152"/>
      <c r="F1154" s="88"/>
      <c r="G1154" s="152"/>
      <c r="H1154" s="152"/>
      <c r="I1154" s="152"/>
      <c r="J1154" s="152"/>
      <c r="K1154" s="152"/>
      <c r="L1154" s="152"/>
      <c r="M1154" s="142"/>
      <c r="N1154" s="143"/>
      <c r="O1154" s="143"/>
      <c r="P1154" s="143"/>
      <c r="Q1154" s="143"/>
      <c r="R1154" s="143"/>
      <c r="S1154" s="143"/>
      <c r="T1154" s="143"/>
      <c r="U1154" s="143"/>
      <c r="V1154" s="143"/>
      <c r="W1154" s="143"/>
      <c r="X1154" s="89"/>
      <c r="Y1154" s="89"/>
      <c r="Z1154" s="89"/>
      <c r="AA1154" s="89"/>
      <c r="AB1154" s="89"/>
    </row>
    <row r="1155">
      <c r="A1155" s="87" t="s">
        <v>3983</v>
      </c>
      <c r="B1155" s="297" t="s">
        <v>3984</v>
      </c>
      <c r="C1155" s="327" t="s">
        <v>3985</v>
      </c>
      <c r="D1155" s="78"/>
      <c r="E1155" s="319"/>
      <c r="F1155" s="80"/>
      <c r="G1155" s="319"/>
      <c r="H1155" s="319"/>
      <c r="I1155" s="319"/>
      <c r="J1155" s="319"/>
      <c r="K1155" s="319"/>
      <c r="L1155" s="319"/>
      <c r="M1155" s="145"/>
      <c r="N1155" s="146"/>
      <c r="O1155" s="146"/>
      <c r="P1155" s="146"/>
      <c r="Q1155" s="146"/>
      <c r="R1155" s="146"/>
      <c r="S1155" s="146"/>
      <c r="T1155" s="146"/>
      <c r="U1155" s="146"/>
      <c r="V1155" s="146"/>
      <c r="W1155" s="146"/>
      <c r="X1155" s="81"/>
      <c r="Y1155" s="81"/>
      <c r="Z1155" s="81"/>
      <c r="AA1155" s="81"/>
      <c r="AB1155" s="81"/>
    </row>
    <row r="1156">
      <c r="A1156" s="87" t="s">
        <v>3986</v>
      </c>
      <c r="B1156" s="299" t="s">
        <v>3987</v>
      </c>
      <c r="C1156" s="326" t="s">
        <v>3988</v>
      </c>
      <c r="D1156" s="86"/>
      <c r="E1156" s="152"/>
      <c r="F1156" s="88"/>
      <c r="G1156" s="152"/>
      <c r="H1156" s="152"/>
      <c r="I1156" s="152"/>
      <c r="J1156" s="152"/>
      <c r="K1156" s="152"/>
      <c r="L1156" s="152"/>
      <c r="M1156" s="142"/>
      <c r="N1156" s="143"/>
      <c r="O1156" s="143"/>
      <c r="P1156" s="143"/>
      <c r="Q1156" s="143"/>
      <c r="R1156" s="143"/>
      <c r="S1156" s="143"/>
      <c r="T1156" s="143"/>
      <c r="U1156" s="143"/>
      <c r="V1156" s="143"/>
      <c r="W1156" s="143"/>
      <c r="X1156" s="89"/>
      <c r="Y1156" s="89"/>
      <c r="Z1156" s="89"/>
      <c r="AA1156" s="89"/>
      <c r="AB1156" s="89"/>
    </row>
    <row r="1157">
      <c r="A1157" s="87" t="s">
        <v>3989</v>
      </c>
      <c r="B1157" s="297" t="s">
        <v>3990</v>
      </c>
      <c r="C1157" s="327"/>
      <c r="D1157" s="78"/>
      <c r="E1157" s="319"/>
      <c r="F1157" s="80"/>
      <c r="G1157" s="319"/>
      <c r="H1157" s="319"/>
      <c r="I1157" s="319"/>
      <c r="J1157" s="319"/>
      <c r="K1157" s="319"/>
      <c r="L1157" s="319"/>
      <c r="M1157" s="145"/>
      <c r="N1157" s="146"/>
      <c r="O1157" s="146"/>
      <c r="P1157" s="146"/>
      <c r="Q1157" s="146"/>
      <c r="R1157" s="146"/>
      <c r="S1157" s="146"/>
      <c r="T1157" s="146"/>
      <c r="U1157" s="146"/>
      <c r="V1157" s="146"/>
      <c r="W1157" s="146"/>
      <c r="X1157" s="81"/>
      <c r="Y1157" s="81"/>
      <c r="Z1157" s="81"/>
      <c r="AA1157" s="81"/>
      <c r="AB1157" s="81"/>
    </row>
    <row r="1158" ht="94.5" customHeight="1">
      <c r="A1158" s="87" t="s">
        <v>3991</v>
      </c>
      <c r="B1158" s="299" t="s">
        <v>3992</v>
      </c>
      <c r="C1158" s="326"/>
      <c r="D1158" s="86"/>
      <c r="E1158" s="152"/>
      <c r="F1158" s="88"/>
      <c r="G1158" s="152"/>
      <c r="H1158" s="152"/>
      <c r="I1158" s="152"/>
      <c r="J1158" s="152"/>
      <c r="K1158" s="152"/>
      <c r="L1158" s="152"/>
      <c r="M1158" s="142"/>
      <c r="N1158" s="143"/>
      <c r="O1158" s="143"/>
      <c r="P1158" s="143"/>
      <c r="Q1158" s="143"/>
      <c r="R1158" s="143"/>
      <c r="S1158" s="143"/>
      <c r="T1158" s="143"/>
      <c r="U1158" s="143"/>
      <c r="V1158" s="143"/>
      <c r="W1158" s="143"/>
      <c r="X1158" s="89"/>
      <c r="Y1158" s="89"/>
      <c r="Z1158" s="89"/>
      <c r="AA1158" s="89"/>
      <c r="AB1158" s="89"/>
    </row>
    <row r="1159" ht="94.5" customHeight="1">
      <c r="A1159" s="87" t="s">
        <v>3993</v>
      </c>
      <c r="B1159" s="297" t="s">
        <v>3994</v>
      </c>
      <c r="C1159" s="327" t="s">
        <v>3995</v>
      </c>
      <c r="D1159" s="78"/>
      <c r="E1159" s="319"/>
      <c r="F1159" s="80"/>
      <c r="G1159" s="319"/>
      <c r="H1159" s="319"/>
      <c r="I1159" s="319"/>
      <c r="J1159" s="319"/>
      <c r="K1159" s="319"/>
      <c r="L1159" s="319"/>
      <c r="M1159" s="145"/>
      <c r="N1159" s="146"/>
      <c r="O1159" s="146"/>
      <c r="P1159" s="146"/>
      <c r="Q1159" s="146"/>
      <c r="R1159" s="146"/>
      <c r="S1159" s="146"/>
      <c r="T1159" s="146"/>
      <c r="U1159" s="146"/>
      <c r="V1159" s="146"/>
      <c r="W1159" s="146"/>
      <c r="X1159" s="81"/>
      <c r="Y1159" s="81"/>
      <c r="Z1159" s="81"/>
      <c r="AA1159" s="81"/>
      <c r="AB1159" s="81"/>
    </row>
    <row r="1160" ht="161.25" customHeight="1">
      <c r="A1160" s="87" t="s">
        <v>3996</v>
      </c>
      <c r="B1160" s="299" t="s">
        <v>3997</v>
      </c>
      <c r="C1160" s="326" t="s">
        <v>3998</v>
      </c>
      <c r="D1160" s="86" t="s">
        <v>3999</v>
      </c>
      <c r="E1160" s="152"/>
      <c r="F1160" s="88"/>
      <c r="G1160" s="152"/>
      <c r="H1160" s="152"/>
      <c r="I1160" s="152"/>
      <c r="J1160" s="152"/>
      <c r="K1160" s="152"/>
      <c r="L1160" s="152"/>
      <c r="M1160" s="142"/>
      <c r="N1160" s="143"/>
      <c r="O1160" s="143"/>
      <c r="P1160" s="143"/>
      <c r="Q1160" s="143"/>
      <c r="R1160" s="143"/>
      <c r="S1160" s="143"/>
      <c r="T1160" s="143"/>
      <c r="U1160" s="143"/>
      <c r="V1160" s="143"/>
      <c r="W1160" s="143"/>
      <c r="X1160" s="89"/>
      <c r="Y1160" s="89"/>
      <c r="Z1160" s="89"/>
      <c r="AA1160" s="89"/>
      <c r="AB1160" s="89"/>
    </row>
    <row r="1161" ht="47.25" customHeight="1">
      <c r="A1161" s="87" t="s">
        <v>4000</v>
      </c>
      <c r="B1161" s="297" t="s">
        <v>1457</v>
      </c>
      <c r="C1161" s="327"/>
      <c r="D1161" s="78"/>
      <c r="E1161" s="319"/>
      <c r="F1161" s="80"/>
      <c r="G1161" s="319"/>
      <c r="H1161" s="319"/>
      <c r="I1161" s="319"/>
      <c r="J1161" s="319"/>
      <c r="K1161" s="319"/>
      <c r="L1161" s="319"/>
      <c r="M1161" s="145"/>
      <c r="N1161" s="146"/>
      <c r="O1161" s="146"/>
      <c r="P1161" s="146"/>
      <c r="Q1161" s="146"/>
      <c r="R1161" s="146"/>
      <c r="S1161" s="146"/>
      <c r="T1161" s="146"/>
      <c r="U1161" s="146"/>
      <c r="V1161" s="146"/>
      <c r="W1161" s="146"/>
      <c r="X1161" s="81"/>
      <c r="Y1161" s="81"/>
      <c r="Z1161" s="81"/>
      <c r="AA1161" s="81"/>
      <c r="AB1161" s="81"/>
    </row>
    <row r="1162" ht="47.25" customHeight="1">
      <c r="A1162" s="87" t="s">
        <v>4001</v>
      </c>
      <c r="B1162" s="299" t="s">
        <v>4002</v>
      </c>
      <c r="C1162" s="326"/>
      <c r="D1162" s="86"/>
      <c r="E1162" s="152"/>
      <c r="F1162" s="88"/>
      <c r="G1162" s="152"/>
      <c r="H1162" s="152"/>
      <c r="I1162" s="152"/>
      <c r="J1162" s="152"/>
      <c r="K1162" s="152"/>
      <c r="L1162" s="152"/>
      <c r="M1162" s="142"/>
      <c r="N1162" s="143"/>
      <c r="O1162" s="143"/>
      <c r="P1162" s="143"/>
      <c r="Q1162" s="143"/>
      <c r="R1162" s="143"/>
      <c r="S1162" s="143"/>
      <c r="T1162" s="143"/>
      <c r="U1162" s="143"/>
      <c r="V1162" s="143"/>
      <c r="W1162" s="143"/>
      <c r="X1162" s="89"/>
      <c r="Y1162" s="89"/>
      <c r="Z1162" s="89"/>
      <c r="AA1162" s="89"/>
      <c r="AB1162" s="89"/>
    </row>
    <row r="1163" ht="47.25" customHeight="1">
      <c r="A1163" s="87" t="s">
        <v>4003</v>
      </c>
      <c r="B1163" s="297"/>
      <c r="C1163" s="327"/>
      <c r="D1163" s="78"/>
      <c r="E1163" s="319"/>
      <c r="F1163" s="80"/>
      <c r="G1163" s="319"/>
      <c r="H1163" s="319"/>
      <c r="I1163" s="319"/>
      <c r="J1163" s="319"/>
      <c r="K1163" s="319"/>
      <c r="L1163" s="319"/>
      <c r="M1163" s="145"/>
      <c r="N1163" s="146"/>
      <c r="O1163" s="146"/>
      <c r="P1163" s="146"/>
      <c r="Q1163" s="146"/>
      <c r="R1163" s="146"/>
      <c r="S1163" s="146"/>
      <c r="T1163" s="146"/>
      <c r="U1163" s="146"/>
      <c r="V1163" s="146"/>
      <c r="W1163" s="146"/>
      <c r="X1163" s="81"/>
      <c r="Y1163" s="81"/>
      <c r="Z1163" s="81"/>
      <c r="AA1163" s="81"/>
      <c r="AB1163" s="81"/>
    </row>
    <row r="1164">
      <c r="A1164" s="87" t="s">
        <v>4004</v>
      </c>
      <c r="B1164" s="299" t="s">
        <v>4005</v>
      </c>
      <c r="C1164" s="326" t="s">
        <v>4006</v>
      </c>
      <c r="D1164" s="86" t="s">
        <v>4007</v>
      </c>
      <c r="E1164" s="152"/>
      <c r="F1164" s="88"/>
      <c r="G1164" s="152"/>
      <c r="H1164" s="152"/>
      <c r="I1164" s="152"/>
      <c r="J1164" s="152"/>
      <c r="K1164" s="152"/>
      <c r="L1164" s="152"/>
      <c r="M1164" s="142"/>
      <c r="N1164" s="143"/>
      <c r="O1164" s="143"/>
      <c r="P1164" s="143"/>
      <c r="Q1164" s="143"/>
      <c r="R1164" s="143"/>
      <c r="S1164" s="143"/>
      <c r="T1164" s="143"/>
      <c r="U1164" s="143"/>
      <c r="V1164" s="143"/>
      <c r="W1164" s="143"/>
      <c r="X1164" s="89"/>
      <c r="Y1164" s="89"/>
      <c r="Z1164" s="89"/>
      <c r="AA1164" s="89"/>
      <c r="AB1164" s="89"/>
    </row>
    <row r="1165" ht="47.25" customHeight="1">
      <c r="A1165" s="87" t="s">
        <v>4008</v>
      </c>
      <c r="B1165" s="297" t="s">
        <v>4009</v>
      </c>
      <c r="C1165" s="327"/>
      <c r="D1165" s="78"/>
      <c r="E1165" s="319"/>
      <c r="F1165" s="80"/>
      <c r="G1165" s="319"/>
      <c r="H1165" s="319"/>
      <c r="I1165" s="319"/>
      <c r="J1165" s="319"/>
      <c r="K1165" s="319"/>
      <c r="L1165" s="319"/>
      <c r="M1165" s="145"/>
      <c r="N1165" s="146"/>
      <c r="O1165" s="146"/>
      <c r="P1165" s="146"/>
      <c r="Q1165" s="146"/>
      <c r="R1165" s="146"/>
      <c r="S1165" s="146"/>
      <c r="T1165" s="146"/>
      <c r="U1165" s="146"/>
      <c r="V1165" s="146"/>
      <c r="W1165" s="146"/>
      <c r="X1165" s="81"/>
      <c r="Y1165" s="81"/>
      <c r="Z1165" s="81"/>
      <c r="AA1165" s="81"/>
      <c r="AB1165" s="81"/>
    </row>
    <row r="1166" ht="71.25" customHeight="1">
      <c r="A1166" s="141" t="s">
        <v>4010</v>
      </c>
      <c r="B1166" s="299" t="s">
        <v>4011</v>
      </c>
      <c r="C1166" s="326" t="s">
        <v>4012</v>
      </c>
      <c r="D1166" s="86" t="s">
        <v>4013</v>
      </c>
      <c r="E1166" s="152"/>
      <c r="F1166" s="88"/>
      <c r="G1166" s="152"/>
      <c r="H1166" s="152"/>
      <c r="I1166" s="152"/>
      <c r="J1166" s="152"/>
      <c r="K1166" s="152"/>
      <c r="L1166" s="152"/>
      <c r="M1166" s="142"/>
      <c r="N1166" s="143"/>
      <c r="O1166" s="143"/>
      <c r="P1166" s="143"/>
      <c r="Q1166" s="143"/>
      <c r="R1166" s="143"/>
      <c r="S1166" s="143"/>
      <c r="T1166" s="143"/>
      <c r="U1166" s="143"/>
      <c r="V1166" s="143"/>
      <c r="W1166" s="143"/>
      <c r="X1166" s="89"/>
      <c r="Y1166" s="89"/>
      <c r="Z1166" s="89"/>
      <c r="AA1166" s="89"/>
      <c r="AB1166" s="89"/>
    </row>
    <row r="1167" ht="34.5" customHeight="1">
      <c r="A1167" s="415" t="s">
        <v>4014</v>
      </c>
      <c r="B1167" s="297" t="s">
        <v>4015</v>
      </c>
      <c r="C1167" s="327"/>
      <c r="D1167" s="78"/>
      <c r="E1167" s="319"/>
      <c r="F1167" s="80"/>
      <c r="G1167" s="319"/>
      <c r="H1167" s="319"/>
      <c r="I1167" s="319"/>
      <c r="J1167" s="319"/>
      <c r="K1167" s="319"/>
      <c r="L1167" s="319"/>
      <c r="M1167" s="145"/>
      <c r="N1167" s="146"/>
      <c r="O1167" s="146"/>
      <c r="P1167" s="146"/>
      <c r="Q1167" s="146"/>
      <c r="R1167" s="146"/>
      <c r="S1167" s="146"/>
      <c r="T1167" s="146"/>
      <c r="U1167" s="146"/>
      <c r="V1167" s="146"/>
      <c r="W1167" s="146"/>
      <c r="X1167" s="81"/>
      <c r="Y1167" s="81"/>
      <c r="Z1167" s="81"/>
      <c r="AA1167" s="81"/>
      <c r="AB1167" s="81"/>
    </row>
    <row r="1168" ht="34.5" customHeight="1">
      <c r="A1168" s="408" t="s">
        <v>4016</v>
      </c>
      <c r="B1168" s="299" t="s">
        <v>4017</v>
      </c>
      <c r="C1168" s="326"/>
      <c r="D1168" s="86"/>
      <c r="E1168" s="152"/>
      <c r="F1168" s="88"/>
      <c r="G1168" s="152"/>
      <c r="H1168" s="152"/>
      <c r="I1168" s="152"/>
      <c r="J1168" s="152"/>
      <c r="K1168" s="152"/>
      <c r="L1168" s="152"/>
      <c r="M1168" s="142"/>
      <c r="N1168" s="143"/>
      <c r="O1168" s="143"/>
      <c r="P1168" s="143"/>
      <c r="Q1168" s="143"/>
      <c r="R1168" s="143"/>
      <c r="S1168" s="143"/>
      <c r="T1168" s="143"/>
      <c r="U1168" s="143"/>
      <c r="V1168" s="143"/>
      <c r="W1168" s="143"/>
      <c r="X1168" s="89"/>
      <c r="Y1168" s="89"/>
      <c r="Z1168" s="89"/>
      <c r="AA1168" s="89"/>
      <c r="AB1168" s="89"/>
    </row>
    <row r="1169">
      <c r="A1169" s="405" t="s">
        <v>4018</v>
      </c>
      <c r="B1169" s="297" t="s">
        <v>4019</v>
      </c>
      <c r="C1169" s="327" t="s">
        <v>4020</v>
      </c>
      <c r="D1169" s="78" t="s">
        <v>4021</v>
      </c>
      <c r="E1169" s="332" t="s">
        <v>4022</v>
      </c>
      <c r="F1169" s="80"/>
      <c r="G1169" s="319"/>
      <c r="H1169" s="319"/>
      <c r="I1169" s="319"/>
      <c r="J1169" s="319"/>
      <c r="K1169" s="319"/>
      <c r="L1169" s="319"/>
      <c r="M1169" s="145"/>
      <c r="N1169" s="146"/>
      <c r="O1169" s="146"/>
      <c r="P1169" s="146"/>
      <c r="Q1169" s="146"/>
      <c r="R1169" s="146"/>
      <c r="S1169" s="146"/>
      <c r="T1169" s="146"/>
      <c r="U1169" s="146"/>
      <c r="V1169" s="146"/>
      <c r="W1169" s="146"/>
      <c r="X1169" s="81"/>
      <c r="Y1169" s="81"/>
      <c r="Z1169" s="81"/>
      <c r="AA1169" s="81"/>
      <c r="AB1169" s="81"/>
    </row>
    <row r="1170" ht="34.5" customHeight="1">
      <c r="A1170" s="406" t="s">
        <v>4023</v>
      </c>
      <c r="B1170" s="299" t="s">
        <v>4024</v>
      </c>
      <c r="C1170" s="326" t="s">
        <v>4025</v>
      </c>
      <c r="D1170" s="86" t="s">
        <v>4026</v>
      </c>
      <c r="E1170" s="152"/>
      <c r="F1170" s="88"/>
      <c r="G1170" s="152"/>
      <c r="H1170" s="152"/>
      <c r="I1170" s="152"/>
      <c r="J1170" s="152"/>
      <c r="K1170" s="152"/>
      <c r="L1170" s="152"/>
      <c r="M1170" s="142"/>
      <c r="N1170" s="143"/>
      <c r="O1170" s="143"/>
      <c r="P1170" s="143"/>
      <c r="Q1170" s="143"/>
      <c r="R1170" s="143"/>
      <c r="S1170" s="143"/>
      <c r="T1170" s="143"/>
      <c r="U1170" s="143"/>
      <c r="V1170" s="143"/>
      <c r="W1170" s="143"/>
      <c r="X1170" s="89"/>
      <c r="Y1170" s="89"/>
      <c r="Z1170" s="89"/>
      <c r="AA1170" s="89"/>
      <c r="AB1170" s="89"/>
    </row>
    <row r="1171" ht="34.5" customHeight="1">
      <c r="A1171" s="422" t="s">
        <v>4027</v>
      </c>
      <c r="B1171" s="297"/>
      <c r="C1171" s="327"/>
      <c r="D1171" s="78"/>
      <c r="E1171" s="319"/>
      <c r="F1171" s="80"/>
      <c r="G1171" s="319"/>
      <c r="H1171" s="319"/>
      <c r="I1171" s="319"/>
      <c r="J1171" s="319"/>
      <c r="K1171" s="319"/>
      <c r="L1171" s="319"/>
      <c r="M1171" s="145"/>
      <c r="N1171" s="146"/>
      <c r="O1171" s="146"/>
      <c r="P1171" s="146"/>
      <c r="Q1171" s="146"/>
      <c r="R1171" s="146"/>
      <c r="S1171" s="146"/>
      <c r="T1171" s="146"/>
      <c r="U1171" s="146"/>
      <c r="V1171" s="146"/>
      <c r="W1171" s="146"/>
      <c r="X1171" s="81"/>
      <c r="Y1171" s="81"/>
      <c r="Z1171" s="81"/>
      <c r="AA1171" s="81"/>
      <c r="AB1171" s="81"/>
    </row>
    <row r="1172" ht="34.5" customHeight="1">
      <c r="A1172" s="421" t="s">
        <v>4028</v>
      </c>
      <c r="B1172" s="299"/>
      <c r="C1172" s="326"/>
      <c r="D1172" s="86"/>
      <c r="E1172" s="152"/>
      <c r="F1172" s="88"/>
      <c r="G1172" s="152"/>
      <c r="H1172" s="152"/>
      <c r="I1172" s="152"/>
      <c r="J1172" s="152"/>
      <c r="K1172" s="152"/>
      <c r="L1172" s="152"/>
      <c r="M1172" s="142"/>
      <c r="N1172" s="143"/>
      <c r="O1172" s="143"/>
      <c r="P1172" s="143"/>
      <c r="Q1172" s="143"/>
      <c r="R1172" s="143"/>
      <c r="S1172" s="143"/>
      <c r="T1172" s="143"/>
      <c r="U1172" s="143"/>
      <c r="V1172" s="143"/>
      <c r="W1172" s="143"/>
      <c r="X1172" s="89"/>
      <c r="Y1172" s="89"/>
      <c r="Z1172" s="89"/>
      <c r="AA1172" s="89"/>
      <c r="AB1172" s="89"/>
    </row>
    <row r="1173" ht="34.5" customHeight="1">
      <c r="A1173" s="422" t="s">
        <v>4029</v>
      </c>
      <c r="B1173" s="297"/>
      <c r="C1173" s="327"/>
      <c r="D1173" s="78"/>
      <c r="E1173" s="319"/>
      <c r="F1173" s="80"/>
      <c r="G1173" s="319"/>
      <c r="H1173" s="319"/>
      <c r="I1173" s="319"/>
      <c r="J1173" s="319"/>
      <c r="K1173" s="319"/>
      <c r="L1173" s="319"/>
      <c r="M1173" s="145"/>
      <c r="N1173" s="146"/>
      <c r="O1173" s="146"/>
      <c r="P1173" s="146"/>
      <c r="Q1173" s="146"/>
      <c r="R1173" s="146"/>
      <c r="S1173" s="146"/>
      <c r="T1173" s="146"/>
      <c r="U1173" s="146"/>
      <c r="V1173" s="146"/>
      <c r="W1173" s="146"/>
      <c r="X1173" s="81"/>
      <c r="Y1173" s="81"/>
      <c r="Z1173" s="81"/>
      <c r="AA1173" s="81"/>
      <c r="AB1173" s="81"/>
    </row>
    <row r="1174" ht="54.75" customHeight="1">
      <c r="A1174" s="421" t="s">
        <v>4030</v>
      </c>
      <c r="B1174" s="299"/>
      <c r="C1174" s="326" t="s">
        <v>4031</v>
      </c>
      <c r="D1174" s="86" t="s">
        <v>4032</v>
      </c>
      <c r="E1174" s="152"/>
      <c r="F1174" s="88"/>
      <c r="G1174" s="152"/>
      <c r="H1174" s="152"/>
      <c r="I1174" s="152"/>
      <c r="J1174" s="152"/>
      <c r="K1174" s="152"/>
      <c r="L1174" s="152"/>
      <c r="M1174" s="142"/>
      <c r="N1174" s="143"/>
      <c r="O1174" s="143"/>
      <c r="P1174" s="143"/>
      <c r="Q1174" s="143"/>
      <c r="R1174" s="143"/>
      <c r="S1174" s="143"/>
      <c r="T1174" s="143"/>
      <c r="U1174" s="143"/>
      <c r="V1174" s="143"/>
      <c r="W1174" s="143"/>
      <c r="X1174" s="89"/>
      <c r="Y1174" s="89"/>
      <c r="Z1174" s="89"/>
      <c r="AA1174" s="89"/>
      <c r="AB1174" s="89"/>
    </row>
    <row r="1175" ht="34.5" customHeight="1">
      <c r="A1175" s="422"/>
      <c r="B1175" s="297"/>
      <c r="C1175" s="327"/>
      <c r="D1175" s="78"/>
      <c r="E1175" s="319"/>
      <c r="F1175" s="80"/>
      <c r="G1175" s="319"/>
      <c r="H1175" s="319"/>
      <c r="I1175" s="319"/>
      <c r="J1175" s="319"/>
      <c r="K1175" s="319"/>
      <c r="L1175" s="319"/>
      <c r="M1175" s="145"/>
      <c r="N1175" s="146"/>
      <c r="O1175" s="146"/>
      <c r="P1175" s="146"/>
      <c r="Q1175" s="146"/>
      <c r="R1175" s="146"/>
      <c r="S1175" s="146"/>
      <c r="T1175" s="146"/>
      <c r="U1175" s="146"/>
      <c r="V1175" s="146"/>
      <c r="W1175" s="146"/>
      <c r="X1175" s="81"/>
      <c r="Y1175" s="81"/>
      <c r="Z1175" s="81"/>
      <c r="AA1175" s="81"/>
      <c r="AB1175" s="81"/>
    </row>
    <row r="1176" ht="72.0" customHeight="1">
      <c r="A1176" s="421" t="s">
        <v>4033</v>
      </c>
      <c r="B1176" s="299" t="s">
        <v>4034</v>
      </c>
      <c r="C1176" s="326" t="s">
        <v>4035</v>
      </c>
      <c r="D1176" s="86" t="s">
        <v>4036</v>
      </c>
      <c r="E1176" s="326" t="s">
        <v>4037</v>
      </c>
      <c r="F1176" s="141" t="s">
        <v>4038</v>
      </c>
      <c r="G1176" s="288" t="s">
        <v>4039</v>
      </c>
      <c r="H1176" s="152"/>
      <c r="I1176" s="152"/>
      <c r="J1176" s="152"/>
      <c r="K1176" s="152"/>
      <c r="L1176" s="152"/>
      <c r="M1176" s="142"/>
      <c r="N1176" s="143"/>
      <c r="O1176" s="143"/>
      <c r="P1176" s="143"/>
      <c r="Q1176" s="143"/>
      <c r="R1176" s="143"/>
      <c r="S1176" s="143"/>
      <c r="T1176" s="143"/>
      <c r="U1176" s="143"/>
      <c r="V1176" s="143"/>
      <c r="W1176" s="143"/>
      <c r="X1176" s="89"/>
      <c r="Y1176" s="89"/>
      <c r="Z1176" s="89"/>
      <c r="AA1176" s="89"/>
      <c r="AB1176" s="89"/>
    </row>
    <row r="1177" ht="34.5" customHeight="1">
      <c r="A1177" s="422" t="s">
        <v>4040</v>
      </c>
      <c r="B1177" s="297" t="s">
        <v>4041</v>
      </c>
      <c r="C1177" s="327"/>
      <c r="D1177" s="78"/>
      <c r="E1177" s="319"/>
      <c r="F1177" s="80"/>
      <c r="G1177" s="319"/>
      <c r="H1177" s="319"/>
      <c r="I1177" s="319"/>
      <c r="J1177" s="319"/>
      <c r="K1177" s="319"/>
      <c r="L1177" s="319"/>
      <c r="M1177" s="145"/>
      <c r="N1177" s="146"/>
      <c r="O1177" s="146"/>
      <c r="P1177" s="146"/>
      <c r="Q1177" s="146"/>
      <c r="R1177" s="146"/>
      <c r="S1177" s="146"/>
      <c r="T1177" s="146"/>
      <c r="U1177" s="146"/>
      <c r="V1177" s="146"/>
      <c r="W1177" s="146"/>
      <c r="X1177" s="81"/>
      <c r="Y1177" s="81"/>
      <c r="Z1177" s="81"/>
      <c r="AA1177" s="81"/>
      <c r="AB1177" s="81"/>
    </row>
    <row r="1178" ht="34.5" customHeight="1">
      <c r="A1178" s="421" t="s">
        <v>4042</v>
      </c>
      <c r="B1178" s="299" t="s">
        <v>4043</v>
      </c>
      <c r="C1178" s="326"/>
      <c r="D1178" s="86"/>
      <c r="E1178" s="152"/>
      <c r="F1178" s="88"/>
      <c r="G1178" s="152"/>
      <c r="H1178" s="152"/>
      <c r="I1178" s="152"/>
      <c r="J1178" s="152"/>
      <c r="K1178" s="152"/>
      <c r="L1178" s="152"/>
      <c r="M1178" s="142"/>
      <c r="N1178" s="143"/>
      <c r="O1178" s="143"/>
      <c r="P1178" s="143"/>
      <c r="Q1178" s="143"/>
      <c r="R1178" s="143"/>
      <c r="S1178" s="143"/>
      <c r="T1178" s="143"/>
      <c r="U1178" s="143"/>
      <c r="V1178" s="143"/>
      <c r="W1178" s="143"/>
      <c r="X1178" s="89"/>
      <c r="Y1178" s="89"/>
      <c r="Z1178" s="89"/>
      <c r="AA1178" s="89"/>
      <c r="AB1178" s="89"/>
    </row>
    <row r="1179" ht="34.5" customHeight="1">
      <c r="A1179" s="422" t="s">
        <v>4044</v>
      </c>
      <c r="B1179" s="297" t="s">
        <v>4045</v>
      </c>
      <c r="C1179" s="327"/>
      <c r="D1179" s="78"/>
      <c r="E1179" s="319"/>
      <c r="F1179" s="80"/>
      <c r="G1179" s="319"/>
      <c r="H1179" s="319"/>
      <c r="I1179" s="319"/>
      <c r="J1179" s="319"/>
      <c r="K1179" s="319"/>
      <c r="L1179" s="319"/>
      <c r="M1179" s="145"/>
      <c r="N1179" s="146"/>
      <c r="O1179" s="146"/>
      <c r="P1179" s="146"/>
      <c r="Q1179" s="146"/>
      <c r="R1179" s="146"/>
      <c r="S1179" s="146"/>
      <c r="T1179" s="146"/>
      <c r="U1179" s="146"/>
      <c r="V1179" s="146"/>
      <c r="W1179" s="146"/>
      <c r="X1179" s="81"/>
      <c r="Y1179" s="81"/>
      <c r="Z1179" s="81"/>
      <c r="AA1179" s="81"/>
      <c r="AB1179" s="81"/>
    </row>
    <row r="1180" ht="34.5" customHeight="1">
      <c r="A1180" s="421" t="s">
        <v>4046</v>
      </c>
      <c r="B1180" s="299" t="s">
        <v>4047</v>
      </c>
      <c r="C1180" s="326"/>
      <c r="D1180" s="86"/>
      <c r="E1180" s="152"/>
      <c r="F1180" s="88"/>
      <c r="G1180" s="152"/>
      <c r="H1180" s="152"/>
      <c r="I1180" s="152"/>
      <c r="J1180" s="152"/>
      <c r="K1180" s="152"/>
      <c r="L1180" s="152"/>
      <c r="M1180" s="142"/>
      <c r="N1180" s="143"/>
      <c r="O1180" s="143"/>
      <c r="P1180" s="143"/>
      <c r="Q1180" s="143"/>
      <c r="R1180" s="143"/>
      <c r="S1180" s="143"/>
      <c r="T1180" s="143"/>
      <c r="U1180" s="143"/>
      <c r="V1180" s="143"/>
      <c r="W1180" s="143"/>
      <c r="X1180" s="89"/>
      <c r="Y1180" s="89"/>
      <c r="Z1180" s="89"/>
      <c r="AA1180" s="89"/>
      <c r="AB1180" s="89"/>
    </row>
    <row r="1181" ht="34.5" customHeight="1">
      <c r="A1181" s="422" t="s">
        <v>4048</v>
      </c>
      <c r="B1181" s="297" t="s">
        <v>4049</v>
      </c>
      <c r="C1181" s="327"/>
      <c r="D1181" s="78"/>
      <c r="E1181" s="319"/>
      <c r="F1181" s="80"/>
      <c r="G1181" s="319"/>
      <c r="H1181" s="319"/>
      <c r="I1181" s="319"/>
      <c r="J1181" s="319"/>
      <c r="K1181" s="319"/>
      <c r="L1181" s="319"/>
      <c r="M1181" s="145"/>
      <c r="N1181" s="146"/>
      <c r="O1181" s="146"/>
      <c r="P1181" s="146"/>
      <c r="Q1181" s="146"/>
      <c r="R1181" s="146"/>
      <c r="S1181" s="146"/>
      <c r="T1181" s="146"/>
      <c r="U1181" s="146"/>
      <c r="V1181" s="146"/>
      <c r="W1181" s="146"/>
      <c r="X1181" s="81"/>
      <c r="Y1181" s="81"/>
      <c r="Z1181" s="81"/>
      <c r="AA1181" s="81"/>
      <c r="AB1181" s="81"/>
    </row>
    <row r="1182" ht="34.5" customHeight="1">
      <c r="A1182" s="421" t="s">
        <v>4050</v>
      </c>
      <c r="B1182" s="299" t="s">
        <v>4051</v>
      </c>
      <c r="C1182" s="326" t="s">
        <v>4052</v>
      </c>
      <c r="D1182" s="86"/>
      <c r="E1182" s="152"/>
      <c r="F1182" s="88"/>
      <c r="G1182" s="152"/>
      <c r="H1182" s="152"/>
      <c r="I1182" s="152"/>
      <c r="J1182" s="152"/>
      <c r="K1182" s="152"/>
      <c r="L1182" s="152"/>
      <c r="M1182" s="142"/>
      <c r="N1182" s="143"/>
      <c r="O1182" s="143"/>
      <c r="P1182" s="143"/>
      <c r="Q1182" s="143"/>
      <c r="R1182" s="143"/>
      <c r="S1182" s="143"/>
      <c r="T1182" s="143"/>
      <c r="U1182" s="143"/>
      <c r="V1182" s="143"/>
      <c r="W1182" s="143"/>
      <c r="X1182" s="89"/>
      <c r="Y1182" s="89"/>
      <c r="Z1182" s="89"/>
      <c r="AA1182" s="89"/>
      <c r="AB1182" s="89"/>
    </row>
    <row r="1183">
      <c r="A1183" s="422" t="s">
        <v>4053</v>
      </c>
      <c r="B1183" s="297" t="s">
        <v>4054</v>
      </c>
      <c r="C1183" s="327" t="s">
        <v>4055</v>
      </c>
      <c r="D1183" s="78"/>
      <c r="E1183" s="319"/>
      <c r="F1183" s="80"/>
      <c r="G1183" s="319"/>
      <c r="H1183" s="319"/>
      <c r="I1183" s="319"/>
      <c r="J1183" s="319"/>
      <c r="K1183" s="319"/>
      <c r="L1183" s="319"/>
      <c r="M1183" s="145"/>
      <c r="N1183" s="146"/>
      <c r="O1183" s="146"/>
      <c r="P1183" s="146"/>
      <c r="Q1183" s="146"/>
      <c r="R1183" s="146"/>
      <c r="S1183" s="146"/>
      <c r="T1183" s="146"/>
      <c r="U1183" s="146"/>
      <c r="V1183" s="146"/>
      <c r="W1183" s="146"/>
      <c r="X1183" s="81"/>
      <c r="Y1183" s="81"/>
      <c r="Z1183" s="81"/>
      <c r="AA1183" s="81"/>
      <c r="AB1183" s="81"/>
    </row>
    <row r="1184" ht="34.5" customHeight="1">
      <c r="A1184" s="421" t="s">
        <v>4056</v>
      </c>
      <c r="B1184" s="299" t="s">
        <v>4057</v>
      </c>
      <c r="C1184" s="326"/>
      <c r="D1184" s="86"/>
      <c r="E1184" s="152"/>
      <c r="F1184" s="88"/>
      <c r="G1184" s="152"/>
      <c r="H1184" s="152"/>
      <c r="I1184" s="152"/>
      <c r="J1184" s="152"/>
      <c r="K1184" s="152"/>
      <c r="L1184" s="152"/>
      <c r="M1184" s="142"/>
      <c r="N1184" s="143"/>
      <c r="O1184" s="143"/>
      <c r="P1184" s="143"/>
      <c r="Q1184" s="143"/>
      <c r="R1184" s="143"/>
      <c r="S1184" s="143"/>
      <c r="T1184" s="143"/>
      <c r="U1184" s="143"/>
      <c r="V1184" s="143"/>
      <c r="W1184" s="143"/>
      <c r="X1184" s="89"/>
      <c r="Y1184" s="89"/>
      <c r="Z1184" s="89"/>
      <c r="AA1184" s="89"/>
      <c r="AB1184" s="89"/>
    </row>
    <row r="1185" ht="88.5" customHeight="1">
      <c r="A1185" s="422" t="s">
        <v>4058</v>
      </c>
      <c r="B1185" s="297" t="s">
        <v>4059</v>
      </c>
      <c r="C1185" s="327"/>
      <c r="D1185" s="78"/>
      <c r="E1185" s="319"/>
      <c r="F1185" s="80"/>
      <c r="G1185" s="319"/>
      <c r="H1185" s="319"/>
      <c r="I1185" s="319"/>
      <c r="J1185" s="319"/>
      <c r="K1185" s="319"/>
      <c r="L1185" s="319"/>
      <c r="M1185" s="145"/>
      <c r="N1185" s="146"/>
      <c r="O1185" s="146"/>
      <c r="P1185" s="146"/>
      <c r="Q1185" s="146"/>
      <c r="R1185" s="146"/>
      <c r="S1185" s="146"/>
      <c r="T1185" s="146"/>
      <c r="U1185" s="146"/>
      <c r="V1185" s="146"/>
      <c r="W1185" s="146"/>
      <c r="X1185" s="81"/>
      <c r="Y1185" s="81"/>
      <c r="Z1185" s="81"/>
      <c r="AA1185" s="81"/>
      <c r="AB1185" s="81"/>
    </row>
    <row r="1186">
      <c r="A1186" s="421" t="s">
        <v>4060</v>
      </c>
      <c r="B1186" s="299"/>
      <c r="C1186" s="326"/>
      <c r="D1186" s="86"/>
      <c r="E1186" s="152"/>
      <c r="F1186" s="88"/>
      <c r="G1186" s="152"/>
      <c r="H1186" s="152"/>
      <c r="I1186" s="152"/>
      <c r="J1186" s="152"/>
      <c r="K1186" s="152"/>
      <c r="L1186" s="152"/>
      <c r="M1186" s="142"/>
      <c r="N1186" s="143"/>
      <c r="O1186" s="143"/>
      <c r="P1186" s="143"/>
      <c r="Q1186" s="143"/>
      <c r="R1186" s="143"/>
      <c r="S1186" s="143"/>
      <c r="T1186" s="143"/>
      <c r="U1186" s="143"/>
      <c r="V1186" s="143"/>
      <c r="W1186" s="143"/>
      <c r="X1186" s="89"/>
      <c r="Y1186" s="89"/>
      <c r="Z1186" s="89"/>
      <c r="AA1186" s="89"/>
      <c r="AB1186" s="89"/>
    </row>
    <row r="1187">
      <c r="A1187" s="422" t="s">
        <v>4061</v>
      </c>
      <c r="B1187" s="297" t="s">
        <v>4062</v>
      </c>
      <c r="C1187" s="327" t="s">
        <v>4063</v>
      </c>
      <c r="D1187" s="78" t="s">
        <v>4064</v>
      </c>
      <c r="E1187" s="332" t="s">
        <v>4065</v>
      </c>
      <c r="F1187" s="80"/>
      <c r="G1187" s="319"/>
      <c r="H1187" s="319"/>
      <c r="I1187" s="319"/>
      <c r="J1187" s="319"/>
      <c r="K1187" s="319"/>
      <c r="L1187" s="319"/>
      <c r="M1187" s="145"/>
      <c r="N1187" s="146"/>
      <c r="O1187" s="146"/>
      <c r="P1187" s="146"/>
      <c r="Q1187" s="146"/>
      <c r="R1187" s="146"/>
      <c r="S1187" s="146"/>
      <c r="T1187" s="146"/>
      <c r="U1187" s="146"/>
      <c r="V1187" s="146"/>
      <c r="W1187" s="146"/>
      <c r="X1187" s="81"/>
      <c r="Y1187" s="81"/>
      <c r="Z1187" s="81"/>
      <c r="AA1187" s="81"/>
      <c r="AB1187" s="81"/>
    </row>
    <row r="1188" ht="34.5" customHeight="1">
      <c r="A1188" s="421" t="s">
        <v>4066</v>
      </c>
      <c r="B1188" s="299" t="s">
        <v>4067</v>
      </c>
      <c r="C1188" s="326"/>
      <c r="D1188" s="86"/>
      <c r="E1188" s="152"/>
      <c r="F1188" s="88"/>
      <c r="G1188" s="152"/>
      <c r="H1188" s="152"/>
      <c r="I1188" s="152"/>
      <c r="J1188" s="152"/>
      <c r="K1188" s="152"/>
      <c r="L1188" s="152"/>
      <c r="M1188" s="142"/>
      <c r="N1188" s="143"/>
      <c r="O1188" s="143"/>
      <c r="P1188" s="143"/>
      <c r="Q1188" s="143"/>
      <c r="R1188" s="143"/>
      <c r="S1188" s="143"/>
      <c r="T1188" s="143"/>
      <c r="U1188" s="143"/>
      <c r="V1188" s="143"/>
      <c r="W1188" s="143"/>
      <c r="X1188" s="89"/>
      <c r="Y1188" s="89"/>
      <c r="Z1188" s="89"/>
      <c r="AA1188" s="89"/>
      <c r="AB1188" s="89"/>
    </row>
    <row r="1189" ht="34.5" customHeight="1">
      <c r="A1189" s="422" t="s">
        <v>4068</v>
      </c>
      <c r="B1189" s="297" t="s">
        <v>4069</v>
      </c>
      <c r="C1189" s="327"/>
      <c r="D1189" s="78"/>
      <c r="E1189" s="319"/>
      <c r="F1189" s="80"/>
      <c r="G1189" s="319"/>
      <c r="H1189" s="319"/>
      <c r="I1189" s="319"/>
      <c r="J1189" s="319"/>
      <c r="K1189" s="319"/>
      <c r="L1189" s="319"/>
      <c r="M1189" s="145"/>
      <c r="N1189" s="146"/>
      <c r="O1189" s="146"/>
      <c r="P1189" s="146"/>
      <c r="Q1189" s="146"/>
      <c r="R1189" s="146"/>
      <c r="S1189" s="146"/>
      <c r="T1189" s="146"/>
      <c r="U1189" s="146"/>
      <c r="V1189" s="146"/>
      <c r="W1189" s="146"/>
      <c r="X1189" s="81"/>
      <c r="Y1189" s="81"/>
      <c r="Z1189" s="81"/>
      <c r="AA1189" s="81"/>
      <c r="AB1189" s="81"/>
    </row>
    <row r="1190" ht="34.5" customHeight="1">
      <c r="A1190" s="421" t="s">
        <v>4070</v>
      </c>
      <c r="B1190" s="299" t="s">
        <v>4071</v>
      </c>
      <c r="C1190" s="326"/>
      <c r="D1190" s="86"/>
      <c r="E1190" s="152"/>
      <c r="F1190" s="88"/>
      <c r="G1190" s="152"/>
      <c r="H1190" s="152"/>
      <c r="I1190" s="152"/>
      <c r="J1190" s="152"/>
      <c r="K1190" s="152"/>
      <c r="L1190" s="152"/>
      <c r="M1190" s="142"/>
      <c r="N1190" s="143"/>
      <c r="O1190" s="143"/>
      <c r="P1190" s="143"/>
      <c r="Q1190" s="143"/>
      <c r="R1190" s="143"/>
      <c r="S1190" s="143"/>
      <c r="T1190" s="143"/>
      <c r="U1190" s="143"/>
      <c r="V1190" s="143"/>
      <c r="W1190" s="143"/>
      <c r="X1190" s="89"/>
      <c r="Y1190" s="89"/>
      <c r="Z1190" s="89"/>
      <c r="AA1190" s="89"/>
      <c r="AB1190" s="89"/>
    </row>
    <row r="1191" ht="64.5" customHeight="1">
      <c r="A1191" s="422" t="s">
        <v>4072</v>
      </c>
      <c r="B1191" s="297" t="s">
        <v>4073</v>
      </c>
      <c r="C1191" s="327" t="s">
        <v>4074</v>
      </c>
      <c r="D1191" s="78" t="s">
        <v>4075</v>
      </c>
      <c r="E1191" s="332" t="s">
        <v>4076</v>
      </c>
      <c r="F1191" s="78" t="s">
        <v>4077</v>
      </c>
      <c r="G1191" s="327"/>
      <c r="H1191" s="319"/>
      <c r="I1191" s="319"/>
      <c r="J1191" s="319"/>
      <c r="K1191" s="319"/>
      <c r="L1191" s="319"/>
      <c r="M1191" s="145"/>
      <c r="N1191" s="146"/>
      <c r="O1191" s="146"/>
      <c r="P1191" s="146"/>
      <c r="Q1191" s="146"/>
      <c r="R1191" s="146"/>
      <c r="S1191" s="146"/>
      <c r="T1191" s="146"/>
      <c r="U1191" s="146"/>
      <c r="V1191" s="146"/>
      <c r="W1191" s="146"/>
      <c r="X1191" s="81"/>
      <c r="Y1191" s="81"/>
      <c r="Z1191" s="81"/>
      <c r="AA1191" s="81"/>
      <c r="AB1191" s="81"/>
    </row>
    <row r="1192">
      <c r="A1192" s="421" t="s">
        <v>4078</v>
      </c>
      <c r="B1192" s="299" t="s">
        <v>4079</v>
      </c>
      <c r="C1192" s="326" t="s">
        <v>4080</v>
      </c>
      <c r="D1192" s="423" t="s">
        <v>4081</v>
      </c>
      <c r="E1192" s="349"/>
      <c r="F1192" s="88"/>
      <c r="G1192" s="152"/>
      <c r="H1192" s="152"/>
      <c r="I1192" s="152"/>
      <c r="J1192" s="152"/>
      <c r="K1192" s="152"/>
      <c r="L1192" s="152"/>
      <c r="M1192" s="142"/>
      <c r="N1192" s="143"/>
      <c r="O1192" s="143"/>
      <c r="P1192" s="143"/>
      <c r="Q1192" s="143"/>
      <c r="R1192" s="143"/>
      <c r="S1192" s="143"/>
      <c r="T1192" s="143"/>
      <c r="U1192" s="143"/>
      <c r="V1192" s="143"/>
      <c r="W1192" s="143"/>
      <c r="X1192" s="89"/>
      <c r="Y1192" s="89"/>
      <c r="Z1192" s="89"/>
      <c r="AA1192" s="89"/>
      <c r="AB1192" s="89"/>
    </row>
    <row r="1193" ht="34.5" customHeight="1">
      <c r="A1193" s="422" t="s">
        <v>4082</v>
      </c>
      <c r="B1193" s="297"/>
      <c r="C1193" s="327"/>
      <c r="D1193" s="424"/>
      <c r="E1193" s="319"/>
      <c r="F1193" s="80"/>
      <c r="G1193" s="319"/>
      <c r="H1193" s="319"/>
      <c r="I1193" s="319"/>
      <c r="J1193" s="319"/>
      <c r="K1193" s="319"/>
      <c r="L1193" s="319"/>
      <c r="M1193" s="145"/>
      <c r="N1193" s="146"/>
      <c r="O1193" s="146"/>
      <c r="P1193" s="146"/>
      <c r="Q1193" s="146"/>
      <c r="R1193" s="146"/>
      <c r="S1193" s="146"/>
      <c r="T1193" s="146"/>
      <c r="U1193" s="146"/>
      <c r="V1193" s="146"/>
      <c r="W1193" s="146"/>
      <c r="X1193" s="81"/>
      <c r="Y1193" s="81"/>
      <c r="Z1193" s="81"/>
      <c r="AA1193" s="81"/>
      <c r="AB1193" s="81"/>
    </row>
    <row r="1194" ht="147.0" customHeight="1">
      <c r="A1194" s="425" t="s">
        <v>4083</v>
      </c>
      <c r="B1194" s="418" t="s">
        <v>4084</v>
      </c>
      <c r="C1194" s="326" t="s">
        <v>4085</v>
      </c>
      <c r="D1194" s="409" t="s">
        <v>4086</v>
      </c>
      <c r="E1194" s="326" t="s">
        <v>4087</v>
      </c>
      <c r="F1194" s="88"/>
      <c r="G1194" s="426"/>
      <c r="H1194" s="152"/>
      <c r="I1194" s="152"/>
      <c r="J1194" s="152"/>
      <c r="K1194" s="426"/>
      <c r="L1194" s="426"/>
      <c r="M1194" s="142"/>
      <c r="N1194" s="143"/>
      <c r="O1194" s="143"/>
      <c r="P1194" s="143"/>
      <c r="Q1194" s="143"/>
      <c r="R1194" s="143"/>
      <c r="S1194" s="143"/>
      <c r="T1194" s="143"/>
      <c r="U1194" s="143"/>
      <c r="V1194" s="143"/>
      <c r="W1194" s="143"/>
      <c r="X1194" s="89"/>
      <c r="Y1194" s="89"/>
      <c r="Z1194" s="89"/>
      <c r="AA1194" s="89"/>
      <c r="AB1194" s="89"/>
    </row>
    <row r="1195">
      <c r="A1195" s="422" t="s">
        <v>4088</v>
      </c>
      <c r="B1195" s="297" t="s">
        <v>4089</v>
      </c>
      <c r="C1195" s="327" t="s">
        <v>4090</v>
      </c>
      <c r="D1195" s="78"/>
      <c r="E1195" s="319"/>
      <c r="F1195" s="80"/>
      <c r="G1195" s="319"/>
      <c r="H1195" s="319"/>
      <c r="I1195" s="319"/>
      <c r="J1195" s="319"/>
      <c r="K1195" s="319"/>
      <c r="L1195" s="319"/>
      <c r="M1195" s="145"/>
      <c r="N1195" s="146"/>
      <c r="O1195" s="146"/>
      <c r="P1195" s="146"/>
      <c r="Q1195" s="146"/>
      <c r="R1195" s="146"/>
      <c r="S1195" s="146"/>
      <c r="T1195" s="146"/>
      <c r="U1195" s="146"/>
      <c r="V1195" s="146"/>
      <c r="W1195" s="146"/>
      <c r="X1195" s="81"/>
      <c r="Y1195" s="81"/>
      <c r="Z1195" s="81"/>
      <c r="AA1195" s="81"/>
      <c r="AB1195" s="81"/>
    </row>
    <row r="1196" ht="62.25" customHeight="1">
      <c r="A1196" s="421" t="s">
        <v>4091</v>
      </c>
      <c r="B1196" s="299" t="s">
        <v>4092</v>
      </c>
      <c r="C1196" s="326"/>
      <c r="D1196" s="86"/>
      <c r="E1196" s="152"/>
      <c r="F1196" s="88"/>
      <c r="G1196" s="152"/>
      <c r="H1196" s="152"/>
      <c r="I1196" s="152"/>
      <c r="J1196" s="152"/>
      <c r="K1196" s="152"/>
      <c r="L1196" s="152"/>
      <c r="M1196" s="142"/>
      <c r="N1196" s="143"/>
      <c r="O1196" s="143"/>
      <c r="P1196" s="143"/>
      <c r="Q1196" s="143"/>
      <c r="R1196" s="143"/>
      <c r="S1196" s="143"/>
      <c r="T1196" s="143"/>
      <c r="U1196" s="143"/>
      <c r="V1196" s="143"/>
      <c r="W1196" s="143"/>
      <c r="X1196" s="89"/>
      <c r="Y1196" s="89"/>
      <c r="Z1196" s="89"/>
      <c r="AA1196" s="89"/>
      <c r="AB1196" s="89"/>
    </row>
    <row r="1197" ht="130.5" customHeight="1">
      <c r="A1197" s="422" t="s">
        <v>4093</v>
      </c>
      <c r="B1197" s="297" t="s">
        <v>4094</v>
      </c>
      <c r="C1197" s="327" t="s">
        <v>4095</v>
      </c>
      <c r="D1197" s="78" t="s">
        <v>4096</v>
      </c>
      <c r="E1197" s="319"/>
      <c r="F1197" s="80"/>
      <c r="G1197" s="319"/>
      <c r="H1197" s="319"/>
      <c r="I1197" s="319"/>
      <c r="J1197" s="319"/>
      <c r="K1197" s="319"/>
      <c r="L1197" s="319"/>
      <c r="M1197" s="145"/>
      <c r="N1197" s="146"/>
      <c r="O1197" s="146"/>
      <c r="P1197" s="146"/>
      <c r="Q1197" s="146"/>
      <c r="R1197" s="146"/>
      <c r="S1197" s="146"/>
      <c r="T1197" s="146"/>
      <c r="U1197" s="146"/>
      <c r="V1197" s="146"/>
      <c r="W1197" s="146"/>
      <c r="X1197" s="81"/>
      <c r="Y1197" s="81"/>
      <c r="Z1197" s="81"/>
      <c r="AA1197" s="81"/>
      <c r="AB1197" s="81"/>
    </row>
    <row r="1198" ht="34.5" customHeight="1">
      <c r="A1198" s="421" t="s">
        <v>4097</v>
      </c>
      <c r="B1198" s="299" t="s">
        <v>4098</v>
      </c>
      <c r="C1198" s="326" t="s">
        <v>4099</v>
      </c>
      <c r="D1198" s="86"/>
      <c r="E1198" s="152"/>
      <c r="F1198" s="88"/>
      <c r="G1198" s="152"/>
      <c r="H1198" s="152"/>
      <c r="I1198" s="152"/>
      <c r="J1198" s="152"/>
      <c r="K1198" s="152"/>
      <c r="L1198" s="152"/>
      <c r="M1198" s="142"/>
      <c r="N1198" s="143"/>
      <c r="O1198" s="143"/>
      <c r="P1198" s="143"/>
      <c r="Q1198" s="143"/>
      <c r="R1198" s="143"/>
      <c r="S1198" s="143"/>
      <c r="T1198" s="143"/>
      <c r="U1198" s="143"/>
      <c r="V1198" s="143"/>
      <c r="W1198" s="143"/>
      <c r="X1198" s="89"/>
      <c r="Y1198" s="89"/>
      <c r="Z1198" s="89"/>
      <c r="AA1198" s="89"/>
      <c r="AB1198" s="89"/>
    </row>
    <row r="1199" ht="34.5" customHeight="1">
      <c r="A1199" s="422" t="s">
        <v>4100</v>
      </c>
      <c r="B1199" s="297" t="s">
        <v>4101</v>
      </c>
      <c r="C1199" s="327"/>
      <c r="D1199" s="78"/>
      <c r="E1199" s="319"/>
      <c r="F1199" s="80"/>
      <c r="G1199" s="319"/>
      <c r="H1199" s="319"/>
      <c r="I1199" s="319"/>
      <c r="J1199" s="319"/>
      <c r="K1199" s="319"/>
      <c r="L1199" s="319"/>
      <c r="M1199" s="145"/>
      <c r="N1199" s="146"/>
      <c r="O1199" s="146"/>
      <c r="P1199" s="146"/>
      <c r="Q1199" s="146"/>
      <c r="R1199" s="146"/>
      <c r="S1199" s="146"/>
      <c r="T1199" s="146"/>
      <c r="U1199" s="146"/>
      <c r="V1199" s="146"/>
      <c r="W1199" s="146"/>
      <c r="X1199" s="81"/>
      <c r="Y1199" s="81"/>
      <c r="Z1199" s="81"/>
      <c r="AA1199" s="81"/>
      <c r="AB1199" s="81"/>
    </row>
    <row r="1200" ht="34.5" customHeight="1">
      <c r="A1200" s="421" t="s">
        <v>4102</v>
      </c>
      <c r="B1200" s="299" t="s">
        <v>4103</v>
      </c>
      <c r="C1200" s="326" t="s">
        <v>4104</v>
      </c>
      <c r="D1200" s="86"/>
      <c r="E1200" s="152"/>
      <c r="F1200" s="88"/>
      <c r="G1200" s="152"/>
      <c r="H1200" s="152"/>
      <c r="I1200" s="152"/>
      <c r="J1200" s="152"/>
      <c r="K1200" s="152"/>
      <c r="L1200" s="152"/>
      <c r="M1200" s="142"/>
      <c r="N1200" s="143"/>
      <c r="O1200" s="143"/>
      <c r="P1200" s="143"/>
      <c r="Q1200" s="143"/>
      <c r="R1200" s="143"/>
      <c r="S1200" s="143"/>
      <c r="T1200" s="143"/>
      <c r="U1200" s="143"/>
      <c r="V1200" s="143"/>
      <c r="W1200" s="143"/>
      <c r="X1200" s="89"/>
      <c r="Y1200" s="89"/>
      <c r="Z1200" s="89"/>
      <c r="AA1200" s="89"/>
      <c r="AB1200" s="89"/>
    </row>
    <row r="1201" ht="34.5" customHeight="1">
      <c r="A1201" s="422" t="s">
        <v>4105</v>
      </c>
      <c r="B1201" s="297" t="s">
        <v>4106</v>
      </c>
      <c r="C1201" s="327"/>
      <c r="D1201" s="78"/>
      <c r="E1201" s="319"/>
      <c r="F1201" s="80"/>
      <c r="G1201" s="319"/>
      <c r="H1201" s="319"/>
      <c r="I1201" s="319"/>
      <c r="J1201" s="319"/>
      <c r="K1201" s="319"/>
      <c r="L1201" s="319"/>
      <c r="M1201" s="145"/>
      <c r="N1201" s="146"/>
      <c r="O1201" s="146"/>
      <c r="P1201" s="146"/>
      <c r="Q1201" s="146"/>
      <c r="R1201" s="146"/>
      <c r="S1201" s="146"/>
      <c r="T1201" s="146"/>
      <c r="U1201" s="146"/>
      <c r="V1201" s="146"/>
      <c r="W1201" s="146"/>
      <c r="X1201" s="81"/>
      <c r="Y1201" s="81"/>
      <c r="Z1201" s="81"/>
      <c r="AA1201" s="81"/>
      <c r="AB1201" s="81"/>
    </row>
    <row r="1202" ht="34.5" customHeight="1">
      <c r="A1202" s="421" t="s">
        <v>4107</v>
      </c>
      <c r="B1202" s="299" t="s">
        <v>4108</v>
      </c>
      <c r="C1202" s="326" t="s">
        <v>4109</v>
      </c>
      <c r="D1202" s="86"/>
      <c r="E1202" s="152"/>
      <c r="F1202" s="88"/>
      <c r="G1202" s="152"/>
      <c r="H1202" s="152"/>
      <c r="I1202" s="152"/>
      <c r="J1202" s="152"/>
      <c r="K1202" s="152"/>
      <c r="L1202" s="152"/>
      <c r="M1202" s="142"/>
      <c r="N1202" s="143"/>
      <c r="O1202" s="143"/>
      <c r="P1202" s="143"/>
      <c r="Q1202" s="143"/>
      <c r="R1202" s="143"/>
      <c r="S1202" s="143"/>
      <c r="T1202" s="143"/>
      <c r="U1202" s="143"/>
      <c r="V1202" s="143"/>
      <c r="W1202" s="143"/>
      <c r="X1202" s="89"/>
      <c r="Y1202" s="89"/>
      <c r="Z1202" s="89"/>
      <c r="AA1202" s="89"/>
      <c r="AB1202" s="89"/>
    </row>
    <row r="1203" ht="34.5" customHeight="1">
      <c r="A1203" s="422" t="s">
        <v>4110</v>
      </c>
      <c r="B1203" s="297" t="s">
        <v>4111</v>
      </c>
      <c r="C1203" s="79"/>
      <c r="D1203" s="78"/>
      <c r="E1203" s="319"/>
      <c r="F1203" s="80"/>
      <c r="G1203" s="319"/>
      <c r="H1203" s="319"/>
      <c r="I1203" s="319"/>
      <c r="J1203" s="319"/>
      <c r="K1203" s="319"/>
      <c r="L1203" s="319"/>
      <c r="M1203" s="145"/>
      <c r="N1203" s="146"/>
      <c r="O1203" s="146"/>
      <c r="P1203" s="146"/>
      <c r="Q1203" s="146"/>
      <c r="R1203" s="146"/>
      <c r="S1203" s="146"/>
      <c r="T1203" s="146"/>
      <c r="U1203" s="146"/>
      <c r="V1203" s="146"/>
      <c r="W1203" s="146"/>
      <c r="X1203" s="81"/>
      <c r="Y1203" s="81"/>
      <c r="Z1203" s="81"/>
      <c r="AA1203" s="81"/>
      <c r="AB1203" s="81"/>
    </row>
    <row r="1204" ht="43.5" customHeight="1">
      <c r="A1204" s="400" t="s">
        <v>4112</v>
      </c>
      <c r="B1204" s="418"/>
      <c r="C1204" s="86"/>
      <c r="D1204" s="86"/>
      <c r="E1204" s="288"/>
      <c r="F1204" s="88"/>
      <c r="G1204" s="152"/>
      <c r="H1204" s="152"/>
      <c r="I1204" s="152"/>
      <c r="J1204" s="152"/>
      <c r="K1204" s="152"/>
      <c r="L1204" s="152"/>
      <c r="M1204" s="142"/>
      <c r="N1204" s="143"/>
      <c r="O1204" s="143"/>
      <c r="P1204" s="143"/>
      <c r="Q1204" s="143"/>
      <c r="R1204" s="143"/>
      <c r="S1204" s="143"/>
      <c r="T1204" s="143"/>
      <c r="U1204" s="143"/>
      <c r="V1204" s="143"/>
      <c r="W1204" s="143"/>
      <c r="X1204" s="89"/>
      <c r="Y1204" s="89"/>
      <c r="Z1204" s="89"/>
      <c r="AA1204" s="89"/>
      <c r="AB1204" s="89"/>
    </row>
    <row r="1205" ht="43.5" customHeight="1">
      <c r="A1205" s="427" t="s">
        <v>4113</v>
      </c>
      <c r="B1205" s="420" t="s">
        <v>4114</v>
      </c>
      <c r="C1205" s="327" t="s">
        <v>854</v>
      </c>
      <c r="D1205" s="78" t="s">
        <v>4115</v>
      </c>
      <c r="E1205" s="318"/>
      <c r="F1205" s="80"/>
      <c r="G1205" s="319"/>
      <c r="H1205" s="319"/>
      <c r="I1205" s="319"/>
      <c r="J1205" s="319"/>
      <c r="K1205" s="319"/>
      <c r="L1205" s="319"/>
      <c r="M1205" s="145"/>
      <c r="N1205" s="146"/>
      <c r="O1205" s="146"/>
      <c r="P1205" s="146"/>
      <c r="Q1205" s="146"/>
      <c r="R1205" s="146"/>
      <c r="S1205" s="146"/>
      <c r="T1205" s="146"/>
      <c r="U1205" s="146"/>
      <c r="V1205" s="146"/>
      <c r="W1205" s="146"/>
      <c r="X1205" s="81"/>
      <c r="Y1205" s="81"/>
      <c r="Z1205" s="81"/>
      <c r="AA1205" s="81"/>
      <c r="AB1205" s="81"/>
    </row>
    <row r="1206" ht="43.5" customHeight="1">
      <c r="A1206" s="400" t="s">
        <v>4116</v>
      </c>
      <c r="B1206" s="299" t="s">
        <v>4117</v>
      </c>
      <c r="C1206" s="326" t="s">
        <v>4118</v>
      </c>
      <c r="D1206" s="86"/>
      <c r="E1206" s="152"/>
      <c r="F1206" s="88"/>
      <c r="G1206" s="152"/>
      <c r="H1206" s="152"/>
      <c r="I1206" s="152"/>
      <c r="J1206" s="152"/>
      <c r="K1206" s="152"/>
      <c r="L1206" s="152"/>
      <c r="M1206" s="142"/>
      <c r="N1206" s="143"/>
      <c r="O1206" s="143"/>
      <c r="P1206" s="143"/>
      <c r="Q1206" s="143"/>
      <c r="R1206" s="143"/>
      <c r="S1206" s="143"/>
      <c r="T1206" s="143"/>
      <c r="U1206" s="143"/>
      <c r="V1206" s="143"/>
      <c r="W1206" s="143"/>
      <c r="X1206" s="89"/>
      <c r="Y1206" s="89"/>
      <c r="Z1206" s="89"/>
      <c r="AA1206" s="89"/>
      <c r="AB1206" s="89"/>
    </row>
    <row r="1207">
      <c r="A1207" s="412" t="s">
        <v>4119</v>
      </c>
      <c r="B1207" s="297" t="s">
        <v>4120</v>
      </c>
      <c r="C1207" s="327" t="s">
        <v>4121</v>
      </c>
      <c r="D1207" s="78"/>
      <c r="E1207" s="319"/>
      <c r="F1207" s="80"/>
      <c r="G1207" s="319"/>
      <c r="H1207" s="319"/>
      <c r="I1207" s="319"/>
      <c r="J1207" s="319"/>
      <c r="K1207" s="319"/>
      <c r="L1207" s="319"/>
      <c r="M1207" s="145"/>
      <c r="N1207" s="146"/>
      <c r="O1207" s="146"/>
      <c r="P1207" s="146"/>
      <c r="Q1207" s="146"/>
      <c r="R1207" s="146"/>
      <c r="S1207" s="146"/>
      <c r="T1207" s="146"/>
      <c r="U1207" s="146"/>
      <c r="V1207" s="146"/>
      <c r="W1207" s="146"/>
      <c r="X1207" s="81"/>
      <c r="Y1207" s="81"/>
      <c r="Z1207" s="81"/>
      <c r="AA1207" s="81"/>
      <c r="AB1207" s="81"/>
    </row>
    <row r="1208" ht="43.5" customHeight="1">
      <c r="A1208" s="400" t="s">
        <v>4122</v>
      </c>
      <c r="B1208" s="299" t="s">
        <v>4123</v>
      </c>
      <c r="C1208" s="326" t="s">
        <v>4124</v>
      </c>
      <c r="D1208" s="86"/>
      <c r="E1208" s="152"/>
      <c r="F1208" s="88"/>
      <c r="G1208" s="152"/>
      <c r="H1208" s="152"/>
      <c r="I1208" s="152"/>
      <c r="J1208" s="152"/>
      <c r="K1208" s="152"/>
      <c r="L1208" s="152"/>
      <c r="M1208" s="142"/>
      <c r="N1208" s="143"/>
      <c r="O1208" s="143"/>
      <c r="P1208" s="143"/>
      <c r="Q1208" s="143"/>
      <c r="R1208" s="143"/>
      <c r="S1208" s="143"/>
      <c r="T1208" s="143"/>
      <c r="U1208" s="143"/>
      <c r="V1208" s="143"/>
      <c r="W1208" s="143"/>
      <c r="X1208" s="89"/>
      <c r="Y1208" s="89"/>
      <c r="Z1208" s="89"/>
      <c r="AA1208" s="89"/>
      <c r="AB1208" s="89"/>
    </row>
    <row r="1209" ht="43.5" customHeight="1">
      <c r="A1209" s="412" t="s">
        <v>4125</v>
      </c>
      <c r="B1209" s="297"/>
      <c r="C1209" s="327"/>
      <c r="D1209" s="78"/>
      <c r="E1209" s="319"/>
      <c r="F1209" s="80"/>
      <c r="G1209" s="319"/>
      <c r="H1209" s="319"/>
      <c r="I1209" s="319"/>
      <c r="J1209" s="319"/>
      <c r="K1209" s="319"/>
      <c r="L1209" s="319"/>
      <c r="M1209" s="145"/>
      <c r="N1209" s="146"/>
      <c r="O1209" s="146"/>
      <c r="P1209" s="146"/>
      <c r="Q1209" s="146"/>
      <c r="R1209" s="146"/>
      <c r="S1209" s="146"/>
      <c r="T1209" s="146"/>
      <c r="U1209" s="146"/>
      <c r="V1209" s="146"/>
      <c r="W1209" s="146"/>
      <c r="X1209" s="81"/>
      <c r="Y1209" s="81"/>
      <c r="Z1209" s="81"/>
      <c r="AA1209" s="81"/>
      <c r="AB1209" s="81"/>
    </row>
    <row r="1210" ht="43.5" customHeight="1">
      <c r="A1210" s="400" t="s">
        <v>4126</v>
      </c>
      <c r="B1210" s="299" t="s">
        <v>4127</v>
      </c>
      <c r="C1210" s="326" t="s">
        <v>4128</v>
      </c>
      <c r="D1210" s="86"/>
      <c r="E1210" s="152"/>
      <c r="F1210" s="88"/>
      <c r="G1210" s="152"/>
      <c r="H1210" s="152"/>
      <c r="I1210" s="152"/>
      <c r="J1210" s="152"/>
      <c r="K1210" s="152"/>
      <c r="L1210" s="152"/>
      <c r="M1210" s="142"/>
      <c r="N1210" s="143"/>
      <c r="O1210" s="143"/>
      <c r="P1210" s="143"/>
      <c r="Q1210" s="143"/>
      <c r="R1210" s="143"/>
      <c r="S1210" s="143"/>
      <c r="T1210" s="143"/>
      <c r="U1210" s="143"/>
      <c r="V1210" s="143"/>
      <c r="W1210" s="143"/>
      <c r="X1210" s="89"/>
      <c r="Y1210" s="89"/>
      <c r="Z1210" s="89"/>
      <c r="AA1210" s="89"/>
      <c r="AB1210" s="89"/>
    </row>
    <row r="1211" ht="43.5" customHeight="1">
      <c r="A1211" s="412"/>
      <c r="B1211" s="297"/>
      <c r="C1211" s="327"/>
      <c r="D1211" s="78"/>
      <c r="E1211" s="319"/>
      <c r="F1211" s="80"/>
      <c r="G1211" s="319"/>
      <c r="H1211" s="319"/>
      <c r="I1211" s="319"/>
      <c r="J1211" s="319"/>
      <c r="K1211" s="319"/>
      <c r="L1211" s="319"/>
      <c r="M1211" s="145"/>
      <c r="N1211" s="146"/>
      <c r="O1211" s="146"/>
      <c r="P1211" s="146"/>
      <c r="Q1211" s="146"/>
      <c r="R1211" s="146"/>
      <c r="S1211" s="146"/>
      <c r="T1211" s="146"/>
      <c r="U1211" s="146"/>
      <c r="V1211" s="146"/>
      <c r="W1211" s="146"/>
      <c r="X1211" s="81"/>
      <c r="Y1211" s="81"/>
      <c r="Z1211" s="81"/>
      <c r="AA1211" s="81"/>
      <c r="AB1211" s="81"/>
    </row>
    <row r="1212" ht="43.5" customHeight="1">
      <c r="A1212" s="400" t="s">
        <v>4129</v>
      </c>
      <c r="B1212" s="299" t="s">
        <v>4130</v>
      </c>
      <c r="C1212" s="326"/>
      <c r="D1212" s="86"/>
      <c r="E1212" s="152"/>
      <c r="F1212" s="88"/>
      <c r="G1212" s="152"/>
      <c r="H1212" s="152"/>
      <c r="I1212" s="152"/>
      <c r="J1212" s="152"/>
      <c r="K1212" s="152"/>
      <c r="L1212" s="152"/>
      <c r="M1212" s="142"/>
      <c r="N1212" s="143"/>
      <c r="O1212" s="143"/>
      <c r="P1212" s="143"/>
      <c r="Q1212" s="143"/>
      <c r="R1212" s="143"/>
      <c r="S1212" s="143"/>
      <c r="T1212" s="143"/>
      <c r="U1212" s="143"/>
      <c r="V1212" s="143"/>
      <c r="W1212" s="143"/>
      <c r="X1212" s="89"/>
      <c r="Y1212" s="89"/>
      <c r="Z1212" s="89"/>
      <c r="AA1212" s="89"/>
      <c r="AB1212" s="89"/>
    </row>
    <row r="1213" ht="43.5" customHeight="1">
      <c r="A1213" s="412" t="s">
        <v>4131</v>
      </c>
      <c r="B1213" s="297" t="s">
        <v>4132</v>
      </c>
      <c r="C1213" s="327" t="s">
        <v>4133</v>
      </c>
      <c r="D1213" s="78"/>
      <c r="E1213" s="319"/>
      <c r="F1213" s="80"/>
      <c r="G1213" s="319"/>
      <c r="H1213" s="319"/>
      <c r="I1213" s="319"/>
      <c r="J1213" s="319"/>
      <c r="K1213" s="319"/>
      <c r="L1213" s="319"/>
      <c r="M1213" s="145"/>
      <c r="N1213" s="146"/>
      <c r="O1213" s="146"/>
      <c r="P1213" s="146"/>
      <c r="Q1213" s="146"/>
      <c r="R1213" s="146"/>
      <c r="S1213" s="146"/>
      <c r="T1213" s="146"/>
      <c r="U1213" s="146"/>
      <c r="V1213" s="146"/>
      <c r="W1213" s="146"/>
      <c r="X1213" s="81"/>
      <c r="Y1213" s="81"/>
      <c r="Z1213" s="81"/>
      <c r="AA1213" s="81"/>
      <c r="AB1213" s="81"/>
    </row>
    <row r="1214" ht="43.5" customHeight="1">
      <c r="A1214" s="400" t="s">
        <v>4134</v>
      </c>
      <c r="B1214" s="299" t="s">
        <v>4135</v>
      </c>
      <c r="C1214" s="326"/>
      <c r="D1214" s="86"/>
      <c r="E1214" s="152"/>
      <c r="F1214" s="88"/>
      <c r="G1214" s="152"/>
      <c r="H1214" s="152"/>
      <c r="I1214" s="152"/>
      <c r="J1214" s="152"/>
      <c r="K1214" s="152"/>
      <c r="L1214" s="152"/>
      <c r="M1214" s="142"/>
      <c r="N1214" s="143"/>
      <c r="O1214" s="143"/>
      <c r="P1214" s="143"/>
      <c r="Q1214" s="143"/>
      <c r="R1214" s="143"/>
      <c r="S1214" s="143"/>
      <c r="T1214" s="143"/>
      <c r="U1214" s="143"/>
      <c r="V1214" s="143"/>
      <c r="W1214" s="143"/>
      <c r="X1214" s="89"/>
      <c r="Y1214" s="89"/>
      <c r="Z1214" s="89"/>
      <c r="AA1214" s="89"/>
      <c r="AB1214" s="89"/>
    </row>
    <row r="1215" ht="43.5" customHeight="1">
      <c r="A1215" s="412" t="s">
        <v>4136</v>
      </c>
      <c r="B1215" s="297" t="s">
        <v>4137</v>
      </c>
      <c r="C1215" s="327" t="s">
        <v>4138</v>
      </c>
      <c r="D1215" s="78" t="s">
        <v>4139</v>
      </c>
      <c r="E1215" s="332" t="s">
        <v>4140</v>
      </c>
      <c r="F1215" s="80"/>
      <c r="G1215" s="319"/>
      <c r="H1215" s="319"/>
      <c r="I1215" s="319"/>
      <c r="J1215" s="319"/>
      <c r="K1215" s="319"/>
      <c r="L1215" s="319"/>
      <c r="M1215" s="145"/>
      <c r="N1215" s="146"/>
      <c r="O1215" s="146"/>
      <c r="P1215" s="146"/>
      <c r="Q1215" s="146"/>
      <c r="R1215" s="146"/>
      <c r="S1215" s="146"/>
      <c r="T1215" s="146"/>
      <c r="U1215" s="146"/>
      <c r="V1215" s="146"/>
      <c r="W1215" s="146"/>
      <c r="X1215" s="81"/>
      <c r="Y1215" s="81"/>
      <c r="Z1215" s="81"/>
      <c r="AA1215" s="81"/>
      <c r="AB1215" s="81"/>
    </row>
    <row r="1216" ht="59.25" customHeight="1">
      <c r="A1216" s="400" t="s">
        <v>4141</v>
      </c>
      <c r="B1216" s="299" t="s">
        <v>4142</v>
      </c>
      <c r="C1216" s="326" t="s">
        <v>4143</v>
      </c>
      <c r="D1216" s="86"/>
      <c r="E1216" s="152"/>
      <c r="F1216" s="88"/>
      <c r="G1216" s="152"/>
      <c r="H1216" s="152"/>
      <c r="I1216" s="152"/>
      <c r="J1216" s="152"/>
      <c r="K1216" s="152"/>
      <c r="L1216" s="152"/>
      <c r="M1216" s="142"/>
      <c r="N1216" s="143"/>
      <c r="O1216" s="143"/>
      <c r="P1216" s="143"/>
      <c r="Q1216" s="143"/>
      <c r="R1216" s="143"/>
      <c r="S1216" s="143"/>
      <c r="T1216" s="143"/>
      <c r="U1216" s="143"/>
      <c r="V1216" s="143"/>
      <c r="W1216" s="143"/>
      <c r="X1216" s="89"/>
      <c r="Y1216" s="89"/>
      <c r="Z1216" s="89"/>
      <c r="AA1216" s="89"/>
      <c r="AB1216" s="89"/>
    </row>
    <row r="1217" ht="43.5" customHeight="1">
      <c r="A1217" s="412" t="s">
        <v>4144</v>
      </c>
      <c r="B1217" s="297" t="s">
        <v>4145</v>
      </c>
      <c r="C1217" s="327"/>
      <c r="D1217" s="78"/>
      <c r="E1217" s="319"/>
      <c r="F1217" s="80"/>
      <c r="G1217" s="319"/>
      <c r="H1217" s="319"/>
      <c r="I1217" s="319"/>
      <c r="J1217" s="319"/>
      <c r="K1217" s="319"/>
      <c r="L1217" s="319"/>
      <c r="M1217" s="145"/>
      <c r="N1217" s="146"/>
      <c r="O1217" s="146"/>
      <c r="P1217" s="146"/>
      <c r="Q1217" s="146"/>
      <c r="R1217" s="146"/>
      <c r="S1217" s="146"/>
      <c r="T1217" s="146"/>
      <c r="U1217" s="146"/>
      <c r="V1217" s="146"/>
      <c r="W1217" s="146"/>
      <c r="X1217" s="81"/>
      <c r="Y1217" s="81"/>
      <c r="Z1217" s="81"/>
      <c r="AA1217" s="81"/>
      <c r="AB1217" s="81"/>
    </row>
    <row r="1218" ht="43.5" customHeight="1">
      <c r="A1218" s="400" t="s">
        <v>4146</v>
      </c>
      <c r="B1218" s="299" t="s">
        <v>4147</v>
      </c>
      <c r="C1218" s="326" t="s">
        <v>4148</v>
      </c>
      <c r="D1218" s="86"/>
      <c r="E1218" s="152"/>
      <c r="F1218" s="88"/>
      <c r="G1218" s="152"/>
      <c r="H1218" s="152"/>
      <c r="I1218" s="152"/>
      <c r="J1218" s="152"/>
      <c r="K1218" s="152"/>
      <c r="L1218" s="152"/>
      <c r="M1218" s="142"/>
      <c r="N1218" s="143"/>
      <c r="O1218" s="143"/>
      <c r="P1218" s="143"/>
      <c r="Q1218" s="143"/>
      <c r="R1218" s="143"/>
      <c r="S1218" s="143"/>
      <c r="T1218" s="143"/>
      <c r="U1218" s="143"/>
      <c r="V1218" s="143"/>
      <c r="W1218" s="143"/>
      <c r="X1218" s="89"/>
      <c r="Y1218" s="89"/>
      <c r="Z1218" s="89"/>
      <c r="AA1218" s="89"/>
      <c r="AB1218" s="89"/>
    </row>
    <row r="1219" ht="60.0" customHeight="1">
      <c r="A1219" s="412" t="s">
        <v>4149</v>
      </c>
      <c r="B1219" s="297" t="s">
        <v>4150</v>
      </c>
      <c r="C1219" s="327" t="s">
        <v>4151</v>
      </c>
      <c r="D1219" s="78" t="s">
        <v>4152</v>
      </c>
      <c r="E1219" s="327" t="s">
        <v>4153</v>
      </c>
      <c r="F1219" s="80"/>
      <c r="G1219" s="319"/>
      <c r="H1219" s="319"/>
      <c r="I1219" s="319"/>
      <c r="J1219" s="319"/>
      <c r="K1219" s="319"/>
      <c r="L1219" s="319"/>
      <c r="M1219" s="145"/>
      <c r="N1219" s="146"/>
      <c r="O1219" s="146"/>
      <c r="P1219" s="146"/>
      <c r="Q1219" s="146"/>
      <c r="R1219" s="146"/>
      <c r="S1219" s="146"/>
      <c r="T1219" s="146"/>
      <c r="U1219" s="146"/>
      <c r="V1219" s="146"/>
      <c r="W1219" s="146"/>
      <c r="X1219" s="81"/>
      <c r="Y1219" s="81"/>
      <c r="Z1219" s="81"/>
      <c r="AA1219" s="81"/>
      <c r="AB1219" s="81"/>
    </row>
    <row r="1220" ht="43.5" customHeight="1">
      <c r="A1220" s="400" t="s">
        <v>4154</v>
      </c>
      <c r="B1220" s="299" t="s">
        <v>4155</v>
      </c>
      <c r="C1220" s="326" t="s">
        <v>4156</v>
      </c>
      <c r="D1220" s="86"/>
      <c r="E1220" s="152"/>
      <c r="F1220" s="88"/>
      <c r="G1220" s="152"/>
      <c r="H1220" s="152"/>
      <c r="I1220" s="152"/>
      <c r="J1220" s="152"/>
      <c r="K1220" s="152"/>
      <c r="L1220" s="152"/>
      <c r="M1220" s="142"/>
      <c r="N1220" s="143"/>
      <c r="O1220" s="143"/>
      <c r="P1220" s="143"/>
      <c r="Q1220" s="143"/>
      <c r="R1220" s="143"/>
      <c r="S1220" s="143"/>
      <c r="T1220" s="143"/>
      <c r="U1220" s="143"/>
      <c r="V1220" s="143"/>
      <c r="W1220" s="143"/>
      <c r="X1220" s="89"/>
      <c r="Y1220" s="89"/>
      <c r="Z1220" s="89"/>
      <c r="AA1220" s="89"/>
      <c r="AB1220" s="89"/>
    </row>
    <row r="1221">
      <c r="A1221" s="412" t="s">
        <v>4157</v>
      </c>
      <c r="B1221" s="297" t="s">
        <v>4158</v>
      </c>
      <c r="C1221" s="327" t="s">
        <v>4159</v>
      </c>
      <c r="D1221" s="78" t="s">
        <v>4160</v>
      </c>
      <c r="E1221" s="332" t="s">
        <v>4161</v>
      </c>
      <c r="F1221" s="78" t="s">
        <v>4162</v>
      </c>
      <c r="G1221" s="319"/>
      <c r="H1221" s="319"/>
      <c r="I1221" s="319"/>
      <c r="J1221" s="319"/>
      <c r="K1221" s="319"/>
      <c r="L1221" s="319"/>
      <c r="M1221" s="145"/>
      <c r="N1221" s="146"/>
      <c r="O1221" s="146"/>
      <c r="P1221" s="146"/>
      <c r="Q1221" s="146"/>
      <c r="R1221" s="146"/>
      <c r="S1221" s="146"/>
      <c r="T1221" s="146"/>
      <c r="U1221" s="146"/>
      <c r="V1221" s="146"/>
      <c r="W1221" s="146"/>
      <c r="X1221" s="81"/>
      <c r="Y1221" s="81"/>
      <c r="Z1221" s="81"/>
      <c r="AA1221" s="81"/>
      <c r="AB1221" s="81"/>
    </row>
    <row r="1222" ht="35.25" customHeight="1">
      <c r="A1222" s="400" t="s">
        <v>4163</v>
      </c>
      <c r="B1222" s="299" t="s">
        <v>4164</v>
      </c>
      <c r="C1222" s="349"/>
      <c r="D1222" s="86"/>
      <c r="E1222" s="340"/>
      <c r="F1222" s="113"/>
      <c r="G1222" s="340"/>
      <c r="H1222" s="340"/>
      <c r="I1222" s="340"/>
      <c r="J1222" s="340"/>
      <c r="K1222" s="340"/>
      <c r="L1222" s="340"/>
      <c r="M1222" s="428"/>
      <c r="N1222" s="429"/>
      <c r="O1222" s="429"/>
      <c r="P1222" s="429"/>
      <c r="Q1222" s="429"/>
      <c r="R1222" s="429"/>
      <c r="S1222" s="429"/>
      <c r="T1222" s="429"/>
      <c r="U1222" s="429"/>
      <c r="V1222" s="429"/>
      <c r="W1222" s="429"/>
      <c r="X1222" s="430"/>
      <c r="Y1222" s="430"/>
      <c r="Z1222" s="430"/>
      <c r="AA1222" s="430"/>
      <c r="AB1222" s="430"/>
    </row>
    <row r="1223" ht="35.25" customHeight="1">
      <c r="A1223" s="412" t="s">
        <v>4165</v>
      </c>
      <c r="B1223" s="297" t="s">
        <v>4166</v>
      </c>
      <c r="C1223" s="332"/>
      <c r="D1223" s="78"/>
      <c r="E1223" s="431"/>
      <c r="F1223" s="115"/>
      <c r="G1223" s="431"/>
      <c r="H1223" s="431"/>
      <c r="I1223" s="431"/>
      <c r="J1223" s="431"/>
      <c r="K1223" s="431"/>
      <c r="L1223" s="431"/>
      <c r="M1223" s="432"/>
      <c r="N1223" s="433"/>
      <c r="O1223" s="433"/>
      <c r="P1223" s="433"/>
      <c r="Q1223" s="433"/>
      <c r="R1223" s="433"/>
      <c r="S1223" s="433"/>
      <c r="T1223" s="433"/>
      <c r="U1223" s="433"/>
      <c r="V1223" s="433"/>
      <c r="W1223" s="433"/>
      <c r="X1223" s="434"/>
      <c r="Y1223" s="434"/>
      <c r="Z1223" s="434"/>
      <c r="AA1223" s="434"/>
      <c r="AB1223" s="434"/>
    </row>
    <row r="1224">
      <c r="A1224" s="400" t="s">
        <v>4167</v>
      </c>
      <c r="B1224" s="299" t="s">
        <v>4168</v>
      </c>
      <c r="C1224" s="349" t="s">
        <v>4169</v>
      </c>
      <c r="D1224" s="86" t="s">
        <v>4170</v>
      </c>
      <c r="E1224" s="349" t="s">
        <v>4171</v>
      </c>
      <c r="F1224" s="86" t="s">
        <v>4172</v>
      </c>
      <c r="G1224" s="349" t="s">
        <v>4173</v>
      </c>
      <c r="H1224" s="349" t="s">
        <v>4174</v>
      </c>
      <c r="I1224" s="349" t="s">
        <v>4175</v>
      </c>
      <c r="J1224" s="340"/>
      <c r="K1224" s="340"/>
      <c r="L1224" s="340"/>
      <c r="M1224" s="428"/>
      <c r="N1224" s="429"/>
      <c r="O1224" s="429"/>
      <c r="P1224" s="429"/>
      <c r="Q1224" s="429"/>
      <c r="R1224" s="429"/>
      <c r="S1224" s="429"/>
      <c r="T1224" s="429"/>
      <c r="U1224" s="429"/>
      <c r="V1224" s="429"/>
      <c r="W1224" s="429"/>
      <c r="X1224" s="430"/>
      <c r="Y1224" s="430"/>
      <c r="Z1224" s="430"/>
      <c r="AA1224" s="430"/>
      <c r="AB1224" s="430"/>
    </row>
    <row r="1225" ht="35.25" customHeight="1">
      <c r="A1225" s="412" t="s">
        <v>4176</v>
      </c>
      <c r="B1225" s="297"/>
      <c r="C1225" s="332"/>
      <c r="D1225" s="78"/>
      <c r="E1225" s="431"/>
      <c r="F1225" s="115"/>
      <c r="G1225" s="431"/>
      <c r="H1225" s="431"/>
      <c r="I1225" s="431"/>
      <c r="J1225" s="431"/>
      <c r="K1225" s="431"/>
      <c r="L1225" s="431"/>
      <c r="M1225" s="432"/>
      <c r="N1225" s="433"/>
      <c r="O1225" s="433"/>
      <c r="P1225" s="433"/>
      <c r="Q1225" s="433"/>
      <c r="R1225" s="433"/>
      <c r="S1225" s="433"/>
      <c r="T1225" s="433"/>
      <c r="U1225" s="433"/>
      <c r="V1225" s="433"/>
      <c r="W1225" s="433"/>
      <c r="X1225" s="434"/>
      <c r="Y1225" s="434"/>
      <c r="Z1225" s="434"/>
      <c r="AA1225" s="434"/>
      <c r="AB1225" s="434"/>
    </row>
    <row r="1226" ht="35.25" customHeight="1">
      <c r="A1226" s="400" t="s">
        <v>4177</v>
      </c>
      <c r="B1226" s="299" t="s">
        <v>4178</v>
      </c>
      <c r="C1226" s="349" t="s">
        <v>4179</v>
      </c>
      <c r="D1226" s="86"/>
      <c r="E1226" s="340"/>
      <c r="F1226" s="113"/>
      <c r="G1226" s="340"/>
      <c r="H1226" s="340"/>
      <c r="I1226" s="340"/>
      <c r="J1226" s="340"/>
      <c r="K1226" s="340"/>
      <c r="L1226" s="340"/>
      <c r="M1226" s="428"/>
      <c r="N1226" s="429"/>
      <c r="O1226" s="429"/>
      <c r="P1226" s="429"/>
      <c r="Q1226" s="429"/>
      <c r="R1226" s="429"/>
      <c r="S1226" s="429"/>
      <c r="T1226" s="429"/>
      <c r="U1226" s="429"/>
      <c r="V1226" s="429"/>
      <c r="W1226" s="429"/>
      <c r="X1226" s="430"/>
      <c r="Y1226" s="430"/>
      <c r="Z1226" s="430"/>
      <c r="AA1226" s="430"/>
      <c r="AB1226" s="430"/>
    </row>
    <row r="1227" ht="35.25" customHeight="1">
      <c r="A1227" s="412" t="s">
        <v>4180</v>
      </c>
      <c r="B1227" s="297"/>
      <c r="C1227" s="332"/>
      <c r="D1227" s="78"/>
      <c r="E1227" s="431"/>
      <c r="F1227" s="115"/>
      <c r="G1227" s="431"/>
      <c r="H1227" s="431"/>
      <c r="I1227" s="431"/>
      <c r="J1227" s="431"/>
      <c r="K1227" s="431"/>
      <c r="L1227" s="431"/>
      <c r="M1227" s="432"/>
      <c r="N1227" s="433"/>
      <c r="O1227" s="433"/>
      <c r="P1227" s="433"/>
      <c r="Q1227" s="433"/>
      <c r="R1227" s="433"/>
      <c r="S1227" s="433"/>
      <c r="T1227" s="433"/>
      <c r="U1227" s="433"/>
      <c r="V1227" s="433"/>
      <c r="W1227" s="433"/>
      <c r="X1227" s="434"/>
      <c r="Y1227" s="434"/>
      <c r="Z1227" s="434"/>
      <c r="AA1227" s="434"/>
      <c r="AB1227" s="434"/>
    </row>
    <row r="1228" ht="35.25" customHeight="1">
      <c r="A1228" s="400" t="s">
        <v>4181</v>
      </c>
      <c r="B1228" s="299" t="s">
        <v>4182</v>
      </c>
      <c r="C1228" s="349" t="s">
        <v>4183</v>
      </c>
      <c r="D1228" s="86"/>
      <c r="E1228" s="340"/>
      <c r="F1228" s="113"/>
      <c r="G1228" s="340"/>
      <c r="H1228" s="340"/>
      <c r="I1228" s="340"/>
      <c r="J1228" s="340"/>
      <c r="K1228" s="340"/>
      <c r="L1228" s="340"/>
      <c r="M1228" s="428"/>
      <c r="N1228" s="429"/>
      <c r="O1228" s="429"/>
      <c r="P1228" s="429"/>
      <c r="Q1228" s="429"/>
      <c r="R1228" s="429"/>
      <c r="S1228" s="429"/>
      <c r="T1228" s="429"/>
      <c r="U1228" s="429"/>
      <c r="V1228" s="429"/>
      <c r="W1228" s="429"/>
      <c r="X1228" s="430"/>
      <c r="Y1228" s="430"/>
      <c r="Z1228" s="430"/>
      <c r="AA1228" s="430"/>
      <c r="AB1228" s="430"/>
    </row>
    <row r="1229" ht="35.25" customHeight="1">
      <c r="A1229" s="412" t="s">
        <v>4184</v>
      </c>
      <c r="B1229" s="297"/>
      <c r="C1229" s="332"/>
      <c r="D1229" s="78"/>
      <c r="E1229" s="431"/>
      <c r="F1229" s="115"/>
      <c r="G1229" s="431"/>
      <c r="H1229" s="431"/>
      <c r="I1229" s="431"/>
      <c r="J1229" s="431"/>
      <c r="K1229" s="431"/>
      <c r="L1229" s="431"/>
      <c r="M1229" s="432"/>
      <c r="N1229" s="433"/>
      <c r="O1229" s="433"/>
      <c r="P1229" s="433"/>
      <c r="Q1229" s="433"/>
      <c r="R1229" s="433"/>
      <c r="S1229" s="433"/>
      <c r="T1229" s="433"/>
      <c r="U1229" s="433"/>
      <c r="V1229" s="433"/>
      <c r="W1229" s="433"/>
      <c r="X1229" s="434"/>
      <c r="Y1229" s="434"/>
      <c r="Z1229" s="434"/>
      <c r="AA1229" s="434"/>
      <c r="AB1229" s="434"/>
    </row>
    <row r="1230" ht="35.25" customHeight="1">
      <c r="A1230" s="400" t="s">
        <v>4185</v>
      </c>
      <c r="B1230" s="299" t="s">
        <v>4186</v>
      </c>
      <c r="C1230" s="349"/>
      <c r="D1230" s="86"/>
      <c r="E1230" s="340"/>
      <c r="F1230" s="113"/>
      <c r="G1230" s="340"/>
      <c r="H1230" s="340"/>
      <c r="I1230" s="340"/>
      <c r="J1230" s="340"/>
      <c r="K1230" s="340"/>
      <c r="L1230" s="340"/>
      <c r="M1230" s="428"/>
      <c r="N1230" s="429"/>
      <c r="O1230" s="429"/>
      <c r="P1230" s="429"/>
      <c r="Q1230" s="429"/>
      <c r="R1230" s="429"/>
      <c r="S1230" s="429"/>
      <c r="T1230" s="429"/>
      <c r="U1230" s="429"/>
      <c r="V1230" s="429"/>
      <c r="W1230" s="429"/>
      <c r="X1230" s="430"/>
      <c r="Y1230" s="430"/>
      <c r="Z1230" s="430"/>
      <c r="AA1230" s="430"/>
      <c r="AB1230" s="430"/>
    </row>
    <row r="1231">
      <c r="A1231" s="412" t="s">
        <v>4187</v>
      </c>
      <c r="B1231" s="297" t="s">
        <v>4188</v>
      </c>
      <c r="C1231" s="332" t="s">
        <v>4189</v>
      </c>
      <c r="D1231" s="78" t="s">
        <v>4190</v>
      </c>
      <c r="E1231" s="332" t="s">
        <v>4191</v>
      </c>
      <c r="F1231" s="115"/>
      <c r="G1231" s="431"/>
      <c r="H1231" s="431"/>
      <c r="I1231" s="431"/>
      <c r="J1231" s="431"/>
      <c r="K1231" s="431"/>
      <c r="L1231" s="431"/>
      <c r="M1231" s="432"/>
      <c r="N1231" s="433"/>
      <c r="O1231" s="433"/>
      <c r="P1231" s="433"/>
      <c r="Q1231" s="433"/>
      <c r="R1231" s="433"/>
      <c r="S1231" s="433"/>
      <c r="T1231" s="433"/>
      <c r="U1231" s="433"/>
      <c r="V1231" s="433"/>
      <c r="W1231" s="433"/>
      <c r="X1231" s="434"/>
      <c r="Y1231" s="434"/>
      <c r="Z1231" s="434"/>
      <c r="AA1231" s="434"/>
      <c r="AB1231" s="434"/>
    </row>
    <row r="1232">
      <c r="A1232" s="400" t="s">
        <v>4192</v>
      </c>
      <c r="B1232" s="299" t="s">
        <v>4193</v>
      </c>
      <c r="C1232" s="349"/>
      <c r="D1232" s="86"/>
      <c r="E1232" s="340"/>
      <c r="F1232" s="113"/>
      <c r="G1232" s="340"/>
      <c r="H1232" s="340"/>
      <c r="I1232" s="340"/>
      <c r="J1232" s="340"/>
      <c r="K1232" s="340"/>
      <c r="L1232" s="340"/>
      <c r="M1232" s="428"/>
      <c r="N1232" s="429"/>
      <c r="O1232" s="429"/>
      <c r="P1232" s="429"/>
      <c r="Q1232" s="429"/>
      <c r="R1232" s="429"/>
      <c r="S1232" s="429"/>
      <c r="T1232" s="429"/>
      <c r="U1232" s="429"/>
      <c r="V1232" s="429"/>
      <c r="W1232" s="429"/>
      <c r="X1232" s="430"/>
      <c r="Y1232" s="430"/>
      <c r="Z1232" s="430"/>
      <c r="AA1232" s="430"/>
      <c r="AB1232" s="430"/>
    </row>
    <row r="1233">
      <c r="A1233" s="412" t="s">
        <v>4194</v>
      </c>
      <c r="B1233" s="297" t="s">
        <v>4195</v>
      </c>
      <c r="C1233" s="332"/>
      <c r="D1233" s="78"/>
      <c r="E1233" s="431"/>
      <c r="F1233" s="115"/>
      <c r="G1233" s="431"/>
      <c r="H1233" s="431"/>
      <c r="I1233" s="431"/>
      <c r="J1233" s="431"/>
      <c r="K1233" s="431"/>
      <c r="L1233" s="431"/>
      <c r="M1233" s="432"/>
      <c r="N1233" s="433"/>
      <c r="O1233" s="433"/>
      <c r="P1233" s="433"/>
      <c r="Q1233" s="433"/>
      <c r="R1233" s="433"/>
      <c r="S1233" s="433"/>
      <c r="T1233" s="433"/>
      <c r="U1233" s="433"/>
      <c r="V1233" s="433"/>
      <c r="W1233" s="433"/>
      <c r="X1233" s="434"/>
      <c r="Y1233" s="434"/>
      <c r="Z1233" s="434"/>
      <c r="AA1233" s="434"/>
      <c r="AB1233" s="434"/>
    </row>
    <row r="1234">
      <c r="A1234" s="400" t="s">
        <v>4196</v>
      </c>
      <c r="B1234" s="299" t="s">
        <v>4197</v>
      </c>
      <c r="C1234" s="349" t="s">
        <v>4198</v>
      </c>
      <c r="D1234" s="86"/>
      <c r="E1234" s="340"/>
      <c r="F1234" s="113"/>
      <c r="G1234" s="340"/>
      <c r="H1234" s="340"/>
      <c r="I1234" s="340"/>
      <c r="J1234" s="340"/>
      <c r="K1234" s="340"/>
      <c r="L1234" s="340"/>
      <c r="M1234" s="428"/>
      <c r="N1234" s="429"/>
      <c r="O1234" s="429"/>
      <c r="P1234" s="429"/>
      <c r="Q1234" s="429"/>
      <c r="R1234" s="429"/>
      <c r="S1234" s="429"/>
      <c r="T1234" s="429"/>
      <c r="U1234" s="429"/>
      <c r="V1234" s="429"/>
      <c r="W1234" s="429"/>
      <c r="X1234" s="430"/>
      <c r="Y1234" s="430"/>
      <c r="Z1234" s="430"/>
      <c r="AA1234" s="430"/>
      <c r="AB1234" s="430"/>
    </row>
    <row r="1235" ht="28.5" customHeight="1">
      <c r="A1235" s="412" t="s">
        <v>4199</v>
      </c>
      <c r="B1235" s="297" t="s">
        <v>4200</v>
      </c>
      <c r="C1235" s="332" t="s">
        <v>4201</v>
      </c>
      <c r="D1235" s="78"/>
      <c r="E1235" s="431"/>
      <c r="F1235" s="115"/>
      <c r="G1235" s="431"/>
      <c r="H1235" s="431"/>
      <c r="I1235" s="431"/>
      <c r="J1235" s="431"/>
      <c r="K1235" s="431"/>
      <c r="L1235" s="431"/>
      <c r="M1235" s="432"/>
      <c r="N1235" s="433"/>
      <c r="O1235" s="433"/>
      <c r="P1235" s="433"/>
      <c r="Q1235" s="433"/>
      <c r="R1235" s="433"/>
      <c r="S1235" s="433"/>
      <c r="T1235" s="433"/>
      <c r="U1235" s="433"/>
      <c r="V1235" s="433"/>
      <c r="W1235" s="433"/>
      <c r="X1235" s="434"/>
      <c r="Y1235" s="434"/>
      <c r="Z1235" s="434"/>
      <c r="AA1235" s="434"/>
      <c r="AB1235" s="434"/>
    </row>
    <row r="1236" ht="28.5" customHeight="1">
      <c r="A1236" s="400" t="s">
        <v>4202</v>
      </c>
      <c r="B1236" s="299" t="s">
        <v>4203</v>
      </c>
      <c r="C1236" s="349" t="s">
        <v>4204</v>
      </c>
      <c r="D1236" s="86"/>
      <c r="E1236" s="340"/>
      <c r="F1236" s="113"/>
      <c r="G1236" s="340"/>
      <c r="H1236" s="340"/>
      <c r="I1236" s="340"/>
      <c r="J1236" s="340"/>
      <c r="K1236" s="340"/>
      <c r="L1236" s="340"/>
      <c r="M1236" s="428"/>
      <c r="N1236" s="429"/>
      <c r="O1236" s="429"/>
      <c r="P1236" s="429"/>
      <c r="Q1236" s="429"/>
      <c r="R1236" s="429"/>
      <c r="S1236" s="429"/>
      <c r="T1236" s="429"/>
      <c r="U1236" s="429"/>
      <c r="V1236" s="429"/>
      <c r="W1236" s="429"/>
      <c r="X1236" s="430"/>
      <c r="Y1236" s="430"/>
      <c r="Z1236" s="430"/>
      <c r="AA1236" s="430"/>
      <c r="AB1236" s="430"/>
    </row>
    <row r="1237" ht="28.5" customHeight="1">
      <c r="A1237" s="412" t="s">
        <v>4205</v>
      </c>
      <c r="B1237" s="297" t="s">
        <v>4206</v>
      </c>
      <c r="C1237" s="332"/>
      <c r="D1237" s="78"/>
      <c r="E1237" s="431"/>
      <c r="F1237" s="115"/>
      <c r="G1237" s="431"/>
      <c r="H1237" s="431"/>
      <c r="I1237" s="431"/>
      <c r="J1237" s="431"/>
      <c r="K1237" s="431"/>
      <c r="L1237" s="431"/>
      <c r="M1237" s="432"/>
      <c r="N1237" s="433"/>
      <c r="O1237" s="433"/>
      <c r="P1237" s="433"/>
      <c r="Q1237" s="433"/>
      <c r="R1237" s="433"/>
      <c r="S1237" s="433"/>
      <c r="T1237" s="433"/>
      <c r="U1237" s="433"/>
      <c r="V1237" s="433"/>
      <c r="W1237" s="433"/>
      <c r="X1237" s="434"/>
      <c r="Y1237" s="434"/>
      <c r="Z1237" s="434"/>
      <c r="AA1237" s="434"/>
      <c r="AB1237" s="434"/>
    </row>
    <row r="1238" ht="28.5" customHeight="1">
      <c r="A1238" s="400" t="s">
        <v>4207</v>
      </c>
      <c r="B1238" s="299"/>
      <c r="C1238" s="349"/>
      <c r="D1238" s="86"/>
      <c r="E1238" s="340"/>
      <c r="F1238" s="113"/>
      <c r="G1238" s="340"/>
      <c r="H1238" s="340"/>
      <c r="I1238" s="340"/>
      <c r="J1238" s="340"/>
      <c r="K1238" s="340"/>
      <c r="L1238" s="340"/>
      <c r="M1238" s="428"/>
      <c r="N1238" s="429"/>
      <c r="O1238" s="429"/>
      <c r="P1238" s="429"/>
      <c r="Q1238" s="429"/>
      <c r="R1238" s="429"/>
      <c r="S1238" s="429"/>
      <c r="T1238" s="429"/>
      <c r="U1238" s="429"/>
      <c r="V1238" s="429"/>
      <c r="W1238" s="429"/>
      <c r="X1238" s="430"/>
      <c r="Y1238" s="430"/>
      <c r="Z1238" s="430"/>
      <c r="AA1238" s="430"/>
      <c r="AB1238" s="430"/>
    </row>
    <row r="1239">
      <c r="A1239" s="412" t="s">
        <v>4208</v>
      </c>
      <c r="B1239" s="297" t="s">
        <v>4209</v>
      </c>
      <c r="C1239" s="332"/>
      <c r="D1239" s="78"/>
      <c r="E1239" s="431"/>
      <c r="F1239" s="115"/>
      <c r="G1239" s="431"/>
      <c r="H1239" s="431"/>
      <c r="I1239" s="431"/>
      <c r="J1239" s="431"/>
      <c r="K1239" s="431"/>
      <c r="L1239" s="431"/>
      <c r="M1239" s="432"/>
      <c r="N1239" s="433"/>
      <c r="O1239" s="433"/>
      <c r="P1239" s="433"/>
      <c r="Q1239" s="433"/>
      <c r="R1239" s="433"/>
      <c r="S1239" s="433"/>
      <c r="T1239" s="433"/>
      <c r="U1239" s="433"/>
      <c r="V1239" s="433"/>
      <c r="W1239" s="433"/>
      <c r="X1239" s="434"/>
      <c r="Y1239" s="434"/>
      <c r="Z1239" s="434"/>
      <c r="AA1239" s="434"/>
      <c r="AB1239" s="434"/>
    </row>
    <row r="1240" ht="28.5" customHeight="1">
      <c r="A1240" s="400" t="s">
        <v>4210</v>
      </c>
      <c r="B1240" s="299"/>
      <c r="C1240" s="349"/>
      <c r="D1240" s="86"/>
      <c r="E1240" s="340"/>
      <c r="F1240" s="113"/>
      <c r="G1240" s="340"/>
      <c r="H1240" s="340"/>
      <c r="I1240" s="340"/>
      <c r="J1240" s="340"/>
      <c r="K1240" s="340"/>
      <c r="L1240" s="340"/>
      <c r="M1240" s="428"/>
      <c r="N1240" s="429"/>
      <c r="O1240" s="429"/>
      <c r="P1240" s="429"/>
      <c r="Q1240" s="429"/>
      <c r="R1240" s="429"/>
      <c r="S1240" s="429"/>
      <c r="T1240" s="429"/>
      <c r="U1240" s="429"/>
      <c r="V1240" s="429"/>
      <c r="W1240" s="429"/>
      <c r="X1240" s="430"/>
      <c r="Y1240" s="430"/>
      <c r="Z1240" s="430"/>
      <c r="AA1240" s="430"/>
      <c r="AB1240" s="430"/>
    </row>
    <row r="1241" ht="28.5" customHeight="1">
      <c r="A1241" s="412" t="s">
        <v>4211</v>
      </c>
      <c r="B1241" s="297" t="s">
        <v>4212</v>
      </c>
      <c r="C1241" s="332" t="s">
        <v>4213</v>
      </c>
      <c r="D1241" s="78" t="s">
        <v>4214</v>
      </c>
      <c r="E1241" s="431"/>
      <c r="F1241" s="115"/>
      <c r="G1241" s="431"/>
      <c r="H1241" s="431"/>
      <c r="I1241" s="431"/>
      <c r="J1241" s="431"/>
      <c r="K1241" s="431"/>
      <c r="L1241" s="431"/>
      <c r="M1241" s="432"/>
      <c r="N1241" s="433"/>
      <c r="O1241" s="433"/>
      <c r="P1241" s="433"/>
      <c r="Q1241" s="433"/>
      <c r="R1241" s="433"/>
      <c r="S1241" s="433"/>
      <c r="T1241" s="433"/>
      <c r="U1241" s="433"/>
      <c r="V1241" s="433"/>
      <c r="W1241" s="433"/>
      <c r="X1241" s="434"/>
      <c r="Y1241" s="434"/>
      <c r="Z1241" s="434"/>
      <c r="AA1241" s="434"/>
      <c r="AB1241" s="434"/>
    </row>
    <row r="1242" ht="28.5" customHeight="1">
      <c r="A1242" s="400" t="s">
        <v>4215</v>
      </c>
      <c r="B1242" s="299" t="s">
        <v>4216</v>
      </c>
      <c r="C1242" s="349"/>
      <c r="D1242" s="86"/>
      <c r="E1242" s="340"/>
      <c r="F1242" s="113"/>
      <c r="G1242" s="340"/>
      <c r="H1242" s="340"/>
      <c r="I1242" s="340"/>
      <c r="J1242" s="340"/>
      <c r="K1242" s="340"/>
      <c r="L1242" s="340"/>
      <c r="M1242" s="428"/>
      <c r="N1242" s="429"/>
      <c r="O1242" s="429"/>
      <c r="P1242" s="429"/>
      <c r="Q1242" s="429"/>
      <c r="R1242" s="429"/>
      <c r="S1242" s="429"/>
      <c r="T1242" s="429"/>
      <c r="U1242" s="429"/>
      <c r="V1242" s="429"/>
      <c r="W1242" s="429"/>
      <c r="X1242" s="430"/>
      <c r="Y1242" s="430"/>
      <c r="Z1242" s="430"/>
      <c r="AA1242" s="430"/>
      <c r="AB1242" s="430"/>
    </row>
    <row r="1243" ht="54.75" customHeight="1">
      <c r="A1243" s="412" t="s">
        <v>4217</v>
      </c>
      <c r="B1243" s="297" t="s">
        <v>4218</v>
      </c>
      <c r="C1243" s="332" t="s">
        <v>4219</v>
      </c>
      <c r="D1243" s="78" t="s">
        <v>4220</v>
      </c>
      <c r="E1243" s="431"/>
      <c r="F1243" s="115"/>
      <c r="G1243" s="431"/>
      <c r="H1243" s="431"/>
      <c r="I1243" s="431"/>
      <c r="J1243" s="431"/>
      <c r="K1243" s="431"/>
      <c r="L1243" s="431"/>
      <c r="M1243" s="432"/>
      <c r="N1243" s="433"/>
      <c r="O1243" s="433"/>
      <c r="P1243" s="433"/>
      <c r="Q1243" s="433"/>
      <c r="R1243" s="433"/>
      <c r="S1243" s="433"/>
      <c r="T1243" s="433"/>
      <c r="U1243" s="433"/>
      <c r="V1243" s="433"/>
      <c r="W1243" s="433"/>
      <c r="X1243" s="434"/>
      <c r="Y1243" s="434"/>
      <c r="Z1243" s="434"/>
      <c r="AA1243" s="434"/>
      <c r="AB1243" s="434"/>
    </row>
    <row r="1244" ht="39.75" customHeight="1">
      <c r="A1244" s="400" t="s">
        <v>4221</v>
      </c>
      <c r="B1244" s="299" t="s">
        <v>4222</v>
      </c>
      <c r="C1244" s="349" t="s">
        <v>4223</v>
      </c>
      <c r="D1244" s="86" t="s">
        <v>4224</v>
      </c>
      <c r="E1244" s="340"/>
      <c r="F1244" s="113"/>
      <c r="G1244" s="340"/>
      <c r="H1244" s="340"/>
      <c r="I1244" s="340"/>
      <c r="J1244" s="340"/>
      <c r="K1244" s="340"/>
      <c r="L1244" s="340"/>
      <c r="M1244" s="428"/>
      <c r="N1244" s="429"/>
      <c r="O1244" s="429"/>
      <c r="P1244" s="429"/>
      <c r="Q1244" s="429"/>
      <c r="R1244" s="429"/>
      <c r="S1244" s="429"/>
      <c r="T1244" s="429"/>
      <c r="U1244" s="429"/>
      <c r="V1244" s="429"/>
      <c r="W1244" s="429"/>
      <c r="X1244" s="430"/>
      <c r="Y1244" s="430"/>
      <c r="Z1244" s="430"/>
      <c r="AA1244" s="430"/>
      <c r="AB1244" s="430"/>
    </row>
    <row r="1245" ht="28.5" customHeight="1">
      <c r="A1245" s="412" t="s">
        <v>4225</v>
      </c>
      <c r="B1245" s="297" t="s">
        <v>1066</v>
      </c>
      <c r="C1245" s="332"/>
      <c r="D1245" s="78"/>
      <c r="E1245" s="431"/>
      <c r="F1245" s="115"/>
      <c r="G1245" s="431"/>
      <c r="H1245" s="431"/>
      <c r="I1245" s="431"/>
      <c r="J1245" s="431"/>
      <c r="K1245" s="431"/>
      <c r="L1245" s="431"/>
      <c r="M1245" s="432"/>
      <c r="N1245" s="433"/>
      <c r="O1245" s="433"/>
      <c r="P1245" s="433"/>
      <c r="Q1245" s="433"/>
      <c r="R1245" s="433"/>
      <c r="S1245" s="433"/>
      <c r="T1245" s="433"/>
      <c r="U1245" s="433"/>
      <c r="V1245" s="433"/>
      <c r="W1245" s="433"/>
      <c r="X1245" s="434"/>
      <c r="Y1245" s="434"/>
      <c r="Z1245" s="434"/>
      <c r="AA1245" s="434"/>
      <c r="AB1245" s="434"/>
    </row>
    <row r="1246" ht="28.5" customHeight="1">
      <c r="A1246" s="400" t="s">
        <v>4226</v>
      </c>
      <c r="B1246" s="299" t="s">
        <v>4227</v>
      </c>
      <c r="C1246" s="349"/>
      <c r="D1246" s="86"/>
      <c r="E1246" s="340"/>
      <c r="F1246" s="113"/>
      <c r="G1246" s="340"/>
      <c r="H1246" s="340"/>
      <c r="I1246" s="340"/>
      <c r="J1246" s="340"/>
      <c r="K1246" s="340"/>
      <c r="L1246" s="340"/>
      <c r="M1246" s="428"/>
      <c r="N1246" s="429"/>
      <c r="O1246" s="429"/>
      <c r="P1246" s="429"/>
      <c r="Q1246" s="429"/>
      <c r="R1246" s="429"/>
      <c r="S1246" s="429"/>
      <c r="T1246" s="429"/>
      <c r="U1246" s="429"/>
      <c r="V1246" s="429"/>
      <c r="W1246" s="429"/>
      <c r="X1246" s="430"/>
      <c r="Y1246" s="430"/>
      <c r="Z1246" s="430"/>
      <c r="AA1246" s="430"/>
      <c r="AB1246" s="430"/>
    </row>
    <row r="1247" ht="37.5" customHeight="1">
      <c r="A1247" s="412" t="s">
        <v>4228</v>
      </c>
      <c r="B1247" s="297" t="s">
        <v>4229</v>
      </c>
      <c r="C1247" s="332" t="s">
        <v>4230</v>
      </c>
      <c r="D1247" s="78" t="s">
        <v>4231</v>
      </c>
      <c r="E1247" s="431"/>
      <c r="F1247" s="115"/>
      <c r="G1247" s="431"/>
      <c r="H1247" s="431"/>
      <c r="I1247" s="431"/>
      <c r="J1247" s="431"/>
      <c r="K1247" s="431"/>
      <c r="L1247" s="431"/>
      <c r="M1247" s="432"/>
      <c r="N1247" s="433"/>
      <c r="O1247" s="433"/>
      <c r="P1247" s="433"/>
      <c r="Q1247" s="433"/>
      <c r="R1247" s="433"/>
      <c r="S1247" s="433"/>
      <c r="T1247" s="433"/>
      <c r="U1247" s="433"/>
      <c r="V1247" s="433"/>
      <c r="W1247" s="433"/>
      <c r="X1247" s="434"/>
      <c r="Y1247" s="434"/>
      <c r="Z1247" s="434"/>
      <c r="AA1247" s="434"/>
      <c r="AB1247" s="434"/>
    </row>
    <row r="1248" ht="28.5" customHeight="1">
      <c r="A1248" s="400" t="s">
        <v>4232</v>
      </c>
      <c r="B1248" s="299" t="s">
        <v>4233</v>
      </c>
      <c r="C1248" s="86" t="s">
        <v>4234</v>
      </c>
      <c r="D1248" s="86"/>
      <c r="E1248" s="340"/>
      <c r="F1248" s="113"/>
      <c r="G1248" s="340"/>
      <c r="H1248" s="340"/>
      <c r="I1248" s="340"/>
      <c r="J1248" s="340"/>
      <c r="K1248" s="340"/>
      <c r="L1248" s="340"/>
      <c r="M1248" s="428"/>
      <c r="N1248" s="429"/>
      <c r="O1248" s="429"/>
      <c r="P1248" s="429"/>
      <c r="Q1248" s="429"/>
      <c r="R1248" s="429"/>
      <c r="S1248" s="429"/>
      <c r="T1248" s="429"/>
      <c r="U1248" s="429"/>
      <c r="V1248" s="429"/>
      <c r="W1248" s="429"/>
      <c r="X1248" s="430"/>
      <c r="Y1248" s="430"/>
      <c r="Z1248" s="430"/>
      <c r="AA1248" s="430"/>
      <c r="AB1248" s="430"/>
    </row>
    <row r="1249" ht="28.5" customHeight="1">
      <c r="A1249" s="435" t="s">
        <v>4235</v>
      </c>
      <c r="B1249" s="297"/>
      <c r="C1249" s="332"/>
      <c r="D1249" s="78"/>
      <c r="E1249" s="431"/>
      <c r="F1249" s="115"/>
      <c r="G1249" s="431"/>
      <c r="H1249" s="431"/>
      <c r="I1249" s="431"/>
      <c r="J1249" s="431"/>
      <c r="K1249" s="431"/>
      <c r="L1249" s="431"/>
      <c r="M1249" s="432"/>
      <c r="N1249" s="433"/>
      <c r="O1249" s="433"/>
      <c r="P1249" s="433"/>
      <c r="Q1249" s="433"/>
      <c r="R1249" s="433"/>
      <c r="S1249" s="433"/>
      <c r="T1249" s="433"/>
      <c r="U1249" s="433"/>
      <c r="V1249" s="433"/>
      <c r="W1249" s="433"/>
      <c r="X1249" s="434"/>
      <c r="Y1249" s="434"/>
      <c r="Z1249" s="434"/>
      <c r="AA1249" s="434"/>
      <c r="AB1249" s="434"/>
    </row>
    <row r="1250" ht="39.75" customHeight="1">
      <c r="A1250" s="436" t="s">
        <v>4236</v>
      </c>
      <c r="B1250" s="299" t="s">
        <v>4237</v>
      </c>
      <c r="C1250" s="349"/>
      <c r="D1250" s="86"/>
      <c r="E1250" s="340"/>
      <c r="F1250" s="113"/>
      <c r="G1250" s="340"/>
      <c r="H1250" s="340"/>
      <c r="I1250" s="340"/>
      <c r="J1250" s="340"/>
      <c r="K1250" s="340"/>
      <c r="L1250" s="340"/>
      <c r="M1250" s="428"/>
      <c r="N1250" s="429"/>
      <c r="O1250" s="429"/>
      <c r="P1250" s="429"/>
      <c r="Q1250" s="429"/>
      <c r="R1250" s="429"/>
      <c r="S1250" s="429"/>
      <c r="T1250" s="429"/>
      <c r="U1250" s="429"/>
      <c r="V1250" s="429"/>
      <c r="W1250" s="429"/>
      <c r="X1250" s="430"/>
      <c r="Y1250" s="430"/>
      <c r="Z1250" s="430"/>
      <c r="AA1250" s="430"/>
      <c r="AB1250" s="430"/>
    </row>
    <row r="1251" ht="28.5" customHeight="1">
      <c r="A1251" s="435" t="s">
        <v>4238</v>
      </c>
      <c r="B1251" s="297" t="s">
        <v>1457</v>
      </c>
      <c r="C1251" s="332"/>
      <c r="D1251" s="78"/>
      <c r="E1251" s="431"/>
      <c r="F1251" s="115"/>
      <c r="G1251" s="431"/>
      <c r="H1251" s="431"/>
      <c r="I1251" s="431"/>
      <c r="J1251" s="431"/>
      <c r="K1251" s="431"/>
      <c r="L1251" s="431"/>
      <c r="M1251" s="432"/>
      <c r="N1251" s="433"/>
      <c r="O1251" s="433"/>
      <c r="P1251" s="433"/>
      <c r="Q1251" s="433"/>
      <c r="R1251" s="433"/>
      <c r="S1251" s="433"/>
      <c r="T1251" s="433"/>
      <c r="U1251" s="433"/>
      <c r="V1251" s="433"/>
      <c r="W1251" s="433"/>
      <c r="X1251" s="434"/>
      <c r="Y1251" s="434"/>
      <c r="Z1251" s="434"/>
      <c r="AA1251" s="434"/>
      <c r="AB1251" s="434"/>
    </row>
    <row r="1252" ht="157.5" customHeight="1">
      <c r="A1252" s="436" t="s">
        <v>4239</v>
      </c>
      <c r="B1252" s="299" t="s">
        <v>4240</v>
      </c>
      <c r="C1252" s="349" t="s">
        <v>4241</v>
      </c>
      <c r="D1252" s="86" t="s">
        <v>4242</v>
      </c>
      <c r="E1252" s="340"/>
      <c r="F1252" s="113"/>
      <c r="G1252" s="340"/>
      <c r="H1252" s="340"/>
      <c r="I1252" s="340"/>
      <c r="J1252" s="340"/>
      <c r="K1252" s="340"/>
      <c r="L1252" s="340"/>
      <c r="M1252" s="428"/>
      <c r="N1252" s="429"/>
      <c r="O1252" s="429"/>
      <c r="P1252" s="429"/>
      <c r="Q1252" s="429"/>
      <c r="R1252" s="429"/>
      <c r="S1252" s="429"/>
      <c r="T1252" s="429"/>
      <c r="U1252" s="429"/>
      <c r="V1252" s="429"/>
      <c r="W1252" s="429"/>
      <c r="X1252" s="430"/>
      <c r="Y1252" s="430"/>
      <c r="Z1252" s="430"/>
      <c r="AA1252" s="430"/>
      <c r="AB1252" s="430"/>
    </row>
    <row r="1253" ht="24.75" customHeight="1">
      <c r="A1253" s="435" t="s">
        <v>4243</v>
      </c>
      <c r="B1253" s="297"/>
      <c r="C1253" s="332"/>
      <c r="D1253" s="78"/>
      <c r="E1253" s="431"/>
      <c r="F1253" s="115"/>
      <c r="G1253" s="431"/>
      <c r="H1253" s="431"/>
      <c r="I1253" s="431"/>
      <c r="J1253" s="431"/>
      <c r="K1253" s="431"/>
      <c r="L1253" s="431"/>
      <c r="M1253" s="432"/>
      <c r="N1253" s="433"/>
      <c r="O1253" s="433"/>
      <c r="P1253" s="433"/>
      <c r="Q1253" s="433"/>
      <c r="R1253" s="433"/>
      <c r="S1253" s="433"/>
      <c r="T1253" s="433"/>
      <c r="U1253" s="433"/>
      <c r="V1253" s="433"/>
      <c r="W1253" s="433"/>
      <c r="X1253" s="434"/>
      <c r="Y1253" s="434"/>
      <c r="Z1253" s="434"/>
      <c r="AA1253" s="434"/>
      <c r="AB1253" s="434"/>
    </row>
    <row r="1254" ht="42.75" customHeight="1">
      <c r="A1254" s="436" t="s">
        <v>4244</v>
      </c>
      <c r="B1254" s="299" t="s">
        <v>4245</v>
      </c>
      <c r="C1254" s="349" t="s">
        <v>4246</v>
      </c>
      <c r="D1254" s="86"/>
      <c r="E1254" s="340"/>
      <c r="F1254" s="113"/>
      <c r="G1254" s="340"/>
      <c r="H1254" s="340"/>
      <c r="I1254" s="340"/>
      <c r="J1254" s="340"/>
      <c r="K1254" s="340"/>
      <c r="L1254" s="340"/>
      <c r="M1254" s="428"/>
      <c r="N1254" s="429"/>
      <c r="O1254" s="429"/>
      <c r="P1254" s="429"/>
      <c r="Q1254" s="429"/>
      <c r="R1254" s="429"/>
      <c r="S1254" s="429"/>
      <c r="T1254" s="429"/>
      <c r="U1254" s="429"/>
      <c r="V1254" s="429"/>
      <c r="W1254" s="429"/>
      <c r="X1254" s="430"/>
      <c r="Y1254" s="430"/>
      <c r="Z1254" s="430"/>
      <c r="AA1254" s="430"/>
      <c r="AB1254" s="430"/>
    </row>
    <row r="1255" ht="20.25" customHeight="1">
      <c r="A1255" s="435" t="s">
        <v>4247</v>
      </c>
      <c r="B1255" s="297" t="s">
        <v>4248</v>
      </c>
      <c r="C1255" s="332"/>
      <c r="D1255" s="78"/>
      <c r="E1255" s="431"/>
      <c r="F1255" s="115"/>
      <c r="G1255" s="431"/>
      <c r="H1255" s="431"/>
      <c r="I1255" s="431"/>
      <c r="J1255" s="431"/>
      <c r="K1255" s="431"/>
      <c r="L1255" s="431"/>
      <c r="M1255" s="432"/>
      <c r="N1255" s="433"/>
      <c r="O1255" s="433"/>
      <c r="P1255" s="433"/>
      <c r="Q1255" s="433"/>
      <c r="R1255" s="433"/>
      <c r="S1255" s="433"/>
      <c r="T1255" s="433"/>
      <c r="U1255" s="433"/>
      <c r="V1255" s="433"/>
      <c r="W1255" s="433"/>
      <c r="X1255" s="434"/>
      <c r="Y1255" s="434"/>
      <c r="Z1255" s="434"/>
      <c r="AA1255" s="434"/>
      <c r="AB1255" s="434"/>
    </row>
    <row r="1256" ht="53.25" customHeight="1">
      <c r="A1256" s="437" t="s">
        <v>4249</v>
      </c>
      <c r="B1256" s="299" t="s">
        <v>4250</v>
      </c>
      <c r="C1256" s="326" t="s">
        <v>4251</v>
      </c>
      <c r="D1256" s="86"/>
      <c r="E1256" s="152"/>
      <c r="F1256" s="88"/>
      <c r="G1256" s="152"/>
      <c r="H1256" s="152"/>
      <c r="I1256" s="152"/>
      <c r="J1256" s="152"/>
      <c r="K1256" s="152"/>
      <c r="L1256" s="152"/>
      <c r="M1256" s="142"/>
      <c r="N1256" s="143"/>
      <c r="O1256" s="143"/>
      <c r="P1256" s="143"/>
      <c r="Q1256" s="143"/>
      <c r="R1256" s="143"/>
      <c r="S1256" s="143"/>
      <c r="T1256" s="143"/>
      <c r="U1256" s="143"/>
      <c r="V1256" s="143"/>
      <c r="W1256" s="143"/>
      <c r="X1256" s="89"/>
      <c r="Y1256" s="89"/>
      <c r="Z1256" s="89"/>
      <c r="AA1256" s="89"/>
      <c r="AB1256" s="89"/>
    </row>
    <row r="1257" ht="45.0" customHeight="1">
      <c r="A1257" s="438" t="s">
        <v>4252</v>
      </c>
      <c r="B1257" s="297" t="s">
        <v>4250</v>
      </c>
      <c r="C1257" s="327" t="s">
        <v>4253</v>
      </c>
      <c r="D1257" s="78"/>
      <c r="E1257" s="319"/>
      <c r="F1257" s="80"/>
      <c r="G1257" s="319"/>
      <c r="H1257" s="319"/>
      <c r="I1257" s="319"/>
      <c r="J1257" s="319"/>
      <c r="K1257" s="319"/>
      <c r="L1257" s="319"/>
      <c r="M1257" s="145"/>
      <c r="N1257" s="146"/>
      <c r="O1257" s="146"/>
      <c r="P1257" s="146"/>
      <c r="Q1257" s="146"/>
      <c r="R1257" s="146"/>
      <c r="S1257" s="146"/>
      <c r="T1257" s="146"/>
      <c r="U1257" s="146"/>
      <c r="V1257" s="146"/>
      <c r="W1257" s="146"/>
      <c r="X1257" s="81"/>
      <c r="Y1257" s="81"/>
      <c r="Z1257" s="81"/>
      <c r="AA1257" s="81"/>
      <c r="AB1257" s="81"/>
    </row>
    <row r="1258" ht="93.75" customHeight="1">
      <c r="A1258" s="437" t="s">
        <v>4254</v>
      </c>
      <c r="B1258" s="299" t="s">
        <v>4255</v>
      </c>
      <c r="C1258" s="326" t="s">
        <v>4256</v>
      </c>
      <c r="D1258" s="86" t="s">
        <v>4257</v>
      </c>
      <c r="E1258" s="288" t="s">
        <v>4258</v>
      </c>
      <c r="F1258" s="88"/>
      <c r="G1258" s="152"/>
      <c r="H1258" s="152"/>
      <c r="I1258" s="152"/>
      <c r="J1258" s="152"/>
      <c r="K1258" s="152"/>
      <c r="L1258" s="152"/>
      <c r="M1258" s="142"/>
      <c r="N1258" s="143"/>
      <c r="O1258" s="143"/>
      <c r="P1258" s="143"/>
      <c r="Q1258" s="143"/>
      <c r="R1258" s="143"/>
      <c r="S1258" s="143"/>
      <c r="T1258" s="143"/>
      <c r="U1258" s="143"/>
      <c r="V1258" s="143"/>
      <c r="W1258" s="143"/>
      <c r="X1258" s="89"/>
      <c r="Y1258" s="89"/>
      <c r="Z1258" s="89"/>
      <c r="AA1258" s="89"/>
      <c r="AB1258" s="89"/>
    </row>
    <row r="1259" ht="93.75" customHeight="1">
      <c r="A1259" s="438" t="s">
        <v>4259</v>
      </c>
      <c r="B1259" s="297"/>
      <c r="C1259" s="327" t="s">
        <v>4260</v>
      </c>
      <c r="D1259" s="78"/>
      <c r="E1259" s="319"/>
      <c r="F1259" s="80"/>
      <c r="G1259" s="319"/>
      <c r="H1259" s="319"/>
      <c r="I1259" s="319"/>
      <c r="J1259" s="319"/>
      <c r="K1259" s="319"/>
      <c r="L1259" s="319"/>
      <c r="M1259" s="145"/>
      <c r="N1259" s="146"/>
      <c r="O1259" s="146"/>
      <c r="P1259" s="146"/>
      <c r="Q1259" s="146"/>
      <c r="R1259" s="146"/>
      <c r="S1259" s="146"/>
      <c r="T1259" s="146"/>
      <c r="U1259" s="146"/>
      <c r="V1259" s="146"/>
      <c r="W1259" s="146"/>
      <c r="X1259" s="81"/>
      <c r="Y1259" s="81"/>
      <c r="Z1259" s="81"/>
      <c r="AA1259" s="81"/>
      <c r="AB1259" s="81"/>
    </row>
    <row r="1260" ht="35.25" customHeight="1">
      <c r="A1260" s="437" t="s">
        <v>4261</v>
      </c>
      <c r="B1260" s="299" t="s">
        <v>4262</v>
      </c>
      <c r="C1260" s="326"/>
      <c r="D1260" s="86"/>
      <c r="E1260" s="152"/>
      <c r="F1260" s="88"/>
      <c r="G1260" s="152"/>
      <c r="H1260" s="152"/>
      <c r="I1260" s="152"/>
      <c r="J1260" s="152"/>
      <c r="K1260" s="152"/>
      <c r="L1260" s="152"/>
      <c r="M1260" s="142"/>
      <c r="N1260" s="143"/>
      <c r="O1260" s="143"/>
      <c r="P1260" s="143"/>
      <c r="Q1260" s="143"/>
      <c r="R1260" s="143"/>
      <c r="S1260" s="143"/>
      <c r="T1260" s="143"/>
      <c r="U1260" s="143"/>
      <c r="V1260" s="143"/>
      <c r="W1260" s="143"/>
      <c r="X1260" s="89"/>
      <c r="Y1260" s="89"/>
      <c r="Z1260" s="89"/>
      <c r="AA1260" s="89"/>
      <c r="AB1260" s="89"/>
    </row>
    <row r="1261" ht="15.75" customHeight="1">
      <c r="A1261" s="438" t="s">
        <v>4263</v>
      </c>
      <c r="B1261" s="297" t="s">
        <v>4264</v>
      </c>
      <c r="C1261" s="327"/>
      <c r="D1261" s="78"/>
      <c r="E1261" s="319"/>
      <c r="F1261" s="80"/>
      <c r="G1261" s="319"/>
      <c r="H1261" s="319"/>
      <c r="I1261" s="319"/>
      <c r="J1261" s="319"/>
      <c r="K1261" s="319"/>
      <c r="L1261" s="319"/>
      <c r="M1261" s="145"/>
      <c r="N1261" s="146"/>
      <c r="O1261" s="146"/>
      <c r="P1261" s="146"/>
      <c r="Q1261" s="146"/>
      <c r="R1261" s="146"/>
      <c r="S1261" s="146"/>
      <c r="T1261" s="146"/>
      <c r="U1261" s="146"/>
      <c r="V1261" s="146"/>
      <c r="W1261" s="146"/>
      <c r="X1261" s="81"/>
      <c r="Y1261" s="81"/>
      <c r="Z1261" s="81"/>
      <c r="AA1261" s="81"/>
      <c r="AB1261" s="81"/>
    </row>
    <row r="1262" ht="117.0" customHeight="1">
      <c r="A1262" s="437" t="s">
        <v>4265</v>
      </c>
      <c r="B1262" s="299" t="s">
        <v>4266</v>
      </c>
      <c r="C1262" s="326" t="s">
        <v>4267</v>
      </c>
      <c r="D1262" s="86" t="s">
        <v>4268</v>
      </c>
      <c r="E1262" s="349" t="s">
        <v>4269</v>
      </c>
      <c r="F1262" s="87" t="s">
        <v>4270</v>
      </c>
      <c r="G1262" s="349" t="s">
        <v>4271</v>
      </c>
      <c r="H1262" s="152"/>
      <c r="I1262" s="152"/>
      <c r="J1262" s="152"/>
      <c r="K1262" s="152"/>
      <c r="L1262" s="152"/>
      <c r="M1262" s="142"/>
      <c r="N1262" s="143"/>
      <c r="O1262" s="143"/>
      <c r="P1262" s="143"/>
      <c r="Q1262" s="143"/>
      <c r="R1262" s="143"/>
      <c r="S1262" s="143"/>
      <c r="T1262" s="143"/>
      <c r="U1262" s="143"/>
      <c r="V1262" s="143"/>
      <c r="W1262" s="143"/>
      <c r="X1262" s="89"/>
      <c r="Y1262" s="89"/>
      <c r="Z1262" s="89"/>
      <c r="AA1262" s="89"/>
      <c r="AB1262" s="89"/>
    </row>
    <row r="1263">
      <c r="A1263" s="437" t="s">
        <v>4272</v>
      </c>
      <c r="B1263" s="297" t="s">
        <v>4273</v>
      </c>
      <c r="C1263" s="327" t="s">
        <v>4274</v>
      </c>
      <c r="D1263" s="78" t="s">
        <v>4275</v>
      </c>
      <c r="E1263" s="319"/>
      <c r="F1263" s="80"/>
      <c r="G1263" s="319"/>
      <c r="H1263" s="319"/>
      <c r="I1263" s="319"/>
      <c r="J1263" s="319"/>
      <c r="K1263" s="319"/>
      <c r="L1263" s="319"/>
      <c r="M1263" s="145"/>
      <c r="N1263" s="146"/>
      <c r="O1263" s="146"/>
      <c r="P1263" s="146"/>
      <c r="Q1263" s="146"/>
      <c r="R1263" s="146"/>
      <c r="S1263" s="146"/>
      <c r="T1263" s="146"/>
      <c r="U1263" s="146"/>
      <c r="V1263" s="146"/>
      <c r="W1263" s="146"/>
      <c r="X1263" s="81"/>
      <c r="Y1263" s="81"/>
      <c r="Z1263" s="81"/>
      <c r="AA1263" s="81"/>
      <c r="AB1263" s="81"/>
    </row>
    <row r="1264">
      <c r="A1264" s="437" t="s">
        <v>4276</v>
      </c>
      <c r="B1264" s="299"/>
      <c r="C1264" s="326"/>
      <c r="D1264" s="86"/>
      <c r="E1264" s="152"/>
      <c r="F1264" s="88"/>
      <c r="G1264" s="152"/>
      <c r="H1264" s="152"/>
      <c r="I1264" s="152"/>
      <c r="J1264" s="152"/>
      <c r="K1264" s="152"/>
      <c r="L1264" s="152"/>
      <c r="M1264" s="142"/>
      <c r="N1264" s="143"/>
      <c r="O1264" s="143"/>
      <c r="P1264" s="143"/>
      <c r="Q1264" s="143"/>
      <c r="R1264" s="143"/>
      <c r="S1264" s="143"/>
      <c r="T1264" s="143"/>
      <c r="U1264" s="143"/>
      <c r="V1264" s="143"/>
      <c r="W1264" s="143"/>
      <c r="X1264" s="89"/>
      <c r="Y1264" s="89"/>
      <c r="Z1264" s="89"/>
      <c r="AA1264" s="89"/>
      <c r="AB1264" s="89"/>
    </row>
    <row r="1265">
      <c r="A1265" s="438" t="s">
        <v>4277</v>
      </c>
      <c r="B1265" s="297" t="s">
        <v>4278</v>
      </c>
      <c r="C1265" s="327" t="s">
        <v>4279</v>
      </c>
      <c r="D1265" s="78" t="s">
        <v>4280</v>
      </c>
      <c r="E1265" s="327" t="s">
        <v>4281</v>
      </c>
      <c r="F1265" s="80"/>
      <c r="G1265" s="319"/>
      <c r="H1265" s="319"/>
      <c r="I1265" s="319"/>
      <c r="J1265" s="319"/>
      <c r="K1265" s="319"/>
      <c r="L1265" s="319"/>
      <c r="M1265" s="145"/>
      <c r="N1265" s="146"/>
      <c r="O1265" s="146"/>
      <c r="P1265" s="146"/>
      <c r="Q1265" s="146"/>
      <c r="R1265" s="146"/>
      <c r="S1265" s="146"/>
      <c r="T1265" s="146"/>
      <c r="U1265" s="146"/>
      <c r="V1265" s="146"/>
      <c r="W1265" s="146"/>
      <c r="X1265" s="81"/>
      <c r="Y1265" s="81"/>
      <c r="Z1265" s="81"/>
      <c r="AA1265" s="81"/>
      <c r="AB1265" s="81"/>
    </row>
    <row r="1266">
      <c r="A1266" s="437" t="s">
        <v>4282</v>
      </c>
      <c r="B1266" s="299" t="s">
        <v>4283</v>
      </c>
      <c r="C1266" s="326" t="s">
        <v>4284</v>
      </c>
      <c r="D1266" s="86" t="s">
        <v>4285</v>
      </c>
      <c r="E1266" s="288" t="s">
        <v>4286</v>
      </c>
      <c r="F1266" s="88"/>
      <c r="G1266" s="152"/>
      <c r="H1266" s="152"/>
      <c r="I1266" s="152"/>
      <c r="J1266" s="152"/>
      <c r="K1266" s="152"/>
      <c r="L1266" s="152"/>
      <c r="M1266" s="142"/>
      <c r="N1266" s="143"/>
      <c r="O1266" s="143"/>
      <c r="P1266" s="143"/>
      <c r="Q1266" s="143"/>
      <c r="R1266" s="143"/>
      <c r="S1266" s="143"/>
      <c r="T1266" s="143"/>
      <c r="U1266" s="143"/>
      <c r="V1266" s="143"/>
      <c r="W1266" s="143"/>
      <c r="X1266" s="89"/>
      <c r="Y1266" s="89"/>
      <c r="Z1266" s="89"/>
      <c r="AA1266" s="89"/>
      <c r="AB1266" s="89"/>
    </row>
    <row r="1267">
      <c r="A1267" s="438" t="s">
        <v>4287</v>
      </c>
      <c r="B1267" s="297" t="s">
        <v>4288</v>
      </c>
      <c r="C1267" s="327" t="s">
        <v>4289</v>
      </c>
      <c r="D1267" s="78"/>
      <c r="E1267" s="319"/>
      <c r="F1267" s="80"/>
      <c r="G1267" s="319"/>
      <c r="H1267" s="319"/>
      <c r="I1267" s="319"/>
      <c r="J1267" s="319"/>
      <c r="K1267" s="319"/>
      <c r="L1267" s="319"/>
      <c r="M1267" s="145"/>
      <c r="N1267" s="146"/>
      <c r="O1267" s="146"/>
      <c r="P1267" s="146"/>
      <c r="Q1267" s="146"/>
      <c r="R1267" s="146"/>
      <c r="S1267" s="146"/>
      <c r="T1267" s="146"/>
      <c r="U1267" s="146"/>
      <c r="V1267" s="146"/>
      <c r="W1267" s="146"/>
      <c r="X1267" s="81"/>
      <c r="Y1267" s="81"/>
      <c r="Z1267" s="81"/>
      <c r="AA1267" s="81"/>
      <c r="AB1267" s="81"/>
    </row>
    <row r="1268" ht="87.0" customHeight="1">
      <c r="A1268" s="437" t="s">
        <v>4290</v>
      </c>
      <c r="B1268" s="299" t="s">
        <v>4291</v>
      </c>
      <c r="C1268" s="86" t="s">
        <v>4292</v>
      </c>
      <c r="D1268" s="86" t="s">
        <v>4293</v>
      </c>
      <c r="E1268" s="152"/>
      <c r="F1268" s="88"/>
      <c r="G1268" s="152"/>
      <c r="H1268" s="152"/>
      <c r="I1268" s="152"/>
      <c r="J1268" s="152"/>
      <c r="K1268" s="152"/>
      <c r="L1268" s="152"/>
      <c r="M1268" s="142"/>
      <c r="N1268" s="143"/>
      <c r="O1268" s="143"/>
      <c r="P1268" s="143"/>
      <c r="Q1268" s="143"/>
      <c r="R1268" s="143"/>
      <c r="S1268" s="143"/>
      <c r="T1268" s="143"/>
      <c r="U1268" s="143"/>
      <c r="V1268" s="143"/>
      <c r="W1268" s="143"/>
      <c r="X1268" s="89"/>
      <c r="Y1268" s="89"/>
      <c r="Z1268" s="89"/>
      <c r="AA1268" s="89"/>
      <c r="AB1268" s="89"/>
    </row>
    <row r="1269">
      <c r="A1269" s="438" t="s">
        <v>4294</v>
      </c>
      <c r="B1269" s="297" t="s">
        <v>4295</v>
      </c>
      <c r="C1269" s="327"/>
      <c r="D1269" s="78"/>
      <c r="E1269" s="319"/>
      <c r="F1269" s="80"/>
      <c r="G1269" s="319"/>
      <c r="H1269" s="319"/>
      <c r="I1269" s="319"/>
      <c r="J1269" s="319"/>
      <c r="K1269" s="319"/>
      <c r="L1269" s="319"/>
      <c r="M1269" s="145"/>
      <c r="N1269" s="146"/>
      <c r="O1269" s="146"/>
      <c r="P1269" s="146"/>
      <c r="Q1269" s="146"/>
      <c r="R1269" s="146"/>
      <c r="S1269" s="146"/>
      <c r="T1269" s="146"/>
      <c r="U1269" s="146"/>
      <c r="V1269" s="146"/>
      <c r="W1269" s="146"/>
      <c r="X1269" s="81"/>
      <c r="Y1269" s="81"/>
      <c r="Z1269" s="81"/>
      <c r="AA1269" s="81"/>
      <c r="AB1269" s="81"/>
    </row>
    <row r="1270">
      <c r="A1270" s="437" t="s">
        <v>4296</v>
      </c>
      <c r="B1270" s="299" t="s">
        <v>4297</v>
      </c>
      <c r="C1270" s="326" t="s">
        <v>4298</v>
      </c>
      <c r="D1270" s="86"/>
      <c r="E1270" s="152"/>
      <c r="F1270" s="88"/>
      <c r="G1270" s="152"/>
      <c r="H1270" s="152"/>
      <c r="I1270" s="152"/>
      <c r="J1270" s="152"/>
      <c r="K1270" s="152"/>
      <c r="L1270" s="152"/>
      <c r="M1270" s="142"/>
      <c r="N1270" s="143"/>
      <c r="O1270" s="143"/>
      <c r="P1270" s="143"/>
      <c r="Q1270" s="143"/>
      <c r="R1270" s="143"/>
      <c r="S1270" s="143"/>
      <c r="T1270" s="143"/>
      <c r="U1270" s="143"/>
      <c r="V1270" s="143"/>
      <c r="W1270" s="143"/>
      <c r="X1270" s="89"/>
      <c r="Y1270" s="89"/>
      <c r="Z1270" s="89"/>
      <c r="AA1270" s="89"/>
      <c r="AB1270" s="89"/>
    </row>
    <row r="1271" ht="32.25" customHeight="1">
      <c r="A1271" s="438" t="s">
        <v>4299</v>
      </c>
      <c r="B1271" s="297" t="s">
        <v>4300</v>
      </c>
      <c r="C1271" s="327" t="s">
        <v>4301</v>
      </c>
      <c r="D1271" s="78"/>
      <c r="E1271" s="319"/>
      <c r="F1271" s="80"/>
      <c r="G1271" s="319"/>
      <c r="H1271" s="319"/>
      <c r="I1271" s="319"/>
      <c r="J1271" s="319"/>
      <c r="K1271" s="319"/>
      <c r="L1271" s="319"/>
      <c r="M1271" s="145"/>
      <c r="N1271" s="146"/>
      <c r="O1271" s="146"/>
      <c r="P1271" s="146"/>
      <c r="Q1271" s="146"/>
      <c r="R1271" s="146"/>
      <c r="S1271" s="146"/>
      <c r="T1271" s="146"/>
      <c r="U1271" s="146"/>
      <c r="V1271" s="146"/>
      <c r="W1271" s="146"/>
      <c r="X1271" s="81"/>
      <c r="Y1271" s="81"/>
      <c r="Z1271" s="81"/>
      <c r="AA1271" s="81"/>
      <c r="AB1271" s="81"/>
    </row>
    <row r="1272" ht="32.25" customHeight="1">
      <c r="A1272" s="437" t="s">
        <v>4302</v>
      </c>
      <c r="B1272" s="299" t="s">
        <v>4303</v>
      </c>
      <c r="C1272" s="326" t="s">
        <v>4304</v>
      </c>
      <c r="D1272" s="86"/>
      <c r="E1272" s="152"/>
      <c r="F1272" s="88"/>
      <c r="G1272" s="152"/>
      <c r="H1272" s="152"/>
      <c r="I1272" s="152"/>
      <c r="J1272" s="152"/>
      <c r="K1272" s="152"/>
      <c r="L1272" s="152"/>
      <c r="M1272" s="142"/>
      <c r="N1272" s="143"/>
      <c r="O1272" s="143"/>
      <c r="P1272" s="143"/>
      <c r="Q1272" s="143"/>
      <c r="R1272" s="143"/>
      <c r="S1272" s="143"/>
      <c r="T1272" s="143"/>
      <c r="U1272" s="143"/>
      <c r="V1272" s="143"/>
      <c r="W1272" s="143"/>
      <c r="X1272" s="89"/>
      <c r="Y1272" s="89"/>
      <c r="Z1272" s="89"/>
      <c r="AA1272" s="89"/>
      <c r="AB1272" s="89"/>
    </row>
    <row r="1273" ht="32.25" customHeight="1">
      <c r="A1273" s="438" t="s">
        <v>4305</v>
      </c>
      <c r="B1273" s="297" t="s">
        <v>4306</v>
      </c>
      <c r="C1273" s="327"/>
      <c r="D1273" s="78"/>
      <c r="E1273" s="319"/>
      <c r="F1273" s="80"/>
      <c r="G1273" s="319"/>
      <c r="H1273" s="319"/>
      <c r="I1273" s="319"/>
      <c r="J1273" s="319"/>
      <c r="K1273" s="319"/>
      <c r="L1273" s="319"/>
      <c r="M1273" s="145"/>
      <c r="N1273" s="146"/>
      <c r="O1273" s="146"/>
      <c r="P1273" s="146"/>
      <c r="Q1273" s="146"/>
      <c r="R1273" s="146"/>
      <c r="S1273" s="146"/>
      <c r="T1273" s="146"/>
      <c r="U1273" s="146"/>
      <c r="V1273" s="146"/>
      <c r="W1273" s="146"/>
      <c r="X1273" s="81"/>
      <c r="Y1273" s="81"/>
      <c r="Z1273" s="81"/>
      <c r="AA1273" s="81"/>
      <c r="AB1273" s="81"/>
    </row>
    <row r="1274" ht="39.75" customHeight="1">
      <c r="A1274" s="436" t="s">
        <v>4307</v>
      </c>
      <c r="B1274" s="329" t="s">
        <v>4308</v>
      </c>
      <c r="C1274" s="326" t="s">
        <v>4309</v>
      </c>
      <c r="D1274" s="86" t="s">
        <v>4310</v>
      </c>
      <c r="E1274" s="288" t="s">
        <v>4311</v>
      </c>
      <c r="F1274" s="88"/>
      <c r="G1274" s="152"/>
      <c r="H1274" s="152"/>
      <c r="I1274" s="152"/>
      <c r="J1274" s="152"/>
      <c r="K1274" s="152"/>
      <c r="L1274" s="152"/>
      <c r="M1274" s="142"/>
      <c r="N1274" s="143"/>
      <c r="O1274" s="143"/>
      <c r="P1274" s="143"/>
      <c r="Q1274" s="143"/>
      <c r="R1274" s="143"/>
      <c r="S1274" s="143"/>
      <c r="T1274" s="143"/>
      <c r="U1274" s="143"/>
      <c r="V1274" s="143"/>
      <c r="W1274" s="143"/>
      <c r="X1274" s="89"/>
      <c r="Y1274" s="89"/>
      <c r="Z1274" s="89"/>
      <c r="AA1274" s="89"/>
      <c r="AB1274" s="89"/>
    </row>
    <row r="1275" ht="55.5" customHeight="1">
      <c r="A1275" s="435" t="s">
        <v>4312</v>
      </c>
      <c r="B1275" s="328" t="s">
        <v>4313</v>
      </c>
      <c r="C1275" s="327"/>
      <c r="D1275" s="78"/>
      <c r="E1275" s="318"/>
      <c r="F1275" s="80"/>
      <c r="G1275" s="319"/>
      <c r="H1275" s="319"/>
      <c r="I1275" s="319"/>
      <c r="J1275" s="319"/>
      <c r="K1275" s="319"/>
      <c r="L1275" s="319"/>
      <c r="M1275" s="145"/>
      <c r="N1275" s="146"/>
      <c r="O1275" s="146"/>
      <c r="P1275" s="146"/>
      <c r="Q1275" s="146"/>
      <c r="R1275" s="146"/>
      <c r="S1275" s="146"/>
      <c r="T1275" s="146"/>
      <c r="U1275" s="146"/>
      <c r="V1275" s="146"/>
      <c r="W1275" s="146"/>
      <c r="X1275" s="81"/>
      <c r="Y1275" s="81"/>
      <c r="Z1275" s="81"/>
      <c r="AA1275" s="81"/>
      <c r="AB1275" s="81"/>
    </row>
    <row r="1276" ht="39.75" customHeight="1">
      <c r="A1276" s="436" t="s">
        <v>4314</v>
      </c>
      <c r="B1276" s="329" t="s">
        <v>4315</v>
      </c>
      <c r="C1276" s="326"/>
      <c r="D1276" s="86"/>
      <c r="E1276" s="288"/>
      <c r="F1276" s="88"/>
      <c r="G1276" s="152"/>
      <c r="H1276" s="152"/>
      <c r="I1276" s="152"/>
      <c r="J1276" s="152"/>
      <c r="K1276" s="152"/>
      <c r="L1276" s="152"/>
      <c r="M1276" s="142"/>
      <c r="N1276" s="143"/>
      <c r="O1276" s="143"/>
      <c r="P1276" s="143"/>
      <c r="Q1276" s="143"/>
      <c r="R1276" s="143"/>
      <c r="S1276" s="143"/>
      <c r="T1276" s="143"/>
      <c r="U1276" s="143"/>
      <c r="V1276" s="143"/>
      <c r="W1276" s="143"/>
      <c r="X1276" s="89"/>
      <c r="Y1276" s="89"/>
      <c r="Z1276" s="89"/>
      <c r="AA1276" s="89"/>
      <c r="AB1276" s="89"/>
    </row>
    <row r="1277" ht="39.75" customHeight="1">
      <c r="A1277" s="435" t="s">
        <v>4316</v>
      </c>
      <c r="B1277" s="328" t="s">
        <v>4317</v>
      </c>
      <c r="C1277" s="327" t="s">
        <v>4318</v>
      </c>
      <c r="D1277" s="78"/>
      <c r="E1277" s="318"/>
      <c r="F1277" s="80"/>
      <c r="G1277" s="319"/>
      <c r="H1277" s="319"/>
      <c r="I1277" s="319"/>
      <c r="J1277" s="319"/>
      <c r="K1277" s="319"/>
      <c r="L1277" s="319"/>
      <c r="M1277" s="145"/>
      <c r="N1277" s="146"/>
      <c r="O1277" s="146"/>
      <c r="P1277" s="146"/>
      <c r="Q1277" s="146"/>
      <c r="R1277" s="146"/>
      <c r="S1277" s="146"/>
      <c r="T1277" s="146"/>
      <c r="U1277" s="146"/>
      <c r="V1277" s="146"/>
      <c r="W1277" s="146"/>
      <c r="X1277" s="81"/>
      <c r="Y1277" s="81"/>
      <c r="Z1277" s="81"/>
      <c r="AA1277" s="81"/>
      <c r="AB1277" s="81"/>
    </row>
    <row r="1278" ht="39.75" customHeight="1">
      <c r="A1278" s="436" t="s">
        <v>4319</v>
      </c>
      <c r="B1278" s="329" t="s">
        <v>4320</v>
      </c>
      <c r="C1278" s="326" t="s">
        <v>4321</v>
      </c>
      <c r="D1278" s="86"/>
      <c r="E1278" s="288"/>
      <c r="F1278" s="88"/>
      <c r="G1278" s="152"/>
      <c r="H1278" s="152"/>
      <c r="I1278" s="152"/>
      <c r="J1278" s="152"/>
      <c r="K1278" s="152"/>
      <c r="L1278" s="152"/>
      <c r="M1278" s="142"/>
      <c r="N1278" s="143"/>
      <c r="O1278" s="143"/>
      <c r="P1278" s="143"/>
      <c r="Q1278" s="143"/>
      <c r="R1278" s="143"/>
      <c r="S1278" s="143"/>
      <c r="T1278" s="143"/>
      <c r="U1278" s="143"/>
      <c r="V1278" s="143"/>
      <c r="W1278" s="143"/>
      <c r="X1278" s="89"/>
      <c r="Y1278" s="89"/>
      <c r="Z1278" s="89"/>
      <c r="AA1278" s="89"/>
      <c r="AB1278" s="89"/>
    </row>
    <row r="1279" ht="63.0" customHeight="1">
      <c r="A1279" s="435" t="s">
        <v>4322</v>
      </c>
      <c r="B1279" s="328" t="s">
        <v>4323</v>
      </c>
      <c r="C1279" s="327" t="s">
        <v>4324</v>
      </c>
      <c r="D1279" s="78"/>
      <c r="E1279" s="318"/>
      <c r="F1279" s="80"/>
      <c r="G1279" s="319"/>
      <c r="H1279" s="319"/>
      <c r="I1279" s="319"/>
      <c r="J1279" s="319"/>
      <c r="K1279" s="319"/>
      <c r="L1279" s="319"/>
      <c r="M1279" s="145"/>
      <c r="N1279" s="146"/>
      <c r="O1279" s="146"/>
      <c r="P1279" s="146"/>
      <c r="Q1279" s="146"/>
      <c r="R1279" s="146"/>
      <c r="S1279" s="146"/>
      <c r="T1279" s="146"/>
      <c r="U1279" s="146"/>
      <c r="V1279" s="146"/>
      <c r="W1279" s="146"/>
      <c r="X1279" s="81"/>
      <c r="Y1279" s="81"/>
      <c r="Z1279" s="81"/>
      <c r="AA1279" s="81"/>
      <c r="AB1279" s="81"/>
    </row>
    <row r="1280" ht="39.75" customHeight="1">
      <c r="A1280" s="436" t="s">
        <v>4325</v>
      </c>
      <c r="B1280" s="329" t="s">
        <v>4326</v>
      </c>
      <c r="C1280" s="326"/>
      <c r="D1280" s="86"/>
      <c r="E1280" s="288"/>
      <c r="F1280" s="88"/>
      <c r="G1280" s="152"/>
      <c r="H1280" s="152"/>
      <c r="I1280" s="152"/>
      <c r="J1280" s="152"/>
      <c r="K1280" s="152"/>
      <c r="L1280" s="152"/>
      <c r="M1280" s="142"/>
      <c r="N1280" s="143"/>
      <c r="O1280" s="143"/>
      <c r="P1280" s="143"/>
      <c r="Q1280" s="143"/>
      <c r="R1280" s="143"/>
      <c r="S1280" s="143"/>
      <c r="T1280" s="143"/>
      <c r="U1280" s="143"/>
      <c r="V1280" s="143"/>
      <c r="W1280" s="143"/>
      <c r="X1280" s="89"/>
      <c r="Y1280" s="89"/>
      <c r="Z1280" s="89"/>
      <c r="AA1280" s="89"/>
      <c r="AB1280" s="89"/>
    </row>
    <row r="1281" ht="39.75" customHeight="1">
      <c r="A1281" s="435" t="s">
        <v>4327</v>
      </c>
      <c r="B1281" s="328" t="s">
        <v>4328</v>
      </c>
      <c r="C1281" s="327"/>
      <c r="D1281" s="78"/>
      <c r="E1281" s="318"/>
      <c r="F1281" s="80"/>
      <c r="G1281" s="319"/>
      <c r="H1281" s="319"/>
      <c r="I1281" s="319"/>
      <c r="J1281" s="319"/>
      <c r="K1281" s="319"/>
      <c r="L1281" s="319"/>
      <c r="M1281" s="145"/>
      <c r="N1281" s="146"/>
      <c r="O1281" s="146"/>
      <c r="P1281" s="146"/>
      <c r="Q1281" s="146"/>
      <c r="R1281" s="146"/>
      <c r="S1281" s="146"/>
      <c r="T1281" s="146"/>
      <c r="U1281" s="146"/>
      <c r="V1281" s="146"/>
      <c r="W1281" s="146"/>
      <c r="X1281" s="81"/>
      <c r="Y1281" s="81"/>
      <c r="Z1281" s="81"/>
      <c r="AA1281" s="81"/>
      <c r="AB1281" s="81"/>
    </row>
    <row r="1282" ht="39.75" customHeight="1">
      <c r="A1282" s="436" t="s">
        <v>4329</v>
      </c>
      <c r="B1282" s="329" t="s">
        <v>4330</v>
      </c>
      <c r="C1282" s="326"/>
      <c r="D1282" s="86"/>
      <c r="E1282" s="288"/>
      <c r="F1282" s="88"/>
      <c r="G1282" s="152"/>
      <c r="H1282" s="152"/>
      <c r="I1282" s="152"/>
      <c r="J1282" s="152"/>
      <c r="K1282" s="152"/>
      <c r="L1282" s="152"/>
      <c r="M1282" s="142"/>
      <c r="N1282" s="143"/>
      <c r="O1282" s="143"/>
      <c r="P1282" s="143"/>
      <c r="Q1282" s="143"/>
      <c r="R1282" s="143"/>
      <c r="S1282" s="143"/>
      <c r="T1282" s="143"/>
      <c r="U1282" s="143"/>
      <c r="V1282" s="143"/>
      <c r="W1282" s="143"/>
      <c r="X1282" s="89"/>
      <c r="Y1282" s="89"/>
      <c r="Z1282" s="89"/>
      <c r="AA1282" s="89"/>
      <c r="AB1282" s="89"/>
    </row>
    <row r="1283" ht="39.75" customHeight="1">
      <c r="A1283" s="435" t="s">
        <v>4331</v>
      </c>
      <c r="B1283" s="328" t="s">
        <v>4332</v>
      </c>
      <c r="C1283" s="327"/>
      <c r="D1283" s="78"/>
      <c r="E1283" s="318"/>
      <c r="F1283" s="80"/>
      <c r="G1283" s="319"/>
      <c r="H1283" s="319"/>
      <c r="I1283" s="319"/>
      <c r="J1283" s="319"/>
      <c r="K1283" s="319"/>
      <c r="L1283" s="319"/>
      <c r="M1283" s="145"/>
      <c r="N1283" s="146"/>
      <c r="O1283" s="146"/>
      <c r="P1283" s="146"/>
      <c r="Q1283" s="146"/>
      <c r="R1283" s="146"/>
      <c r="S1283" s="146"/>
      <c r="T1283" s="146"/>
      <c r="U1283" s="146"/>
      <c r="V1283" s="146"/>
      <c r="W1283" s="146"/>
      <c r="X1283" s="81"/>
      <c r="Y1283" s="81"/>
      <c r="Z1283" s="81"/>
      <c r="AA1283" s="81"/>
      <c r="AB1283" s="81"/>
    </row>
    <row r="1284" ht="123.75" customHeight="1">
      <c r="A1284" s="436" t="s">
        <v>4333</v>
      </c>
      <c r="B1284" s="329" t="s">
        <v>0</v>
      </c>
      <c r="C1284" s="326" t="s">
        <v>4334</v>
      </c>
      <c r="D1284" s="86" t="s">
        <v>4335</v>
      </c>
      <c r="E1284" s="349" t="s">
        <v>4336</v>
      </c>
      <c r="F1284" s="88"/>
      <c r="G1284" s="152"/>
      <c r="H1284" s="152"/>
      <c r="I1284" s="152"/>
      <c r="J1284" s="152"/>
      <c r="K1284" s="152"/>
      <c r="L1284" s="152"/>
      <c r="M1284" s="142"/>
      <c r="N1284" s="143"/>
      <c r="O1284" s="143"/>
      <c r="P1284" s="143"/>
      <c r="Q1284" s="143"/>
      <c r="R1284" s="143"/>
      <c r="S1284" s="143"/>
      <c r="T1284" s="143"/>
      <c r="U1284" s="143"/>
      <c r="V1284" s="143"/>
      <c r="W1284" s="143"/>
      <c r="X1284" s="89"/>
      <c r="Y1284" s="89"/>
      <c r="Z1284" s="89"/>
      <c r="AA1284" s="89"/>
      <c r="AB1284" s="89"/>
    </row>
    <row r="1285">
      <c r="A1285" s="435" t="s">
        <v>4337</v>
      </c>
      <c r="B1285" s="328" t="s">
        <v>4338</v>
      </c>
      <c r="C1285" s="327" t="s">
        <v>4339</v>
      </c>
      <c r="D1285" s="78"/>
      <c r="E1285" s="319"/>
      <c r="F1285" s="80"/>
      <c r="G1285" s="319"/>
      <c r="H1285" s="319"/>
      <c r="I1285" s="319"/>
      <c r="J1285" s="319"/>
      <c r="K1285" s="319"/>
      <c r="L1285" s="319"/>
      <c r="M1285" s="145"/>
      <c r="N1285" s="146"/>
      <c r="O1285" s="146"/>
      <c r="P1285" s="146"/>
      <c r="Q1285" s="146"/>
      <c r="R1285" s="146"/>
      <c r="S1285" s="146"/>
      <c r="T1285" s="146"/>
      <c r="U1285" s="146"/>
      <c r="V1285" s="146"/>
      <c r="W1285" s="146"/>
      <c r="X1285" s="81"/>
      <c r="Y1285" s="81"/>
      <c r="Z1285" s="81"/>
      <c r="AA1285" s="81"/>
      <c r="AB1285" s="81"/>
    </row>
    <row r="1286" ht="43.5" customHeight="1">
      <c r="A1286" s="436" t="s">
        <v>4340</v>
      </c>
      <c r="B1286" s="329"/>
      <c r="C1286" s="326"/>
      <c r="D1286" s="86"/>
      <c r="E1286" s="152"/>
      <c r="F1286" s="88"/>
      <c r="G1286" s="152"/>
      <c r="H1286" s="152"/>
      <c r="I1286" s="152"/>
      <c r="J1286" s="152"/>
      <c r="K1286" s="152"/>
      <c r="L1286" s="152"/>
      <c r="M1286" s="142"/>
      <c r="N1286" s="143"/>
      <c r="O1286" s="143"/>
      <c r="P1286" s="143"/>
      <c r="Q1286" s="143"/>
      <c r="R1286" s="143"/>
      <c r="S1286" s="143"/>
      <c r="T1286" s="143"/>
      <c r="U1286" s="143"/>
      <c r="V1286" s="143"/>
      <c r="W1286" s="143"/>
      <c r="X1286" s="89"/>
      <c r="Y1286" s="89"/>
      <c r="Z1286" s="89"/>
      <c r="AA1286" s="89"/>
      <c r="AB1286" s="89"/>
    </row>
    <row r="1287" ht="24.75" customHeight="1">
      <c r="A1287" s="435" t="s">
        <v>4341</v>
      </c>
      <c r="B1287" s="328" t="s">
        <v>4342</v>
      </c>
      <c r="C1287" s="327"/>
      <c r="D1287" s="78"/>
      <c r="E1287" s="319"/>
      <c r="F1287" s="80"/>
      <c r="G1287" s="319"/>
      <c r="H1287" s="319"/>
      <c r="I1287" s="319"/>
      <c r="J1287" s="319"/>
      <c r="K1287" s="319"/>
      <c r="L1287" s="319"/>
      <c r="M1287" s="145"/>
      <c r="N1287" s="146"/>
      <c r="O1287" s="146"/>
      <c r="P1287" s="146"/>
      <c r="Q1287" s="146"/>
      <c r="R1287" s="146"/>
      <c r="S1287" s="146"/>
      <c r="T1287" s="146"/>
      <c r="U1287" s="146"/>
      <c r="V1287" s="146"/>
      <c r="W1287" s="146"/>
      <c r="X1287" s="81"/>
      <c r="Y1287" s="81"/>
      <c r="Z1287" s="81"/>
      <c r="AA1287" s="81"/>
      <c r="AB1287" s="81"/>
    </row>
    <row r="1288" ht="24.0" customHeight="1">
      <c r="A1288" s="436" t="s">
        <v>4343</v>
      </c>
      <c r="B1288" s="329" t="s">
        <v>4344</v>
      </c>
      <c r="C1288" s="326"/>
      <c r="D1288" s="86"/>
      <c r="E1288" s="152"/>
      <c r="F1288" s="88"/>
      <c r="G1288" s="152"/>
      <c r="H1288" s="152"/>
      <c r="I1288" s="152"/>
      <c r="J1288" s="152"/>
      <c r="K1288" s="152"/>
      <c r="L1288" s="152"/>
      <c r="M1288" s="142"/>
      <c r="N1288" s="143"/>
      <c r="O1288" s="143"/>
      <c r="P1288" s="143"/>
      <c r="Q1288" s="143"/>
      <c r="R1288" s="143"/>
      <c r="S1288" s="143"/>
      <c r="T1288" s="143"/>
      <c r="U1288" s="143"/>
      <c r="V1288" s="143"/>
      <c r="W1288" s="143"/>
      <c r="X1288" s="89"/>
      <c r="Y1288" s="89"/>
      <c r="Z1288" s="89"/>
      <c r="AA1288" s="89"/>
      <c r="AB1288" s="89"/>
    </row>
    <row r="1289" ht="29.25" customHeight="1">
      <c r="A1289" s="435" t="s">
        <v>4345</v>
      </c>
      <c r="B1289" s="328"/>
      <c r="C1289" s="327"/>
      <c r="D1289" s="78"/>
      <c r="E1289" s="319"/>
      <c r="F1289" s="80"/>
      <c r="G1289" s="319"/>
      <c r="H1289" s="319"/>
      <c r="I1289" s="319"/>
      <c r="J1289" s="319"/>
      <c r="K1289" s="319"/>
      <c r="L1289" s="319"/>
      <c r="M1289" s="145"/>
      <c r="N1289" s="146"/>
      <c r="O1289" s="146"/>
      <c r="P1289" s="146"/>
      <c r="Q1289" s="146"/>
      <c r="R1289" s="146"/>
      <c r="S1289" s="146"/>
      <c r="T1289" s="146"/>
      <c r="U1289" s="146"/>
      <c r="V1289" s="146"/>
      <c r="W1289" s="146"/>
      <c r="X1289" s="81"/>
      <c r="Y1289" s="81"/>
      <c r="Z1289" s="81"/>
      <c r="AA1289" s="81"/>
      <c r="AB1289" s="81"/>
    </row>
    <row r="1290">
      <c r="A1290" s="436" t="s">
        <v>4346</v>
      </c>
      <c r="B1290" s="329" t="s">
        <v>4347</v>
      </c>
      <c r="C1290" s="326" t="s">
        <v>4348</v>
      </c>
      <c r="D1290" s="86" t="s">
        <v>4349</v>
      </c>
      <c r="E1290" s="326" t="s">
        <v>4350</v>
      </c>
      <c r="F1290" s="141" t="s">
        <v>4351</v>
      </c>
      <c r="G1290" s="288" t="s">
        <v>4352</v>
      </c>
      <c r="H1290" s="439" t="s">
        <v>4353</v>
      </c>
      <c r="I1290" s="288" t="s">
        <v>4354</v>
      </c>
      <c r="J1290" s="152"/>
      <c r="K1290" s="152"/>
      <c r="L1290" s="152"/>
      <c r="M1290" s="142"/>
      <c r="N1290" s="143"/>
      <c r="O1290" s="143"/>
      <c r="P1290" s="143"/>
      <c r="Q1290" s="143"/>
      <c r="R1290" s="143"/>
      <c r="S1290" s="143"/>
      <c r="T1290" s="143"/>
      <c r="U1290" s="143"/>
      <c r="V1290" s="143"/>
      <c r="W1290" s="143"/>
      <c r="X1290" s="89"/>
      <c r="Y1290" s="89"/>
      <c r="Z1290" s="89"/>
      <c r="AA1290" s="89"/>
      <c r="AB1290" s="89"/>
    </row>
    <row r="1291" ht="43.5" customHeight="1">
      <c r="A1291" s="435" t="s">
        <v>4355</v>
      </c>
      <c r="B1291" s="328" t="s">
        <v>4356</v>
      </c>
      <c r="C1291" s="327"/>
      <c r="D1291" s="78"/>
      <c r="E1291" s="319"/>
      <c r="F1291" s="80"/>
      <c r="G1291" s="319"/>
      <c r="H1291" s="319"/>
      <c r="I1291" s="319"/>
      <c r="J1291" s="319"/>
      <c r="K1291" s="319"/>
      <c r="L1291" s="319"/>
      <c r="M1291" s="145"/>
      <c r="N1291" s="146"/>
      <c r="O1291" s="146"/>
      <c r="P1291" s="146"/>
      <c r="Q1291" s="146"/>
      <c r="R1291" s="146"/>
      <c r="S1291" s="146"/>
      <c r="T1291" s="146"/>
      <c r="U1291" s="146"/>
      <c r="V1291" s="146"/>
      <c r="W1291" s="146"/>
      <c r="X1291" s="81"/>
      <c r="Y1291" s="81"/>
      <c r="Z1291" s="81"/>
      <c r="AA1291" s="81"/>
      <c r="AB1291" s="81"/>
    </row>
    <row r="1292">
      <c r="A1292" s="436" t="s">
        <v>4357</v>
      </c>
      <c r="B1292" s="329" t="s">
        <v>4358</v>
      </c>
      <c r="C1292" s="326" t="s">
        <v>4359</v>
      </c>
      <c r="D1292" s="86" t="s">
        <v>4360</v>
      </c>
      <c r="E1292" s="152"/>
      <c r="F1292" s="88"/>
      <c r="G1292" s="152"/>
      <c r="H1292" s="152"/>
      <c r="I1292" s="152"/>
      <c r="J1292" s="152"/>
      <c r="K1292" s="152"/>
      <c r="L1292" s="152"/>
      <c r="M1292" s="142"/>
      <c r="N1292" s="143"/>
      <c r="O1292" s="143"/>
      <c r="P1292" s="143"/>
      <c r="Q1292" s="143"/>
      <c r="R1292" s="143"/>
      <c r="S1292" s="143"/>
      <c r="T1292" s="143"/>
      <c r="U1292" s="143"/>
      <c r="V1292" s="143"/>
      <c r="W1292" s="143"/>
      <c r="X1292" s="89"/>
      <c r="Y1292" s="89"/>
      <c r="Z1292" s="89"/>
      <c r="AA1292" s="89"/>
      <c r="AB1292" s="89"/>
    </row>
    <row r="1293" ht="52.5" customHeight="1">
      <c r="A1293" s="435" t="s">
        <v>4361</v>
      </c>
      <c r="B1293" s="328" t="s">
        <v>4362</v>
      </c>
      <c r="C1293" s="327"/>
      <c r="D1293" s="327"/>
      <c r="E1293" s="319"/>
      <c r="F1293" s="80"/>
      <c r="G1293" s="319"/>
      <c r="H1293" s="319"/>
      <c r="I1293" s="319"/>
      <c r="J1293" s="319"/>
      <c r="K1293" s="319"/>
      <c r="L1293" s="319"/>
      <c r="M1293" s="145"/>
      <c r="N1293" s="146"/>
      <c r="O1293" s="146"/>
      <c r="P1293" s="146"/>
      <c r="Q1293" s="146"/>
      <c r="R1293" s="146"/>
      <c r="S1293" s="146"/>
      <c r="T1293" s="146"/>
      <c r="U1293" s="146"/>
      <c r="V1293" s="146"/>
      <c r="W1293" s="146"/>
      <c r="X1293" s="81"/>
      <c r="Y1293" s="81"/>
      <c r="Z1293" s="81"/>
      <c r="AA1293" s="81"/>
      <c r="AB1293" s="81"/>
    </row>
    <row r="1294" ht="43.5" customHeight="1">
      <c r="A1294" s="436" t="s">
        <v>4363</v>
      </c>
      <c r="B1294" s="329"/>
      <c r="C1294" s="326"/>
      <c r="D1294" s="326"/>
      <c r="E1294" s="152"/>
      <c r="F1294" s="88"/>
      <c r="G1294" s="152"/>
      <c r="H1294" s="152"/>
      <c r="I1294" s="152"/>
      <c r="J1294" s="152"/>
      <c r="K1294" s="152"/>
      <c r="L1294" s="152"/>
      <c r="M1294" s="142"/>
      <c r="N1294" s="143"/>
      <c r="O1294" s="143"/>
      <c r="P1294" s="143"/>
      <c r="Q1294" s="143"/>
      <c r="R1294" s="143"/>
      <c r="S1294" s="143"/>
      <c r="T1294" s="143"/>
      <c r="U1294" s="143"/>
      <c r="V1294" s="143"/>
      <c r="W1294" s="143"/>
      <c r="X1294" s="89"/>
      <c r="Y1294" s="89"/>
      <c r="Z1294" s="89"/>
      <c r="AA1294" s="89"/>
      <c r="AB1294" s="89"/>
    </row>
    <row r="1295" ht="63.0" customHeight="1">
      <c r="A1295" s="435" t="s">
        <v>4364</v>
      </c>
      <c r="B1295" s="328" t="s">
        <v>4365</v>
      </c>
      <c r="C1295" s="327" t="s">
        <v>4366</v>
      </c>
      <c r="D1295" s="327"/>
      <c r="E1295" s="319"/>
      <c r="F1295" s="80"/>
      <c r="G1295" s="319"/>
      <c r="H1295" s="319"/>
      <c r="I1295" s="319"/>
      <c r="J1295" s="319"/>
      <c r="K1295" s="319"/>
      <c r="L1295" s="319"/>
      <c r="M1295" s="145"/>
      <c r="N1295" s="146"/>
      <c r="O1295" s="146"/>
      <c r="P1295" s="146"/>
      <c r="Q1295" s="146"/>
      <c r="R1295" s="146"/>
      <c r="S1295" s="146"/>
      <c r="T1295" s="146"/>
      <c r="U1295" s="146"/>
      <c r="V1295" s="146"/>
      <c r="W1295" s="146"/>
      <c r="X1295" s="81"/>
      <c r="Y1295" s="81"/>
      <c r="Z1295" s="81"/>
      <c r="AA1295" s="81"/>
      <c r="AB1295" s="81"/>
    </row>
    <row r="1296" ht="43.5" customHeight="1">
      <c r="A1296" s="436" t="s">
        <v>4367</v>
      </c>
      <c r="B1296" s="329" t="s">
        <v>4368</v>
      </c>
      <c r="C1296" s="326" t="s">
        <v>4369</v>
      </c>
      <c r="D1296" s="326"/>
      <c r="E1296" s="152"/>
      <c r="F1296" s="88"/>
      <c r="G1296" s="152"/>
      <c r="H1296" s="152"/>
      <c r="I1296" s="152"/>
      <c r="J1296" s="152"/>
      <c r="K1296" s="152"/>
      <c r="L1296" s="152"/>
      <c r="M1296" s="142"/>
      <c r="N1296" s="143"/>
      <c r="O1296" s="143"/>
      <c r="P1296" s="143"/>
      <c r="Q1296" s="143"/>
      <c r="R1296" s="143"/>
      <c r="S1296" s="143"/>
      <c r="T1296" s="143"/>
      <c r="U1296" s="143"/>
      <c r="V1296" s="143"/>
      <c r="W1296" s="143"/>
      <c r="X1296" s="89"/>
      <c r="Y1296" s="89"/>
      <c r="Z1296" s="89"/>
      <c r="AA1296" s="89"/>
      <c r="AB1296" s="89"/>
    </row>
    <row r="1297" ht="43.5" customHeight="1">
      <c r="A1297" s="435" t="s">
        <v>4370</v>
      </c>
      <c r="B1297" s="328" t="s">
        <v>4371</v>
      </c>
      <c r="C1297" s="327" t="s">
        <v>4372</v>
      </c>
      <c r="D1297" s="327" t="s">
        <v>4373</v>
      </c>
      <c r="E1297" s="319"/>
      <c r="F1297" s="80"/>
      <c r="G1297" s="319"/>
      <c r="H1297" s="319"/>
      <c r="I1297" s="319"/>
      <c r="J1297" s="319"/>
      <c r="K1297" s="319"/>
      <c r="L1297" s="319"/>
      <c r="M1297" s="145"/>
      <c r="N1297" s="146"/>
      <c r="O1297" s="146"/>
      <c r="P1297" s="146"/>
      <c r="Q1297" s="146"/>
      <c r="R1297" s="146"/>
      <c r="S1297" s="146"/>
      <c r="T1297" s="146"/>
      <c r="U1297" s="146"/>
      <c r="V1297" s="146"/>
      <c r="W1297" s="146"/>
      <c r="X1297" s="81"/>
      <c r="Y1297" s="81"/>
      <c r="Z1297" s="81"/>
      <c r="AA1297" s="81"/>
      <c r="AB1297" s="81"/>
    </row>
    <row r="1298" ht="43.5" customHeight="1">
      <c r="A1298" s="436" t="s">
        <v>4374</v>
      </c>
      <c r="B1298" s="329" t="s">
        <v>4375</v>
      </c>
      <c r="C1298" s="326"/>
      <c r="D1298" s="326"/>
      <c r="E1298" s="152"/>
      <c r="F1298" s="88"/>
      <c r="G1298" s="152"/>
      <c r="H1298" s="152"/>
      <c r="I1298" s="152"/>
      <c r="J1298" s="152"/>
      <c r="K1298" s="152"/>
      <c r="L1298" s="152"/>
      <c r="M1298" s="142"/>
      <c r="N1298" s="143"/>
      <c r="O1298" s="143"/>
      <c r="P1298" s="143"/>
      <c r="Q1298" s="143"/>
      <c r="R1298" s="143"/>
      <c r="S1298" s="143"/>
      <c r="T1298" s="143"/>
      <c r="U1298" s="143"/>
      <c r="V1298" s="143"/>
      <c r="W1298" s="143"/>
      <c r="X1298" s="89"/>
      <c r="Y1298" s="89"/>
      <c r="Z1298" s="89"/>
      <c r="AA1298" s="89"/>
      <c r="AB1298" s="89"/>
    </row>
    <row r="1299" ht="43.5" customHeight="1">
      <c r="A1299" s="435" t="s">
        <v>4376</v>
      </c>
      <c r="B1299" s="328" t="s">
        <v>4377</v>
      </c>
      <c r="C1299" s="327" t="s">
        <v>4378</v>
      </c>
      <c r="D1299" s="327"/>
      <c r="E1299" s="319"/>
      <c r="F1299" s="80"/>
      <c r="G1299" s="319"/>
      <c r="H1299" s="319"/>
      <c r="I1299" s="319"/>
      <c r="J1299" s="319"/>
      <c r="K1299" s="319"/>
      <c r="L1299" s="319"/>
      <c r="M1299" s="145"/>
      <c r="N1299" s="146"/>
      <c r="O1299" s="146"/>
      <c r="P1299" s="146"/>
      <c r="Q1299" s="146"/>
      <c r="R1299" s="146"/>
      <c r="S1299" s="146"/>
      <c r="T1299" s="146"/>
      <c r="U1299" s="146"/>
      <c r="V1299" s="146"/>
      <c r="W1299" s="146"/>
      <c r="X1299" s="81"/>
      <c r="Y1299" s="81"/>
      <c r="Z1299" s="81"/>
      <c r="AA1299" s="81"/>
      <c r="AB1299" s="81"/>
    </row>
    <row r="1300" ht="43.5" customHeight="1">
      <c r="A1300" s="436" t="s">
        <v>4379</v>
      </c>
      <c r="B1300" s="329" t="s">
        <v>4380</v>
      </c>
      <c r="C1300" s="288"/>
      <c r="D1300" s="326"/>
      <c r="E1300" s="152"/>
      <c r="F1300" s="88"/>
      <c r="G1300" s="152"/>
      <c r="H1300" s="152"/>
      <c r="I1300" s="152"/>
      <c r="J1300" s="152"/>
      <c r="K1300" s="152"/>
      <c r="L1300" s="152"/>
      <c r="M1300" s="142"/>
      <c r="N1300" s="143"/>
      <c r="O1300" s="143"/>
      <c r="P1300" s="143"/>
      <c r="Q1300" s="143"/>
      <c r="R1300" s="143"/>
      <c r="S1300" s="143"/>
      <c r="T1300" s="143"/>
      <c r="U1300" s="143"/>
      <c r="V1300" s="143"/>
      <c r="W1300" s="143"/>
      <c r="X1300" s="89"/>
      <c r="Y1300" s="89"/>
      <c r="Z1300" s="89"/>
      <c r="AA1300" s="89"/>
      <c r="AB1300" s="89"/>
    </row>
    <row r="1301" ht="43.5" customHeight="1">
      <c r="A1301" s="435" t="s">
        <v>4381</v>
      </c>
      <c r="B1301" s="328" t="s">
        <v>4382</v>
      </c>
      <c r="C1301" s="318"/>
      <c r="D1301" s="327"/>
      <c r="E1301" s="319"/>
      <c r="F1301" s="80"/>
      <c r="G1301" s="319"/>
      <c r="H1301" s="319"/>
      <c r="I1301" s="319"/>
      <c r="J1301" s="319"/>
      <c r="K1301" s="319"/>
      <c r="L1301" s="319"/>
      <c r="M1301" s="145"/>
      <c r="N1301" s="146"/>
      <c r="O1301" s="146"/>
      <c r="P1301" s="146"/>
      <c r="Q1301" s="146"/>
      <c r="R1301" s="146"/>
      <c r="S1301" s="146"/>
      <c r="T1301" s="146"/>
      <c r="U1301" s="146"/>
      <c r="V1301" s="146"/>
      <c r="W1301" s="146"/>
      <c r="X1301" s="81"/>
      <c r="Y1301" s="81"/>
      <c r="Z1301" s="81"/>
      <c r="AA1301" s="81"/>
      <c r="AB1301" s="81"/>
    </row>
    <row r="1302" ht="43.5" customHeight="1">
      <c r="A1302" s="436" t="s">
        <v>4383</v>
      </c>
      <c r="B1302" s="329" t="s">
        <v>4384</v>
      </c>
      <c r="C1302" s="288"/>
      <c r="D1302" s="326"/>
      <c r="E1302" s="152"/>
      <c r="F1302" s="88"/>
      <c r="G1302" s="152"/>
      <c r="H1302" s="152"/>
      <c r="I1302" s="152"/>
      <c r="J1302" s="152"/>
      <c r="K1302" s="152"/>
      <c r="L1302" s="152"/>
      <c r="M1302" s="142"/>
      <c r="N1302" s="143"/>
      <c r="O1302" s="143"/>
      <c r="P1302" s="143"/>
      <c r="Q1302" s="143"/>
      <c r="R1302" s="143"/>
      <c r="S1302" s="143"/>
      <c r="T1302" s="143"/>
      <c r="U1302" s="143"/>
      <c r="V1302" s="143"/>
      <c r="W1302" s="143"/>
      <c r="X1302" s="89"/>
      <c r="Y1302" s="89"/>
      <c r="Z1302" s="89"/>
      <c r="AA1302" s="89"/>
      <c r="AB1302" s="89"/>
    </row>
    <row r="1303" ht="43.5" customHeight="1">
      <c r="A1303" s="435" t="s">
        <v>4385</v>
      </c>
      <c r="B1303" s="328"/>
      <c r="C1303" s="318"/>
      <c r="D1303" s="327"/>
      <c r="E1303" s="319"/>
      <c r="F1303" s="80"/>
      <c r="G1303" s="319"/>
      <c r="H1303" s="319"/>
      <c r="I1303" s="319"/>
      <c r="J1303" s="319"/>
      <c r="K1303" s="319"/>
      <c r="L1303" s="319"/>
      <c r="M1303" s="145"/>
      <c r="N1303" s="146"/>
      <c r="O1303" s="146"/>
      <c r="P1303" s="146"/>
      <c r="Q1303" s="146"/>
      <c r="R1303" s="146"/>
      <c r="S1303" s="146"/>
      <c r="T1303" s="146"/>
      <c r="U1303" s="146"/>
      <c r="V1303" s="146"/>
      <c r="W1303" s="146"/>
      <c r="X1303" s="81"/>
      <c r="Y1303" s="81"/>
      <c r="Z1303" s="81"/>
      <c r="AA1303" s="81"/>
      <c r="AB1303" s="81"/>
    </row>
    <row r="1304" ht="43.5" customHeight="1">
      <c r="A1304" s="436" t="s">
        <v>4386</v>
      </c>
      <c r="B1304" s="329" t="s">
        <v>4387</v>
      </c>
      <c r="C1304" s="349" t="s">
        <v>2409</v>
      </c>
      <c r="D1304" s="326"/>
      <c r="E1304" s="152"/>
      <c r="F1304" s="88"/>
      <c r="G1304" s="152"/>
      <c r="H1304" s="152"/>
      <c r="I1304" s="152"/>
      <c r="J1304" s="152"/>
      <c r="K1304" s="152"/>
      <c r="L1304" s="152"/>
      <c r="M1304" s="142"/>
      <c r="N1304" s="143"/>
      <c r="O1304" s="143"/>
      <c r="P1304" s="143"/>
      <c r="Q1304" s="143"/>
      <c r="R1304" s="143"/>
      <c r="S1304" s="143"/>
      <c r="T1304" s="143"/>
      <c r="U1304" s="143"/>
      <c r="V1304" s="143"/>
      <c r="W1304" s="143"/>
      <c r="X1304" s="89"/>
      <c r="Y1304" s="89"/>
      <c r="Z1304" s="89"/>
      <c r="AA1304" s="89"/>
      <c r="AB1304" s="89"/>
    </row>
    <row r="1305" ht="43.5" customHeight="1">
      <c r="A1305" s="435" t="s">
        <v>4388</v>
      </c>
      <c r="B1305" s="328" t="s">
        <v>4389</v>
      </c>
      <c r="C1305" s="318"/>
      <c r="D1305" s="327"/>
      <c r="E1305" s="319"/>
      <c r="F1305" s="80"/>
      <c r="G1305" s="319"/>
      <c r="H1305" s="319"/>
      <c r="I1305" s="319"/>
      <c r="J1305" s="319"/>
      <c r="K1305" s="319"/>
      <c r="L1305" s="319"/>
      <c r="M1305" s="145"/>
      <c r="N1305" s="146"/>
      <c r="O1305" s="146"/>
      <c r="P1305" s="146"/>
      <c r="Q1305" s="146"/>
      <c r="R1305" s="146"/>
      <c r="S1305" s="146"/>
      <c r="T1305" s="146"/>
      <c r="U1305" s="146"/>
      <c r="V1305" s="146"/>
      <c r="W1305" s="146"/>
      <c r="X1305" s="81"/>
      <c r="Y1305" s="81"/>
      <c r="Z1305" s="81"/>
      <c r="AA1305" s="81"/>
      <c r="AB1305" s="81"/>
    </row>
    <row r="1306" ht="43.5" customHeight="1">
      <c r="A1306" s="436" t="s">
        <v>4390</v>
      </c>
      <c r="B1306" s="329" t="s">
        <v>4391</v>
      </c>
      <c r="C1306" s="326" t="s">
        <v>4392</v>
      </c>
      <c r="D1306" s="326" t="s">
        <v>4393</v>
      </c>
      <c r="E1306" s="326" t="s">
        <v>4394</v>
      </c>
      <c r="F1306" s="88"/>
      <c r="G1306" s="152"/>
      <c r="H1306" s="152"/>
      <c r="I1306" s="152"/>
      <c r="J1306" s="152"/>
      <c r="K1306" s="152"/>
      <c r="L1306" s="152"/>
      <c r="M1306" s="142"/>
      <c r="N1306" s="143"/>
      <c r="O1306" s="143"/>
      <c r="P1306" s="143"/>
      <c r="Q1306" s="143"/>
      <c r="R1306" s="143"/>
      <c r="S1306" s="143"/>
      <c r="T1306" s="143"/>
      <c r="U1306" s="143"/>
      <c r="V1306" s="143"/>
      <c r="W1306" s="143"/>
      <c r="X1306" s="89"/>
      <c r="Y1306" s="89"/>
      <c r="Z1306" s="89"/>
      <c r="AA1306" s="89"/>
      <c r="AB1306" s="89"/>
    </row>
    <row r="1307" ht="43.5" customHeight="1">
      <c r="A1307" s="435" t="s">
        <v>4395</v>
      </c>
      <c r="B1307" s="328" t="s">
        <v>4396</v>
      </c>
      <c r="C1307" s="327" t="s">
        <v>4397</v>
      </c>
      <c r="D1307" s="327"/>
      <c r="E1307" s="319"/>
      <c r="F1307" s="80"/>
      <c r="G1307" s="319"/>
      <c r="H1307" s="319"/>
      <c r="I1307" s="319"/>
      <c r="J1307" s="319"/>
      <c r="K1307" s="319"/>
      <c r="L1307" s="319"/>
      <c r="M1307" s="145"/>
      <c r="N1307" s="146"/>
      <c r="O1307" s="146"/>
      <c r="P1307" s="146"/>
      <c r="Q1307" s="146"/>
      <c r="R1307" s="146"/>
      <c r="S1307" s="146"/>
      <c r="T1307" s="146"/>
      <c r="U1307" s="146"/>
      <c r="V1307" s="146"/>
      <c r="W1307" s="146"/>
      <c r="X1307" s="81"/>
      <c r="Y1307" s="81"/>
      <c r="Z1307" s="81"/>
      <c r="AA1307" s="81"/>
      <c r="AB1307" s="81"/>
    </row>
    <row r="1308" ht="43.5" customHeight="1">
      <c r="A1308" s="436" t="s">
        <v>4398</v>
      </c>
      <c r="B1308" s="329" t="s">
        <v>4399</v>
      </c>
      <c r="C1308" s="288"/>
      <c r="D1308" s="326"/>
      <c r="E1308" s="152"/>
      <c r="F1308" s="88"/>
      <c r="G1308" s="152"/>
      <c r="H1308" s="152"/>
      <c r="I1308" s="152"/>
      <c r="J1308" s="152"/>
      <c r="K1308" s="152"/>
      <c r="L1308" s="152"/>
      <c r="M1308" s="142"/>
      <c r="N1308" s="143"/>
      <c r="O1308" s="143"/>
      <c r="P1308" s="143"/>
      <c r="Q1308" s="143"/>
      <c r="R1308" s="143"/>
      <c r="S1308" s="143"/>
      <c r="T1308" s="143"/>
      <c r="U1308" s="143"/>
      <c r="V1308" s="143"/>
      <c r="W1308" s="143"/>
      <c r="X1308" s="89"/>
      <c r="Y1308" s="89"/>
      <c r="Z1308" s="89"/>
      <c r="AA1308" s="89"/>
      <c r="AB1308" s="89"/>
    </row>
    <row r="1309" ht="43.5" customHeight="1">
      <c r="A1309" s="440">
        <v>44162.0</v>
      </c>
      <c r="B1309" s="328" t="s">
        <v>4400</v>
      </c>
      <c r="C1309" s="332" t="s">
        <v>4401</v>
      </c>
      <c r="D1309" s="327"/>
      <c r="E1309" s="319"/>
      <c r="F1309" s="80"/>
      <c r="G1309" s="319"/>
      <c r="H1309" s="319"/>
      <c r="I1309" s="319"/>
      <c r="J1309" s="319"/>
      <c r="K1309" s="319"/>
      <c r="L1309" s="319"/>
      <c r="M1309" s="145"/>
      <c r="N1309" s="146"/>
      <c r="O1309" s="146"/>
      <c r="P1309" s="146"/>
      <c r="Q1309" s="146"/>
      <c r="R1309" s="146"/>
      <c r="S1309" s="146"/>
      <c r="T1309" s="146"/>
      <c r="U1309" s="146"/>
      <c r="V1309" s="146"/>
      <c r="W1309" s="146"/>
      <c r="X1309" s="81"/>
      <c r="Y1309" s="81"/>
      <c r="Z1309" s="81"/>
      <c r="AA1309" s="81"/>
      <c r="AB1309" s="81"/>
    </row>
    <row r="1310" ht="61.5" customHeight="1">
      <c r="A1310" s="436" t="s">
        <v>4402</v>
      </c>
      <c r="B1310" s="329" t="s">
        <v>4403</v>
      </c>
      <c r="C1310" s="349" t="s">
        <v>4404</v>
      </c>
      <c r="D1310" s="326" t="s">
        <v>4405</v>
      </c>
      <c r="E1310" s="326" t="s">
        <v>4406</v>
      </c>
      <c r="F1310" s="86" t="s">
        <v>4407</v>
      </c>
      <c r="G1310" s="152"/>
      <c r="H1310" s="152"/>
      <c r="I1310" s="152"/>
      <c r="J1310" s="152"/>
      <c r="K1310" s="152"/>
      <c r="L1310" s="152"/>
      <c r="M1310" s="142"/>
      <c r="N1310" s="143"/>
      <c r="O1310" s="143"/>
      <c r="P1310" s="143"/>
      <c r="Q1310" s="143"/>
      <c r="R1310" s="143"/>
      <c r="S1310" s="143"/>
      <c r="T1310" s="143"/>
      <c r="U1310" s="143"/>
      <c r="V1310" s="143"/>
      <c r="W1310" s="143"/>
      <c r="X1310" s="89"/>
      <c r="Y1310" s="89"/>
      <c r="Z1310" s="89"/>
      <c r="AA1310" s="89"/>
      <c r="AB1310" s="89"/>
    </row>
    <row r="1311" ht="43.5" customHeight="1">
      <c r="A1311" s="435" t="s">
        <v>4408</v>
      </c>
      <c r="B1311" s="328" t="s">
        <v>4409</v>
      </c>
      <c r="C1311" s="318"/>
      <c r="D1311" s="327"/>
      <c r="E1311" s="319"/>
      <c r="F1311" s="80"/>
      <c r="G1311" s="319"/>
      <c r="H1311" s="319"/>
      <c r="I1311" s="319"/>
      <c r="J1311" s="319"/>
      <c r="K1311" s="319"/>
      <c r="L1311" s="319"/>
      <c r="M1311" s="145"/>
      <c r="N1311" s="146"/>
      <c r="O1311" s="146"/>
      <c r="P1311" s="146"/>
      <c r="Q1311" s="146"/>
      <c r="R1311" s="146"/>
      <c r="S1311" s="146"/>
      <c r="T1311" s="146"/>
      <c r="U1311" s="146"/>
      <c r="V1311" s="146"/>
      <c r="W1311" s="146"/>
      <c r="X1311" s="81"/>
      <c r="Y1311" s="81"/>
      <c r="Z1311" s="81"/>
      <c r="AA1311" s="81"/>
      <c r="AB1311" s="81"/>
    </row>
    <row r="1312" ht="43.5" customHeight="1">
      <c r="A1312" s="436" t="s">
        <v>4410</v>
      </c>
      <c r="B1312" s="329" t="s">
        <v>4411</v>
      </c>
      <c r="C1312" s="349" t="s">
        <v>4412</v>
      </c>
      <c r="D1312" s="326" t="s">
        <v>4413</v>
      </c>
      <c r="E1312" s="349" t="s">
        <v>4414</v>
      </c>
      <c r="F1312" s="88"/>
      <c r="G1312" s="152"/>
      <c r="H1312" s="152"/>
      <c r="I1312" s="152"/>
      <c r="J1312" s="152"/>
      <c r="K1312" s="152"/>
      <c r="L1312" s="152"/>
      <c r="M1312" s="142"/>
      <c r="N1312" s="143"/>
      <c r="O1312" s="143"/>
      <c r="P1312" s="143"/>
      <c r="Q1312" s="143"/>
      <c r="R1312" s="143"/>
      <c r="S1312" s="143"/>
      <c r="T1312" s="143"/>
      <c r="U1312" s="143"/>
      <c r="V1312" s="143"/>
      <c r="W1312" s="143"/>
      <c r="X1312" s="89"/>
      <c r="Y1312" s="89"/>
      <c r="Z1312" s="89"/>
      <c r="AA1312" s="89"/>
      <c r="AB1312" s="89"/>
    </row>
    <row r="1313" ht="18.0" customHeight="1">
      <c r="A1313" s="435" t="s">
        <v>4415</v>
      </c>
      <c r="B1313" s="328"/>
      <c r="C1313" s="332"/>
      <c r="D1313" s="319"/>
      <c r="E1313" s="319"/>
      <c r="F1313" s="80"/>
      <c r="G1313" s="319"/>
      <c r="H1313" s="319"/>
      <c r="I1313" s="319"/>
      <c r="J1313" s="319"/>
      <c r="K1313" s="319"/>
      <c r="L1313" s="319"/>
      <c r="M1313" s="145"/>
      <c r="N1313" s="146"/>
      <c r="O1313" s="146"/>
      <c r="P1313" s="146"/>
      <c r="Q1313" s="146"/>
      <c r="R1313" s="146"/>
      <c r="S1313" s="146"/>
      <c r="T1313" s="146"/>
      <c r="U1313" s="146"/>
      <c r="V1313" s="146"/>
      <c r="W1313" s="146"/>
      <c r="X1313" s="81"/>
      <c r="Y1313" s="81"/>
      <c r="Z1313" s="81"/>
      <c r="AA1313" s="81"/>
      <c r="AB1313" s="81"/>
    </row>
    <row r="1314" ht="97.5" customHeight="1">
      <c r="A1314" s="436" t="s">
        <v>4416</v>
      </c>
      <c r="B1314" s="329" t="s">
        <v>4417</v>
      </c>
      <c r="C1314" s="349" t="s">
        <v>4418</v>
      </c>
      <c r="D1314" s="326" t="s">
        <v>4419</v>
      </c>
      <c r="E1314" s="152"/>
      <c r="F1314" s="88"/>
      <c r="G1314" s="152"/>
      <c r="H1314" s="152"/>
      <c r="I1314" s="152"/>
      <c r="J1314" s="152"/>
      <c r="K1314" s="152"/>
      <c r="L1314" s="152"/>
      <c r="M1314" s="142"/>
      <c r="N1314" s="143"/>
      <c r="O1314" s="143"/>
      <c r="P1314" s="143"/>
      <c r="Q1314" s="143"/>
      <c r="R1314" s="143"/>
      <c r="S1314" s="143"/>
      <c r="T1314" s="143"/>
      <c r="U1314" s="143"/>
      <c r="V1314" s="143"/>
      <c r="W1314" s="143"/>
      <c r="X1314" s="89"/>
      <c r="Y1314" s="89"/>
      <c r="Z1314" s="89"/>
      <c r="AA1314" s="89"/>
      <c r="AB1314" s="89"/>
    </row>
    <row r="1315">
      <c r="A1315" s="435" t="s">
        <v>4420</v>
      </c>
      <c r="B1315" s="328" t="s">
        <v>4421</v>
      </c>
      <c r="C1315" s="332"/>
      <c r="D1315" s="332" t="s">
        <v>4422</v>
      </c>
      <c r="E1315" s="332" t="s">
        <v>4423</v>
      </c>
      <c r="F1315" s="79" t="s">
        <v>4424</v>
      </c>
      <c r="G1315" s="332" t="s">
        <v>4425</v>
      </c>
      <c r="H1315" s="319"/>
      <c r="I1315" s="319"/>
      <c r="J1315" s="319"/>
      <c r="K1315" s="319"/>
      <c r="L1315" s="319"/>
      <c r="M1315" s="145"/>
      <c r="N1315" s="146"/>
      <c r="O1315" s="146"/>
      <c r="P1315" s="146"/>
      <c r="Q1315" s="146"/>
      <c r="R1315" s="146"/>
      <c r="S1315" s="146"/>
      <c r="T1315" s="146"/>
      <c r="U1315" s="146"/>
      <c r="V1315" s="146"/>
      <c r="W1315" s="146"/>
      <c r="X1315" s="81"/>
      <c r="Y1315" s="81"/>
      <c r="Z1315" s="81"/>
      <c r="AA1315" s="81"/>
      <c r="AB1315" s="81"/>
    </row>
    <row r="1316" ht="24.75" customHeight="1">
      <c r="A1316" s="436" t="s">
        <v>4426</v>
      </c>
      <c r="B1316" s="329" t="s">
        <v>4427</v>
      </c>
      <c r="C1316" s="349"/>
      <c r="D1316" s="152"/>
      <c r="E1316" s="152"/>
      <c r="F1316" s="88"/>
      <c r="G1316" s="152"/>
      <c r="H1316" s="152"/>
      <c r="I1316" s="152"/>
      <c r="J1316" s="152"/>
      <c r="K1316" s="152"/>
      <c r="L1316" s="152"/>
      <c r="M1316" s="142"/>
      <c r="N1316" s="143"/>
      <c r="O1316" s="143"/>
      <c r="P1316" s="143"/>
      <c r="Q1316" s="143"/>
      <c r="R1316" s="143"/>
      <c r="S1316" s="143"/>
      <c r="T1316" s="143"/>
      <c r="U1316" s="143"/>
      <c r="V1316" s="143"/>
      <c r="W1316" s="143"/>
      <c r="X1316" s="89"/>
      <c r="Y1316" s="89"/>
      <c r="Z1316" s="89"/>
      <c r="AA1316" s="89"/>
      <c r="AB1316" s="89"/>
    </row>
    <row r="1317" ht="24.75" customHeight="1">
      <c r="A1317" s="435" t="s">
        <v>4428</v>
      </c>
      <c r="B1317" s="328" t="s">
        <v>4429</v>
      </c>
      <c r="C1317" s="332"/>
      <c r="D1317" s="319"/>
      <c r="E1317" s="319"/>
      <c r="F1317" s="80"/>
      <c r="G1317" s="319"/>
      <c r="H1317" s="319"/>
      <c r="I1317" s="319"/>
      <c r="J1317" s="319"/>
      <c r="K1317" s="319"/>
      <c r="L1317" s="319"/>
      <c r="M1317" s="145"/>
      <c r="N1317" s="146"/>
      <c r="O1317" s="146"/>
      <c r="P1317" s="146"/>
      <c r="Q1317" s="146"/>
      <c r="R1317" s="146"/>
      <c r="S1317" s="146"/>
      <c r="T1317" s="146"/>
      <c r="U1317" s="146"/>
      <c r="V1317" s="146"/>
      <c r="W1317" s="146"/>
      <c r="X1317" s="81"/>
      <c r="Y1317" s="81"/>
      <c r="Z1317" s="81"/>
      <c r="AA1317" s="81"/>
      <c r="AB1317" s="81"/>
    </row>
    <row r="1318" ht="61.5" customHeight="1">
      <c r="A1318" s="436" t="s">
        <v>4430</v>
      </c>
      <c r="B1318" s="329" t="s">
        <v>4431</v>
      </c>
      <c r="C1318" s="349"/>
      <c r="D1318" s="152"/>
      <c r="E1318" s="152"/>
      <c r="F1318" s="88"/>
      <c r="G1318" s="152"/>
      <c r="H1318" s="152"/>
      <c r="I1318" s="152"/>
      <c r="J1318" s="152"/>
      <c r="K1318" s="152"/>
      <c r="L1318" s="152"/>
      <c r="M1318" s="142"/>
      <c r="N1318" s="143"/>
      <c r="O1318" s="143"/>
      <c r="P1318" s="143"/>
      <c r="Q1318" s="143"/>
      <c r="R1318" s="143"/>
      <c r="S1318" s="143"/>
      <c r="T1318" s="143"/>
      <c r="U1318" s="143"/>
      <c r="V1318" s="143"/>
      <c r="W1318" s="143"/>
      <c r="X1318" s="89"/>
      <c r="Y1318" s="89"/>
      <c r="Z1318" s="89"/>
      <c r="AA1318" s="89"/>
      <c r="AB1318" s="89"/>
    </row>
    <row r="1319" ht="66.0" customHeight="1">
      <c r="A1319" s="441" t="s">
        <v>4432</v>
      </c>
      <c r="B1319" s="328"/>
      <c r="C1319" s="332"/>
      <c r="D1319" s="319"/>
      <c r="E1319" s="319"/>
      <c r="F1319" s="80"/>
      <c r="G1319" s="319"/>
      <c r="H1319" s="319"/>
      <c r="I1319" s="319"/>
      <c r="J1319" s="319"/>
      <c r="K1319" s="319"/>
      <c r="L1319" s="319"/>
      <c r="M1319" s="145"/>
      <c r="N1319" s="146"/>
      <c r="O1319" s="146"/>
      <c r="P1319" s="146"/>
      <c r="Q1319" s="146"/>
      <c r="R1319" s="146"/>
      <c r="S1319" s="146"/>
      <c r="T1319" s="146"/>
      <c r="U1319" s="146"/>
      <c r="V1319" s="146"/>
      <c r="W1319" s="146"/>
      <c r="X1319" s="81"/>
      <c r="Y1319" s="81"/>
      <c r="Z1319" s="81"/>
      <c r="AA1319" s="81"/>
      <c r="AB1319" s="81"/>
    </row>
    <row r="1320" ht="80.25" customHeight="1">
      <c r="A1320" s="442" t="s">
        <v>4433</v>
      </c>
      <c r="B1320" s="329" t="s">
        <v>4434</v>
      </c>
      <c r="C1320" s="349" t="s">
        <v>4435</v>
      </c>
      <c r="D1320" s="152"/>
      <c r="E1320" s="152"/>
      <c r="F1320" s="88"/>
      <c r="G1320" s="152"/>
      <c r="H1320" s="152"/>
      <c r="I1320" s="152"/>
      <c r="J1320" s="152"/>
      <c r="K1320" s="152"/>
      <c r="L1320" s="152"/>
      <c r="M1320" s="142"/>
      <c r="N1320" s="143"/>
      <c r="O1320" s="143"/>
      <c r="P1320" s="143"/>
      <c r="Q1320" s="143"/>
      <c r="R1320" s="143"/>
      <c r="S1320" s="143"/>
      <c r="T1320" s="143"/>
      <c r="U1320" s="143"/>
      <c r="V1320" s="143"/>
      <c r="W1320" s="143"/>
      <c r="X1320" s="89"/>
      <c r="Y1320" s="89"/>
      <c r="Z1320" s="89"/>
      <c r="AA1320" s="89"/>
      <c r="AB1320" s="89"/>
    </row>
    <row r="1321" ht="66.0" customHeight="1">
      <c r="A1321" s="435" t="s">
        <v>4436</v>
      </c>
      <c r="B1321" s="328" t="s">
        <v>4437</v>
      </c>
      <c r="C1321" s="332"/>
      <c r="D1321" s="319"/>
      <c r="E1321" s="319"/>
      <c r="F1321" s="80"/>
      <c r="G1321" s="319"/>
      <c r="H1321" s="319"/>
      <c r="I1321" s="319"/>
      <c r="J1321" s="319"/>
      <c r="K1321" s="319"/>
      <c r="L1321" s="319"/>
      <c r="M1321" s="145"/>
      <c r="N1321" s="146"/>
      <c r="O1321" s="146"/>
      <c r="P1321" s="146"/>
      <c r="Q1321" s="146"/>
      <c r="R1321" s="146"/>
      <c r="S1321" s="146"/>
      <c r="T1321" s="146"/>
      <c r="U1321" s="146"/>
      <c r="V1321" s="146"/>
      <c r="W1321" s="146"/>
      <c r="X1321" s="81"/>
      <c r="Y1321" s="81"/>
      <c r="Z1321" s="81"/>
      <c r="AA1321" s="81"/>
      <c r="AB1321" s="81"/>
    </row>
    <row r="1322" ht="66.0" customHeight="1">
      <c r="A1322" s="436" t="s">
        <v>4438</v>
      </c>
      <c r="B1322" s="329"/>
      <c r="C1322" s="349"/>
      <c r="D1322" s="152"/>
      <c r="E1322" s="152"/>
      <c r="F1322" s="88"/>
      <c r="G1322" s="152"/>
      <c r="H1322" s="152"/>
      <c r="I1322" s="152"/>
      <c r="J1322" s="152"/>
      <c r="K1322" s="152"/>
      <c r="L1322" s="152"/>
      <c r="M1322" s="142"/>
      <c r="N1322" s="143"/>
      <c r="O1322" s="143"/>
      <c r="P1322" s="143"/>
      <c r="Q1322" s="143"/>
      <c r="R1322" s="143"/>
      <c r="S1322" s="143"/>
      <c r="T1322" s="143"/>
      <c r="U1322" s="143"/>
      <c r="V1322" s="143"/>
      <c r="W1322" s="143"/>
      <c r="X1322" s="89"/>
      <c r="Y1322" s="89"/>
      <c r="Z1322" s="89"/>
      <c r="AA1322" s="89"/>
      <c r="AB1322" s="89"/>
    </row>
    <row r="1323" ht="66.0" customHeight="1">
      <c r="A1323" s="435" t="s">
        <v>4439</v>
      </c>
      <c r="B1323" s="328" t="s">
        <v>4440</v>
      </c>
      <c r="C1323" s="332"/>
      <c r="D1323" s="319"/>
      <c r="E1323" s="319"/>
      <c r="F1323" s="80"/>
      <c r="G1323" s="319"/>
      <c r="H1323" s="319"/>
      <c r="I1323" s="319"/>
      <c r="J1323" s="319"/>
      <c r="K1323" s="319"/>
      <c r="L1323" s="319"/>
      <c r="M1323" s="145"/>
      <c r="N1323" s="146"/>
      <c r="O1323" s="146"/>
      <c r="P1323" s="146"/>
      <c r="Q1323" s="146"/>
      <c r="R1323" s="146"/>
      <c r="S1323" s="146"/>
      <c r="T1323" s="146"/>
      <c r="U1323" s="146"/>
      <c r="V1323" s="146"/>
      <c r="W1323" s="146"/>
      <c r="X1323" s="81"/>
      <c r="Y1323" s="81"/>
      <c r="Z1323" s="81"/>
      <c r="AA1323" s="81"/>
      <c r="AB1323" s="81"/>
    </row>
    <row r="1324" ht="66.0" customHeight="1">
      <c r="A1324" s="436" t="s">
        <v>4441</v>
      </c>
      <c r="B1324" s="329" t="s">
        <v>4442</v>
      </c>
      <c r="C1324" s="349" t="s">
        <v>4443</v>
      </c>
      <c r="D1324" s="152"/>
      <c r="E1324" s="152"/>
      <c r="F1324" s="88"/>
      <c r="G1324" s="152"/>
      <c r="H1324" s="152"/>
      <c r="I1324" s="152"/>
      <c r="J1324" s="152"/>
      <c r="K1324" s="152"/>
      <c r="L1324" s="152"/>
      <c r="M1324" s="142"/>
      <c r="N1324" s="143"/>
      <c r="O1324" s="143"/>
      <c r="P1324" s="143"/>
      <c r="Q1324" s="143"/>
      <c r="R1324" s="143"/>
      <c r="S1324" s="143"/>
      <c r="T1324" s="143"/>
      <c r="U1324" s="143"/>
      <c r="V1324" s="143"/>
      <c r="W1324" s="143"/>
      <c r="X1324" s="89"/>
      <c r="Y1324" s="89"/>
      <c r="Z1324" s="89"/>
      <c r="AA1324" s="89"/>
      <c r="AB1324" s="89"/>
    </row>
    <row r="1325" ht="111.75" customHeight="1">
      <c r="A1325" s="435" t="s">
        <v>4444</v>
      </c>
      <c r="B1325" s="328" t="s">
        <v>4445</v>
      </c>
      <c r="C1325" s="443" t="s">
        <v>4446</v>
      </c>
      <c r="D1325" s="332" t="s">
        <v>4447</v>
      </c>
      <c r="E1325" s="319"/>
      <c r="F1325" s="80"/>
      <c r="G1325" s="319"/>
      <c r="H1325" s="319"/>
      <c r="I1325" s="319"/>
      <c r="J1325" s="319"/>
      <c r="K1325" s="319"/>
      <c r="L1325" s="319"/>
      <c r="M1325" s="145"/>
      <c r="N1325" s="146"/>
      <c r="O1325" s="146"/>
      <c r="P1325" s="146"/>
      <c r="Q1325" s="146"/>
      <c r="R1325" s="146"/>
      <c r="S1325" s="146"/>
      <c r="T1325" s="146"/>
      <c r="U1325" s="146"/>
      <c r="V1325" s="146"/>
      <c r="W1325" s="146"/>
      <c r="X1325" s="81"/>
      <c r="Y1325" s="81"/>
      <c r="Z1325" s="81"/>
      <c r="AA1325" s="81"/>
      <c r="AB1325" s="81"/>
    </row>
    <row r="1326" ht="66.0" customHeight="1">
      <c r="A1326" s="436" t="s">
        <v>4448</v>
      </c>
      <c r="B1326" s="329"/>
      <c r="C1326" s="349"/>
      <c r="D1326" s="152"/>
      <c r="E1326" s="152"/>
      <c r="F1326" s="88"/>
      <c r="G1326" s="152"/>
      <c r="H1326" s="152"/>
      <c r="I1326" s="152"/>
      <c r="J1326" s="152"/>
      <c r="K1326" s="152"/>
      <c r="L1326" s="152"/>
      <c r="M1326" s="142"/>
      <c r="N1326" s="143"/>
      <c r="O1326" s="143"/>
      <c r="P1326" s="143"/>
      <c r="Q1326" s="143"/>
      <c r="R1326" s="143"/>
      <c r="S1326" s="143"/>
      <c r="T1326" s="143"/>
      <c r="U1326" s="143"/>
      <c r="V1326" s="143"/>
      <c r="W1326" s="143"/>
      <c r="X1326" s="89"/>
      <c r="Y1326" s="89"/>
      <c r="Z1326" s="89"/>
      <c r="AA1326" s="89"/>
      <c r="AB1326" s="89"/>
    </row>
    <row r="1327" ht="66.0" customHeight="1">
      <c r="A1327" s="435" t="s">
        <v>4449</v>
      </c>
      <c r="B1327" s="328" t="s">
        <v>4450</v>
      </c>
      <c r="C1327" s="332" t="s">
        <v>4451</v>
      </c>
      <c r="D1327" s="332" t="s">
        <v>4452</v>
      </c>
      <c r="E1327" s="332" t="s">
        <v>4453</v>
      </c>
      <c r="F1327" s="79" t="s">
        <v>4454</v>
      </c>
      <c r="G1327" s="332" t="s">
        <v>4455</v>
      </c>
      <c r="H1327" s="319"/>
      <c r="I1327" s="319"/>
      <c r="J1327" s="319"/>
      <c r="K1327" s="319"/>
      <c r="L1327" s="319"/>
      <c r="M1327" s="145"/>
      <c r="N1327" s="146"/>
      <c r="O1327" s="146"/>
      <c r="P1327" s="146"/>
      <c r="Q1327" s="146"/>
      <c r="R1327" s="146"/>
      <c r="S1327" s="146"/>
      <c r="T1327" s="146"/>
      <c r="U1327" s="146"/>
      <c r="V1327" s="146"/>
      <c r="W1327" s="146"/>
      <c r="X1327" s="81"/>
      <c r="Y1327" s="81"/>
      <c r="Z1327" s="81"/>
      <c r="AA1327" s="81"/>
      <c r="AB1327" s="81"/>
    </row>
    <row r="1328" ht="66.0" customHeight="1">
      <c r="A1328" s="436" t="s">
        <v>4456</v>
      </c>
      <c r="B1328" s="329"/>
      <c r="C1328" s="349"/>
      <c r="D1328" s="152"/>
      <c r="E1328" s="152"/>
      <c r="F1328" s="88"/>
      <c r="G1328" s="152"/>
      <c r="H1328" s="152"/>
      <c r="I1328" s="152"/>
      <c r="J1328" s="152"/>
      <c r="K1328" s="152"/>
      <c r="L1328" s="152"/>
      <c r="M1328" s="142"/>
      <c r="N1328" s="143"/>
      <c r="O1328" s="143"/>
      <c r="P1328" s="143"/>
      <c r="Q1328" s="143"/>
      <c r="R1328" s="143"/>
      <c r="S1328" s="143"/>
      <c r="T1328" s="143"/>
      <c r="U1328" s="143"/>
      <c r="V1328" s="143"/>
      <c r="W1328" s="143"/>
      <c r="X1328" s="89"/>
      <c r="Y1328" s="89"/>
      <c r="Z1328" s="89"/>
      <c r="AA1328" s="89"/>
      <c r="AB1328" s="89"/>
    </row>
    <row r="1329" ht="66.0" customHeight="1">
      <c r="A1329" s="435" t="s">
        <v>4457</v>
      </c>
      <c r="B1329" s="328"/>
      <c r="C1329" s="332"/>
      <c r="D1329" s="319"/>
      <c r="E1329" s="319"/>
      <c r="F1329" s="80"/>
      <c r="G1329" s="319"/>
      <c r="H1329" s="319"/>
      <c r="I1329" s="319"/>
      <c r="J1329" s="319"/>
      <c r="K1329" s="319"/>
      <c r="L1329" s="319"/>
      <c r="M1329" s="145"/>
      <c r="N1329" s="146"/>
      <c r="O1329" s="146"/>
      <c r="P1329" s="146"/>
      <c r="Q1329" s="146"/>
      <c r="R1329" s="146"/>
      <c r="S1329" s="146"/>
      <c r="T1329" s="146"/>
      <c r="U1329" s="146"/>
      <c r="V1329" s="146"/>
      <c r="W1329" s="146"/>
      <c r="X1329" s="81"/>
      <c r="Y1329" s="81"/>
      <c r="Z1329" s="81"/>
      <c r="AA1329" s="81"/>
      <c r="AB1329" s="81"/>
    </row>
    <row r="1330">
      <c r="A1330" s="436" t="s">
        <v>4458</v>
      </c>
      <c r="B1330" s="329" t="s">
        <v>4459</v>
      </c>
      <c r="C1330" s="349" t="s">
        <v>4460</v>
      </c>
      <c r="D1330" s="152"/>
      <c r="E1330" s="152"/>
      <c r="F1330" s="88"/>
      <c r="G1330" s="152"/>
      <c r="H1330" s="152"/>
      <c r="I1330" s="152"/>
      <c r="J1330" s="152"/>
      <c r="K1330" s="152"/>
      <c r="L1330" s="152"/>
      <c r="M1330" s="142"/>
      <c r="N1330" s="143"/>
      <c r="O1330" s="143"/>
      <c r="P1330" s="143"/>
      <c r="Q1330" s="143"/>
      <c r="R1330" s="143"/>
      <c r="S1330" s="143"/>
      <c r="T1330" s="143"/>
      <c r="U1330" s="143"/>
      <c r="V1330" s="143"/>
      <c r="W1330" s="143"/>
      <c r="X1330" s="89"/>
      <c r="Y1330" s="89"/>
      <c r="Z1330" s="89"/>
      <c r="AA1330" s="89"/>
      <c r="AB1330" s="89"/>
    </row>
    <row r="1331" ht="66.0" customHeight="1">
      <c r="A1331" s="435" t="s">
        <v>4461</v>
      </c>
      <c r="B1331" s="328"/>
      <c r="C1331" s="332"/>
      <c r="D1331" s="319"/>
      <c r="E1331" s="319"/>
      <c r="F1331" s="80"/>
      <c r="G1331" s="319"/>
      <c r="H1331" s="319"/>
      <c r="I1331" s="319"/>
      <c r="J1331" s="319"/>
      <c r="K1331" s="319"/>
      <c r="L1331" s="319"/>
      <c r="M1331" s="145"/>
      <c r="N1331" s="146"/>
      <c r="O1331" s="146"/>
      <c r="P1331" s="146"/>
      <c r="Q1331" s="146"/>
      <c r="R1331" s="146"/>
      <c r="S1331" s="146"/>
      <c r="T1331" s="146"/>
      <c r="U1331" s="146"/>
      <c r="V1331" s="146"/>
      <c r="W1331" s="146"/>
      <c r="X1331" s="81"/>
      <c r="Y1331" s="81"/>
      <c r="Z1331" s="81"/>
      <c r="AA1331" s="81"/>
      <c r="AB1331" s="81"/>
    </row>
    <row r="1332" ht="66.0" customHeight="1">
      <c r="A1332" s="436" t="s">
        <v>4462</v>
      </c>
      <c r="B1332" s="329" t="s">
        <v>4463</v>
      </c>
      <c r="C1332" s="349"/>
      <c r="D1332" s="152"/>
      <c r="E1332" s="152"/>
      <c r="F1332" s="88"/>
      <c r="G1332" s="152"/>
      <c r="H1332" s="152"/>
      <c r="I1332" s="152"/>
      <c r="J1332" s="152"/>
      <c r="K1332" s="152"/>
      <c r="L1332" s="152"/>
      <c r="M1332" s="142"/>
      <c r="N1332" s="143"/>
      <c r="O1332" s="143"/>
      <c r="P1332" s="143"/>
      <c r="Q1332" s="143"/>
      <c r="R1332" s="143"/>
      <c r="S1332" s="143"/>
      <c r="T1332" s="143"/>
      <c r="U1332" s="143"/>
      <c r="V1332" s="143"/>
      <c r="W1332" s="143"/>
      <c r="X1332" s="89"/>
      <c r="Y1332" s="89"/>
      <c r="Z1332" s="89"/>
      <c r="AA1332" s="89"/>
      <c r="AB1332" s="89"/>
    </row>
    <row r="1333" ht="66.0" customHeight="1">
      <c r="A1333" s="435" t="s">
        <v>4464</v>
      </c>
      <c r="B1333" s="328" t="s">
        <v>4465</v>
      </c>
      <c r="C1333" s="332"/>
      <c r="D1333" s="319"/>
      <c r="E1333" s="319"/>
      <c r="F1333" s="80"/>
      <c r="G1333" s="319"/>
      <c r="H1333" s="319"/>
      <c r="I1333" s="319"/>
      <c r="J1333" s="319"/>
      <c r="K1333" s="319"/>
      <c r="L1333" s="319"/>
      <c r="M1333" s="145"/>
      <c r="N1333" s="146"/>
      <c r="O1333" s="146"/>
      <c r="P1333" s="146"/>
      <c r="Q1333" s="146"/>
      <c r="R1333" s="146"/>
      <c r="S1333" s="146"/>
      <c r="T1333" s="146"/>
      <c r="U1333" s="146"/>
      <c r="V1333" s="146"/>
      <c r="W1333" s="146"/>
      <c r="X1333" s="81"/>
      <c r="Y1333" s="81"/>
      <c r="Z1333" s="81"/>
      <c r="AA1333" s="81"/>
      <c r="AB1333" s="81"/>
    </row>
    <row r="1334" ht="66.0" customHeight="1">
      <c r="A1334" s="436" t="s">
        <v>4466</v>
      </c>
      <c r="B1334" s="329"/>
      <c r="C1334" s="349"/>
      <c r="D1334" s="152"/>
      <c r="E1334" s="152"/>
      <c r="F1334" s="88"/>
      <c r="G1334" s="152"/>
      <c r="H1334" s="152"/>
      <c r="I1334" s="152"/>
      <c r="J1334" s="152"/>
      <c r="K1334" s="152"/>
      <c r="L1334" s="152"/>
      <c r="M1334" s="142"/>
      <c r="N1334" s="143"/>
      <c r="O1334" s="143"/>
      <c r="P1334" s="143"/>
      <c r="Q1334" s="143"/>
      <c r="R1334" s="143"/>
      <c r="S1334" s="143"/>
      <c r="T1334" s="143"/>
      <c r="U1334" s="143"/>
      <c r="V1334" s="143"/>
      <c r="W1334" s="143"/>
      <c r="X1334" s="89"/>
      <c r="Y1334" s="89"/>
      <c r="Z1334" s="89"/>
      <c r="AA1334" s="89"/>
      <c r="AB1334" s="89"/>
    </row>
    <row r="1335">
      <c r="A1335" s="435" t="s">
        <v>4467</v>
      </c>
      <c r="B1335" s="328" t="s">
        <v>4468</v>
      </c>
      <c r="C1335" s="332"/>
      <c r="D1335" s="319"/>
      <c r="E1335" s="319"/>
      <c r="F1335" s="80"/>
      <c r="G1335" s="319"/>
      <c r="H1335" s="319"/>
      <c r="I1335" s="319"/>
      <c r="J1335" s="319"/>
      <c r="K1335" s="319"/>
      <c r="L1335" s="319"/>
      <c r="M1335" s="145"/>
      <c r="N1335" s="146"/>
      <c r="O1335" s="146"/>
      <c r="P1335" s="146"/>
      <c r="Q1335" s="146"/>
      <c r="R1335" s="146"/>
      <c r="S1335" s="146"/>
      <c r="T1335" s="146"/>
      <c r="U1335" s="146"/>
      <c r="V1335" s="146"/>
      <c r="W1335" s="146"/>
      <c r="X1335" s="81"/>
      <c r="Y1335" s="81"/>
      <c r="Z1335" s="81"/>
      <c r="AA1335" s="81"/>
      <c r="AB1335" s="81"/>
    </row>
    <row r="1336">
      <c r="A1336" s="444"/>
      <c r="B1336" s="329"/>
      <c r="C1336" s="349"/>
      <c r="D1336" s="152"/>
      <c r="E1336" s="152"/>
      <c r="F1336" s="88"/>
      <c r="G1336" s="152"/>
      <c r="H1336" s="152"/>
      <c r="I1336" s="152"/>
      <c r="J1336" s="152"/>
      <c r="K1336" s="152"/>
      <c r="L1336" s="152"/>
      <c r="M1336" s="142"/>
      <c r="N1336" s="143"/>
      <c r="O1336" s="143"/>
      <c r="P1336" s="143"/>
      <c r="Q1336" s="143"/>
      <c r="R1336" s="143"/>
      <c r="S1336" s="143"/>
      <c r="T1336" s="143"/>
      <c r="U1336" s="143"/>
      <c r="V1336" s="143"/>
      <c r="W1336" s="143"/>
      <c r="X1336" s="89"/>
      <c r="Y1336" s="89"/>
      <c r="Z1336" s="89"/>
      <c r="AA1336" s="89"/>
      <c r="AB1336" s="89"/>
    </row>
    <row r="1337">
      <c r="A1337" s="435" t="s">
        <v>4469</v>
      </c>
      <c r="B1337" s="328" t="s">
        <v>4470</v>
      </c>
      <c r="C1337" s="332" t="s">
        <v>4471</v>
      </c>
      <c r="D1337" s="319"/>
      <c r="E1337" s="319"/>
      <c r="F1337" s="80"/>
      <c r="G1337" s="319"/>
      <c r="H1337" s="319"/>
      <c r="I1337" s="319"/>
      <c r="J1337" s="319"/>
      <c r="K1337" s="319"/>
      <c r="L1337" s="319"/>
      <c r="M1337" s="145"/>
      <c r="N1337" s="146"/>
      <c r="O1337" s="146"/>
      <c r="P1337" s="146"/>
      <c r="Q1337" s="146"/>
      <c r="R1337" s="146"/>
      <c r="S1337" s="146"/>
      <c r="T1337" s="146"/>
      <c r="U1337" s="146"/>
      <c r="V1337" s="146"/>
      <c r="W1337" s="146"/>
      <c r="X1337" s="81"/>
      <c r="Y1337" s="81"/>
      <c r="Z1337" s="81"/>
      <c r="AA1337" s="81"/>
      <c r="AB1337" s="81"/>
    </row>
    <row r="1338">
      <c r="A1338" s="349" t="s">
        <v>4472</v>
      </c>
      <c r="B1338" s="329" t="s">
        <v>4473</v>
      </c>
      <c r="C1338" s="349" t="s">
        <v>4474</v>
      </c>
      <c r="D1338" s="152"/>
      <c r="E1338" s="152"/>
      <c r="F1338" s="88"/>
      <c r="G1338" s="152"/>
      <c r="H1338" s="152"/>
      <c r="I1338" s="152"/>
      <c r="J1338" s="152"/>
      <c r="K1338" s="152"/>
      <c r="L1338" s="152"/>
      <c r="M1338" s="142"/>
      <c r="N1338" s="143"/>
      <c r="O1338" s="143"/>
      <c r="P1338" s="143"/>
      <c r="Q1338" s="143"/>
      <c r="R1338" s="143"/>
      <c r="S1338" s="143"/>
      <c r="T1338" s="143"/>
      <c r="U1338" s="143"/>
      <c r="V1338" s="143"/>
      <c r="W1338" s="143"/>
      <c r="X1338" s="89"/>
      <c r="Y1338" s="89"/>
      <c r="Z1338" s="89"/>
      <c r="AA1338" s="89"/>
      <c r="AB1338" s="89"/>
    </row>
    <row r="1339">
      <c r="A1339" s="332" t="s">
        <v>4475</v>
      </c>
      <c r="B1339" s="328" t="s">
        <v>2409</v>
      </c>
      <c r="C1339" s="332"/>
      <c r="D1339" s="319"/>
      <c r="E1339" s="319"/>
      <c r="F1339" s="80"/>
      <c r="G1339" s="319"/>
      <c r="H1339" s="319"/>
      <c r="I1339" s="319"/>
      <c r="J1339" s="319"/>
      <c r="K1339" s="319"/>
      <c r="L1339" s="319"/>
      <c r="M1339" s="145"/>
      <c r="N1339" s="146"/>
      <c r="O1339" s="146"/>
      <c r="P1339" s="146"/>
      <c r="Q1339" s="146"/>
      <c r="R1339" s="146"/>
      <c r="S1339" s="146"/>
      <c r="T1339" s="146"/>
      <c r="U1339" s="146"/>
      <c r="V1339" s="146"/>
      <c r="W1339" s="146"/>
      <c r="X1339" s="81"/>
      <c r="Y1339" s="81"/>
      <c r="Z1339" s="81"/>
      <c r="AA1339" s="81"/>
      <c r="AB1339" s="81"/>
    </row>
    <row r="1340">
      <c r="A1340" s="349" t="s">
        <v>4476</v>
      </c>
      <c r="B1340" s="329" t="s">
        <v>4477</v>
      </c>
      <c r="C1340" s="349"/>
      <c r="D1340" s="152"/>
      <c r="E1340" s="152"/>
      <c r="F1340" s="88"/>
      <c r="G1340" s="152"/>
      <c r="H1340" s="152"/>
      <c r="I1340" s="152"/>
      <c r="J1340" s="152"/>
      <c r="K1340" s="152"/>
      <c r="L1340" s="152"/>
      <c r="M1340" s="142"/>
      <c r="N1340" s="143"/>
      <c r="O1340" s="143"/>
      <c r="P1340" s="143"/>
      <c r="Q1340" s="143"/>
      <c r="R1340" s="143"/>
      <c r="S1340" s="143"/>
      <c r="T1340" s="143"/>
      <c r="U1340" s="143"/>
      <c r="V1340" s="143"/>
      <c r="W1340" s="143"/>
      <c r="X1340" s="89"/>
      <c r="Y1340" s="89"/>
      <c r="Z1340" s="89"/>
      <c r="AA1340" s="89"/>
      <c r="AB1340" s="89"/>
    </row>
    <row r="1341">
      <c r="A1341" s="332" t="s">
        <v>4478</v>
      </c>
      <c r="B1341" s="328"/>
      <c r="C1341" s="332"/>
      <c r="D1341" s="319"/>
      <c r="E1341" s="319"/>
      <c r="F1341" s="80"/>
      <c r="G1341" s="319"/>
      <c r="H1341" s="319"/>
      <c r="I1341" s="319"/>
      <c r="J1341" s="319"/>
      <c r="K1341" s="319"/>
      <c r="L1341" s="319"/>
      <c r="M1341" s="145"/>
      <c r="N1341" s="146"/>
      <c r="O1341" s="146"/>
      <c r="P1341" s="146"/>
      <c r="Q1341" s="146"/>
      <c r="R1341" s="146"/>
      <c r="S1341" s="146"/>
      <c r="T1341" s="146"/>
      <c r="U1341" s="146"/>
      <c r="V1341" s="146"/>
      <c r="W1341" s="146"/>
      <c r="X1341" s="81"/>
      <c r="Y1341" s="81"/>
      <c r="Z1341" s="81"/>
      <c r="AA1341" s="81"/>
      <c r="AB1341" s="81"/>
    </row>
    <row r="1342" ht="81.75" customHeight="1">
      <c r="A1342" s="445" t="s">
        <v>4479</v>
      </c>
      <c r="B1342" s="329" t="s">
        <v>4480</v>
      </c>
      <c r="C1342" s="329" t="s">
        <v>4481</v>
      </c>
      <c r="D1342" s="326"/>
      <c r="E1342" s="349"/>
      <c r="F1342" s="141"/>
      <c r="G1342" s="288"/>
      <c r="H1342" s="288"/>
      <c r="I1342" s="152"/>
      <c r="J1342" s="152"/>
      <c r="K1342" s="152"/>
      <c r="L1342" s="152"/>
      <c r="M1342" s="142"/>
      <c r="N1342" s="143"/>
      <c r="O1342" s="143"/>
      <c r="P1342" s="143"/>
      <c r="Q1342" s="143"/>
      <c r="R1342" s="143"/>
      <c r="S1342" s="143"/>
      <c r="T1342" s="143"/>
      <c r="U1342" s="143"/>
      <c r="V1342" s="143"/>
      <c r="W1342" s="143"/>
      <c r="X1342" s="89"/>
      <c r="Y1342" s="89"/>
      <c r="Z1342" s="89"/>
      <c r="AA1342" s="89"/>
      <c r="AB1342" s="89"/>
    </row>
    <row r="1343" ht="81.75" customHeight="1">
      <c r="A1343" s="446" t="s">
        <v>4482</v>
      </c>
      <c r="B1343" s="328"/>
      <c r="C1343" s="328"/>
      <c r="D1343" s="327"/>
      <c r="E1343" s="332"/>
      <c r="F1343" s="114"/>
      <c r="G1343" s="318"/>
      <c r="H1343" s="318"/>
      <c r="I1343" s="319"/>
      <c r="J1343" s="319"/>
      <c r="K1343" s="319"/>
      <c r="L1343" s="319"/>
      <c r="M1343" s="145"/>
      <c r="N1343" s="146"/>
      <c r="O1343" s="146"/>
      <c r="P1343" s="146"/>
      <c r="Q1343" s="146"/>
      <c r="R1343" s="146"/>
      <c r="S1343" s="146"/>
      <c r="T1343" s="146"/>
      <c r="U1343" s="146"/>
      <c r="V1343" s="146"/>
      <c r="W1343" s="146"/>
      <c r="X1343" s="81"/>
      <c r="Y1343" s="81"/>
      <c r="Z1343" s="81"/>
      <c r="AA1343" s="81"/>
      <c r="AB1343" s="81"/>
    </row>
    <row r="1344" ht="105.75" customHeight="1">
      <c r="A1344" s="445" t="s">
        <v>4483</v>
      </c>
      <c r="B1344" s="329" t="s">
        <v>4484</v>
      </c>
      <c r="C1344" s="329" t="s">
        <v>4485</v>
      </c>
      <c r="D1344" s="326"/>
      <c r="E1344" s="349"/>
      <c r="F1344" s="141"/>
      <c r="G1344" s="288"/>
      <c r="H1344" s="288"/>
      <c r="I1344" s="152"/>
      <c r="J1344" s="152"/>
      <c r="K1344" s="152"/>
      <c r="L1344" s="152"/>
      <c r="M1344" s="142"/>
      <c r="N1344" s="143"/>
      <c r="O1344" s="143"/>
      <c r="P1344" s="143"/>
      <c r="Q1344" s="143"/>
      <c r="R1344" s="143"/>
      <c r="S1344" s="143"/>
      <c r="T1344" s="143"/>
      <c r="U1344" s="143"/>
      <c r="V1344" s="143"/>
      <c r="W1344" s="143"/>
      <c r="X1344" s="89"/>
      <c r="Y1344" s="89"/>
      <c r="Z1344" s="89"/>
      <c r="AA1344" s="89"/>
      <c r="AB1344" s="89"/>
    </row>
    <row r="1345" ht="81.75" customHeight="1">
      <c r="A1345" s="446" t="s">
        <v>4486</v>
      </c>
      <c r="B1345" s="328"/>
      <c r="C1345" s="328"/>
      <c r="D1345" s="327"/>
      <c r="E1345" s="332"/>
      <c r="F1345" s="114"/>
      <c r="G1345" s="318"/>
      <c r="H1345" s="318"/>
      <c r="I1345" s="319"/>
      <c r="J1345" s="319"/>
      <c r="K1345" s="319"/>
      <c r="L1345" s="319"/>
      <c r="M1345" s="145"/>
      <c r="N1345" s="146"/>
      <c r="O1345" s="146"/>
      <c r="P1345" s="146"/>
      <c r="Q1345" s="146"/>
      <c r="R1345" s="146"/>
      <c r="S1345" s="146"/>
      <c r="T1345" s="146"/>
      <c r="U1345" s="146"/>
      <c r="V1345" s="146"/>
      <c r="W1345" s="146"/>
      <c r="X1345" s="81"/>
      <c r="Y1345" s="81"/>
      <c r="Z1345" s="81"/>
      <c r="AA1345" s="81"/>
      <c r="AB1345" s="81"/>
    </row>
    <row r="1346" ht="81.75" customHeight="1">
      <c r="A1346" s="445" t="s">
        <v>4487</v>
      </c>
      <c r="B1346" s="329"/>
      <c r="C1346" s="329"/>
      <c r="D1346" s="326"/>
      <c r="E1346" s="349"/>
      <c r="F1346" s="141"/>
      <c r="G1346" s="288"/>
      <c r="H1346" s="288"/>
      <c r="I1346" s="152"/>
      <c r="J1346" s="152"/>
      <c r="K1346" s="152"/>
      <c r="L1346" s="152"/>
      <c r="M1346" s="142"/>
      <c r="N1346" s="143"/>
      <c r="O1346" s="143"/>
      <c r="P1346" s="143"/>
      <c r="Q1346" s="143"/>
      <c r="R1346" s="143"/>
      <c r="S1346" s="143"/>
      <c r="T1346" s="143"/>
      <c r="U1346" s="143"/>
      <c r="V1346" s="143"/>
      <c r="W1346" s="143"/>
      <c r="X1346" s="89"/>
      <c r="Y1346" s="89"/>
      <c r="Z1346" s="89"/>
      <c r="AA1346" s="89"/>
      <c r="AB1346" s="89"/>
    </row>
    <row r="1347" ht="81.75" customHeight="1">
      <c r="A1347" s="446" t="s">
        <v>4488</v>
      </c>
      <c r="B1347" s="328" t="s">
        <v>4489</v>
      </c>
      <c r="C1347" s="328" t="s">
        <v>4490</v>
      </c>
      <c r="D1347" s="327" t="s">
        <v>4491</v>
      </c>
      <c r="E1347" s="332"/>
      <c r="F1347" s="114"/>
      <c r="G1347" s="318"/>
      <c r="H1347" s="318"/>
      <c r="I1347" s="319"/>
      <c r="J1347" s="319"/>
      <c r="K1347" s="319"/>
      <c r="L1347" s="319"/>
      <c r="M1347" s="145"/>
      <c r="N1347" s="146"/>
      <c r="O1347" s="146"/>
      <c r="P1347" s="146"/>
      <c r="Q1347" s="146"/>
      <c r="R1347" s="146"/>
      <c r="S1347" s="146"/>
      <c r="T1347" s="146"/>
      <c r="U1347" s="146"/>
      <c r="V1347" s="146"/>
      <c r="W1347" s="146"/>
      <c r="X1347" s="81"/>
      <c r="Y1347" s="81"/>
      <c r="Z1347" s="81"/>
      <c r="AA1347" s="81"/>
      <c r="AB1347" s="81"/>
    </row>
    <row r="1348" ht="90.0" customHeight="1">
      <c r="A1348" s="445" t="s">
        <v>4492</v>
      </c>
      <c r="B1348" s="329" t="s">
        <v>4493</v>
      </c>
      <c r="C1348" s="329" t="s">
        <v>4494</v>
      </c>
      <c r="D1348" s="326"/>
      <c r="E1348" s="349"/>
      <c r="F1348" s="141"/>
      <c r="G1348" s="288"/>
      <c r="H1348" s="288"/>
      <c r="I1348" s="152"/>
      <c r="J1348" s="152"/>
      <c r="K1348" s="152"/>
      <c r="L1348" s="152"/>
      <c r="M1348" s="142"/>
      <c r="N1348" s="143"/>
      <c r="O1348" s="143"/>
      <c r="P1348" s="143"/>
      <c r="Q1348" s="143"/>
      <c r="R1348" s="143"/>
      <c r="S1348" s="143"/>
      <c r="T1348" s="143"/>
      <c r="U1348" s="143"/>
      <c r="V1348" s="143"/>
      <c r="W1348" s="143"/>
      <c r="X1348" s="89"/>
      <c r="Y1348" s="89"/>
      <c r="Z1348" s="89"/>
      <c r="AA1348" s="89"/>
      <c r="AB1348" s="89"/>
    </row>
    <row r="1349" ht="81.75" customHeight="1">
      <c r="A1349" s="446" t="s">
        <v>4495</v>
      </c>
      <c r="B1349" s="328"/>
      <c r="C1349" s="328"/>
      <c r="D1349" s="327"/>
      <c r="E1349" s="332"/>
      <c r="F1349" s="114"/>
      <c r="G1349" s="318"/>
      <c r="H1349" s="318"/>
      <c r="I1349" s="319"/>
      <c r="J1349" s="319"/>
      <c r="K1349" s="319"/>
      <c r="L1349" s="319"/>
      <c r="M1349" s="145"/>
      <c r="N1349" s="146"/>
      <c r="O1349" s="146"/>
      <c r="P1349" s="146"/>
      <c r="Q1349" s="146"/>
      <c r="R1349" s="146"/>
      <c r="S1349" s="146"/>
      <c r="T1349" s="146"/>
      <c r="U1349" s="146"/>
      <c r="V1349" s="146"/>
      <c r="W1349" s="146"/>
      <c r="X1349" s="81"/>
      <c r="Y1349" s="81"/>
      <c r="Z1349" s="81"/>
      <c r="AA1349" s="81"/>
      <c r="AB1349" s="81"/>
    </row>
    <row r="1350" ht="81.75" customHeight="1">
      <c r="A1350" s="445" t="s">
        <v>4496</v>
      </c>
      <c r="B1350" s="329" t="s">
        <v>4497</v>
      </c>
      <c r="C1350" s="329" t="s">
        <v>4498</v>
      </c>
      <c r="D1350" s="326"/>
      <c r="E1350" s="349"/>
      <c r="F1350" s="141"/>
      <c r="G1350" s="288"/>
      <c r="H1350" s="288"/>
      <c r="I1350" s="152"/>
      <c r="J1350" s="152"/>
      <c r="K1350" s="152"/>
      <c r="L1350" s="152"/>
      <c r="M1350" s="142"/>
      <c r="N1350" s="143"/>
      <c r="O1350" s="143"/>
      <c r="P1350" s="143"/>
      <c r="Q1350" s="143"/>
      <c r="R1350" s="143"/>
      <c r="S1350" s="143"/>
      <c r="T1350" s="143"/>
      <c r="U1350" s="143"/>
      <c r="V1350" s="143"/>
      <c r="W1350" s="143"/>
      <c r="X1350" s="89"/>
      <c r="Y1350" s="89"/>
      <c r="Z1350" s="89"/>
      <c r="AA1350" s="89"/>
      <c r="AB1350" s="89"/>
    </row>
    <row r="1351" ht="81.75" customHeight="1">
      <c r="A1351" s="446"/>
      <c r="B1351" s="328"/>
      <c r="C1351" s="328"/>
      <c r="D1351" s="327"/>
      <c r="E1351" s="332"/>
      <c r="F1351" s="114"/>
      <c r="G1351" s="318"/>
      <c r="H1351" s="318"/>
      <c r="I1351" s="319"/>
      <c r="J1351" s="319"/>
      <c r="K1351" s="319"/>
      <c r="L1351" s="319"/>
      <c r="M1351" s="145"/>
      <c r="N1351" s="146"/>
      <c r="O1351" s="146"/>
      <c r="P1351" s="146"/>
      <c r="Q1351" s="146"/>
      <c r="R1351" s="146"/>
      <c r="S1351" s="146"/>
      <c r="T1351" s="146"/>
      <c r="U1351" s="146"/>
      <c r="V1351" s="146"/>
      <c r="W1351" s="146"/>
      <c r="X1351" s="81"/>
      <c r="Y1351" s="81"/>
      <c r="Z1351" s="81"/>
      <c r="AA1351" s="81"/>
      <c r="AB1351" s="81"/>
    </row>
    <row r="1352" ht="81.75" customHeight="1">
      <c r="A1352" s="445" t="s">
        <v>4499</v>
      </c>
      <c r="B1352" s="356" t="s">
        <v>4500</v>
      </c>
      <c r="C1352" s="329"/>
      <c r="D1352" s="326"/>
      <c r="E1352" s="349"/>
      <c r="F1352" s="141"/>
      <c r="G1352" s="288"/>
      <c r="H1352" s="288"/>
      <c r="I1352" s="152"/>
      <c r="J1352" s="152"/>
      <c r="K1352" s="152"/>
      <c r="L1352" s="152"/>
      <c r="M1352" s="142"/>
      <c r="N1352" s="143"/>
      <c r="O1352" s="143"/>
      <c r="P1352" s="143"/>
      <c r="Q1352" s="143"/>
      <c r="R1352" s="143"/>
      <c r="S1352" s="143"/>
      <c r="T1352" s="143"/>
      <c r="U1352" s="143"/>
      <c r="V1352" s="143"/>
      <c r="W1352" s="143"/>
      <c r="X1352" s="89"/>
      <c r="Y1352" s="89"/>
      <c r="Z1352" s="89"/>
      <c r="AA1352" s="89"/>
      <c r="AB1352" s="89"/>
    </row>
    <row r="1353" ht="81.75" customHeight="1">
      <c r="A1353" s="446" t="s">
        <v>4501</v>
      </c>
      <c r="B1353" s="328" t="s">
        <v>4502</v>
      </c>
      <c r="C1353" s="328"/>
      <c r="D1353" s="327"/>
      <c r="E1353" s="332"/>
      <c r="F1353" s="114"/>
      <c r="G1353" s="318"/>
      <c r="H1353" s="318"/>
      <c r="I1353" s="319"/>
      <c r="J1353" s="319"/>
      <c r="K1353" s="319"/>
      <c r="L1353" s="319"/>
      <c r="M1353" s="145"/>
      <c r="N1353" s="146"/>
      <c r="O1353" s="146"/>
      <c r="P1353" s="146"/>
      <c r="Q1353" s="146"/>
      <c r="R1353" s="146"/>
      <c r="S1353" s="146"/>
      <c r="T1353" s="146"/>
      <c r="U1353" s="146"/>
      <c r="V1353" s="146"/>
      <c r="W1353" s="146"/>
      <c r="X1353" s="81"/>
      <c r="Y1353" s="81"/>
      <c r="Z1353" s="81"/>
      <c r="AA1353" s="81"/>
      <c r="AB1353" s="81"/>
    </row>
    <row r="1354" ht="81.75" customHeight="1">
      <c r="A1354" s="445" t="s">
        <v>4503</v>
      </c>
      <c r="B1354" s="329" t="s">
        <v>4504</v>
      </c>
      <c r="C1354" s="329"/>
      <c r="D1354" s="326"/>
      <c r="E1354" s="349"/>
      <c r="F1354" s="141"/>
      <c r="G1354" s="288"/>
      <c r="H1354" s="288"/>
      <c r="I1354" s="152"/>
      <c r="J1354" s="152"/>
      <c r="K1354" s="152"/>
      <c r="L1354" s="152"/>
      <c r="M1354" s="142"/>
      <c r="N1354" s="143"/>
      <c r="O1354" s="143"/>
      <c r="P1354" s="143"/>
      <c r="Q1354" s="143"/>
      <c r="R1354" s="143"/>
      <c r="S1354" s="143"/>
      <c r="T1354" s="143"/>
      <c r="U1354" s="143"/>
      <c r="V1354" s="143"/>
      <c r="W1354" s="143"/>
      <c r="X1354" s="89"/>
      <c r="Y1354" s="89"/>
      <c r="Z1354" s="89"/>
      <c r="AA1354" s="89"/>
      <c r="AB1354" s="89"/>
    </row>
    <row r="1355" ht="81.75" customHeight="1">
      <c r="A1355" s="446" t="s">
        <v>4505</v>
      </c>
      <c r="B1355" s="328"/>
      <c r="C1355" s="328"/>
      <c r="D1355" s="327"/>
      <c r="E1355" s="332"/>
      <c r="F1355" s="114"/>
      <c r="G1355" s="318"/>
      <c r="H1355" s="318"/>
      <c r="I1355" s="319"/>
      <c r="J1355" s="319"/>
      <c r="K1355" s="319"/>
      <c r="L1355" s="319"/>
      <c r="M1355" s="145"/>
      <c r="N1355" s="146"/>
      <c r="O1355" s="146"/>
      <c r="P1355" s="146"/>
      <c r="Q1355" s="146"/>
      <c r="R1355" s="146"/>
      <c r="S1355" s="146"/>
      <c r="T1355" s="146"/>
      <c r="U1355" s="146"/>
      <c r="V1355" s="146"/>
      <c r="W1355" s="146"/>
      <c r="X1355" s="81"/>
      <c r="Y1355" s="81"/>
      <c r="Z1355" s="81"/>
      <c r="AA1355" s="81"/>
      <c r="AB1355" s="81"/>
    </row>
    <row r="1356" ht="81.75" customHeight="1">
      <c r="A1356" s="445" t="s">
        <v>4506</v>
      </c>
      <c r="B1356" s="329" t="s">
        <v>4507</v>
      </c>
      <c r="C1356" s="329"/>
      <c r="D1356" s="326"/>
      <c r="E1356" s="349"/>
      <c r="F1356" s="141"/>
      <c r="G1356" s="288"/>
      <c r="H1356" s="288"/>
      <c r="I1356" s="152"/>
      <c r="J1356" s="152"/>
      <c r="K1356" s="152"/>
      <c r="L1356" s="152"/>
      <c r="M1356" s="142"/>
      <c r="N1356" s="143"/>
      <c r="O1356" s="143"/>
      <c r="P1356" s="143"/>
      <c r="Q1356" s="143"/>
      <c r="R1356" s="143"/>
      <c r="S1356" s="143"/>
      <c r="T1356" s="143"/>
      <c r="U1356" s="143"/>
      <c r="V1356" s="143"/>
      <c r="W1356" s="143"/>
      <c r="X1356" s="89"/>
      <c r="Y1356" s="89"/>
      <c r="Z1356" s="89"/>
      <c r="AA1356" s="89"/>
      <c r="AB1356" s="89"/>
    </row>
    <row r="1357" ht="81.75" customHeight="1">
      <c r="A1357" s="446" t="s">
        <v>4508</v>
      </c>
      <c r="B1357" s="328" t="s">
        <v>4509</v>
      </c>
      <c r="C1357" s="328"/>
      <c r="D1357" s="327"/>
      <c r="E1357" s="332"/>
      <c r="F1357" s="114"/>
      <c r="G1357" s="318"/>
      <c r="H1357" s="318"/>
      <c r="I1357" s="319"/>
      <c r="J1357" s="319"/>
      <c r="K1357" s="319"/>
      <c r="L1357" s="319"/>
      <c r="M1357" s="145"/>
      <c r="N1357" s="146"/>
      <c r="O1357" s="146"/>
      <c r="P1357" s="146"/>
      <c r="Q1357" s="146"/>
      <c r="R1357" s="146"/>
      <c r="S1357" s="146"/>
      <c r="T1357" s="146"/>
      <c r="U1357" s="146"/>
      <c r="V1357" s="146"/>
      <c r="W1357" s="146"/>
      <c r="X1357" s="81"/>
      <c r="Y1357" s="81"/>
      <c r="Z1357" s="81"/>
      <c r="AA1357" s="81"/>
      <c r="AB1357" s="81"/>
    </row>
    <row r="1358" ht="81.75" customHeight="1">
      <c r="A1358" s="445" t="s">
        <v>4510</v>
      </c>
      <c r="B1358" s="329" t="s">
        <v>4511</v>
      </c>
      <c r="C1358" s="329"/>
      <c r="D1358" s="326"/>
      <c r="E1358" s="349"/>
      <c r="F1358" s="141"/>
      <c r="G1358" s="288"/>
      <c r="H1358" s="288"/>
      <c r="I1358" s="152"/>
      <c r="J1358" s="152"/>
      <c r="K1358" s="152"/>
      <c r="L1358" s="152"/>
      <c r="M1358" s="142"/>
      <c r="N1358" s="143"/>
      <c r="O1358" s="143"/>
      <c r="P1358" s="143"/>
      <c r="Q1358" s="143"/>
      <c r="R1358" s="143"/>
      <c r="S1358" s="143"/>
      <c r="T1358" s="143"/>
      <c r="U1358" s="143"/>
      <c r="V1358" s="143"/>
      <c r="W1358" s="143"/>
      <c r="X1358" s="89"/>
      <c r="Y1358" s="89"/>
      <c r="Z1358" s="89"/>
      <c r="AA1358" s="89"/>
      <c r="AB1358" s="89"/>
    </row>
    <row r="1359" ht="81.75" customHeight="1">
      <c r="A1359" s="446" t="s">
        <v>4512</v>
      </c>
      <c r="B1359" s="328" t="s">
        <v>4513</v>
      </c>
      <c r="C1359" s="328"/>
      <c r="D1359" s="327"/>
      <c r="E1359" s="332"/>
      <c r="F1359" s="114"/>
      <c r="G1359" s="318"/>
      <c r="H1359" s="318"/>
      <c r="I1359" s="319"/>
      <c r="J1359" s="319"/>
      <c r="K1359" s="319"/>
      <c r="L1359" s="319"/>
      <c r="M1359" s="145"/>
      <c r="N1359" s="146"/>
      <c r="O1359" s="146"/>
      <c r="P1359" s="146"/>
      <c r="Q1359" s="146"/>
      <c r="R1359" s="146"/>
      <c r="S1359" s="146"/>
      <c r="T1359" s="146"/>
      <c r="U1359" s="146"/>
      <c r="V1359" s="146"/>
      <c r="W1359" s="146"/>
      <c r="X1359" s="81"/>
      <c r="Y1359" s="81"/>
      <c r="Z1359" s="81"/>
      <c r="AA1359" s="81"/>
      <c r="AB1359" s="81"/>
    </row>
    <row r="1360" ht="81.75" customHeight="1">
      <c r="A1360" s="445" t="s">
        <v>4514</v>
      </c>
      <c r="B1360" s="329" t="s">
        <v>4515</v>
      </c>
      <c r="C1360" s="329" t="s">
        <v>4516</v>
      </c>
      <c r="D1360" s="326"/>
      <c r="E1360" s="349"/>
      <c r="F1360" s="141"/>
      <c r="G1360" s="288"/>
      <c r="H1360" s="288"/>
      <c r="I1360" s="152"/>
      <c r="J1360" s="152"/>
      <c r="K1360" s="152"/>
      <c r="L1360" s="152"/>
      <c r="M1360" s="142"/>
      <c r="N1360" s="143"/>
      <c r="O1360" s="143"/>
      <c r="P1360" s="143"/>
      <c r="Q1360" s="143"/>
      <c r="R1360" s="143"/>
      <c r="S1360" s="143"/>
      <c r="T1360" s="143"/>
      <c r="U1360" s="143"/>
      <c r="V1360" s="143"/>
      <c r="W1360" s="143"/>
      <c r="X1360" s="89"/>
      <c r="Y1360" s="89"/>
      <c r="Z1360" s="89"/>
      <c r="AA1360" s="89"/>
      <c r="AB1360" s="89"/>
    </row>
    <row r="1361" ht="81.75" customHeight="1">
      <c r="A1361" s="446" t="s">
        <v>4517</v>
      </c>
      <c r="B1361" s="328" t="s">
        <v>4518</v>
      </c>
      <c r="C1361" s="328" t="s">
        <v>4519</v>
      </c>
      <c r="D1361" s="332"/>
      <c r="E1361" s="332"/>
      <c r="F1361" s="78"/>
      <c r="G1361" s="332"/>
      <c r="H1361" s="332"/>
      <c r="I1361" s="431"/>
      <c r="J1361" s="431"/>
      <c r="K1361" s="431"/>
      <c r="L1361" s="431"/>
      <c r="M1361" s="432"/>
      <c r="N1361" s="433"/>
      <c r="O1361" s="433"/>
      <c r="P1361" s="433"/>
      <c r="Q1361" s="433"/>
      <c r="R1361" s="433"/>
      <c r="S1361" s="433"/>
      <c r="T1361" s="433"/>
      <c r="U1361" s="433"/>
      <c r="V1361" s="433"/>
      <c r="W1361" s="433"/>
      <c r="X1361" s="434"/>
      <c r="Y1361" s="434"/>
      <c r="Z1361" s="434"/>
      <c r="AA1361" s="434"/>
      <c r="AB1361" s="434"/>
    </row>
    <row r="1362" ht="81.75" customHeight="1">
      <c r="A1362" s="445" t="s">
        <v>4520</v>
      </c>
      <c r="B1362" s="329" t="s">
        <v>4521</v>
      </c>
      <c r="C1362" s="329" t="s">
        <v>4522</v>
      </c>
      <c r="D1362" s="326"/>
      <c r="E1362" s="349"/>
      <c r="F1362" s="141"/>
      <c r="G1362" s="288"/>
      <c r="H1362" s="288"/>
      <c r="I1362" s="152"/>
      <c r="J1362" s="152"/>
      <c r="K1362" s="152"/>
      <c r="L1362" s="152"/>
      <c r="M1362" s="142"/>
      <c r="N1362" s="143"/>
      <c r="O1362" s="143"/>
      <c r="P1362" s="143"/>
      <c r="Q1362" s="143"/>
      <c r="R1362" s="143"/>
      <c r="S1362" s="143"/>
      <c r="T1362" s="143"/>
      <c r="U1362" s="143"/>
      <c r="V1362" s="143"/>
      <c r="W1362" s="143"/>
      <c r="X1362" s="89"/>
      <c r="Y1362" s="89"/>
      <c r="Z1362" s="89"/>
      <c r="AA1362" s="89"/>
      <c r="AB1362" s="89"/>
    </row>
    <row r="1363" ht="81.75" customHeight="1">
      <c r="A1363" s="446" t="s">
        <v>4523</v>
      </c>
      <c r="B1363" s="328" t="s">
        <v>4524</v>
      </c>
      <c r="C1363" s="443"/>
      <c r="D1363" s="327"/>
      <c r="E1363" s="332"/>
      <c r="F1363" s="114"/>
      <c r="G1363" s="318"/>
      <c r="H1363" s="318"/>
      <c r="I1363" s="319"/>
      <c r="J1363" s="319"/>
      <c r="K1363" s="319"/>
      <c r="L1363" s="319"/>
      <c r="M1363" s="145"/>
      <c r="N1363" s="146"/>
      <c r="O1363" s="146"/>
      <c r="P1363" s="146"/>
      <c r="Q1363" s="146"/>
      <c r="R1363" s="146"/>
      <c r="S1363" s="146"/>
      <c r="T1363" s="146"/>
      <c r="U1363" s="146"/>
      <c r="V1363" s="146"/>
      <c r="W1363" s="146"/>
      <c r="X1363" s="81"/>
      <c r="Y1363" s="81"/>
      <c r="Z1363" s="81"/>
      <c r="AA1363" s="81"/>
      <c r="AB1363" s="81"/>
    </row>
    <row r="1364" ht="81.75" customHeight="1">
      <c r="A1364" s="445" t="s">
        <v>4525</v>
      </c>
      <c r="B1364" s="329" t="s">
        <v>4526</v>
      </c>
      <c r="C1364" s="447"/>
      <c r="D1364" s="326"/>
      <c r="E1364" s="349"/>
      <c r="F1364" s="141"/>
      <c r="G1364" s="288"/>
      <c r="H1364" s="288"/>
      <c r="I1364" s="152"/>
      <c r="J1364" s="152"/>
      <c r="K1364" s="152"/>
      <c r="L1364" s="152"/>
      <c r="M1364" s="142"/>
      <c r="N1364" s="143"/>
      <c r="O1364" s="143"/>
      <c r="P1364" s="143"/>
      <c r="Q1364" s="143"/>
      <c r="R1364" s="143"/>
      <c r="S1364" s="143"/>
      <c r="T1364" s="143"/>
      <c r="U1364" s="143"/>
      <c r="V1364" s="143"/>
      <c r="W1364" s="143"/>
      <c r="X1364" s="89"/>
      <c r="Y1364" s="89"/>
      <c r="Z1364" s="89"/>
      <c r="AA1364" s="89"/>
      <c r="AB1364" s="89"/>
    </row>
    <row r="1365" ht="81.75" customHeight="1">
      <c r="A1365" s="446" t="s">
        <v>4527</v>
      </c>
      <c r="B1365" s="328" t="s">
        <v>4528</v>
      </c>
      <c r="C1365" s="448" t="s">
        <v>4529</v>
      </c>
      <c r="D1365" s="327"/>
      <c r="E1365" s="332"/>
      <c r="F1365" s="114"/>
      <c r="G1365" s="318"/>
      <c r="H1365" s="318"/>
      <c r="I1365" s="319"/>
      <c r="J1365" s="319"/>
      <c r="K1365" s="319"/>
      <c r="L1365" s="319"/>
      <c r="M1365" s="145"/>
      <c r="N1365" s="146"/>
      <c r="O1365" s="146"/>
      <c r="P1365" s="146"/>
      <c r="Q1365" s="146"/>
      <c r="R1365" s="146"/>
      <c r="S1365" s="146"/>
      <c r="T1365" s="146"/>
      <c r="U1365" s="146"/>
      <c r="V1365" s="146"/>
      <c r="W1365" s="146"/>
      <c r="X1365" s="81"/>
      <c r="Y1365" s="81"/>
      <c r="Z1365" s="81"/>
      <c r="AA1365" s="81"/>
      <c r="AB1365" s="81"/>
    </row>
    <row r="1366" ht="108.0" customHeight="1">
      <c r="A1366" s="449" t="s">
        <v>4530</v>
      </c>
      <c r="B1366" s="329" t="s">
        <v>4531</v>
      </c>
      <c r="C1366" s="329" t="s">
        <v>4532</v>
      </c>
      <c r="D1366" s="326"/>
      <c r="E1366" s="349"/>
      <c r="F1366" s="141"/>
      <c r="G1366" s="288"/>
      <c r="H1366" s="288"/>
      <c r="I1366" s="152"/>
      <c r="J1366" s="152"/>
      <c r="K1366" s="152"/>
      <c r="L1366" s="152"/>
      <c r="M1366" s="142"/>
      <c r="N1366" s="143"/>
      <c r="O1366" s="143"/>
      <c r="P1366" s="143"/>
      <c r="Q1366" s="143"/>
      <c r="R1366" s="143"/>
      <c r="S1366" s="143"/>
      <c r="T1366" s="143"/>
      <c r="U1366" s="143"/>
      <c r="V1366" s="143"/>
      <c r="W1366" s="143"/>
      <c r="X1366" s="89"/>
      <c r="Y1366" s="89"/>
      <c r="Z1366" s="89"/>
      <c r="AA1366" s="89"/>
      <c r="AB1366" s="89"/>
    </row>
    <row r="1367" ht="81.75" customHeight="1">
      <c r="A1367" s="446" t="s">
        <v>4533</v>
      </c>
      <c r="B1367" s="328" t="s">
        <v>4534</v>
      </c>
      <c r="C1367" s="443" t="s">
        <v>4535</v>
      </c>
      <c r="D1367" s="327"/>
      <c r="E1367" s="332"/>
      <c r="F1367" s="114"/>
      <c r="G1367" s="318"/>
      <c r="H1367" s="318"/>
      <c r="I1367" s="319"/>
      <c r="J1367" s="319"/>
      <c r="K1367" s="319"/>
      <c r="L1367" s="319"/>
      <c r="M1367" s="145"/>
      <c r="N1367" s="146"/>
      <c r="O1367" s="146"/>
      <c r="P1367" s="146"/>
      <c r="Q1367" s="146"/>
      <c r="R1367" s="146"/>
      <c r="S1367" s="146"/>
      <c r="T1367" s="146"/>
      <c r="U1367" s="146"/>
      <c r="V1367" s="146"/>
      <c r="W1367" s="146"/>
      <c r="X1367" s="81"/>
      <c r="Y1367" s="81"/>
      <c r="Z1367" s="81"/>
      <c r="AA1367" s="81"/>
      <c r="AB1367" s="81"/>
    </row>
    <row r="1368" ht="81.75" customHeight="1">
      <c r="A1368" s="445" t="s">
        <v>4536</v>
      </c>
      <c r="B1368" s="450" t="s">
        <v>4537</v>
      </c>
      <c r="C1368" s="447"/>
      <c r="D1368" s="326"/>
      <c r="E1368" s="349"/>
      <c r="F1368" s="141"/>
      <c r="G1368" s="288"/>
      <c r="H1368" s="288"/>
      <c r="I1368" s="152"/>
      <c r="J1368" s="152"/>
      <c r="K1368" s="152"/>
      <c r="L1368" s="152"/>
      <c r="M1368" s="142"/>
      <c r="N1368" s="143"/>
      <c r="O1368" s="143"/>
      <c r="P1368" s="143"/>
      <c r="Q1368" s="143"/>
      <c r="R1368" s="143"/>
      <c r="S1368" s="143"/>
      <c r="T1368" s="143"/>
      <c r="U1368" s="143"/>
      <c r="V1368" s="143"/>
      <c r="W1368" s="143"/>
      <c r="X1368" s="89"/>
      <c r="Y1368" s="89"/>
      <c r="Z1368" s="89"/>
      <c r="AA1368" s="89"/>
      <c r="AB1368" s="89"/>
    </row>
    <row r="1369" ht="81.75" customHeight="1">
      <c r="A1369" s="446" t="s">
        <v>4538</v>
      </c>
      <c r="B1369" s="328" t="s">
        <v>4539</v>
      </c>
      <c r="C1369" s="443" t="s">
        <v>4540</v>
      </c>
      <c r="D1369" s="327" t="s">
        <v>4541</v>
      </c>
      <c r="E1369" s="332" t="s">
        <v>4542</v>
      </c>
      <c r="F1369" s="114"/>
      <c r="G1369" s="318"/>
      <c r="H1369" s="318"/>
      <c r="I1369" s="319"/>
      <c r="J1369" s="319"/>
      <c r="K1369" s="319"/>
      <c r="L1369" s="319"/>
      <c r="M1369" s="145"/>
      <c r="N1369" s="146"/>
      <c r="O1369" s="146"/>
      <c r="P1369" s="146"/>
      <c r="Q1369" s="146"/>
      <c r="R1369" s="146"/>
      <c r="S1369" s="146"/>
      <c r="T1369" s="146"/>
      <c r="U1369" s="146"/>
      <c r="V1369" s="146"/>
      <c r="W1369" s="146"/>
      <c r="X1369" s="81"/>
      <c r="Y1369" s="81"/>
      <c r="Z1369" s="81"/>
      <c r="AA1369" s="81"/>
      <c r="AB1369" s="81"/>
    </row>
    <row r="1370" ht="154.5" customHeight="1">
      <c r="A1370" s="445" t="s">
        <v>4543</v>
      </c>
      <c r="B1370" s="329" t="s">
        <v>4544</v>
      </c>
      <c r="C1370" s="349" t="s">
        <v>4545</v>
      </c>
      <c r="D1370" s="326" t="s">
        <v>4546</v>
      </c>
      <c r="E1370" s="349" t="s">
        <v>4547</v>
      </c>
      <c r="F1370" s="86" t="s">
        <v>4548</v>
      </c>
      <c r="G1370" s="349" t="s">
        <v>4549</v>
      </c>
      <c r="H1370" s="349" t="s">
        <v>4550</v>
      </c>
      <c r="I1370" s="349" t="s">
        <v>4551</v>
      </c>
      <c r="J1370" s="152"/>
      <c r="K1370" s="349" t="s">
        <v>4552</v>
      </c>
      <c r="L1370" s="152"/>
      <c r="M1370" s="142"/>
      <c r="N1370" s="143"/>
      <c r="O1370" s="143"/>
      <c r="P1370" s="143"/>
      <c r="Q1370" s="143"/>
      <c r="R1370" s="143"/>
      <c r="S1370" s="143"/>
      <c r="T1370" s="143"/>
      <c r="U1370" s="143"/>
      <c r="V1370" s="143"/>
      <c r="W1370" s="143"/>
      <c r="X1370" s="89"/>
      <c r="Y1370" s="89"/>
      <c r="Z1370" s="89"/>
      <c r="AA1370" s="89"/>
      <c r="AB1370" s="89"/>
    </row>
    <row r="1371" ht="81.75" customHeight="1">
      <c r="A1371" s="446" t="s">
        <v>4553</v>
      </c>
      <c r="B1371" s="328"/>
      <c r="C1371" s="332"/>
      <c r="D1371" s="327"/>
      <c r="E1371" s="332"/>
      <c r="F1371" s="80"/>
      <c r="G1371" s="319"/>
      <c r="H1371" s="319"/>
      <c r="I1371" s="319"/>
      <c r="J1371" s="319"/>
      <c r="K1371" s="319"/>
      <c r="L1371" s="319"/>
      <c r="M1371" s="145"/>
      <c r="N1371" s="146"/>
      <c r="O1371" s="146"/>
      <c r="P1371" s="146"/>
      <c r="Q1371" s="146"/>
      <c r="R1371" s="146"/>
      <c r="S1371" s="146"/>
      <c r="T1371" s="146"/>
      <c r="U1371" s="146"/>
      <c r="V1371" s="146"/>
      <c r="W1371" s="146"/>
      <c r="X1371" s="81"/>
      <c r="Y1371" s="81"/>
      <c r="Z1371" s="81"/>
      <c r="AA1371" s="81"/>
      <c r="AB1371" s="81"/>
    </row>
    <row r="1372" ht="81.75" customHeight="1">
      <c r="A1372" s="445" t="s">
        <v>4554</v>
      </c>
      <c r="B1372" s="329" t="s">
        <v>4555</v>
      </c>
      <c r="C1372" s="349"/>
      <c r="D1372" s="326"/>
      <c r="E1372" s="349"/>
      <c r="F1372" s="88"/>
      <c r="G1372" s="152"/>
      <c r="H1372" s="152"/>
      <c r="I1372" s="152"/>
      <c r="J1372" s="152"/>
      <c r="K1372" s="152"/>
      <c r="L1372" s="152"/>
      <c r="M1372" s="142"/>
      <c r="N1372" s="143"/>
      <c r="O1372" s="143"/>
      <c r="P1372" s="143"/>
      <c r="Q1372" s="143"/>
      <c r="R1372" s="143"/>
      <c r="S1372" s="143"/>
      <c r="T1372" s="143"/>
      <c r="U1372" s="143"/>
      <c r="V1372" s="143"/>
      <c r="W1372" s="143"/>
      <c r="X1372" s="89"/>
      <c r="Y1372" s="89"/>
      <c r="Z1372" s="89"/>
      <c r="AA1372" s="89"/>
      <c r="AB1372" s="89"/>
    </row>
    <row r="1373" ht="81.75" customHeight="1">
      <c r="A1373" s="446" t="s">
        <v>4556</v>
      </c>
      <c r="B1373" s="328" t="s">
        <v>4557</v>
      </c>
      <c r="C1373" s="332" t="s">
        <v>4558</v>
      </c>
      <c r="D1373" s="327" t="s">
        <v>4559</v>
      </c>
      <c r="E1373" s="332"/>
      <c r="F1373" s="80"/>
      <c r="G1373" s="319"/>
      <c r="H1373" s="319"/>
      <c r="I1373" s="319"/>
      <c r="J1373" s="319"/>
      <c r="K1373" s="319"/>
      <c r="L1373" s="319"/>
      <c r="M1373" s="145"/>
      <c r="N1373" s="146"/>
      <c r="O1373" s="146"/>
      <c r="P1373" s="146"/>
      <c r="Q1373" s="146"/>
      <c r="R1373" s="146"/>
      <c r="S1373" s="146"/>
      <c r="T1373" s="146"/>
      <c r="U1373" s="146"/>
      <c r="V1373" s="146"/>
      <c r="W1373" s="146"/>
      <c r="X1373" s="81"/>
      <c r="Y1373" s="81"/>
      <c r="Z1373" s="81"/>
      <c r="AA1373" s="81"/>
      <c r="AB1373" s="81"/>
    </row>
    <row r="1374" ht="81.75" customHeight="1">
      <c r="A1374" s="445" t="s">
        <v>4560</v>
      </c>
      <c r="B1374" s="329"/>
      <c r="C1374" s="349"/>
      <c r="D1374" s="326"/>
      <c r="E1374" s="349"/>
      <c r="F1374" s="88"/>
      <c r="G1374" s="152"/>
      <c r="H1374" s="152"/>
      <c r="I1374" s="152"/>
      <c r="J1374" s="152"/>
      <c r="K1374" s="152"/>
      <c r="L1374" s="152"/>
      <c r="M1374" s="142"/>
      <c r="N1374" s="143"/>
      <c r="O1374" s="143"/>
      <c r="P1374" s="143"/>
      <c r="Q1374" s="143"/>
      <c r="R1374" s="143"/>
      <c r="S1374" s="143"/>
      <c r="T1374" s="143"/>
      <c r="U1374" s="143"/>
      <c r="V1374" s="143"/>
      <c r="W1374" s="143"/>
      <c r="X1374" s="89"/>
      <c r="Y1374" s="89"/>
      <c r="Z1374" s="89"/>
      <c r="AA1374" s="89"/>
      <c r="AB1374" s="89"/>
    </row>
    <row r="1375" ht="122.25" customHeight="1">
      <c r="A1375" s="446" t="s">
        <v>4561</v>
      </c>
      <c r="B1375" s="328" t="s">
        <v>4562</v>
      </c>
      <c r="C1375" s="332" t="s">
        <v>4563</v>
      </c>
      <c r="D1375" s="327" t="s">
        <v>4564</v>
      </c>
      <c r="E1375" s="332" t="s">
        <v>4565</v>
      </c>
      <c r="F1375" s="327" t="s">
        <v>4566</v>
      </c>
      <c r="G1375" s="327" t="s">
        <v>4567</v>
      </c>
      <c r="H1375" s="327" t="s">
        <v>4568</v>
      </c>
      <c r="I1375" s="319"/>
      <c r="J1375" s="319"/>
      <c r="K1375" s="319"/>
      <c r="L1375" s="319"/>
      <c r="M1375" s="145"/>
      <c r="N1375" s="146"/>
      <c r="O1375" s="146"/>
      <c r="P1375" s="146"/>
      <c r="Q1375" s="146"/>
      <c r="R1375" s="146"/>
      <c r="S1375" s="146"/>
      <c r="T1375" s="146"/>
      <c r="U1375" s="146"/>
      <c r="V1375" s="146"/>
      <c r="W1375" s="146"/>
      <c r="X1375" s="81"/>
      <c r="Y1375" s="81"/>
      <c r="Z1375" s="81"/>
      <c r="AA1375" s="81"/>
      <c r="AB1375" s="81"/>
    </row>
    <row r="1376" ht="81.75" customHeight="1">
      <c r="A1376" s="445" t="s">
        <v>4569</v>
      </c>
      <c r="B1376" s="329"/>
      <c r="C1376" s="349"/>
      <c r="D1376" s="326"/>
      <c r="E1376" s="349"/>
      <c r="F1376" s="88"/>
      <c r="G1376" s="152"/>
      <c r="H1376" s="152"/>
      <c r="I1376" s="152"/>
      <c r="J1376" s="152"/>
      <c r="K1376" s="152"/>
      <c r="L1376" s="152"/>
      <c r="M1376" s="142"/>
      <c r="N1376" s="143"/>
      <c r="O1376" s="143"/>
      <c r="P1376" s="143"/>
      <c r="Q1376" s="143"/>
      <c r="R1376" s="143"/>
      <c r="S1376" s="143"/>
      <c r="T1376" s="143"/>
      <c r="U1376" s="143"/>
      <c r="V1376" s="143"/>
      <c r="W1376" s="143"/>
      <c r="X1376" s="89"/>
      <c r="Y1376" s="89"/>
      <c r="Z1376" s="89"/>
      <c r="AA1376" s="89"/>
      <c r="AB1376" s="89"/>
    </row>
    <row r="1377" ht="96.0" customHeight="1">
      <c r="A1377" s="446" t="s">
        <v>4570</v>
      </c>
      <c r="B1377" s="328" t="s">
        <v>4571</v>
      </c>
      <c r="C1377" s="332" t="s">
        <v>4572</v>
      </c>
      <c r="D1377" s="327"/>
      <c r="E1377" s="332"/>
      <c r="F1377" s="80"/>
      <c r="G1377" s="319"/>
      <c r="H1377" s="319"/>
      <c r="I1377" s="319"/>
      <c r="J1377" s="319"/>
      <c r="K1377" s="319"/>
      <c r="L1377" s="319"/>
      <c r="M1377" s="145"/>
      <c r="N1377" s="146"/>
      <c r="O1377" s="146"/>
      <c r="P1377" s="146"/>
      <c r="Q1377" s="146"/>
      <c r="R1377" s="146"/>
      <c r="S1377" s="146"/>
      <c r="T1377" s="146"/>
      <c r="U1377" s="146"/>
      <c r="V1377" s="146"/>
      <c r="W1377" s="146"/>
      <c r="X1377" s="81"/>
      <c r="Y1377" s="81"/>
      <c r="Z1377" s="81"/>
      <c r="AA1377" s="81"/>
      <c r="AB1377" s="81"/>
    </row>
    <row r="1378" ht="81.75" customHeight="1">
      <c r="A1378" s="445" t="s">
        <v>4573</v>
      </c>
      <c r="B1378" s="329" t="s">
        <v>4574</v>
      </c>
      <c r="C1378" s="349"/>
      <c r="D1378" s="326"/>
      <c r="E1378" s="349"/>
      <c r="F1378" s="88"/>
      <c r="G1378" s="152"/>
      <c r="H1378" s="152"/>
      <c r="I1378" s="152"/>
      <c r="J1378" s="152"/>
      <c r="K1378" s="152"/>
      <c r="L1378" s="152"/>
      <c r="M1378" s="142"/>
      <c r="N1378" s="143"/>
      <c r="O1378" s="143"/>
      <c r="P1378" s="143"/>
      <c r="Q1378" s="143"/>
      <c r="R1378" s="143"/>
      <c r="S1378" s="143"/>
      <c r="T1378" s="143"/>
      <c r="U1378" s="143"/>
      <c r="V1378" s="143"/>
      <c r="W1378" s="143"/>
      <c r="X1378" s="89"/>
      <c r="Y1378" s="89"/>
      <c r="Z1378" s="89"/>
      <c r="AA1378" s="89"/>
      <c r="AB1378" s="89"/>
    </row>
    <row r="1379" ht="81.75" customHeight="1">
      <c r="A1379" s="446" t="s">
        <v>4575</v>
      </c>
      <c r="B1379" s="328" t="s">
        <v>4576</v>
      </c>
      <c r="C1379" s="332"/>
      <c r="D1379" s="327"/>
      <c r="E1379" s="332"/>
      <c r="F1379" s="80"/>
      <c r="G1379" s="319"/>
      <c r="H1379" s="319"/>
      <c r="I1379" s="319"/>
      <c r="J1379" s="319"/>
      <c r="K1379" s="319"/>
      <c r="L1379" s="319"/>
      <c r="M1379" s="145"/>
      <c r="N1379" s="146"/>
      <c r="O1379" s="146"/>
      <c r="P1379" s="146"/>
      <c r="Q1379" s="146"/>
      <c r="R1379" s="146"/>
      <c r="S1379" s="146"/>
      <c r="T1379" s="146"/>
      <c r="U1379" s="146"/>
      <c r="V1379" s="146"/>
      <c r="W1379" s="146"/>
      <c r="X1379" s="81"/>
      <c r="Y1379" s="81"/>
      <c r="Z1379" s="81"/>
      <c r="AA1379" s="81"/>
      <c r="AB1379" s="81"/>
    </row>
    <row r="1380" ht="81.75" customHeight="1">
      <c r="A1380" s="445" t="s">
        <v>4577</v>
      </c>
      <c r="B1380" s="329"/>
      <c r="C1380" s="349"/>
      <c r="D1380" s="326"/>
      <c r="E1380" s="349"/>
      <c r="F1380" s="88"/>
      <c r="G1380" s="152"/>
      <c r="H1380" s="152"/>
      <c r="I1380" s="152"/>
      <c r="J1380" s="152"/>
      <c r="K1380" s="152"/>
      <c r="L1380" s="152"/>
      <c r="M1380" s="142"/>
      <c r="N1380" s="143"/>
      <c r="O1380" s="143"/>
      <c r="P1380" s="143"/>
      <c r="Q1380" s="143"/>
      <c r="R1380" s="143"/>
      <c r="S1380" s="143"/>
      <c r="T1380" s="143"/>
      <c r="U1380" s="143"/>
      <c r="V1380" s="143"/>
      <c r="W1380" s="143"/>
      <c r="X1380" s="89"/>
      <c r="Y1380" s="89"/>
      <c r="Z1380" s="89"/>
      <c r="AA1380" s="89"/>
      <c r="AB1380" s="89"/>
    </row>
    <row r="1381" ht="81.75" customHeight="1">
      <c r="A1381" s="446" t="s">
        <v>4578</v>
      </c>
      <c r="B1381" s="328" t="s">
        <v>4579</v>
      </c>
      <c r="C1381" s="332" t="s">
        <v>4580</v>
      </c>
      <c r="D1381" s="327"/>
      <c r="E1381" s="332"/>
      <c r="F1381" s="80"/>
      <c r="G1381" s="319"/>
      <c r="H1381" s="319"/>
      <c r="I1381" s="319"/>
      <c r="J1381" s="319"/>
      <c r="K1381" s="319"/>
      <c r="L1381" s="319"/>
      <c r="M1381" s="145"/>
      <c r="N1381" s="146"/>
      <c r="O1381" s="146"/>
      <c r="P1381" s="146"/>
      <c r="Q1381" s="146"/>
      <c r="R1381" s="146"/>
      <c r="S1381" s="146"/>
      <c r="T1381" s="146"/>
      <c r="U1381" s="146"/>
      <c r="V1381" s="146"/>
      <c r="W1381" s="146"/>
      <c r="X1381" s="81"/>
      <c r="Y1381" s="81"/>
      <c r="Z1381" s="81"/>
      <c r="AA1381" s="81"/>
      <c r="AB1381" s="81"/>
    </row>
    <row r="1382" ht="81.75" customHeight="1">
      <c r="A1382" s="445" t="s">
        <v>4581</v>
      </c>
      <c r="B1382" s="329" t="s">
        <v>4582</v>
      </c>
      <c r="C1382" s="349"/>
      <c r="D1382" s="326"/>
      <c r="E1382" s="349"/>
      <c r="F1382" s="88"/>
      <c r="G1382" s="152"/>
      <c r="H1382" s="152"/>
      <c r="I1382" s="152"/>
      <c r="J1382" s="152"/>
      <c r="K1382" s="152"/>
      <c r="L1382" s="152"/>
      <c r="M1382" s="142"/>
      <c r="N1382" s="143"/>
      <c r="O1382" s="143"/>
      <c r="P1382" s="143"/>
      <c r="Q1382" s="143"/>
      <c r="R1382" s="143"/>
      <c r="S1382" s="143"/>
      <c r="T1382" s="143"/>
      <c r="U1382" s="143"/>
      <c r="V1382" s="143"/>
      <c r="W1382" s="143"/>
      <c r="X1382" s="89"/>
      <c r="Y1382" s="89"/>
      <c r="Z1382" s="89"/>
      <c r="AA1382" s="89"/>
      <c r="AB1382" s="89"/>
    </row>
    <row r="1383" ht="81.75" customHeight="1">
      <c r="A1383" s="446" t="s">
        <v>4583</v>
      </c>
      <c r="B1383" s="328" t="s">
        <v>4584</v>
      </c>
      <c r="C1383" s="332" t="s">
        <v>4585</v>
      </c>
      <c r="D1383" s="327" t="s">
        <v>4586</v>
      </c>
      <c r="E1383" s="332"/>
      <c r="F1383" s="80"/>
      <c r="G1383" s="319"/>
      <c r="H1383" s="319"/>
      <c r="I1383" s="319"/>
      <c r="J1383" s="319"/>
      <c r="K1383" s="319"/>
      <c r="L1383" s="319"/>
      <c r="M1383" s="145"/>
      <c r="N1383" s="146"/>
      <c r="O1383" s="146"/>
      <c r="P1383" s="146"/>
      <c r="Q1383" s="146"/>
      <c r="R1383" s="146"/>
      <c r="S1383" s="146"/>
      <c r="T1383" s="146"/>
      <c r="U1383" s="146"/>
      <c r="V1383" s="146"/>
      <c r="W1383" s="146"/>
      <c r="X1383" s="81"/>
      <c r="Y1383" s="81"/>
      <c r="Z1383" s="81"/>
      <c r="AA1383" s="81"/>
      <c r="AB1383" s="81"/>
    </row>
    <row r="1384" ht="61.5" customHeight="1">
      <c r="A1384" s="445" t="s">
        <v>4587</v>
      </c>
      <c r="B1384" s="329" t="s">
        <v>4588</v>
      </c>
      <c r="C1384" s="349"/>
      <c r="D1384" s="326"/>
      <c r="E1384" s="349"/>
      <c r="F1384" s="88"/>
      <c r="G1384" s="152"/>
      <c r="H1384" s="152"/>
      <c r="I1384" s="152"/>
      <c r="J1384" s="152"/>
      <c r="K1384" s="152"/>
      <c r="L1384" s="152"/>
      <c r="M1384" s="142"/>
      <c r="N1384" s="143"/>
      <c r="O1384" s="143"/>
      <c r="P1384" s="143"/>
      <c r="Q1384" s="143"/>
      <c r="R1384" s="143"/>
      <c r="S1384" s="143"/>
      <c r="T1384" s="143"/>
      <c r="U1384" s="143"/>
      <c r="V1384" s="143"/>
      <c r="W1384" s="143"/>
      <c r="X1384" s="89"/>
      <c r="Y1384" s="89"/>
      <c r="Z1384" s="89"/>
      <c r="AA1384" s="89"/>
      <c r="AB1384" s="89"/>
    </row>
    <row r="1385" ht="61.5" customHeight="1">
      <c r="A1385" s="446" t="s">
        <v>4589</v>
      </c>
      <c r="B1385" s="328" t="s">
        <v>4590</v>
      </c>
      <c r="C1385" s="332" t="s">
        <v>4591</v>
      </c>
      <c r="D1385" s="327"/>
      <c r="E1385" s="332"/>
      <c r="F1385" s="80"/>
      <c r="G1385" s="319"/>
      <c r="H1385" s="319"/>
      <c r="I1385" s="319"/>
      <c r="J1385" s="319"/>
      <c r="K1385" s="319"/>
      <c r="L1385" s="319"/>
      <c r="M1385" s="145"/>
      <c r="N1385" s="146"/>
      <c r="O1385" s="146"/>
      <c r="P1385" s="146"/>
      <c r="Q1385" s="146"/>
      <c r="R1385" s="146"/>
      <c r="S1385" s="146"/>
      <c r="T1385" s="146"/>
      <c r="U1385" s="146"/>
      <c r="V1385" s="146"/>
      <c r="W1385" s="146"/>
      <c r="X1385" s="81"/>
      <c r="Y1385" s="81"/>
      <c r="Z1385" s="81"/>
      <c r="AA1385" s="81"/>
      <c r="AB1385" s="81"/>
    </row>
    <row r="1386" ht="61.5" customHeight="1">
      <c r="A1386" s="445" t="s">
        <v>4592</v>
      </c>
      <c r="B1386" s="329" t="s">
        <v>4593</v>
      </c>
      <c r="C1386" s="349" t="s">
        <v>4594</v>
      </c>
      <c r="D1386" s="326"/>
      <c r="E1386" s="349"/>
      <c r="F1386" s="88"/>
      <c r="G1386" s="152"/>
      <c r="H1386" s="152"/>
      <c r="I1386" s="152"/>
      <c r="J1386" s="152"/>
      <c r="K1386" s="152"/>
      <c r="L1386" s="152"/>
      <c r="M1386" s="142"/>
      <c r="N1386" s="143"/>
      <c r="O1386" s="143"/>
      <c r="P1386" s="143"/>
      <c r="Q1386" s="143"/>
      <c r="R1386" s="143"/>
      <c r="S1386" s="143"/>
      <c r="T1386" s="143"/>
      <c r="U1386" s="143"/>
      <c r="V1386" s="143"/>
      <c r="W1386" s="143"/>
      <c r="X1386" s="89"/>
      <c r="Y1386" s="89"/>
      <c r="Z1386" s="89"/>
      <c r="AA1386" s="89"/>
      <c r="AB1386" s="89"/>
    </row>
    <row r="1387" ht="61.5" customHeight="1">
      <c r="A1387" s="446" t="s">
        <v>4595</v>
      </c>
      <c r="B1387" s="328" t="s">
        <v>4596</v>
      </c>
      <c r="C1387" s="332"/>
      <c r="D1387" s="327"/>
      <c r="E1387" s="332"/>
      <c r="F1387" s="80"/>
      <c r="G1387" s="319"/>
      <c r="H1387" s="319"/>
      <c r="I1387" s="319"/>
      <c r="J1387" s="319"/>
      <c r="K1387" s="319"/>
      <c r="L1387" s="319"/>
      <c r="M1387" s="145"/>
      <c r="N1387" s="146"/>
      <c r="O1387" s="146"/>
      <c r="P1387" s="146"/>
      <c r="Q1387" s="146"/>
      <c r="R1387" s="146"/>
      <c r="S1387" s="146"/>
      <c r="T1387" s="146"/>
      <c r="U1387" s="146"/>
      <c r="V1387" s="146"/>
      <c r="W1387" s="146"/>
      <c r="X1387" s="81"/>
      <c r="Y1387" s="81"/>
      <c r="Z1387" s="81"/>
      <c r="AA1387" s="81"/>
      <c r="AB1387" s="81"/>
    </row>
    <row r="1388" ht="61.5" customHeight="1">
      <c r="A1388" s="445" t="s">
        <v>4597</v>
      </c>
      <c r="B1388" s="329"/>
      <c r="C1388" s="349"/>
      <c r="D1388" s="326"/>
      <c r="E1388" s="349"/>
      <c r="F1388" s="88"/>
      <c r="G1388" s="152"/>
      <c r="H1388" s="152"/>
      <c r="I1388" s="152"/>
      <c r="J1388" s="152"/>
      <c r="K1388" s="152"/>
      <c r="L1388" s="152"/>
      <c r="M1388" s="142"/>
      <c r="N1388" s="143"/>
      <c r="O1388" s="143"/>
      <c r="P1388" s="143"/>
      <c r="Q1388" s="143"/>
      <c r="R1388" s="143"/>
      <c r="S1388" s="143"/>
      <c r="T1388" s="143"/>
      <c r="U1388" s="143"/>
      <c r="V1388" s="143"/>
      <c r="W1388" s="143"/>
      <c r="X1388" s="89"/>
      <c r="Y1388" s="89"/>
      <c r="Z1388" s="89"/>
      <c r="AA1388" s="89"/>
      <c r="AB1388" s="89"/>
    </row>
    <row r="1389" ht="61.5" customHeight="1">
      <c r="A1389" s="446" t="s">
        <v>4598</v>
      </c>
      <c r="B1389" s="328" t="s">
        <v>4599</v>
      </c>
      <c r="C1389" s="332"/>
      <c r="D1389" s="327"/>
      <c r="E1389" s="332"/>
      <c r="F1389" s="80"/>
      <c r="G1389" s="319"/>
      <c r="H1389" s="319"/>
      <c r="I1389" s="319"/>
      <c r="J1389" s="319"/>
      <c r="K1389" s="319"/>
      <c r="L1389" s="319"/>
      <c r="M1389" s="145"/>
      <c r="N1389" s="146"/>
      <c r="O1389" s="146"/>
      <c r="P1389" s="146"/>
      <c r="Q1389" s="146"/>
      <c r="R1389" s="146"/>
      <c r="S1389" s="146"/>
      <c r="T1389" s="146"/>
      <c r="U1389" s="146"/>
      <c r="V1389" s="146"/>
      <c r="W1389" s="146"/>
      <c r="X1389" s="81"/>
      <c r="Y1389" s="81"/>
      <c r="Z1389" s="81"/>
      <c r="AA1389" s="81"/>
      <c r="AB1389" s="81"/>
    </row>
    <row r="1390" ht="61.5" customHeight="1">
      <c r="A1390" s="332" t="s">
        <v>4600</v>
      </c>
      <c r="B1390" s="329" t="s">
        <v>4601</v>
      </c>
      <c r="C1390" s="349" t="s">
        <v>4602</v>
      </c>
      <c r="D1390" s="326"/>
      <c r="E1390" s="349"/>
      <c r="F1390" s="88"/>
      <c r="G1390" s="152"/>
      <c r="H1390" s="152"/>
      <c r="I1390" s="152"/>
      <c r="J1390" s="152"/>
      <c r="K1390" s="152"/>
      <c r="L1390" s="152"/>
      <c r="M1390" s="142"/>
      <c r="N1390" s="143"/>
      <c r="O1390" s="143"/>
      <c r="P1390" s="143"/>
      <c r="Q1390" s="143"/>
      <c r="R1390" s="143"/>
      <c r="S1390" s="143"/>
      <c r="T1390" s="143"/>
      <c r="U1390" s="143"/>
      <c r="V1390" s="143"/>
      <c r="W1390" s="143"/>
      <c r="X1390" s="89"/>
      <c r="Y1390" s="89"/>
      <c r="Z1390" s="89"/>
      <c r="AA1390" s="89"/>
      <c r="AB1390" s="89"/>
    </row>
    <row r="1391" ht="61.5" customHeight="1">
      <c r="A1391" s="332" t="s">
        <v>4603</v>
      </c>
      <c r="B1391" s="328" t="s">
        <v>4604</v>
      </c>
      <c r="C1391" s="332" t="s">
        <v>4605</v>
      </c>
      <c r="D1391" s="327" t="s">
        <v>4606</v>
      </c>
      <c r="E1391" s="332" t="s">
        <v>4607</v>
      </c>
      <c r="F1391" s="80"/>
      <c r="G1391" s="319"/>
      <c r="H1391" s="319"/>
      <c r="I1391" s="319"/>
      <c r="J1391" s="319"/>
      <c r="K1391" s="319"/>
      <c r="L1391" s="319"/>
      <c r="M1391" s="145"/>
      <c r="N1391" s="146"/>
      <c r="O1391" s="146"/>
      <c r="P1391" s="146"/>
      <c r="Q1391" s="146"/>
      <c r="R1391" s="146"/>
      <c r="S1391" s="146"/>
      <c r="T1391" s="146"/>
      <c r="U1391" s="146"/>
      <c r="V1391" s="146"/>
      <c r="W1391" s="146"/>
      <c r="X1391" s="81"/>
      <c r="Y1391" s="81"/>
      <c r="Z1391" s="81"/>
      <c r="AA1391" s="81"/>
      <c r="AB1391" s="81"/>
    </row>
    <row r="1392" ht="61.5" customHeight="1">
      <c r="A1392" s="332" t="s">
        <v>4608</v>
      </c>
      <c r="B1392" s="329"/>
      <c r="C1392" s="349"/>
      <c r="D1392" s="326"/>
      <c r="E1392" s="349"/>
      <c r="F1392" s="88"/>
      <c r="G1392" s="152"/>
      <c r="H1392" s="152"/>
      <c r="I1392" s="152"/>
      <c r="J1392" s="152"/>
      <c r="K1392" s="152"/>
      <c r="L1392" s="152"/>
      <c r="M1392" s="142"/>
      <c r="N1392" s="143"/>
      <c r="O1392" s="143"/>
      <c r="P1392" s="143"/>
      <c r="Q1392" s="143"/>
      <c r="R1392" s="143"/>
      <c r="S1392" s="143"/>
      <c r="T1392" s="143"/>
      <c r="U1392" s="143"/>
      <c r="V1392" s="143"/>
      <c r="W1392" s="143"/>
      <c r="X1392" s="89"/>
      <c r="Y1392" s="89"/>
      <c r="Z1392" s="89"/>
      <c r="AA1392" s="89"/>
      <c r="AB1392" s="89"/>
    </row>
    <row r="1393">
      <c r="A1393" s="332" t="s">
        <v>4609</v>
      </c>
      <c r="B1393" s="328" t="s">
        <v>4610</v>
      </c>
      <c r="C1393" s="332" t="s">
        <v>4611</v>
      </c>
      <c r="D1393" s="327" t="s">
        <v>4612</v>
      </c>
      <c r="E1393" s="332"/>
      <c r="F1393" s="80"/>
      <c r="G1393" s="319"/>
      <c r="H1393" s="319"/>
      <c r="I1393" s="319"/>
      <c r="J1393" s="319"/>
      <c r="K1393" s="319"/>
      <c r="L1393" s="319"/>
      <c r="M1393" s="145"/>
      <c r="N1393" s="146"/>
      <c r="O1393" s="146"/>
      <c r="P1393" s="146"/>
      <c r="Q1393" s="146"/>
      <c r="R1393" s="146"/>
      <c r="S1393" s="146"/>
      <c r="T1393" s="146"/>
      <c r="U1393" s="146"/>
      <c r="V1393" s="146"/>
      <c r="W1393" s="146"/>
      <c r="X1393" s="81"/>
      <c r="Y1393" s="81"/>
      <c r="Z1393" s="81"/>
      <c r="AA1393" s="81"/>
      <c r="AB1393" s="81"/>
    </row>
    <row r="1394" ht="279.0" customHeight="1">
      <c r="A1394" s="332" t="s">
        <v>4613</v>
      </c>
      <c r="B1394" s="329" t="s">
        <v>4614</v>
      </c>
      <c r="C1394" s="349" t="s">
        <v>4615</v>
      </c>
      <c r="D1394" s="326" t="s">
        <v>4616</v>
      </c>
      <c r="E1394" s="349" t="s">
        <v>4617</v>
      </c>
      <c r="F1394" s="86" t="s">
        <v>4618</v>
      </c>
      <c r="G1394" s="326" t="s">
        <v>4619</v>
      </c>
      <c r="H1394" s="349" t="s">
        <v>4620</v>
      </c>
      <c r="I1394" s="152"/>
      <c r="J1394" s="152"/>
      <c r="K1394" s="152"/>
      <c r="L1394" s="152"/>
      <c r="M1394" s="142"/>
      <c r="N1394" s="143"/>
      <c r="O1394" s="143"/>
      <c r="P1394" s="143"/>
      <c r="Q1394" s="143"/>
      <c r="R1394" s="143"/>
      <c r="S1394" s="143"/>
      <c r="T1394" s="143"/>
      <c r="U1394" s="143"/>
      <c r="V1394" s="143"/>
      <c r="W1394" s="143"/>
      <c r="X1394" s="89"/>
      <c r="Y1394" s="89"/>
      <c r="Z1394" s="89"/>
      <c r="AA1394" s="89"/>
      <c r="AB1394" s="89"/>
    </row>
    <row r="1395" ht="46.5" customHeight="1">
      <c r="A1395" s="332" t="s">
        <v>4621</v>
      </c>
      <c r="B1395" s="328"/>
      <c r="C1395" s="332" t="s">
        <v>4622</v>
      </c>
      <c r="D1395" s="327" t="s">
        <v>4623</v>
      </c>
      <c r="E1395" s="319"/>
      <c r="F1395" s="80"/>
      <c r="G1395" s="319"/>
      <c r="H1395" s="319"/>
      <c r="I1395" s="319"/>
      <c r="J1395" s="319"/>
      <c r="K1395" s="319"/>
      <c r="L1395" s="319"/>
      <c r="M1395" s="145"/>
      <c r="N1395" s="146"/>
      <c r="O1395" s="146"/>
      <c r="P1395" s="146"/>
      <c r="Q1395" s="146"/>
      <c r="R1395" s="146"/>
      <c r="S1395" s="146"/>
      <c r="T1395" s="146"/>
      <c r="U1395" s="146"/>
      <c r="V1395" s="146"/>
      <c r="W1395" s="146"/>
      <c r="X1395" s="81"/>
      <c r="Y1395" s="81"/>
      <c r="Z1395" s="81"/>
      <c r="AA1395" s="81"/>
      <c r="AB1395" s="81"/>
    </row>
    <row r="1396" ht="34.5" customHeight="1">
      <c r="A1396" s="332" t="s">
        <v>4624</v>
      </c>
      <c r="B1396" s="329" t="s">
        <v>4625</v>
      </c>
      <c r="C1396" s="349"/>
      <c r="D1396" s="152"/>
      <c r="E1396" s="152"/>
      <c r="F1396" s="88"/>
      <c r="G1396" s="152"/>
      <c r="H1396" s="152"/>
      <c r="I1396" s="152"/>
      <c r="J1396" s="152"/>
      <c r="K1396" s="152"/>
      <c r="L1396" s="152"/>
      <c r="M1396" s="142"/>
      <c r="N1396" s="143"/>
      <c r="O1396" s="143"/>
      <c r="P1396" s="143"/>
      <c r="Q1396" s="143"/>
      <c r="R1396" s="143"/>
      <c r="S1396" s="143"/>
      <c r="T1396" s="143"/>
      <c r="U1396" s="143"/>
      <c r="V1396" s="143"/>
      <c r="W1396" s="143"/>
      <c r="X1396" s="89"/>
      <c r="Y1396" s="89"/>
      <c r="Z1396" s="89"/>
      <c r="AA1396" s="89"/>
      <c r="AB1396" s="89"/>
    </row>
    <row r="1397" ht="96.75" customHeight="1">
      <c r="A1397" s="451" t="s">
        <v>4626</v>
      </c>
      <c r="B1397" s="363" t="s">
        <v>4627</v>
      </c>
      <c r="C1397" s="327"/>
      <c r="D1397" s="332"/>
      <c r="E1397" s="318"/>
      <c r="F1397" s="80"/>
      <c r="G1397" s="319"/>
      <c r="H1397" s="319"/>
      <c r="I1397" s="319"/>
      <c r="J1397" s="319"/>
      <c r="K1397" s="319"/>
      <c r="L1397" s="319"/>
      <c r="M1397" s="145"/>
      <c r="N1397" s="146"/>
      <c r="O1397" s="146"/>
      <c r="P1397" s="146"/>
      <c r="Q1397" s="146"/>
      <c r="R1397" s="146"/>
      <c r="S1397" s="146"/>
      <c r="T1397" s="146"/>
      <c r="U1397" s="146"/>
      <c r="V1397" s="146"/>
      <c r="W1397" s="146"/>
      <c r="X1397" s="81"/>
      <c r="Y1397" s="81"/>
      <c r="Z1397" s="81"/>
      <c r="AA1397" s="81"/>
      <c r="AB1397" s="81"/>
    </row>
    <row r="1398" ht="34.5" customHeight="1">
      <c r="A1398" s="332" t="s">
        <v>4628</v>
      </c>
      <c r="B1398" s="329" t="s">
        <v>4629</v>
      </c>
      <c r="C1398" s="349" t="s">
        <v>4630</v>
      </c>
      <c r="D1398" s="152"/>
      <c r="E1398" s="152"/>
      <c r="F1398" s="88"/>
      <c r="G1398" s="152"/>
      <c r="H1398" s="152"/>
      <c r="I1398" s="152"/>
      <c r="J1398" s="152"/>
      <c r="K1398" s="152"/>
      <c r="L1398" s="152"/>
      <c r="M1398" s="142"/>
      <c r="N1398" s="143"/>
      <c r="O1398" s="143"/>
      <c r="P1398" s="143"/>
      <c r="Q1398" s="143"/>
      <c r="R1398" s="143"/>
      <c r="S1398" s="143"/>
      <c r="T1398" s="143"/>
      <c r="U1398" s="143"/>
      <c r="V1398" s="143"/>
      <c r="W1398" s="143"/>
      <c r="X1398" s="89"/>
      <c r="Y1398" s="89"/>
      <c r="Z1398" s="89"/>
      <c r="AA1398" s="89"/>
      <c r="AB1398" s="89"/>
    </row>
    <row r="1399">
      <c r="A1399" s="452" t="s">
        <v>4631</v>
      </c>
      <c r="B1399" s="363" t="s">
        <v>4632</v>
      </c>
      <c r="C1399" s="327" t="s">
        <v>4633</v>
      </c>
      <c r="D1399" s="332"/>
      <c r="E1399" s="318"/>
      <c r="F1399" s="80"/>
      <c r="G1399" s="319"/>
      <c r="H1399" s="319"/>
      <c r="I1399" s="319"/>
      <c r="J1399" s="319"/>
      <c r="K1399" s="319"/>
      <c r="L1399" s="319"/>
      <c r="M1399" s="145"/>
      <c r="N1399" s="146"/>
      <c r="O1399" s="146"/>
      <c r="P1399" s="146"/>
      <c r="Q1399" s="146"/>
      <c r="R1399" s="146"/>
      <c r="S1399" s="146"/>
      <c r="T1399" s="146"/>
      <c r="U1399" s="146"/>
      <c r="V1399" s="146"/>
      <c r="W1399" s="146"/>
      <c r="X1399" s="81"/>
      <c r="Y1399" s="81"/>
      <c r="Z1399" s="81"/>
      <c r="AA1399" s="81"/>
      <c r="AB1399" s="81"/>
    </row>
    <row r="1400">
      <c r="A1400" s="442" t="s">
        <v>4634</v>
      </c>
      <c r="B1400" s="356" t="s">
        <v>4635</v>
      </c>
      <c r="C1400" s="326"/>
      <c r="D1400" s="349"/>
      <c r="E1400" s="288"/>
      <c r="F1400" s="88"/>
      <c r="G1400" s="152"/>
      <c r="H1400" s="152"/>
      <c r="I1400" s="152"/>
      <c r="J1400" s="152"/>
      <c r="K1400" s="152"/>
      <c r="L1400" s="152"/>
      <c r="M1400" s="142"/>
      <c r="N1400" s="143"/>
      <c r="O1400" s="143"/>
      <c r="P1400" s="143"/>
      <c r="Q1400" s="143"/>
      <c r="R1400" s="143"/>
      <c r="S1400" s="143"/>
      <c r="T1400" s="143"/>
      <c r="U1400" s="143"/>
      <c r="V1400" s="143"/>
      <c r="W1400" s="143"/>
      <c r="X1400" s="89"/>
      <c r="Y1400" s="89"/>
      <c r="Z1400" s="89"/>
      <c r="AA1400" s="89"/>
      <c r="AB1400" s="89"/>
    </row>
    <row r="1401">
      <c r="A1401" s="441" t="s">
        <v>4636</v>
      </c>
      <c r="B1401" s="363" t="s">
        <v>4637</v>
      </c>
      <c r="C1401" s="327" t="s">
        <v>4638</v>
      </c>
      <c r="D1401" s="332" t="s">
        <v>4639</v>
      </c>
      <c r="E1401" s="318"/>
      <c r="F1401" s="80"/>
      <c r="G1401" s="319"/>
      <c r="H1401" s="319"/>
      <c r="I1401" s="319"/>
      <c r="J1401" s="319"/>
      <c r="K1401" s="319"/>
      <c r="L1401" s="319"/>
      <c r="M1401" s="145"/>
      <c r="N1401" s="146"/>
      <c r="O1401" s="146"/>
      <c r="P1401" s="146"/>
      <c r="Q1401" s="146"/>
      <c r="R1401" s="146"/>
      <c r="S1401" s="146"/>
      <c r="T1401" s="146"/>
      <c r="U1401" s="146"/>
      <c r="V1401" s="146"/>
      <c r="W1401" s="146"/>
      <c r="X1401" s="81"/>
      <c r="Y1401" s="81"/>
      <c r="Z1401" s="81"/>
      <c r="AA1401" s="81"/>
      <c r="AB1401" s="81"/>
    </row>
    <row r="1402">
      <c r="A1402" s="453" t="s">
        <v>4640</v>
      </c>
      <c r="B1402" s="356" t="s">
        <v>4641</v>
      </c>
      <c r="C1402" s="326"/>
      <c r="D1402" s="349"/>
      <c r="E1402" s="288"/>
      <c r="F1402" s="88"/>
      <c r="G1402" s="152"/>
      <c r="H1402" s="152"/>
      <c r="I1402" s="152"/>
      <c r="J1402" s="152"/>
      <c r="K1402" s="152"/>
      <c r="L1402" s="152"/>
      <c r="M1402" s="142"/>
      <c r="N1402" s="143"/>
      <c r="O1402" s="143"/>
      <c r="P1402" s="143"/>
      <c r="Q1402" s="143"/>
      <c r="R1402" s="143"/>
      <c r="S1402" s="143"/>
      <c r="T1402" s="143"/>
      <c r="U1402" s="143"/>
      <c r="V1402" s="143"/>
      <c r="W1402" s="143"/>
      <c r="X1402" s="89"/>
      <c r="Y1402" s="89"/>
      <c r="Z1402" s="89"/>
      <c r="AA1402" s="89"/>
      <c r="AB1402" s="89"/>
    </row>
    <row r="1403">
      <c r="A1403" s="452" t="s">
        <v>4642</v>
      </c>
      <c r="B1403" s="363" t="s">
        <v>4643</v>
      </c>
      <c r="C1403" s="327">
        <v>0.0</v>
      </c>
      <c r="D1403" s="332" t="s">
        <v>4644</v>
      </c>
      <c r="E1403" s="332" t="s">
        <v>4645</v>
      </c>
      <c r="F1403" s="78" t="s">
        <v>4646</v>
      </c>
      <c r="G1403" s="319"/>
      <c r="H1403" s="319"/>
      <c r="I1403" s="319"/>
      <c r="J1403" s="319"/>
      <c r="K1403" s="319"/>
      <c r="L1403" s="319"/>
      <c r="M1403" s="145"/>
      <c r="N1403" s="146"/>
      <c r="O1403" s="146"/>
      <c r="P1403" s="146"/>
      <c r="Q1403" s="146"/>
      <c r="R1403" s="146"/>
      <c r="S1403" s="146"/>
      <c r="T1403" s="146"/>
      <c r="U1403" s="146"/>
      <c r="V1403" s="146"/>
      <c r="W1403" s="146"/>
      <c r="X1403" s="81"/>
      <c r="Y1403" s="81"/>
      <c r="Z1403" s="81"/>
      <c r="AA1403" s="81"/>
      <c r="AB1403" s="81"/>
    </row>
    <row r="1404">
      <c r="A1404" s="453" t="s">
        <v>4647</v>
      </c>
      <c r="B1404" s="356" t="s">
        <v>4648</v>
      </c>
      <c r="C1404" s="326" t="s">
        <v>4649</v>
      </c>
      <c r="D1404" s="349"/>
      <c r="E1404" s="288"/>
      <c r="F1404" s="88"/>
      <c r="G1404" s="152"/>
      <c r="H1404" s="152"/>
      <c r="I1404" s="152"/>
      <c r="J1404" s="152"/>
      <c r="K1404" s="152"/>
      <c r="L1404" s="152"/>
      <c r="M1404" s="142"/>
      <c r="N1404" s="143"/>
      <c r="O1404" s="143"/>
      <c r="P1404" s="143"/>
      <c r="Q1404" s="143"/>
      <c r="R1404" s="143"/>
      <c r="S1404" s="143"/>
      <c r="T1404" s="143"/>
      <c r="U1404" s="143"/>
      <c r="V1404" s="143"/>
      <c r="W1404" s="143"/>
      <c r="X1404" s="89"/>
      <c r="Y1404" s="89"/>
      <c r="Z1404" s="89"/>
      <c r="AA1404" s="89"/>
      <c r="AB1404" s="89"/>
    </row>
    <row r="1405">
      <c r="A1405" s="452" t="s">
        <v>4650</v>
      </c>
      <c r="B1405" s="363" t="s">
        <v>4651</v>
      </c>
      <c r="C1405" s="327"/>
      <c r="D1405" s="332"/>
      <c r="E1405" s="318"/>
      <c r="F1405" s="80"/>
      <c r="G1405" s="319"/>
      <c r="H1405" s="319"/>
      <c r="I1405" s="319"/>
      <c r="J1405" s="319"/>
      <c r="K1405" s="319"/>
      <c r="L1405" s="319"/>
      <c r="M1405" s="145"/>
      <c r="N1405" s="146"/>
      <c r="O1405" s="146"/>
      <c r="P1405" s="146"/>
      <c r="Q1405" s="146"/>
      <c r="R1405" s="146"/>
      <c r="S1405" s="146"/>
      <c r="T1405" s="146"/>
      <c r="U1405" s="146"/>
      <c r="V1405" s="146"/>
      <c r="W1405" s="146"/>
      <c r="X1405" s="81"/>
      <c r="Y1405" s="81"/>
      <c r="Z1405" s="81"/>
      <c r="AA1405" s="81"/>
      <c r="AB1405" s="81"/>
    </row>
    <row r="1406">
      <c r="A1406" s="453" t="s">
        <v>4652</v>
      </c>
      <c r="B1406" s="356" t="s">
        <v>4653</v>
      </c>
      <c r="C1406" s="326"/>
      <c r="D1406" s="349"/>
      <c r="E1406" s="288"/>
      <c r="F1406" s="88"/>
      <c r="G1406" s="152"/>
      <c r="H1406" s="152"/>
      <c r="I1406" s="152"/>
      <c r="J1406" s="152"/>
      <c r="K1406" s="152"/>
      <c r="L1406" s="152"/>
      <c r="M1406" s="142"/>
      <c r="N1406" s="143"/>
      <c r="O1406" s="143"/>
      <c r="P1406" s="143"/>
      <c r="Q1406" s="143"/>
      <c r="R1406" s="143"/>
      <c r="S1406" s="143"/>
      <c r="T1406" s="143"/>
      <c r="U1406" s="143"/>
      <c r="V1406" s="143"/>
      <c r="W1406" s="143"/>
      <c r="X1406" s="89"/>
      <c r="Y1406" s="89"/>
      <c r="Z1406" s="89"/>
      <c r="AA1406" s="89"/>
      <c r="AB1406" s="89"/>
    </row>
    <row r="1407">
      <c r="A1407" s="452" t="s">
        <v>4654</v>
      </c>
      <c r="B1407" s="363" t="s">
        <v>4655</v>
      </c>
      <c r="C1407" s="327"/>
      <c r="D1407" s="332"/>
      <c r="E1407" s="318"/>
      <c r="F1407" s="80"/>
      <c r="G1407" s="319"/>
      <c r="H1407" s="319"/>
      <c r="I1407" s="319"/>
      <c r="J1407" s="319"/>
      <c r="K1407" s="319"/>
      <c r="L1407" s="319"/>
      <c r="M1407" s="145"/>
      <c r="N1407" s="146"/>
      <c r="O1407" s="146"/>
      <c r="P1407" s="146"/>
      <c r="Q1407" s="146"/>
      <c r="R1407" s="146"/>
      <c r="S1407" s="146"/>
      <c r="T1407" s="146"/>
      <c r="U1407" s="146"/>
      <c r="V1407" s="146"/>
      <c r="W1407" s="146"/>
      <c r="X1407" s="81"/>
      <c r="Y1407" s="81"/>
      <c r="Z1407" s="81"/>
      <c r="AA1407" s="81"/>
      <c r="AB1407" s="81"/>
    </row>
    <row r="1408">
      <c r="A1408" s="453" t="s">
        <v>4656</v>
      </c>
      <c r="B1408" s="356" t="s">
        <v>696</v>
      </c>
      <c r="C1408" s="326"/>
      <c r="D1408" s="349"/>
      <c r="E1408" s="288"/>
      <c r="F1408" s="88"/>
      <c r="G1408" s="152"/>
      <c r="H1408" s="152"/>
      <c r="I1408" s="152"/>
      <c r="J1408" s="152"/>
      <c r="K1408" s="152"/>
      <c r="L1408" s="152"/>
      <c r="M1408" s="142"/>
      <c r="N1408" s="143"/>
      <c r="O1408" s="143"/>
      <c r="P1408" s="143"/>
      <c r="Q1408" s="143"/>
      <c r="R1408" s="143"/>
      <c r="S1408" s="143"/>
      <c r="T1408" s="143"/>
      <c r="U1408" s="143"/>
      <c r="V1408" s="143"/>
      <c r="W1408" s="143"/>
      <c r="X1408" s="89"/>
      <c r="Y1408" s="89"/>
      <c r="Z1408" s="89"/>
      <c r="AA1408" s="89"/>
      <c r="AB1408" s="89"/>
    </row>
    <row r="1409">
      <c r="A1409" s="452" t="s">
        <v>4657</v>
      </c>
      <c r="B1409" s="363" t="s">
        <v>4658</v>
      </c>
      <c r="C1409" s="327" t="s">
        <v>4659</v>
      </c>
      <c r="D1409" s="332" t="s">
        <v>4660</v>
      </c>
      <c r="E1409" s="318"/>
      <c r="F1409" s="80"/>
      <c r="G1409" s="319"/>
      <c r="H1409" s="319"/>
      <c r="I1409" s="319"/>
      <c r="J1409" s="319"/>
      <c r="K1409" s="319"/>
      <c r="L1409" s="319"/>
      <c r="M1409" s="145"/>
      <c r="N1409" s="146"/>
      <c r="O1409" s="146"/>
      <c r="P1409" s="146"/>
      <c r="Q1409" s="146"/>
      <c r="R1409" s="146"/>
      <c r="S1409" s="146"/>
      <c r="T1409" s="146"/>
      <c r="U1409" s="146"/>
      <c r="V1409" s="146"/>
      <c r="W1409" s="146"/>
      <c r="X1409" s="81"/>
      <c r="Y1409" s="81"/>
      <c r="Z1409" s="81"/>
      <c r="AA1409" s="81"/>
      <c r="AB1409" s="81"/>
    </row>
    <row r="1410">
      <c r="A1410" s="453"/>
      <c r="B1410" s="356"/>
      <c r="C1410" s="326"/>
      <c r="D1410" s="349"/>
      <c r="E1410" s="288"/>
      <c r="F1410" s="88"/>
      <c r="G1410" s="152"/>
      <c r="H1410" s="152"/>
      <c r="I1410" s="152"/>
      <c r="J1410" s="152"/>
      <c r="K1410" s="152"/>
      <c r="L1410" s="152"/>
      <c r="M1410" s="142"/>
      <c r="N1410" s="143"/>
      <c r="O1410" s="143"/>
      <c r="P1410" s="143"/>
      <c r="Q1410" s="143"/>
      <c r="R1410" s="143"/>
      <c r="S1410" s="143"/>
      <c r="T1410" s="143"/>
      <c r="U1410" s="143"/>
      <c r="V1410" s="143"/>
      <c r="W1410" s="143"/>
      <c r="X1410" s="89"/>
      <c r="Y1410" s="89"/>
      <c r="Z1410" s="89"/>
      <c r="AA1410" s="89"/>
      <c r="AB1410" s="89"/>
    </row>
    <row r="1411">
      <c r="A1411" s="452" t="s">
        <v>4661</v>
      </c>
      <c r="B1411" s="363" t="s">
        <v>4662</v>
      </c>
      <c r="C1411" s="327"/>
      <c r="D1411" s="332"/>
      <c r="E1411" s="318"/>
      <c r="F1411" s="80"/>
      <c r="G1411" s="319"/>
      <c r="H1411" s="319"/>
      <c r="I1411" s="319"/>
      <c r="J1411" s="319"/>
      <c r="K1411" s="319"/>
      <c r="L1411" s="319"/>
      <c r="M1411" s="145"/>
      <c r="N1411" s="146"/>
      <c r="O1411" s="146"/>
      <c r="P1411" s="146"/>
      <c r="Q1411" s="146"/>
      <c r="R1411" s="146"/>
      <c r="S1411" s="146"/>
      <c r="T1411" s="146"/>
      <c r="U1411" s="146"/>
      <c r="V1411" s="146"/>
      <c r="W1411" s="146"/>
      <c r="X1411" s="81"/>
      <c r="Y1411" s="81"/>
      <c r="Z1411" s="81"/>
      <c r="AA1411" s="81"/>
      <c r="AB1411" s="81"/>
    </row>
    <row r="1412" ht="96.75" customHeight="1">
      <c r="A1412" s="453" t="s">
        <v>4663</v>
      </c>
      <c r="B1412" s="356" t="s">
        <v>4664</v>
      </c>
      <c r="C1412" s="326" t="s">
        <v>4665</v>
      </c>
      <c r="D1412" s="349" t="s">
        <v>4666</v>
      </c>
      <c r="E1412" s="326" t="s">
        <v>4667</v>
      </c>
      <c r="F1412" s="141" t="s">
        <v>4668</v>
      </c>
      <c r="G1412" s="288" t="s">
        <v>4669</v>
      </c>
      <c r="H1412" s="288" t="s">
        <v>4670</v>
      </c>
      <c r="I1412" s="288" t="s">
        <v>4671</v>
      </c>
      <c r="J1412" s="152"/>
      <c r="K1412" s="152"/>
      <c r="L1412" s="152"/>
      <c r="M1412" s="142"/>
      <c r="N1412" s="143"/>
      <c r="O1412" s="143"/>
      <c r="P1412" s="143"/>
      <c r="Q1412" s="143"/>
      <c r="R1412" s="143"/>
      <c r="S1412" s="143"/>
      <c r="T1412" s="143"/>
      <c r="U1412" s="143"/>
      <c r="V1412" s="143"/>
      <c r="W1412" s="143"/>
      <c r="X1412" s="89"/>
      <c r="Y1412" s="89"/>
      <c r="Z1412" s="89"/>
      <c r="AA1412" s="89"/>
      <c r="AB1412" s="89"/>
    </row>
    <row r="1413" ht="96.75" customHeight="1">
      <c r="A1413" s="452" t="s">
        <v>4672</v>
      </c>
      <c r="B1413" s="363" t="s">
        <v>4673</v>
      </c>
      <c r="C1413" s="327" t="s">
        <v>4674</v>
      </c>
      <c r="D1413" s="332" t="s">
        <v>4675</v>
      </c>
      <c r="E1413" s="318"/>
      <c r="F1413" s="80"/>
      <c r="G1413" s="319"/>
      <c r="H1413" s="319"/>
      <c r="I1413" s="319"/>
      <c r="J1413" s="319"/>
      <c r="K1413" s="319"/>
      <c r="L1413" s="319"/>
      <c r="M1413" s="145"/>
      <c r="N1413" s="146"/>
      <c r="O1413" s="146"/>
      <c r="P1413" s="146"/>
      <c r="Q1413" s="146"/>
      <c r="R1413" s="146"/>
      <c r="S1413" s="146"/>
      <c r="T1413" s="146"/>
      <c r="U1413" s="146"/>
      <c r="V1413" s="146"/>
      <c r="W1413" s="146"/>
      <c r="X1413" s="81"/>
      <c r="Y1413" s="81"/>
      <c r="Z1413" s="81"/>
      <c r="AA1413" s="81"/>
      <c r="AB1413" s="81"/>
    </row>
    <row r="1414" ht="121.5" customHeight="1">
      <c r="A1414" s="454" t="s">
        <v>4676</v>
      </c>
      <c r="B1414" s="356" t="s">
        <v>4677</v>
      </c>
      <c r="C1414" s="326" t="s">
        <v>4678</v>
      </c>
      <c r="D1414" s="349"/>
      <c r="E1414" s="288"/>
      <c r="F1414" s="88"/>
      <c r="G1414" s="152"/>
      <c r="H1414" s="152"/>
      <c r="I1414" s="152"/>
      <c r="J1414" s="152"/>
      <c r="K1414" s="152"/>
      <c r="L1414" s="152"/>
      <c r="M1414" s="142"/>
      <c r="N1414" s="143"/>
      <c r="O1414" s="143"/>
      <c r="P1414" s="143"/>
      <c r="Q1414" s="143"/>
      <c r="R1414" s="143"/>
      <c r="S1414" s="143"/>
      <c r="T1414" s="143"/>
      <c r="U1414" s="143"/>
      <c r="V1414" s="143"/>
      <c r="W1414" s="143"/>
      <c r="X1414" s="89"/>
      <c r="Y1414" s="89"/>
      <c r="Z1414" s="89"/>
      <c r="AA1414" s="89"/>
      <c r="AB1414" s="89"/>
    </row>
    <row r="1415" ht="96.75" customHeight="1">
      <c r="A1415" s="455"/>
      <c r="B1415" s="363" t="s">
        <v>4679</v>
      </c>
      <c r="C1415" s="327" t="s">
        <v>4680</v>
      </c>
      <c r="D1415" s="332" t="s">
        <v>4681</v>
      </c>
      <c r="E1415" s="318"/>
      <c r="F1415" s="80"/>
      <c r="G1415" s="319"/>
      <c r="H1415" s="319"/>
      <c r="I1415" s="319"/>
      <c r="J1415" s="319"/>
      <c r="K1415" s="319"/>
      <c r="L1415" s="319"/>
      <c r="M1415" s="145"/>
      <c r="N1415" s="146"/>
      <c r="O1415" s="146"/>
      <c r="P1415" s="146"/>
      <c r="Q1415" s="146"/>
      <c r="R1415" s="146"/>
      <c r="S1415" s="146"/>
      <c r="T1415" s="146"/>
      <c r="U1415" s="146"/>
      <c r="V1415" s="146"/>
      <c r="W1415" s="146"/>
      <c r="X1415" s="81"/>
      <c r="Y1415" s="81"/>
      <c r="Z1415" s="81"/>
      <c r="AA1415" s="81"/>
      <c r="AB1415" s="81"/>
    </row>
    <row r="1416" ht="126.0" customHeight="1">
      <c r="A1416" s="453" t="s">
        <v>4682</v>
      </c>
      <c r="B1416" s="356" t="s">
        <v>4683</v>
      </c>
      <c r="C1416" s="326" t="s">
        <v>4684</v>
      </c>
      <c r="D1416" s="349" t="s">
        <v>4685</v>
      </c>
      <c r="E1416" s="349" t="s">
        <v>4686</v>
      </c>
      <c r="F1416" s="87" t="s">
        <v>4687</v>
      </c>
      <c r="G1416" s="326" t="s">
        <v>4688</v>
      </c>
      <c r="H1416" s="326" t="s">
        <v>4689</v>
      </c>
      <c r="I1416" s="152"/>
      <c r="J1416" s="152"/>
      <c r="K1416" s="152"/>
      <c r="L1416" s="152"/>
      <c r="M1416" s="142"/>
      <c r="N1416" s="143"/>
      <c r="O1416" s="143"/>
      <c r="P1416" s="143"/>
      <c r="Q1416" s="143"/>
      <c r="R1416" s="143"/>
      <c r="S1416" s="143"/>
      <c r="T1416" s="143"/>
      <c r="U1416" s="143"/>
      <c r="V1416" s="143"/>
      <c r="W1416" s="143"/>
      <c r="X1416" s="89"/>
      <c r="Y1416" s="89"/>
      <c r="Z1416" s="89"/>
      <c r="AA1416" s="89"/>
      <c r="AB1416" s="89"/>
    </row>
    <row r="1417" ht="96.75" customHeight="1">
      <c r="A1417" s="452" t="s">
        <v>4690</v>
      </c>
      <c r="B1417" s="363" t="s">
        <v>4691</v>
      </c>
      <c r="C1417" s="327" t="s">
        <v>4692</v>
      </c>
      <c r="D1417" s="332"/>
      <c r="E1417" s="318"/>
      <c r="F1417" s="80"/>
      <c r="G1417" s="319"/>
      <c r="H1417" s="319"/>
      <c r="I1417" s="319"/>
      <c r="J1417" s="319"/>
      <c r="K1417" s="319"/>
      <c r="L1417" s="319"/>
      <c r="M1417" s="145"/>
      <c r="N1417" s="146"/>
      <c r="O1417" s="146"/>
      <c r="P1417" s="146"/>
      <c r="Q1417" s="146"/>
      <c r="R1417" s="146"/>
      <c r="S1417" s="146"/>
      <c r="T1417" s="146"/>
      <c r="U1417" s="146"/>
      <c r="V1417" s="146"/>
      <c r="W1417" s="146"/>
      <c r="X1417" s="81"/>
      <c r="Y1417" s="81"/>
      <c r="Z1417" s="81"/>
      <c r="AA1417" s="81"/>
      <c r="AB1417" s="81"/>
    </row>
    <row r="1418" ht="96.75" customHeight="1">
      <c r="A1418" s="453" t="s">
        <v>4693</v>
      </c>
      <c r="B1418" s="356" t="s">
        <v>4694</v>
      </c>
      <c r="C1418" s="326"/>
      <c r="D1418" s="349"/>
      <c r="E1418" s="288"/>
      <c r="F1418" s="88"/>
      <c r="G1418" s="152"/>
      <c r="H1418" s="152"/>
      <c r="I1418" s="152"/>
      <c r="J1418" s="152"/>
      <c r="K1418" s="152"/>
      <c r="L1418" s="152"/>
      <c r="M1418" s="142"/>
      <c r="N1418" s="143"/>
      <c r="O1418" s="143"/>
      <c r="P1418" s="143"/>
      <c r="Q1418" s="143"/>
      <c r="R1418" s="143"/>
      <c r="S1418" s="143"/>
      <c r="T1418" s="143"/>
      <c r="U1418" s="143"/>
      <c r="V1418" s="143"/>
      <c r="W1418" s="143"/>
      <c r="X1418" s="89"/>
      <c r="Y1418" s="89"/>
      <c r="Z1418" s="89"/>
      <c r="AA1418" s="89"/>
      <c r="AB1418" s="89"/>
    </row>
    <row r="1419" ht="96.75" customHeight="1">
      <c r="A1419" s="451" t="s">
        <v>4695</v>
      </c>
      <c r="B1419" s="363" t="s">
        <v>4696</v>
      </c>
      <c r="C1419" s="327" t="s">
        <v>4697</v>
      </c>
      <c r="D1419" s="332"/>
      <c r="E1419" s="318"/>
      <c r="F1419" s="80"/>
      <c r="G1419" s="319"/>
      <c r="H1419" s="319"/>
      <c r="I1419" s="319"/>
      <c r="J1419" s="319"/>
      <c r="K1419" s="319"/>
      <c r="L1419" s="319"/>
      <c r="M1419" s="145"/>
      <c r="N1419" s="146"/>
      <c r="O1419" s="146"/>
      <c r="P1419" s="146"/>
      <c r="Q1419" s="146"/>
      <c r="R1419" s="146"/>
      <c r="S1419" s="146"/>
      <c r="T1419" s="146"/>
      <c r="U1419" s="146"/>
      <c r="V1419" s="146"/>
      <c r="W1419" s="146"/>
      <c r="X1419" s="81"/>
      <c r="Y1419" s="81"/>
      <c r="Z1419" s="81"/>
      <c r="AA1419" s="81"/>
      <c r="AB1419" s="81"/>
    </row>
    <row r="1420" ht="48.75" customHeight="1">
      <c r="A1420" s="456" t="s">
        <v>4698</v>
      </c>
      <c r="B1420" s="356" t="s">
        <v>4699</v>
      </c>
      <c r="C1420" s="326" t="s">
        <v>4700</v>
      </c>
      <c r="D1420" s="349" t="s">
        <v>4701</v>
      </c>
      <c r="E1420" s="288"/>
      <c r="F1420" s="88"/>
      <c r="G1420" s="152"/>
      <c r="H1420" s="152"/>
      <c r="I1420" s="152"/>
      <c r="J1420" s="152"/>
      <c r="K1420" s="152"/>
      <c r="L1420" s="152"/>
      <c r="M1420" s="142"/>
      <c r="N1420" s="143"/>
      <c r="O1420" s="143"/>
      <c r="P1420" s="143"/>
      <c r="Q1420" s="143"/>
      <c r="R1420" s="143"/>
      <c r="S1420" s="143"/>
      <c r="T1420" s="143"/>
      <c r="U1420" s="143"/>
      <c r="V1420" s="143"/>
      <c r="W1420" s="143"/>
      <c r="X1420" s="89"/>
      <c r="Y1420" s="89"/>
      <c r="Z1420" s="89"/>
      <c r="AA1420" s="89"/>
      <c r="AB1420" s="89"/>
    </row>
    <row r="1421" ht="48.75" customHeight="1">
      <c r="A1421" s="451" t="s">
        <v>4702</v>
      </c>
      <c r="B1421" s="363" t="s">
        <v>4703</v>
      </c>
      <c r="C1421" s="327" t="s">
        <v>4704</v>
      </c>
      <c r="D1421" s="318" t="s">
        <v>4705</v>
      </c>
      <c r="E1421" s="414"/>
      <c r="F1421" s="80"/>
      <c r="G1421" s="319"/>
      <c r="H1421" s="319"/>
      <c r="I1421" s="319"/>
      <c r="J1421" s="319"/>
      <c r="K1421" s="319"/>
      <c r="L1421" s="319"/>
      <c r="M1421" s="145"/>
      <c r="N1421" s="146"/>
      <c r="O1421" s="146"/>
      <c r="P1421" s="146"/>
      <c r="Q1421" s="146"/>
      <c r="R1421" s="146"/>
      <c r="S1421" s="146"/>
      <c r="T1421" s="146"/>
      <c r="U1421" s="146"/>
      <c r="V1421" s="146"/>
      <c r="W1421" s="146"/>
      <c r="X1421" s="81"/>
      <c r="Y1421" s="81"/>
      <c r="Z1421" s="81"/>
      <c r="AA1421" s="81"/>
      <c r="AB1421" s="81"/>
    </row>
    <row r="1422" ht="48.75" customHeight="1">
      <c r="A1422" s="456" t="s">
        <v>4706</v>
      </c>
      <c r="B1422" s="356" t="s">
        <v>4707</v>
      </c>
      <c r="C1422" s="326" t="s">
        <v>4708</v>
      </c>
      <c r="D1422" s="349"/>
      <c r="E1422" s="288"/>
      <c r="F1422" s="88"/>
      <c r="G1422" s="152"/>
      <c r="H1422" s="152"/>
      <c r="I1422" s="152"/>
      <c r="J1422" s="152"/>
      <c r="K1422" s="152"/>
      <c r="L1422" s="152"/>
      <c r="M1422" s="142"/>
      <c r="N1422" s="143"/>
      <c r="O1422" s="143"/>
      <c r="P1422" s="143"/>
      <c r="Q1422" s="143"/>
      <c r="R1422" s="143"/>
      <c r="S1422" s="143"/>
      <c r="T1422" s="143"/>
      <c r="U1422" s="143"/>
      <c r="V1422" s="143"/>
      <c r="W1422" s="143"/>
      <c r="X1422" s="89"/>
      <c r="Y1422" s="89"/>
      <c r="Z1422" s="89"/>
      <c r="AA1422" s="89"/>
      <c r="AB1422" s="89"/>
    </row>
    <row r="1423" ht="48.75" customHeight="1">
      <c r="A1423" s="451" t="s">
        <v>4709</v>
      </c>
      <c r="B1423" s="363" t="s">
        <v>4710</v>
      </c>
      <c r="C1423" s="327" t="s">
        <v>4711</v>
      </c>
      <c r="D1423" s="332"/>
      <c r="E1423" s="318"/>
      <c r="F1423" s="80"/>
      <c r="G1423" s="319"/>
      <c r="H1423" s="319"/>
      <c r="I1423" s="319"/>
      <c r="J1423" s="319"/>
      <c r="K1423" s="319"/>
      <c r="L1423" s="319"/>
      <c r="M1423" s="145"/>
      <c r="N1423" s="146"/>
      <c r="O1423" s="146"/>
      <c r="P1423" s="146"/>
      <c r="Q1423" s="146"/>
      <c r="R1423" s="146"/>
      <c r="S1423" s="146"/>
      <c r="T1423" s="146"/>
      <c r="U1423" s="146"/>
      <c r="V1423" s="146"/>
      <c r="W1423" s="146"/>
      <c r="X1423" s="81"/>
      <c r="Y1423" s="81"/>
      <c r="Z1423" s="81"/>
      <c r="AA1423" s="81"/>
      <c r="AB1423" s="81"/>
    </row>
    <row r="1424" ht="48.75" customHeight="1">
      <c r="A1424" s="456" t="s">
        <v>4712</v>
      </c>
      <c r="B1424" s="356" t="s">
        <v>4713</v>
      </c>
      <c r="C1424" s="326" t="s">
        <v>4714</v>
      </c>
      <c r="D1424" s="349"/>
      <c r="E1424" s="288"/>
      <c r="F1424" s="88"/>
      <c r="G1424" s="152"/>
      <c r="H1424" s="152"/>
      <c r="I1424" s="152"/>
      <c r="J1424" s="152"/>
      <c r="K1424" s="152"/>
      <c r="L1424" s="152"/>
      <c r="M1424" s="142"/>
      <c r="N1424" s="143"/>
      <c r="O1424" s="143"/>
      <c r="P1424" s="143"/>
      <c r="Q1424" s="143"/>
      <c r="R1424" s="143"/>
      <c r="S1424" s="143"/>
      <c r="T1424" s="143"/>
      <c r="U1424" s="143"/>
      <c r="V1424" s="143"/>
      <c r="W1424" s="143"/>
      <c r="X1424" s="89"/>
      <c r="Y1424" s="89"/>
      <c r="Z1424" s="89"/>
      <c r="AA1424" s="89"/>
      <c r="AB1424" s="89"/>
    </row>
    <row r="1425" ht="48.75" customHeight="1">
      <c r="A1425" s="451" t="s">
        <v>4715</v>
      </c>
      <c r="B1425" s="363"/>
      <c r="C1425" s="327"/>
      <c r="D1425" s="332"/>
      <c r="E1425" s="318"/>
      <c r="F1425" s="80"/>
      <c r="G1425" s="319"/>
      <c r="H1425" s="319"/>
      <c r="I1425" s="319"/>
      <c r="J1425" s="319"/>
      <c r="K1425" s="319"/>
      <c r="L1425" s="319"/>
      <c r="M1425" s="145"/>
      <c r="N1425" s="146"/>
      <c r="O1425" s="146"/>
      <c r="P1425" s="146"/>
      <c r="Q1425" s="146"/>
      <c r="R1425" s="146"/>
      <c r="S1425" s="146"/>
      <c r="T1425" s="146"/>
      <c r="U1425" s="146"/>
      <c r="V1425" s="146"/>
      <c r="W1425" s="146"/>
      <c r="X1425" s="81"/>
      <c r="Y1425" s="81"/>
      <c r="Z1425" s="81"/>
      <c r="AA1425" s="81"/>
      <c r="AB1425" s="81"/>
    </row>
    <row r="1426" ht="48.75" customHeight="1">
      <c r="A1426" s="456" t="s">
        <v>4716</v>
      </c>
      <c r="B1426" s="356" t="s">
        <v>4717</v>
      </c>
      <c r="C1426" s="326" t="s">
        <v>4718</v>
      </c>
      <c r="D1426" s="349"/>
      <c r="E1426" s="288"/>
      <c r="F1426" s="88"/>
      <c r="G1426" s="152"/>
      <c r="H1426" s="152"/>
      <c r="I1426" s="152"/>
      <c r="J1426" s="152"/>
      <c r="K1426" s="152"/>
      <c r="L1426" s="152"/>
      <c r="M1426" s="142"/>
      <c r="N1426" s="143"/>
      <c r="O1426" s="143"/>
      <c r="P1426" s="143"/>
      <c r="Q1426" s="143"/>
      <c r="R1426" s="143"/>
      <c r="S1426" s="143"/>
      <c r="T1426" s="143"/>
      <c r="U1426" s="143"/>
      <c r="V1426" s="143"/>
      <c r="W1426" s="143"/>
      <c r="X1426" s="89"/>
      <c r="Y1426" s="89"/>
      <c r="Z1426" s="89"/>
      <c r="AA1426" s="89"/>
      <c r="AB1426" s="89"/>
    </row>
    <row r="1427" ht="81.75" customHeight="1">
      <c r="A1427" s="451" t="s">
        <v>4719</v>
      </c>
      <c r="B1427" s="457" t="s">
        <v>4720</v>
      </c>
      <c r="C1427" s="327" t="s">
        <v>4721</v>
      </c>
      <c r="D1427" s="458" t="s">
        <v>4722</v>
      </c>
      <c r="E1427" s="459" t="s">
        <v>4723</v>
      </c>
      <c r="F1427" s="460" t="s">
        <v>4724</v>
      </c>
      <c r="G1427" s="461"/>
      <c r="H1427" s="461"/>
      <c r="I1427" s="461"/>
      <c r="J1427" s="461"/>
      <c r="K1427" s="461"/>
      <c r="L1427" s="461"/>
      <c r="M1427" s="462"/>
      <c r="N1427" s="463"/>
      <c r="O1427" s="463"/>
      <c r="P1427" s="463"/>
      <c r="Q1427" s="463"/>
      <c r="R1427" s="463"/>
      <c r="S1427" s="463"/>
      <c r="T1427" s="463"/>
      <c r="U1427" s="463"/>
      <c r="V1427" s="463"/>
      <c r="W1427" s="463"/>
      <c r="X1427" s="464"/>
      <c r="Y1427" s="464"/>
      <c r="Z1427" s="464"/>
      <c r="AA1427" s="464"/>
      <c r="AB1427" s="464"/>
    </row>
    <row r="1428" ht="34.5" customHeight="1">
      <c r="A1428" s="456" t="s">
        <v>4725</v>
      </c>
      <c r="B1428" s="356" t="s">
        <v>4726</v>
      </c>
      <c r="C1428" s="326"/>
      <c r="D1428" s="288"/>
      <c r="E1428" s="288"/>
      <c r="F1428" s="88"/>
      <c r="G1428" s="152"/>
      <c r="H1428" s="152"/>
      <c r="I1428" s="152"/>
      <c r="J1428" s="152"/>
      <c r="K1428" s="152"/>
      <c r="L1428" s="152"/>
      <c r="M1428" s="142"/>
      <c r="N1428" s="143"/>
      <c r="O1428" s="143"/>
      <c r="P1428" s="143"/>
      <c r="Q1428" s="143"/>
      <c r="R1428" s="143"/>
      <c r="S1428" s="143"/>
      <c r="T1428" s="143"/>
      <c r="U1428" s="143"/>
      <c r="V1428" s="143"/>
      <c r="W1428" s="143"/>
      <c r="X1428" s="89"/>
      <c r="Y1428" s="89"/>
      <c r="Z1428" s="89"/>
      <c r="AA1428" s="89"/>
      <c r="AB1428" s="89"/>
    </row>
    <row r="1429" ht="34.5" customHeight="1">
      <c r="A1429" s="451" t="s">
        <v>4727</v>
      </c>
      <c r="B1429" s="363"/>
      <c r="C1429" s="327"/>
      <c r="D1429" s="318"/>
      <c r="E1429" s="318"/>
      <c r="F1429" s="80"/>
      <c r="G1429" s="319"/>
      <c r="H1429" s="319"/>
      <c r="I1429" s="319"/>
      <c r="J1429" s="319"/>
      <c r="K1429" s="319"/>
      <c r="L1429" s="319"/>
      <c r="M1429" s="145"/>
      <c r="N1429" s="146"/>
      <c r="O1429" s="146"/>
      <c r="P1429" s="146"/>
      <c r="Q1429" s="146"/>
      <c r="R1429" s="146"/>
      <c r="S1429" s="146"/>
      <c r="T1429" s="146"/>
      <c r="U1429" s="146"/>
      <c r="V1429" s="146"/>
      <c r="W1429" s="146"/>
      <c r="X1429" s="81"/>
      <c r="Y1429" s="81"/>
      <c r="Z1429" s="81"/>
      <c r="AA1429" s="81"/>
      <c r="AB1429" s="81"/>
    </row>
    <row r="1430" ht="34.5" customHeight="1">
      <c r="A1430" s="456" t="s">
        <v>4728</v>
      </c>
      <c r="B1430" s="356" t="s">
        <v>4729</v>
      </c>
      <c r="C1430" s="326"/>
      <c r="D1430" s="288"/>
      <c r="E1430" s="288"/>
      <c r="F1430" s="88"/>
      <c r="G1430" s="152"/>
      <c r="H1430" s="152"/>
      <c r="I1430" s="152"/>
      <c r="J1430" s="152"/>
      <c r="K1430" s="152"/>
      <c r="L1430" s="152"/>
      <c r="M1430" s="142"/>
      <c r="N1430" s="143"/>
      <c r="O1430" s="143"/>
      <c r="P1430" s="143"/>
      <c r="Q1430" s="143"/>
      <c r="R1430" s="143"/>
      <c r="S1430" s="143"/>
      <c r="T1430" s="143"/>
      <c r="U1430" s="143"/>
      <c r="V1430" s="143"/>
      <c r="W1430" s="143"/>
      <c r="X1430" s="89"/>
      <c r="Y1430" s="89"/>
      <c r="Z1430" s="89"/>
      <c r="AA1430" s="89"/>
      <c r="AB1430" s="89"/>
    </row>
    <row r="1431">
      <c r="A1431" s="465" t="s">
        <v>4730</v>
      </c>
      <c r="B1431" s="363" t="s">
        <v>4731</v>
      </c>
      <c r="C1431" s="327" t="s">
        <v>4732</v>
      </c>
      <c r="D1431" s="327" t="s">
        <v>4733</v>
      </c>
      <c r="E1431" s="327" t="s">
        <v>4734</v>
      </c>
      <c r="F1431" s="80"/>
      <c r="G1431" s="319"/>
      <c r="H1431" s="319"/>
      <c r="I1431" s="319"/>
      <c r="J1431" s="319"/>
      <c r="K1431" s="319"/>
      <c r="L1431" s="319"/>
      <c r="M1431" s="145"/>
      <c r="N1431" s="146"/>
      <c r="O1431" s="146"/>
      <c r="P1431" s="146"/>
      <c r="Q1431" s="146"/>
      <c r="R1431" s="146"/>
      <c r="S1431" s="146"/>
      <c r="T1431" s="146"/>
      <c r="U1431" s="146"/>
      <c r="V1431" s="146"/>
      <c r="W1431" s="146"/>
      <c r="X1431" s="81"/>
      <c r="Y1431" s="81"/>
      <c r="Z1431" s="81"/>
      <c r="AA1431" s="81"/>
      <c r="AB1431" s="81"/>
    </row>
    <row r="1432" ht="34.5" customHeight="1">
      <c r="A1432" s="466" t="s">
        <v>4735</v>
      </c>
      <c r="B1432" s="356"/>
      <c r="C1432" s="326"/>
      <c r="D1432" s="288"/>
      <c r="E1432" s="288"/>
      <c r="F1432" s="88"/>
      <c r="G1432" s="152"/>
      <c r="H1432" s="152"/>
      <c r="I1432" s="152"/>
      <c r="J1432" s="152"/>
      <c r="K1432" s="152"/>
      <c r="L1432" s="152"/>
      <c r="M1432" s="142"/>
      <c r="N1432" s="143"/>
      <c r="O1432" s="143"/>
      <c r="P1432" s="143"/>
      <c r="Q1432" s="143"/>
      <c r="R1432" s="143"/>
      <c r="S1432" s="143"/>
      <c r="T1432" s="143"/>
      <c r="U1432" s="143"/>
      <c r="V1432" s="143"/>
      <c r="W1432" s="143"/>
      <c r="X1432" s="89"/>
      <c r="Y1432" s="89"/>
      <c r="Z1432" s="89"/>
      <c r="AA1432" s="89"/>
      <c r="AB1432" s="89"/>
    </row>
    <row r="1433" ht="34.5" customHeight="1">
      <c r="A1433" s="332" t="s">
        <v>4736</v>
      </c>
      <c r="B1433" s="363" t="s">
        <v>4737</v>
      </c>
      <c r="C1433" s="327"/>
      <c r="D1433" s="318"/>
      <c r="E1433" s="318"/>
      <c r="F1433" s="80"/>
      <c r="G1433" s="319"/>
      <c r="H1433" s="319"/>
      <c r="I1433" s="319"/>
      <c r="J1433" s="319"/>
      <c r="K1433" s="319"/>
      <c r="L1433" s="319"/>
      <c r="M1433" s="145"/>
      <c r="N1433" s="146"/>
      <c r="O1433" s="146"/>
      <c r="P1433" s="146"/>
      <c r="Q1433" s="146"/>
      <c r="R1433" s="146"/>
      <c r="S1433" s="146"/>
      <c r="T1433" s="146"/>
      <c r="U1433" s="146"/>
      <c r="V1433" s="146"/>
      <c r="W1433" s="146"/>
      <c r="X1433" s="81"/>
      <c r="Y1433" s="81"/>
      <c r="Z1433" s="81"/>
      <c r="AA1433" s="81"/>
      <c r="AB1433" s="81"/>
    </row>
    <row r="1434" ht="34.5" customHeight="1">
      <c r="A1434" s="332"/>
      <c r="B1434" s="356" t="s">
        <v>4738</v>
      </c>
      <c r="C1434" s="326" t="s">
        <v>4739</v>
      </c>
      <c r="D1434" s="349" t="s">
        <v>4740</v>
      </c>
      <c r="E1434" s="288"/>
      <c r="F1434" s="88"/>
      <c r="G1434" s="152"/>
      <c r="H1434" s="152"/>
      <c r="I1434" s="152"/>
      <c r="J1434" s="152"/>
      <c r="K1434" s="152"/>
      <c r="L1434" s="152"/>
      <c r="M1434" s="142"/>
      <c r="N1434" s="143"/>
      <c r="O1434" s="143"/>
      <c r="P1434" s="143"/>
      <c r="Q1434" s="143"/>
      <c r="R1434" s="143"/>
      <c r="S1434" s="143"/>
      <c r="T1434" s="143"/>
      <c r="U1434" s="143"/>
      <c r="V1434" s="143"/>
      <c r="W1434" s="143"/>
      <c r="X1434" s="89"/>
      <c r="Y1434" s="89"/>
      <c r="Z1434" s="89"/>
      <c r="AA1434" s="89"/>
      <c r="AB1434" s="89"/>
    </row>
    <row r="1435" ht="90.0" customHeight="1">
      <c r="A1435" s="332" t="s">
        <v>4741</v>
      </c>
      <c r="B1435" s="363" t="s">
        <v>4742</v>
      </c>
      <c r="C1435" s="332" t="s">
        <v>4743</v>
      </c>
      <c r="D1435" s="332" t="s">
        <v>4744</v>
      </c>
      <c r="E1435" s="332" t="s">
        <v>4745</v>
      </c>
      <c r="F1435" s="414"/>
      <c r="G1435" s="431"/>
      <c r="H1435" s="431"/>
      <c r="I1435" s="431"/>
      <c r="J1435" s="431"/>
      <c r="K1435" s="431"/>
      <c r="L1435" s="431"/>
      <c r="M1435" s="432"/>
      <c r="N1435" s="433"/>
      <c r="O1435" s="433"/>
      <c r="P1435" s="433"/>
      <c r="Q1435" s="433"/>
      <c r="R1435" s="433"/>
      <c r="S1435" s="433"/>
      <c r="T1435" s="433"/>
      <c r="U1435" s="433"/>
      <c r="V1435" s="433"/>
      <c r="W1435" s="433"/>
      <c r="X1435" s="434"/>
      <c r="Y1435" s="434"/>
      <c r="Z1435" s="434"/>
      <c r="AA1435" s="434"/>
      <c r="AB1435" s="434"/>
    </row>
    <row r="1436" ht="90.0" customHeight="1">
      <c r="A1436" s="327" t="s">
        <v>4746</v>
      </c>
      <c r="B1436" s="356" t="s">
        <v>4747</v>
      </c>
      <c r="C1436" s="349" t="s">
        <v>4748</v>
      </c>
      <c r="D1436" s="349" t="s">
        <v>4749</v>
      </c>
      <c r="E1436" s="152"/>
      <c r="F1436" s="410"/>
      <c r="G1436" s="152"/>
      <c r="H1436" s="152"/>
      <c r="I1436" s="152"/>
      <c r="J1436" s="152"/>
      <c r="K1436" s="152"/>
      <c r="L1436" s="152"/>
      <c r="M1436" s="142"/>
      <c r="N1436" s="143"/>
      <c r="O1436" s="143"/>
      <c r="P1436" s="143"/>
      <c r="Q1436" s="143"/>
      <c r="R1436" s="143"/>
      <c r="S1436" s="143"/>
      <c r="T1436" s="143"/>
      <c r="U1436" s="143"/>
      <c r="V1436" s="143"/>
      <c r="W1436" s="143"/>
      <c r="X1436" s="89"/>
      <c r="Y1436" s="89"/>
      <c r="Z1436" s="89"/>
      <c r="AA1436" s="89"/>
      <c r="AB1436" s="89"/>
    </row>
    <row r="1437" ht="90.0" customHeight="1">
      <c r="A1437" s="327" t="s">
        <v>4750</v>
      </c>
      <c r="B1437" s="363"/>
      <c r="C1437" s="332"/>
      <c r="D1437" s="319"/>
      <c r="E1437" s="319"/>
      <c r="F1437" s="414"/>
      <c r="G1437" s="319"/>
      <c r="H1437" s="319"/>
      <c r="I1437" s="319"/>
      <c r="J1437" s="319"/>
      <c r="K1437" s="319"/>
      <c r="L1437" s="319"/>
      <c r="M1437" s="145"/>
      <c r="N1437" s="146"/>
      <c r="O1437" s="146"/>
      <c r="P1437" s="146"/>
      <c r="Q1437" s="146"/>
      <c r="R1437" s="146"/>
      <c r="S1437" s="146"/>
      <c r="T1437" s="146"/>
      <c r="U1437" s="146"/>
      <c r="V1437" s="146"/>
      <c r="W1437" s="146"/>
      <c r="X1437" s="81"/>
      <c r="Y1437" s="81"/>
      <c r="Z1437" s="81"/>
      <c r="AA1437" s="81"/>
      <c r="AB1437" s="81"/>
    </row>
    <row r="1438" ht="90.0" customHeight="1">
      <c r="A1438" s="327" t="s">
        <v>4751</v>
      </c>
      <c r="B1438" s="356" t="s">
        <v>4752</v>
      </c>
      <c r="C1438" s="349" t="s">
        <v>4753</v>
      </c>
      <c r="D1438" s="152"/>
      <c r="E1438" s="152"/>
      <c r="F1438" s="152"/>
      <c r="G1438" s="152"/>
      <c r="H1438" s="152"/>
      <c r="I1438" s="152"/>
      <c r="J1438" s="152"/>
      <c r="K1438" s="152"/>
      <c r="L1438" s="152"/>
      <c r="M1438" s="142"/>
      <c r="N1438" s="143"/>
      <c r="O1438" s="143"/>
      <c r="P1438" s="143"/>
      <c r="Q1438" s="143"/>
      <c r="R1438" s="143"/>
      <c r="S1438" s="143"/>
      <c r="T1438" s="143"/>
      <c r="U1438" s="143"/>
      <c r="V1438" s="143"/>
      <c r="W1438" s="143"/>
      <c r="X1438" s="89"/>
      <c r="Y1438" s="89"/>
      <c r="Z1438" s="89"/>
      <c r="AA1438" s="89"/>
      <c r="AB1438" s="89"/>
    </row>
    <row r="1439" ht="90.0" customHeight="1">
      <c r="A1439" s="327" t="s">
        <v>4754</v>
      </c>
      <c r="B1439" s="363"/>
      <c r="C1439" s="332"/>
      <c r="D1439" s="319"/>
      <c r="E1439" s="319"/>
      <c r="F1439" s="319"/>
      <c r="G1439" s="319"/>
      <c r="H1439" s="319"/>
      <c r="I1439" s="319"/>
      <c r="J1439" s="319"/>
      <c r="K1439" s="319"/>
      <c r="L1439" s="319"/>
      <c r="M1439" s="145"/>
      <c r="N1439" s="146"/>
      <c r="O1439" s="146"/>
      <c r="P1439" s="146"/>
      <c r="Q1439" s="146"/>
      <c r="R1439" s="146"/>
      <c r="S1439" s="146"/>
      <c r="T1439" s="146"/>
      <c r="U1439" s="146"/>
      <c r="V1439" s="146"/>
      <c r="W1439" s="146"/>
      <c r="X1439" s="81"/>
      <c r="Y1439" s="81"/>
      <c r="Z1439" s="81"/>
      <c r="AA1439" s="81"/>
      <c r="AB1439" s="81"/>
    </row>
    <row r="1440" ht="90.0" customHeight="1">
      <c r="A1440" s="327" t="s">
        <v>4755</v>
      </c>
      <c r="B1440" s="356" t="s">
        <v>4756</v>
      </c>
      <c r="C1440" s="349"/>
      <c r="D1440" s="152"/>
      <c r="E1440" s="152"/>
      <c r="F1440" s="152"/>
      <c r="G1440" s="152"/>
      <c r="H1440" s="152"/>
      <c r="I1440" s="152"/>
      <c r="J1440" s="152"/>
      <c r="K1440" s="152"/>
      <c r="L1440" s="152"/>
      <c r="M1440" s="142"/>
      <c r="N1440" s="143"/>
      <c r="O1440" s="143"/>
      <c r="P1440" s="143"/>
      <c r="Q1440" s="143"/>
      <c r="R1440" s="143"/>
      <c r="S1440" s="143"/>
      <c r="T1440" s="143"/>
      <c r="U1440" s="143"/>
      <c r="V1440" s="143"/>
      <c r="W1440" s="143"/>
      <c r="X1440" s="89"/>
      <c r="Y1440" s="89"/>
      <c r="Z1440" s="89"/>
      <c r="AA1440" s="89"/>
      <c r="AB1440" s="89"/>
    </row>
    <row r="1441" ht="90.0" customHeight="1">
      <c r="A1441" s="327" t="s">
        <v>4757</v>
      </c>
      <c r="B1441" s="363"/>
      <c r="C1441" s="332"/>
      <c r="D1441" s="318"/>
      <c r="E1441" s="319"/>
      <c r="F1441" s="319"/>
      <c r="G1441" s="319"/>
      <c r="H1441" s="319"/>
      <c r="I1441" s="319"/>
      <c r="J1441" s="319"/>
      <c r="K1441" s="319"/>
      <c r="L1441" s="319"/>
      <c r="M1441" s="145"/>
      <c r="N1441" s="146"/>
      <c r="O1441" s="146"/>
      <c r="P1441" s="146"/>
      <c r="Q1441" s="146"/>
      <c r="R1441" s="146"/>
      <c r="S1441" s="146"/>
      <c r="T1441" s="146"/>
      <c r="U1441" s="146"/>
      <c r="V1441" s="146"/>
      <c r="W1441" s="146"/>
      <c r="X1441" s="81"/>
      <c r="Y1441" s="81"/>
      <c r="Z1441" s="81"/>
      <c r="AA1441" s="81"/>
      <c r="AB1441" s="81"/>
    </row>
    <row r="1442">
      <c r="A1442" s="327" t="s">
        <v>4758</v>
      </c>
      <c r="B1442" s="356" t="s">
        <v>4759</v>
      </c>
      <c r="C1442" s="349" t="s">
        <v>4760</v>
      </c>
      <c r="D1442" s="467" t="s">
        <v>4761</v>
      </c>
      <c r="E1442" s="468" t="s">
        <v>4762</v>
      </c>
      <c r="F1442" s="152"/>
      <c r="G1442" s="152"/>
      <c r="H1442" s="152"/>
      <c r="I1442" s="152"/>
      <c r="J1442" s="152"/>
      <c r="K1442" s="152"/>
      <c r="L1442" s="152"/>
      <c r="M1442" s="142"/>
      <c r="N1442" s="143"/>
      <c r="O1442" s="143"/>
      <c r="P1442" s="143"/>
      <c r="Q1442" s="143"/>
      <c r="R1442" s="143"/>
      <c r="S1442" s="143"/>
      <c r="T1442" s="143"/>
      <c r="U1442" s="143"/>
      <c r="V1442" s="143"/>
      <c r="W1442" s="143"/>
      <c r="X1442" s="89"/>
      <c r="Y1442" s="89"/>
      <c r="Z1442" s="89"/>
      <c r="AA1442" s="89"/>
      <c r="AB1442" s="89"/>
    </row>
    <row r="1443" ht="90.0" customHeight="1">
      <c r="A1443" s="327" t="s">
        <v>4763</v>
      </c>
      <c r="B1443" s="363" t="s">
        <v>4764</v>
      </c>
      <c r="C1443" s="332"/>
      <c r="D1443" s="319"/>
      <c r="E1443" s="319"/>
      <c r="F1443" s="319"/>
      <c r="G1443" s="319"/>
      <c r="H1443" s="319"/>
      <c r="I1443" s="319"/>
      <c r="J1443" s="319"/>
      <c r="K1443" s="319"/>
      <c r="L1443" s="319"/>
      <c r="M1443" s="145"/>
      <c r="N1443" s="146"/>
      <c r="O1443" s="146"/>
      <c r="P1443" s="146"/>
      <c r="Q1443" s="146"/>
      <c r="R1443" s="146"/>
      <c r="S1443" s="146"/>
      <c r="T1443" s="146"/>
      <c r="U1443" s="146"/>
      <c r="V1443" s="146"/>
      <c r="W1443" s="146"/>
      <c r="X1443" s="81"/>
      <c r="Y1443" s="81"/>
      <c r="Z1443" s="81"/>
      <c r="AA1443" s="81"/>
      <c r="AB1443" s="81"/>
    </row>
    <row r="1444" ht="90.0" customHeight="1">
      <c r="A1444" s="327" t="s">
        <v>4765</v>
      </c>
      <c r="B1444" s="356" t="s">
        <v>4766</v>
      </c>
      <c r="C1444" s="349" t="s">
        <v>4767</v>
      </c>
      <c r="D1444" s="152"/>
      <c r="E1444" s="152"/>
      <c r="F1444" s="152"/>
      <c r="G1444" s="152"/>
      <c r="H1444" s="152"/>
      <c r="I1444" s="152"/>
      <c r="J1444" s="152"/>
      <c r="K1444" s="152"/>
      <c r="L1444" s="152"/>
      <c r="M1444" s="142"/>
      <c r="N1444" s="143"/>
      <c r="O1444" s="143"/>
      <c r="P1444" s="143"/>
      <c r="Q1444" s="143"/>
      <c r="R1444" s="143"/>
      <c r="S1444" s="143"/>
      <c r="T1444" s="143"/>
      <c r="U1444" s="143"/>
      <c r="V1444" s="143"/>
      <c r="W1444" s="143"/>
      <c r="X1444" s="89"/>
      <c r="Y1444" s="89"/>
      <c r="Z1444" s="89"/>
      <c r="AA1444" s="89"/>
      <c r="AB1444" s="89"/>
    </row>
    <row r="1445" ht="234.0" customHeight="1">
      <c r="A1445" s="327" t="s">
        <v>4768</v>
      </c>
      <c r="B1445" s="328" t="s">
        <v>4769</v>
      </c>
      <c r="C1445" s="332" t="s">
        <v>4770</v>
      </c>
      <c r="D1445" s="319"/>
      <c r="E1445" s="319"/>
      <c r="F1445" s="319"/>
      <c r="G1445" s="319"/>
      <c r="H1445" s="319"/>
      <c r="I1445" s="319"/>
      <c r="J1445" s="319"/>
      <c r="K1445" s="319"/>
      <c r="L1445" s="319"/>
      <c r="M1445" s="145"/>
      <c r="N1445" s="146"/>
      <c r="O1445" s="146"/>
      <c r="P1445" s="146"/>
      <c r="Q1445" s="146"/>
      <c r="R1445" s="146"/>
      <c r="S1445" s="146"/>
      <c r="T1445" s="146"/>
      <c r="U1445" s="146"/>
      <c r="V1445" s="146"/>
      <c r="W1445" s="146"/>
      <c r="X1445" s="81"/>
      <c r="Y1445" s="81"/>
      <c r="Z1445" s="81"/>
      <c r="AA1445" s="81"/>
      <c r="AB1445" s="81"/>
    </row>
    <row r="1446" ht="90.0" customHeight="1">
      <c r="A1446" s="327" t="s">
        <v>4771</v>
      </c>
      <c r="B1446" s="356" t="s">
        <v>4772</v>
      </c>
      <c r="C1446" s="349"/>
      <c r="D1446" s="152"/>
      <c r="E1446" s="152"/>
      <c r="F1446" s="152"/>
      <c r="G1446" s="152"/>
      <c r="H1446" s="152"/>
      <c r="I1446" s="152"/>
      <c r="J1446" s="152"/>
      <c r="K1446" s="152"/>
      <c r="L1446" s="152"/>
      <c r="M1446" s="142"/>
      <c r="N1446" s="143"/>
      <c r="O1446" s="143"/>
      <c r="P1446" s="143"/>
      <c r="Q1446" s="143"/>
      <c r="R1446" s="143"/>
      <c r="S1446" s="143"/>
      <c r="T1446" s="143"/>
      <c r="U1446" s="143"/>
      <c r="V1446" s="143"/>
      <c r="W1446" s="143"/>
      <c r="X1446" s="89"/>
      <c r="Y1446" s="89"/>
      <c r="Z1446" s="89"/>
      <c r="AA1446" s="89"/>
      <c r="AB1446" s="89"/>
    </row>
    <row r="1447" ht="90.0" customHeight="1">
      <c r="A1447" s="327" t="s">
        <v>4773</v>
      </c>
      <c r="B1447" s="363"/>
      <c r="C1447" s="332"/>
      <c r="D1447" s="319"/>
      <c r="E1447" s="319"/>
      <c r="F1447" s="319"/>
      <c r="G1447" s="319"/>
      <c r="H1447" s="319"/>
      <c r="I1447" s="319"/>
      <c r="J1447" s="319"/>
      <c r="K1447" s="319"/>
      <c r="L1447" s="319"/>
      <c r="M1447" s="145"/>
      <c r="N1447" s="146"/>
      <c r="O1447" s="146"/>
      <c r="P1447" s="146"/>
      <c r="Q1447" s="146"/>
      <c r="R1447" s="146"/>
      <c r="S1447" s="146"/>
      <c r="T1447" s="146"/>
      <c r="U1447" s="146"/>
      <c r="V1447" s="146"/>
      <c r="W1447" s="146"/>
      <c r="X1447" s="81"/>
      <c r="Y1447" s="81"/>
      <c r="Z1447" s="81"/>
      <c r="AA1447" s="81"/>
      <c r="AB1447" s="81"/>
    </row>
    <row r="1448" ht="111.75" customHeight="1">
      <c r="A1448" s="327" t="s">
        <v>4774</v>
      </c>
      <c r="B1448" s="356" t="s">
        <v>4775</v>
      </c>
      <c r="C1448" s="349" t="s">
        <v>4776</v>
      </c>
      <c r="D1448" s="326" t="s">
        <v>4777</v>
      </c>
      <c r="E1448" s="349" t="s">
        <v>4778</v>
      </c>
      <c r="F1448" s="349"/>
      <c r="G1448" s="326"/>
      <c r="H1448" s="152"/>
      <c r="I1448" s="152"/>
      <c r="J1448" s="152"/>
      <c r="K1448" s="152"/>
      <c r="L1448" s="152"/>
      <c r="M1448" s="142"/>
      <c r="N1448" s="143"/>
      <c r="O1448" s="143"/>
      <c r="P1448" s="143"/>
      <c r="Q1448" s="143"/>
      <c r="R1448" s="143"/>
      <c r="S1448" s="143"/>
      <c r="T1448" s="143"/>
      <c r="U1448" s="143"/>
      <c r="V1448" s="143"/>
      <c r="W1448" s="143"/>
      <c r="X1448" s="89"/>
      <c r="Y1448" s="89"/>
      <c r="Z1448" s="89"/>
      <c r="AA1448" s="89"/>
      <c r="AB1448" s="89"/>
    </row>
    <row r="1449" ht="34.5" customHeight="1">
      <c r="A1449" s="327" t="s">
        <v>4779</v>
      </c>
      <c r="B1449" s="363" t="s">
        <v>4780</v>
      </c>
      <c r="C1449" s="318"/>
      <c r="D1449" s="319"/>
      <c r="E1449" s="319"/>
      <c r="F1449" s="319"/>
      <c r="G1449" s="319"/>
      <c r="H1449" s="319"/>
      <c r="I1449" s="319"/>
      <c r="J1449" s="319"/>
      <c r="K1449" s="319"/>
      <c r="L1449" s="319"/>
      <c r="M1449" s="145"/>
      <c r="N1449" s="146"/>
      <c r="O1449" s="146"/>
      <c r="P1449" s="146"/>
      <c r="Q1449" s="146"/>
      <c r="R1449" s="146"/>
      <c r="S1449" s="146"/>
      <c r="T1449" s="146"/>
      <c r="U1449" s="146"/>
      <c r="V1449" s="146"/>
      <c r="W1449" s="146"/>
      <c r="X1449" s="81"/>
      <c r="Y1449" s="81"/>
      <c r="Z1449" s="81"/>
      <c r="AA1449" s="81"/>
      <c r="AB1449" s="81"/>
    </row>
    <row r="1450" ht="34.5" customHeight="1">
      <c r="A1450" s="327" t="s">
        <v>4781</v>
      </c>
      <c r="B1450" s="356" t="s">
        <v>4782</v>
      </c>
      <c r="C1450" s="86" t="s">
        <v>4783</v>
      </c>
      <c r="D1450" s="152"/>
      <c r="E1450" s="152"/>
      <c r="F1450" s="152"/>
      <c r="G1450" s="152"/>
      <c r="H1450" s="152"/>
      <c r="I1450" s="152"/>
      <c r="J1450" s="152"/>
      <c r="K1450" s="152"/>
      <c r="L1450" s="152"/>
      <c r="M1450" s="142"/>
      <c r="N1450" s="143"/>
      <c r="O1450" s="143"/>
      <c r="P1450" s="143"/>
      <c r="Q1450" s="143"/>
      <c r="R1450" s="143"/>
      <c r="S1450" s="143"/>
      <c r="T1450" s="143"/>
      <c r="U1450" s="143"/>
      <c r="V1450" s="143"/>
      <c r="W1450" s="143"/>
      <c r="X1450" s="89"/>
      <c r="Y1450" s="89"/>
      <c r="Z1450" s="89"/>
      <c r="AA1450" s="89"/>
      <c r="AB1450" s="89"/>
    </row>
    <row r="1451" ht="34.5" customHeight="1">
      <c r="A1451" s="327" t="s">
        <v>4784</v>
      </c>
      <c r="B1451" s="363" t="s">
        <v>4785</v>
      </c>
      <c r="C1451" s="327" t="s">
        <v>4786</v>
      </c>
      <c r="D1451" s="332" t="s">
        <v>4787</v>
      </c>
      <c r="E1451" s="319"/>
      <c r="F1451" s="319"/>
      <c r="G1451" s="319"/>
      <c r="H1451" s="319"/>
      <c r="I1451" s="319"/>
      <c r="J1451" s="319"/>
      <c r="K1451" s="319"/>
      <c r="L1451" s="319"/>
      <c r="M1451" s="145"/>
      <c r="N1451" s="146"/>
      <c r="O1451" s="146"/>
      <c r="P1451" s="146"/>
      <c r="Q1451" s="146"/>
      <c r="R1451" s="146"/>
      <c r="S1451" s="146"/>
      <c r="T1451" s="146"/>
      <c r="U1451" s="146"/>
      <c r="V1451" s="146"/>
      <c r="W1451" s="146"/>
      <c r="X1451" s="81"/>
      <c r="Y1451" s="81"/>
      <c r="Z1451" s="81"/>
      <c r="AA1451" s="81"/>
      <c r="AB1451" s="81"/>
    </row>
    <row r="1452" ht="34.5" customHeight="1">
      <c r="A1452" s="327" t="s">
        <v>4788</v>
      </c>
      <c r="B1452" s="356"/>
      <c r="C1452" s="288"/>
      <c r="D1452" s="152"/>
      <c r="E1452" s="152"/>
      <c r="F1452" s="152"/>
      <c r="G1452" s="152"/>
      <c r="H1452" s="152"/>
      <c r="I1452" s="152"/>
      <c r="J1452" s="152"/>
      <c r="K1452" s="152"/>
      <c r="L1452" s="152"/>
      <c r="M1452" s="142"/>
      <c r="N1452" s="143"/>
      <c r="O1452" s="143"/>
      <c r="P1452" s="143"/>
      <c r="Q1452" s="143"/>
      <c r="R1452" s="143"/>
      <c r="S1452" s="143"/>
      <c r="T1452" s="143"/>
      <c r="U1452" s="143"/>
      <c r="V1452" s="143"/>
      <c r="W1452" s="143"/>
      <c r="X1452" s="89"/>
      <c r="Y1452" s="89"/>
      <c r="Z1452" s="89"/>
      <c r="AA1452" s="89"/>
      <c r="AB1452" s="89"/>
    </row>
    <row r="1453" ht="34.5" customHeight="1">
      <c r="A1453" s="327" t="s">
        <v>4789</v>
      </c>
      <c r="B1453" s="363" t="s">
        <v>4790</v>
      </c>
      <c r="C1453" s="332" t="s">
        <v>4791</v>
      </c>
      <c r="D1453" s="332" t="s">
        <v>4792</v>
      </c>
      <c r="E1453" s="319"/>
      <c r="F1453" s="319"/>
      <c r="G1453" s="319"/>
      <c r="H1453" s="319"/>
      <c r="I1453" s="319"/>
      <c r="J1453" s="319"/>
      <c r="K1453" s="319"/>
      <c r="L1453" s="319"/>
      <c r="M1453" s="145"/>
      <c r="N1453" s="146"/>
      <c r="O1453" s="146"/>
      <c r="P1453" s="146"/>
      <c r="Q1453" s="146"/>
      <c r="R1453" s="146"/>
      <c r="S1453" s="146"/>
      <c r="T1453" s="146"/>
      <c r="U1453" s="146"/>
      <c r="V1453" s="146"/>
      <c r="W1453" s="146"/>
      <c r="X1453" s="81"/>
      <c r="Y1453" s="81"/>
      <c r="Z1453" s="81"/>
      <c r="AA1453" s="81"/>
      <c r="AB1453" s="81"/>
    </row>
    <row r="1454" ht="34.5" customHeight="1">
      <c r="A1454" s="327" t="s">
        <v>4793</v>
      </c>
      <c r="B1454" s="356"/>
      <c r="C1454" s="288"/>
      <c r="D1454" s="152"/>
      <c r="E1454" s="152"/>
      <c r="F1454" s="152"/>
      <c r="G1454" s="152"/>
      <c r="H1454" s="152"/>
      <c r="I1454" s="152"/>
      <c r="J1454" s="152"/>
      <c r="K1454" s="152"/>
      <c r="L1454" s="152"/>
      <c r="M1454" s="142"/>
      <c r="N1454" s="143"/>
      <c r="O1454" s="143"/>
      <c r="P1454" s="143"/>
      <c r="Q1454" s="143"/>
      <c r="R1454" s="143"/>
      <c r="S1454" s="143"/>
      <c r="T1454" s="143"/>
      <c r="U1454" s="143"/>
      <c r="V1454" s="143"/>
      <c r="W1454" s="143"/>
      <c r="X1454" s="89"/>
      <c r="Y1454" s="89"/>
      <c r="Z1454" s="89"/>
      <c r="AA1454" s="89"/>
      <c r="AB1454" s="89"/>
    </row>
    <row r="1455" ht="34.5" customHeight="1">
      <c r="A1455" s="327" t="s">
        <v>4794</v>
      </c>
      <c r="B1455" s="363" t="s">
        <v>4795</v>
      </c>
      <c r="C1455" s="332" t="s">
        <v>4796</v>
      </c>
      <c r="D1455" s="332" t="s">
        <v>4797</v>
      </c>
      <c r="E1455" s="332" t="s">
        <v>4798</v>
      </c>
      <c r="F1455" s="318"/>
      <c r="G1455" s="319"/>
      <c r="H1455" s="319"/>
      <c r="I1455" s="319"/>
      <c r="J1455" s="319"/>
      <c r="K1455" s="319"/>
      <c r="L1455" s="319"/>
      <c r="M1455" s="145"/>
      <c r="N1455" s="146"/>
      <c r="O1455" s="146"/>
      <c r="P1455" s="146"/>
      <c r="Q1455" s="146"/>
      <c r="R1455" s="146"/>
      <c r="S1455" s="146"/>
      <c r="T1455" s="146"/>
      <c r="U1455" s="146"/>
      <c r="V1455" s="146"/>
      <c r="W1455" s="146"/>
      <c r="X1455" s="81"/>
      <c r="Y1455" s="81"/>
      <c r="Z1455" s="81"/>
      <c r="AA1455" s="81"/>
      <c r="AB1455" s="81"/>
    </row>
    <row r="1456" ht="34.5" customHeight="1">
      <c r="A1456" s="327" t="s">
        <v>4799</v>
      </c>
      <c r="B1456" s="356" t="s">
        <v>4800</v>
      </c>
      <c r="C1456" s="288"/>
      <c r="D1456" s="152"/>
      <c r="E1456" s="152"/>
      <c r="F1456" s="152"/>
      <c r="G1456" s="152"/>
      <c r="H1456" s="152"/>
      <c r="I1456" s="152"/>
      <c r="J1456" s="152"/>
      <c r="K1456" s="152"/>
      <c r="L1456" s="152"/>
      <c r="M1456" s="142"/>
      <c r="N1456" s="143"/>
      <c r="O1456" s="143"/>
      <c r="P1456" s="143"/>
      <c r="Q1456" s="143"/>
      <c r="R1456" s="143"/>
      <c r="S1456" s="143"/>
      <c r="T1456" s="143"/>
      <c r="U1456" s="143"/>
      <c r="V1456" s="143"/>
      <c r="W1456" s="143"/>
      <c r="X1456" s="89"/>
      <c r="Y1456" s="89"/>
      <c r="Z1456" s="89"/>
      <c r="AA1456" s="89"/>
      <c r="AB1456" s="89"/>
    </row>
    <row r="1457" ht="34.5" customHeight="1">
      <c r="A1457" s="327" t="s">
        <v>4801</v>
      </c>
      <c r="B1457" s="363" t="s">
        <v>4802</v>
      </c>
      <c r="C1457" s="318"/>
      <c r="D1457" s="319"/>
      <c r="E1457" s="319"/>
      <c r="F1457" s="319"/>
      <c r="G1457" s="319"/>
      <c r="H1457" s="319"/>
      <c r="I1457" s="319"/>
      <c r="J1457" s="319"/>
      <c r="K1457" s="319"/>
      <c r="L1457" s="319"/>
      <c r="M1457" s="145"/>
      <c r="N1457" s="146"/>
      <c r="O1457" s="146"/>
      <c r="P1457" s="146"/>
      <c r="Q1457" s="146"/>
      <c r="R1457" s="146"/>
      <c r="S1457" s="146"/>
      <c r="T1457" s="146"/>
      <c r="U1457" s="146"/>
      <c r="V1457" s="146"/>
      <c r="W1457" s="146"/>
      <c r="X1457" s="81"/>
      <c r="Y1457" s="81"/>
      <c r="Z1457" s="81"/>
      <c r="AA1457" s="81"/>
      <c r="AB1457" s="81"/>
    </row>
    <row r="1458" ht="54.75" customHeight="1">
      <c r="A1458" s="327" t="s">
        <v>4803</v>
      </c>
      <c r="B1458" s="356" t="s">
        <v>4804</v>
      </c>
      <c r="C1458" s="349" t="s">
        <v>4805</v>
      </c>
      <c r="D1458" s="152"/>
      <c r="E1458" s="152"/>
      <c r="F1458" s="152"/>
      <c r="G1458" s="152"/>
      <c r="H1458" s="152"/>
      <c r="I1458" s="152"/>
      <c r="J1458" s="152"/>
      <c r="K1458" s="152"/>
      <c r="L1458" s="152"/>
      <c r="M1458" s="142"/>
      <c r="N1458" s="143"/>
      <c r="O1458" s="143"/>
      <c r="P1458" s="143"/>
      <c r="Q1458" s="143"/>
      <c r="R1458" s="143"/>
      <c r="S1458" s="143"/>
      <c r="T1458" s="143"/>
      <c r="U1458" s="143"/>
      <c r="V1458" s="143"/>
      <c r="W1458" s="143"/>
      <c r="X1458" s="89"/>
      <c r="Y1458" s="89"/>
      <c r="Z1458" s="89"/>
      <c r="AA1458" s="89"/>
      <c r="AB1458" s="89"/>
    </row>
    <row r="1459" ht="40.5" customHeight="1">
      <c r="A1459" s="327" t="s">
        <v>4806</v>
      </c>
      <c r="B1459" s="363" t="s">
        <v>4807</v>
      </c>
      <c r="C1459" s="332" t="s">
        <v>4808</v>
      </c>
      <c r="D1459" s="332" t="s">
        <v>4809</v>
      </c>
      <c r="E1459" s="319"/>
      <c r="F1459" s="319"/>
      <c r="G1459" s="319"/>
      <c r="H1459" s="319"/>
      <c r="I1459" s="319"/>
      <c r="J1459" s="319"/>
      <c r="K1459" s="319"/>
      <c r="L1459" s="319"/>
      <c r="M1459" s="145"/>
      <c r="N1459" s="146"/>
      <c r="O1459" s="146"/>
      <c r="P1459" s="146"/>
      <c r="Q1459" s="146"/>
      <c r="R1459" s="146"/>
      <c r="S1459" s="146"/>
      <c r="T1459" s="146"/>
      <c r="U1459" s="146"/>
      <c r="V1459" s="146"/>
      <c r="W1459" s="146"/>
      <c r="X1459" s="81"/>
      <c r="Y1459" s="81"/>
      <c r="Z1459" s="81"/>
      <c r="AA1459" s="81"/>
      <c r="AB1459" s="81"/>
    </row>
    <row r="1460" ht="34.5" customHeight="1">
      <c r="A1460" s="327" t="s">
        <v>4810</v>
      </c>
      <c r="B1460" s="356"/>
      <c r="C1460" s="288"/>
      <c r="D1460" s="152"/>
      <c r="E1460" s="152"/>
      <c r="F1460" s="152"/>
      <c r="G1460" s="152"/>
      <c r="H1460" s="152"/>
      <c r="I1460" s="152"/>
      <c r="J1460" s="152"/>
      <c r="K1460" s="152"/>
      <c r="L1460" s="152"/>
      <c r="M1460" s="142"/>
      <c r="N1460" s="143"/>
      <c r="O1460" s="143"/>
      <c r="P1460" s="143"/>
      <c r="Q1460" s="143"/>
      <c r="R1460" s="143"/>
      <c r="S1460" s="143"/>
      <c r="T1460" s="143"/>
      <c r="U1460" s="143"/>
      <c r="V1460" s="143"/>
      <c r="W1460" s="143"/>
      <c r="X1460" s="89"/>
      <c r="Y1460" s="89"/>
      <c r="Z1460" s="89"/>
      <c r="AA1460" s="89"/>
      <c r="AB1460" s="89"/>
    </row>
    <row r="1461" ht="73.5" customHeight="1">
      <c r="A1461" s="469" t="s">
        <v>4811</v>
      </c>
      <c r="B1461" s="363" t="s">
        <v>4812</v>
      </c>
      <c r="C1461" s="327" t="s">
        <v>4813</v>
      </c>
      <c r="D1461" s="327" t="s">
        <v>4814</v>
      </c>
      <c r="E1461" s="319"/>
      <c r="F1461" s="319"/>
      <c r="G1461" s="319"/>
      <c r="H1461" s="319"/>
      <c r="I1461" s="319"/>
      <c r="J1461" s="319"/>
      <c r="K1461" s="319"/>
      <c r="L1461" s="319"/>
      <c r="M1461" s="145"/>
      <c r="N1461" s="146"/>
      <c r="O1461" s="146"/>
      <c r="P1461" s="146"/>
      <c r="Q1461" s="146"/>
      <c r="R1461" s="146"/>
      <c r="S1461" s="146"/>
      <c r="T1461" s="146"/>
      <c r="U1461" s="146"/>
      <c r="V1461" s="146"/>
      <c r="W1461" s="146"/>
      <c r="X1461" s="81"/>
      <c r="Y1461" s="81"/>
      <c r="Z1461" s="81"/>
      <c r="AA1461" s="81"/>
      <c r="AB1461" s="81"/>
    </row>
    <row r="1462" ht="34.5" customHeight="1">
      <c r="A1462" s="469" t="s">
        <v>4815</v>
      </c>
      <c r="B1462" s="356" t="s">
        <v>4816</v>
      </c>
      <c r="C1462" s="288"/>
      <c r="D1462" s="152"/>
      <c r="E1462" s="152"/>
      <c r="F1462" s="152"/>
      <c r="G1462" s="152"/>
      <c r="H1462" s="152"/>
      <c r="I1462" s="152"/>
      <c r="J1462" s="152"/>
      <c r="K1462" s="152"/>
      <c r="L1462" s="152"/>
      <c r="M1462" s="142"/>
      <c r="N1462" s="143"/>
      <c r="O1462" s="143"/>
      <c r="P1462" s="143"/>
      <c r="Q1462" s="143"/>
      <c r="R1462" s="143"/>
      <c r="S1462" s="143"/>
      <c r="T1462" s="143"/>
      <c r="U1462" s="143"/>
      <c r="V1462" s="143"/>
      <c r="W1462" s="143"/>
      <c r="X1462" s="89"/>
      <c r="Y1462" s="89"/>
      <c r="Z1462" s="89"/>
      <c r="AA1462" s="89"/>
      <c r="AB1462" s="89"/>
    </row>
    <row r="1463" ht="34.5" customHeight="1">
      <c r="A1463" s="470" t="s">
        <v>4817</v>
      </c>
      <c r="B1463" s="363" t="s">
        <v>4818</v>
      </c>
      <c r="C1463" s="318"/>
      <c r="D1463" s="319"/>
      <c r="E1463" s="319"/>
      <c r="F1463" s="319"/>
      <c r="G1463" s="319"/>
      <c r="H1463" s="319"/>
      <c r="I1463" s="319"/>
      <c r="J1463" s="319"/>
      <c r="K1463" s="319"/>
      <c r="L1463" s="319"/>
      <c r="M1463" s="145"/>
      <c r="N1463" s="146"/>
      <c r="O1463" s="146"/>
      <c r="P1463" s="146"/>
      <c r="Q1463" s="146"/>
      <c r="R1463" s="146"/>
      <c r="S1463" s="146"/>
      <c r="T1463" s="146"/>
      <c r="U1463" s="146"/>
      <c r="V1463" s="146"/>
      <c r="W1463" s="146"/>
      <c r="X1463" s="81"/>
      <c r="Y1463" s="81"/>
      <c r="Z1463" s="81"/>
      <c r="AA1463" s="81"/>
      <c r="AB1463" s="81"/>
    </row>
    <row r="1464" ht="34.5" customHeight="1">
      <c r="A1464" s="327" t="s">
        <v>4819</v>
      </c>
      <c r="B1464" s="356" t="s">
        <v>4820</v>
      </c>
      <c r="C1464" s="326" t="s">
        <v>4821</v>
      </c>
      <c r="D1464" s="326" t="s">
        <v>4822</v>
      </c>
      <c r="E1464" s="152"/>
      <c r="F1464" s="152"/>
      <c r="G1464" s="152"/>
      <c r="H1464" s="152"/>
      <c r="I1464" s="152"/>
      <c r="J1464" s="152"/>
      <c r="K1464" s="152"/>
      <c r="L1464" s="152"/>
      <c r="M1464" s="142"/>
      <c r="N1464" s="143"/>
      <c r="O1464" s="143"/>
      <c r="P1464" s="143"/>
      <c r="Q1464" s="143"/>
      <c r="R1464" s="143"/>
      <c r="S1464" s="143"/>
      <c r="T1464" s="143"/>
      <c r="U1464" s="143"/>
      <c r="V1464" s="143"/>
      <c r="W1464" s="143"/>
      <c r="X1464" s="89"/>
      <c r="Y1464" s="89"/>
      <c r="Z1464" s="89"/>
      <c r="AA1464" s="89"/>
      <c r="AB1464" s="89"/>
    </row>
    <row r="1465" ht="34.5" customHeight="1">
      <c r="A1465" s="327" t="s">
        <v>4823</v>
      </c>
      <c r="B1465" s="363" t="s">
        <v>4824</v>
      </c>
      <c r="C1465" s="318"/>
      <c r="D1465" s="319"/>
      <c r="E1465" s="319"/>
      <c r="F1465" s="319"/>
      <c r="G1465" s="319"/>
      <c r="H1465" s="319"/>
      <c r="I1465" s="319"/>
      <c r="J1465" s="319"/>
      <c r="K1465" s="319"/>
      <c r="L1465" s="319"/>
      <c r="M1465" s="145"/>
      <c r="N1465" s="146"/>
      <c r="O1465" s="146"/>
      <c r="P1465" s="146"/>
      <c r="Q1465" s="146"/>
      <c r="R1465" s="146"/>
      <c r="S1465" s="146"/>
      <c r="T1465" s="146"/>
      <c r="U1465" s="146"/>
      <c r="V1465" s="146"/>
      <c r="W1465" s="146"/>
      <c r="X1465" s="81"/>
      <c r="Y1465" s="81"/>
      <c r="Z1465" s="81"/>
      <c r="AA1465" s="81"/>
      <c r="AB1465" s="81"/>
    </row>
    <row r="1466" ht="74.25" customHeight="1">
      <c r="A1466" s="332" t="s">
        <v>4825</v>
      </c>
      <c r="B1466" s="356" t="s">
        <v>4826</v>
      </c>
      <c r="C1466" s="288"/>
      <c r="D1466" s="152"/>
      <c r="E1466" s="152"/>
      <c r="F1466" s="152"/>
      <c r="G1466" s="152"/>
      <c r="H1466" s="152"/>
      <c r="I1466" s="152"/>
      <c r="J1466" s="152"/>
      <c r="K1466" s="152"/>
      <c r="L1466" s="152"/>
      <c r="M1466" s="142"/>
      <c r="N1466" s="143"/>
      <c r="O1466" s="143"/>
      <c r="P1466" s="143"/>
      <c r="Q1466" s="143"/>
      <c r="R1466" s="143"/>
      <c r="S1466" s="143"/>
      <c r="T1466" s="143"/>
      <c r="U1466" s="143"/>
      <c r="V1466" s="143"/>
      <c r="W1466" s="143"/>
      <c r="X1466" s="89"/>
      <c r="Y1466" s="89"/>
      <c r="Z1466" s="89"/>
      <c r="AA1466" s="89"/>
      <c r="AB1466" s="89"/>
    </row>
    <row r="1467" ht="42.0" customHeight="1">
      <c r="A1467" s="332" t="s">
        <v>4827</v>
      </c>
      <c r="B1467" s="363" t="s">
        <v>4828</v>
      </c>
      <c r="C1467" s="327" t="s">
        <v>4829</v>
      </c>
      <c r="D1467" s="332" t="s">
        <v>4830</v>
      </c>
      <c r="E1467" s="319"/>
      <c r="F1467" s="319"/>
      <c r="G1467" s="319"/>
      <c r="H1467" s="319"/>
      <c r="I1467" s="319"/>
      <c r="J1467" s="319"/>
      <c r="K1467" s="319"/>
      <c r="L1467" s="319"/>
      <c r="M1467" s="145"/>
      <c r="N1467" s="146"/>
      <c r="O1467" s="146"/>
      <c r="P1467" s="146"/>
      <c r="Q1467" s="146"/>
      <c r="R1467" s="146"/>
      <c r="S1467" s="146"/>
      <c r="T1467" s="146"/>
      <c r="U1467" s="146"/>
      <c r="V1467" s="146"/>
      <c r="W1467" s="146"/>
      <c r="X1467" s="81"/>
      <c r="Y1467" s="81"/>
      <c r="Z1467" s="81"/>
      <c r="AA1467" s="81"/>
      <c r="AB1467" s="81"/>
    </row>
    <row r="1468" ht="42.0" customHeight="1">
      <c r="A1468" s="332" t="s">
        <v>4831</v>
      </c>
      <c r="B1468" s="356"/>
      <c r="C1468" s="288"/>
      <c r="D1468" s="152"/>
      <c r="E1468" s="152"/>
      <c r="F1468" s="152"/>
      <c r="G1468" s="152"/>
      <c r="H1468" s="152"/>
      <c r="I1468" s="152"/>
      <c r="J1468" s="152"/>
      <c r="K1468" s="152"/>
      <c r="L1468" s="152"/>
      <c r="M1468" s="142"/>
      <c r="N1468" s="143"/>
      <c r="O1468" s="143"/>
      <c r="P1468" s="143"/>
      <c r="Q1468" s="143"/>
      <c r="R1468" s="143"/>
      <c r="S1468" s="143"/>
      <c r="T1468" s="143"/>
      <c r="U1468" s="143"/>
      <c r="V1468" s="143"/>
      <c r="W1468" s="143"/>
      <c r="X1468" s="89"/>
      <c r="Y1468" s="89"/>
      <c r="Z1468" s="89"/>
      <c r="AA1468" s="89"/>
      <c r="AB1468" s="89"/>
    </row>
    <row r="1469" ht="65.25" customHeight="1">
      <c r="A1469" s="332" t="s">
        <v>4832</v>
      </c>
      <c r="B1469" s="471" t="s">
        <v>4833</v>
      </c>
      <c r="C1469" s="327" t="s">
        <v>4834</v>
      </c>
      <c r="D1469" s="332" t="s">
        <v>4835</v>
      </c>
      <c r="E1469" s="327" t="s">
        <v>4836</v>
      </c>
      <c r="F1469" s="327"/>
      <c r="G1469" s="319"/>
      <c r="H1469" s="319"/>
      <c r="I1469" s="319"/>
      <c r="J1469" s="319"/>
      <c r="K1469" s="319"/>
      <c r="L1469" s="319"/>
      <c r="M1469" s="145"/>
      <c r="N1469" s="146"/>
      <c r="O1469" s="146"/>
      <c r="P1469" s="146"/>
      <c r="Q1469" s="146"/>
      <c r="R1469" s="146"/>
      <c r="S1469" s="146"/>
      <c r="T1469" s="146"/>
      <c r="U1469" s="146"/>
      <c r="V1469" s="146"/>
      <c r="W1469" s="146"/>
      <c r="X1469" s="81"/>
      <c r="Y1469" s="81"/>
      <c r="Z1469" s="81"/>
      <c r="AA1469" s="81"/>
      <c r="AB1469" s="81"/>
    </row>
    <row r="1470" ht="44.25" customHeight="1">
      <c r="A1470" s="332" t="s">
        <v>4837</v>
      </c>
      <c r="B1470" s="356" t="s">
        <v>4838</v>
      </c>
      <c r="C1470" s="288"/>
      <c r="D1470" s="152"/>
      <c r="E1470" s="152"/>
      <c r="F1470" s="152"/>
      <c r="G1470" s="152"/>
      <c r="H1470" s="152"/>
      <c r="I1470" s="152"/>
      <c r="J1470" s="152"/>
      <c r="K1470" s="152"/>
      <c r="L1470" s="152"/>
      <c r="M1470" s="142"/>
      <c r="N1470" s="143"/>
      <c r="O1470" s="143"/>
      <c r="P1470" s="143"/>
      <c r="Q1470" s="143"/>
      <c r="R1470" s="143"/>
      <c r="S1470" s="143"/>
      <c r="T1470" s="143"/>
      <c r="U1470" s="143"/>
      <c r="V1470" s="143"/>
      <c r="W1470" s="143"/>
      <c r="X1470" s="89"/>
      <c r="Y1470" s="89"/>
      <c r="Z1470" s="89"/>
      <c r="AA1470" s="89"/>
      <c r="AB1470" s="89"/>
    </row>
    <row r="1471" ht="120.0" customHeight="1">
      <c r="A1471" s="472" t="s">
        <v>4839</v>
      </c>
      <c r="B1471" s="363" t="s">
        <v>4840</v>
      </c>
      <c r="C1471" s="332"/>
      <c r="D1471" s="327"/>
      <c r="E1471" s="327"/>
      <c r="F1471" s="327"/>
      <c r="G1471" s="319"/>
      <c r="H1471" s="319"/>
      <c r="I1471" s="319"/>
      <c r="J1471" s="319"/>
      <c r="K1471" s="319"/>
      <c r="L1471" s="319"/>
      <c r="M1471" s="145"/>
      <c r="N1471" s="146"/>
      <c r="O1471" s="146"/>
      <c r="P1471" s="146"/>
      <c r="Q1471" s="146"/>
      <c r="R1471" s="146"/>
      <c r="S1471" s="146"/>
      <c r="T1471" s="146"/>
      <c r="U1471" s="146"/>
      <c r="V1471" s="146"/>
      <c r="W1471" s="146"/>
      <c r="X1471" s="81"/>
      <c r="Y1471" s="81"/>
      <c r="Z1471" s="81"/>
      <c r="AA1471" s="81"/>
      <c r="AB1471" s="81"/>
    </row>
    <row r="1472" ht="120.0" customHeight="1">
      <c r="A1472" s="473" t="s">
        <v>4841</v>
      </c>
      <c r="B1472" s="356" t="s">
        <v>4842</v>
      </c>
      <c r="C1472" s="349" t="s">
        <v>4843</v>
      </c>
      <c r="D1472" s="326" t="s">
        <v>4844</v>
      </c>
      <c r="E1472" s="326"/>
      <c r="F1472" s="326"/>
      <c r="G1472" s="152"/>
      <c r="H1472" s="152"/>
      <c r="I1472" s="152"/>
      <c r="J1472" s="152"/>
      <c r="K1472" s="152"/>
      <c r="L1472" s="152"/>
      <c r="M1472" s="142"/>
      <c r="N1472" s="143"/>
      <c r="O1472" s="143"/>
      <c r="P1472" s="143"/>
      <c r="Q1472" s="143"/>
      <c r="R1472" s="143"/>
      <c r="S1472" s="143"/>
      <c r="T1472" s="143"/>
      <c r="U1472" s="143"/>
      <c r="V1472" s="143"/>
      <c r="W1472" s="143"/>
      <c r="X1472" s="89"/>
      <c r="Y1472" s="89"/>
      <c r="Z1472" s="89"/>
      <c r="AA1472" s="89"/>
      <c r="AB1472" s="89"/>
    </row>
    <row r="1473" ht="120.0" customHeight="1">
      <c r="A1473" s="435" t="s">
        <v>4845</v>
      </c>
      <c r="B1473" s="328" t="s">
        <v>4846</v>
      </c>
      <c r="C1473" s="78"/>
      <c r="D1473" s="327"/>
      <c r="E1473" s="327"/>
      <c r="F1473" s="327"/>
      <c r="G1473" s="319"/>
      <c r="H1473" s="319"/>
      <c r="I1473" s="319"/>
      <c r="J1473" s="319"/>
      <c r="K1473" s="319"/>
      <c r="L1473" s="319"/>
      <c r="M1473" s="145"/>
      <c r="N1473" s="146"/>
      <c r="O1473" s="146"/>
      <c r="P1473" s="146"/>
      <c r="Q1473" s="146"/>
      <c r="R1473" s="146"/>
      <c r="S1473" s="146"/>
      <c r="T1473" s="146"/>
      <c r="U1473" s="146"/>
      <c r="V1473" s="146"/>
      <c r="W1473" s="146"/>
      <c r="X1473" s="81"/>
      <c r="Y1473" s="81"/>
      <c r="Z1473" s="81"/>
      <c r="AA1473" s="81"/>
      <c r="AB1473" s="81"/>
    </row>
    <row r="1474" ht="120.0" customHeight="1">
      <c r="A1474" s="436" t="s">
        <v>4847</v>
      </c>
      <c r="B1474" s="329" t="s">
        <v>4848</v>
      </c>
      <c r="C1474" s="326" t="s">
        <v>4849</v>
      </c>
      <c r="D1474" s="326"/>
      <c r="E1474" s="326"/>
      <c r="F1474" s="326"/>
      <c r="G1474" s="152"/>
      <c r="H1474" s="152"/>
      <c r="I1474" s="152"/>
      <c r="J1474" s="152"/>
      <c r="K1474" s="152"/>
      <c r="L1474" s="152"/>
      <c r="M1474" s="142"/>
      <c r="N1474" s="143"/>
      <c r="O1474" s="143"/>
      <c r="P1474" s="143"/>
      <c r="Q1474" s="143"/>
      <c r="R1474" s="143"/>
      <c r="S1474" s="143"/>
      <c r="T1474" s="143"/>
      <c r="U1474" s="143"/>
      <c r="V1474" s="143"/>
      <c r="W1474" s="143"/>
      <c r="X1474" s="89"/>
      <c r="Y1474" s="89"/>
      <c r="Z1474" s="89"/>
      <c r="AA1474" s="89"/>
      <c r="AB1474" s="89"/>
    </row>
    <row r="1475" ht="120.0" customHeight="1">
      <c r="A1475" s="435" t="s">
        <v>4850</v>
      </c>
      <c r="B1475" s="328" t="s">
        <v>4851</v>
      </c>
      <c r="C1475" s="78" t="s">
        <v>4852</v>
      </c>
      <c r="D1475" s="327" t="s">
        <v>4853</v>
      </c>
      <c r="E1475" s="327" t="s">
        <v>4854</v>
      </c>
      <c r="F1475" s="327"/>
      <c r="G1475" s="319"/>
      <c r="H1475" s="319"/>
      <c r="I1475" s="319"/>
      <c r="J1475" s="319"/>
      <c r="K1475" s="319"/>
      <c r="L1475" s="319"/>
      <c r="M1475" s="145"/>
      <c r="N1475" s="146"/>
      <c r="O1475" s="146"/>
      <c r="P1475" s="146"/>
      <c r="Q1475" s="146"/>
      <c r="R1475" s="146"/>
      <c r="S1475" s="146"/>
      <c r="T1475" s="146"/>
      <c r="U1475" s="146"/>
      <c r="V1475" s="146"/>
      <c r="W1475" s="146"/>
      <c r="X1475" s="81"/>
      <c r="Y1475" s="81"/>
      <c r="Z1475" s="81"/>
      <c r="AA1475" s="81"/>
      <c r="AB1475" s="81"/>
    </row>
    <row r="1476" ht="120.0" customHeight="1">
      <c r="A1476" s="436" t="s">
        <v>4855</v>
      </c>
      <c r="B1476" s="329" t="s">
        <v>4856</v>
      </c>
      <c r="C1476" s="86" t="s">
        <v>4857</v>
      </c>
      <c r="D1476" s="326" t="s">
        <v>4858</v>
      </c>
      <c r="E1476" s="326" t="s">
        <v>4859</v>
      </c>
      <c r="F1476" s="326"/>
      <c r="G1476" s="288"/>
      <c r="H1476" s="152"/>
      <c r="I1476" s="152"/>
      <c r="J1476" s="152"/>
      <c r="K1476" s="152"/>
      <c r="L1476" s="152"/>
      <c r="M1476" s="142"/>
      <c r="N1476" s="143"/>
      <c r="O1476" s="143"/>
      <c r="P1476" s="143"/>
      <c r="Q1476" s="143"/>
      <c r="R1476" s="143"/>
      <c r="S1476" s="143"/>
      <c r="T1476" s="143"/>
      <c r="U1476" s="143"/>
      <c r="V1476" s="143"/>
      <c r="W1476" s="143"/>
      <c r="X1476" s="89"/>
      <c r="Y1476" s="89"/>
      <c r="Z1476" s="89"/>
      <c r="AA1476" s="89"/>
      <c r="AB1476" s="89"/>
    </row>
    <row r="1477" ht="82.5" customHeight="1">
      <c r="A1477" s="435" t="s">
        <v>4860</v>
      </c>
      <c r="B1477" s="328" t="s">
        <v>4861</v>
      </c>
      <c r="C1477" s="78"/>
      <c r="D1477" s="327"/>
      <c r="E1477" s="327"/>
      <c r="F1477" s="327"/>
      <c r="G1477" s="319"/>
      <c r="H1477" s="319"/>
      <c r="I1477" s="319"/>
      <c r="J1477" s="319"/>
      <c r="K1477" s="319"/>
      <c r="L1477" s="319"/>
      <c r="M1477" s="145"/>
      <c r="N1477" s="146"/>
      <c r="O1477" s="146"/>
      <c r="P1477" s="146"/>
      <c r="Q1477" s="146"/>
      <c r="R1477" s="146"/>
      <c r="S1477" s="146"/>
      <c r="T1477" s="146"/>
      <c r="U1477" s="146"/>
      <c r="V1477" s="146"/>
      <c r="W1477" s="146"/>
      <c r="X1477" s="81"/>
      <c r="Y1477" s="81"/>
      <c r="Z1477" s="81"/>
      <c r="AA1477" s="81"/>
      <c r="AB1477" s="81"/>
    </row>
    <row r="1478" ht="82.5" customHeight="1">
      <c r="A1478" s="436"/>
      <c r="B1478" s="329"/>
      <c r="C1478" s="86"/>
      <c r="D1478" s="326"/>
      <c r="E1478" s="326"/>
      <c r="F1478" s="326"/>
      <c r="G1478" s="152"/>
      <c r="H1478" s="152"/>
      <c r="I1478" s="152"/>
      <c r="J1478" s="152"/>
      <c r="K1478" s="152"/>
      <c r="L1478" s="152"/>
      <c r="M1478" s="142"/>
      <c r="N1478" s="143"/>
      <c r="O1478" s="143"/>
      <c r="P1478" s="143"/>
      <c r="Q1478" s="143"/>
      <c r="R1478" s="143"/>
      <c r="S1478" s="143"/>
      <c r="T1478" s="143"/>
      <c r="U1478" s="143"/>
      <c r="V1478" s="143"/>
      <c r="W1478" s="143"/>
      <c r="X1478" s="89"/>
      <c r="Y1478" s="89"/>
      <c r="Z1478" s="89"/>
      <c r="AA1478" s="89"/>
      <c r="AB1478" s="89"/>
    </row>
    <row r="1479" ht="82.5" customHeight="1">
      <c r="A1479" s="435" t="s">
        <v>4862</v>
      </c>
      <c r="B1479" s="328" t="s">
        <v>4863</v>
      </c>
      <c r="C1479" s="78" t="s">
        <v>2409</v>
      </c>
      <c r="D1479" s="327"/>
      <c r="E1479" s="327"/>
      <c r="F1479" s="327"/>
      <c r="G1479" s="319"/>
      <c r="H1479" s="319"/>
      <c r="I1479" s="319"/>
      <c r="J1479" s="319"/>
      <c r="K1479" s="319"/>
      <c r="L1479" s="319"/>
      <c r="M1479" s="145"/>
      <c r="N1479" s="146"/>
      <c r="O1479" s="146"/>
      <c r="P1479" s="146"/>
      <c r="Q1479" s="146"/>
      <c r="R1479" s="146"/>
      <c r="S1479" s="146"/>
      <c r="T1479" s="146"/>
      <c r="U1479" s="146"/>
      <c r="V1479" s="146"/>
      <c r="W1479" s="146"/>
      <c r="X1479" s="81"/>
      <c r="Y1479" s="81"/>
      <c r="Z1479" s="81"/>
      <c r="AA1479" s="81"/>
      <c r="AB1479" s="81"/>
    </row>
    <row r="1480" ht="82.5" customHeight="1">
      <c r="A1480" s="436" t="s">
        <v>4864</v>
      </c>
      <c r="B1480" s="356" t="s">
        <v>4865</v>
      </c>
      <c r="C1480" s="86" t="s">
        <v>4866</v>
      </c>
      <c r="D1480" s="326"/>
      <c r="E1480" s="326"/>
      <c r="F1480" s="326"/>
      <c r="G1480" s="152"/>
      <c r="H1480" s="152"/>
      <c r="I1480" s="152"/>
      <c r="J1480" s="152"/>
      <c r="K1480" s="152"/>
      <c r="L1480" s="152"/>
      <c r="M1480" s="142"/>
      <c r="N1480" s="143"/>
      <c r="O1480" s="143"/>
      <c r="P1480" s="143"/>
      <c r="Q1480" s="143"/>
      <c r="R1480" s="143"/>
      <c r="S1480" s="143"/>
      <c r="T1480" s="143"/>
      <c r="U1480" s="143"/>
      <c r="V1480" s="143"/>
      <c r="W1480" s="143"/>
      <c r="X1480" s="89"/>
      <c r="Y1480" s="89"/>
      <c r="Z1480" s="89"/>
      <c r="AA1480" s="89"/>
      <c r="AB1480" s="89"/>
    </row>
    <row r="1481" ht="82.5" customHeight="1">
      <c r="A1481" s="435" t="s">
        <v>4867</v>
      </c>
      <c r="B1481" s="363" t="s">
        <v>4868</v>
      </c>
      <c r="C1481" s="78"/>
      <c r="D1481" s="327"/>
      <c r="E1481" s="327"/>
      <c r="F1481" s="327"/>
      <c r="G1481" s="319"/>
      <c r="H1481" s="319"/>
      <c r="I1481" s="319"/>
      <c r="J1481" s="319"/>
      <c r="K1481" s="319"/>
      <c r="L1481" s="319"/>
      <c r="M1481" s="145"/>
      <c r="N1481" s="146"/>
      <c r="O1481" s="146"/>
      <c r="P1481" s="146"/>
      <c r="Q1481" s="146"/>
      <c r="R1481" s="146"/>
      <c r="S1481" s="146"/>
      <c r="T1481" s="146"/>
      <c r="U1481" s="146"/>
      <c r="V1481" s="146"/>
      <c r="W1481" s="146"/>
      <c r="X1481" s="81"/>
      <c r="Y1481" s="81"/>
      <c r="Z1481" s="81"/>
      <c r="AA1481" s="81"/>
      <c r="AB1481" s="81"/>
    </row>
    <row r="1482" ht="82.5" customHeight="1">
      <c r="A1482" s="436" t="s">
        <v>4869</v>
      </c>
      <c r="B1482" s="356" t="s">
        <v>4870</v>
      </c>
      <c r="C1482" s="86" t="s">
        <v>4871</v>
      </c>
      <c r="D1482" s="326" t="s">
        <v>4872</v>
      </c>
      <c r="E1482" s="326" t="s">
        <v>4873</v>
      </c>
      <c r="F1482" s="326"/>
      <c r="G1482" s="349" t="s">
        <v>4874</v>
      </c>
      <c r="H1482" s="152"/>
      <c r="I1482" s="152"/>
      <c r="J1482" s="152"/>
      <c r="K1482" s="152"/>
      <c r="L1482" s="152"/>
      <c r="M1482" s="142"/>
      <c r="N1482" s="143"/>
      <c r="O1482" s="143"/>
      <c r="P1482" s="143"/>
      <c r="Q1482" s="143"/>
      <c r="R1482" s="143"/>
      <c r="S1482" s="143"/>
      <c r="T1482" s="143"/>
      <c r="U1482" s="143"/>
      <c r="V1482" s="143"/>
      <c r="W1482" s="143"/>
      <c r="X1482" s="89"/>
      <c r="Y1482" s="89"/>
      <c r="Z1482" s="89"/>
      <c r="AA1482" s="89"/>
      <c r="AB1482" s="89"/>
    </row>
    <row r="1483" ht="82.5" customHeight="1">
      <c r="A1483" s="435" t="s">
        <v>4875</v>
      </c>
      <c r="B1483" s="363" t="s">
        <v>4876</v>
      </c>
      <c r="C1483" s="78" t="s">
        <v>4877</v>
      </c>
      <c r="D1483" s="327"/>
      <c r="E1483" s="327"/>
      <c r="F1483" s="327"/>
      <c r="G1483" s="319"/>
      <c r="H1483" s="319"/>
      <c r="I1483" s="319"/>
      <c r="J1483" s="319"/>
      <c r="K1483" s="319"/>
      <c r="L1483" s="319"/>
      <c r="M1483" s="145"/>
      <c r="N1483" s="146"/>
      <c r="O1483" s="146"/>
      <c r="P1483" s="146"/>
      <c r="Q1483" s="146"/>
      <c r="R1483" s="146"/>
      <c r="S1483" s="146"/>
      <c r="T1483" s="146"/>
      <c r="U1483" s="146"/>
      <c r="V1483" s="146"/>
      <c r="W1483" s="146"/>
      <c r="X1483" s="81"/>
      <c r="Y1483" s="81"/>
      <c r="Z1483" s="81"/>
      <c r="AA1483" s="81"/>
      <c r="AB1483" s="81"/>
    </row>
    <row r="1484" ht="82.5" customHeight="1">
      <c r="A1484" s="436" t="s">
        <v>4878</v>
      </c>
      <c r="B1484" s="356" t="s">
        <v>4879</v>
      </c>
      <c r="C1484" s="86"/>
      <c r="D1484" s="326"/>
      <c r="E1484" s="326"/>
      <c r="F1484" s="326"/>
      <c r="G1484" s="152"/>
      <c r="H1484" s="152"/>
      <c r="I1484" s="152"/>
      <c r="J1484" s="152"/>
      <c r="K1484" s="152"/>
      <c r="L1484" s="152"/>
      <c r="M1484" s="142"/>
      <c r="N1484" s="143"/>
      <c r="O1484" s="143"/>
      <c r="P1484" s="143"/>
      <c r="Q1484" s="143"/>
      <c r="R1484" s="143"/>
      <c r="S1484" s="143"/>
      <c r="T1484" s="143"/>
      <c r="U1484" s="143"/>
      <c r="V1484" s="143"/>
      <c r="W1484" s="143"/>
      <c r="X1484" s="89"/>
      <c r="Y1484" s="89"/>
      <c r="Z1484" s="89"/>
      <c r="AA1484" s="89"/>
      <c r="AB1484" s="89"/>
    </row>
    <row r="1485" ht="82.5" customHeight="1">
      <c r="A1485" s="435" t="s">
        <v>4880</v>
      </c>
      <c r="B1485" s="363" t="s">
        <v>4881</v>
      </c>
      <c r="C1485" s="78"/>
      <c r="D1485" s="327"/>
      <c r="E1485" s="327"/>
      <c r="F1485" s="327"/>
      <c r="G1485" s="319"/>
      <c r="H1485" s="319"/>
      <c r="I1485" s="319"/>
      <c r="J1485" s="319"/>
      <c r="K1485" s="319"/>
      <c r="L1485" s="319"/>
      <c r="M1485" s="145"/>
      <c r="N1485" s="146"/>
      <c r="O1485" s="146"/>
      <c r="P1485" s="146"/>
      <c r="Q1485" s="146"/>
      <c r="R1485" s="146"/>
      <c r="S1485" s="146"/>
      <c r="T1485" s="146"/>
      <c r="U1485" s="146"/>
      <c r="V1485" s="146"/>
      <c r="W1485" s="146"/>
      <c r="X1485" s="81"/>
      <c r="Y1485" s="81"/>
      <c r="Z1485" s="81"/>
      <c r="AA1485" s="81"/>
      <c r="AB1485" s="81"/>
    </row>
    <row r="1486" ht="82.5" customHeight="1">
      <c r="A1486" s="436" t="s">
        <v>4882</v>
      </c>
      <c r="B1486" s="356" t="s">
        <v>4883</v>
      </c>
      <c r="C1486" s="86" t="s">
        <v>4884</v>
      </c>
      <c r="D1486" s="349" t="s">
        <v>4885</v>
      </c>
      <c r="E1486" s="326"/>
      <c r="F1486" s="326"/>
      <c r="G1486" s="152"/>
      <c r="H1486" s="152"/>
      <c r="I1486" s="152"/>
      <c r="J1486" s="152"/>
      <c r="K1486" s="152"/>
      <c r="L1486" s="152"/>
      <c r="M1486" s="142"/>
      <c r="N1486" s="143"/>
      <c r="O1486" s="143"/>
      <c r="P1486" s="143"/>
      <c r="Q1486" s="143"/>
      <c r="R1486" s="143"/>
      <c r="S1486" s="143"/>
      <c r="T1486" s="143"/>
      <c r="U1486" s="143"/>
      <c r="V1486" s="143"/>
      <c r="W1486" s="143"/>
      <c r="X1486" s="89"/>
      <c r="Y1486" s="89"/>
      <c r="Z1486" s="89"/>
      <c r="AA1486" s="89"/>
      <c r="AB1486" s="89"/>
    </row>
    <row r="1487" ht="82.5" customHeight="1">
      <c r="A1487" s="435" t="s">
        <v>4886</v>
      </c>
      <c r="B1487" s="363" t="s">
        <v>4887</v>
      </c>
      <c r="C1487" s="78" t="s">
        <v>4888</v>
      </c>
      <c r="D1487" s="327" t="s">
        <v>4889</v>
      </c>
      <c r="E1487" s="327"/>
      <c r="F1487" s="327"/>
      <c r="G1487" s="319"/>
      <c r="H1487" s="319"/>
      <c r="I1487" s="319"/>
      <c r="J1487" s="319"/>
      <c r="K1487" s="319"/>
      <c r="L1487" s="319"/>
      <c r="M1487" s="145"/>
      <c r="N1487" s="146"/>
      <c r="O1487" s="146"/>
      <c r="P1487" s="146"/>
      <c r="Q1487" s="146"/>
      <c r="R1487" s="146"/>
      <c r="S1487" s="146"/>
      <c r="T1487" s="146"/>
      <c r="U1487" s="146"/>
      <c r="V1487" s="146"/>
      <c r="W1487" s="146"/>
      <c r="X1487" s="81"/>
      <c r="Y1487" s="81"/>
      <c r="Z1487" s="81"/>
      <c r="AA1487" s="81"/>
      <c r="AB1487" s="81"/>
    </row>
    <row r="1488" ht="82.5" customHeight="1">
      <c r="A1488" s="436" t="s">
        <v>4890</v>
      </c>
      <c r="B1488" s="356" t="s">
        <v>4891</v>
      </c>
      <c r="C1488" s="86" t="s">
        <v>4892</v>
      </c>
      <c r="D1488" s="326"/>
      <c r="E1488" s="326"/>
      <c r="F1488" s="326"/>
      <c r="G1488" s="152"/>
      <c r="H1488" s="152"/>
      <c r="I1488" s="152"/>
      <c r="J1488" s="152"/>
      <c r="K1488" s="152"/>
      <c r="L1488" s="152"/>
      <c r="M1488" s="142"/>
      <c r="N1488" s="143"/>
      <c r="O1488" s="143"/>
      <c r="P1488" s="143"/>
      <c r="Q1488" s="143"/>
      <c r="R1488" s="143"/>
      <c r="S1488" s="143"/>
      <c r="T1488" s="143"/>
      <c r="U1488" s="143"/>
      <c r="V1488" s="143"/>
      <c r="W1488" s="143"/>
      <c r="X1488" s="89"/>
      <c r="Y1488" s="89"/>
      <c r="Z1488" s="89"/>
      <c r="AA1488" s="89"/>
      <c r="AB1488" s="89"/>
    </row>
    <row r="1489" ht="82.5" customHeight="1">
      <c r="A1489" s="445" t="s">
        <v>4893</v>
      </c>
      <c r="B1489" s="363"/>
      <c r="C1489" s="78"/>
      <c r="D1489" s="327"/>
      <c r="E1489" s="327"/>
      <c r="F1489" s="327"/>
      <c r="G1489" s="319"/>
      <c r="H1489" s="319"/>
      <c r="I1489" s="319"/>
      <c r="J1489" s="319"/>
      <c r="K1489" s="319"/>
      <c r="L1489" s="319"/>
      <c r="M1489" s="145"/>
      <c r="N1489" s="146"/>
      <c r="O1489" s="146"/>
      <c r="P1489" s="146"/>
      <c r="Q1489" s="146"/>
      <c r="R1489" s="146"/>
      <c r="S1489" s="146"/>
      <c r="T1489" s="146"/>
      <c r="U1489" s="146"/>
      <c r="V1489" s="146"/>
      <c r="W1489" s="146"/>
      <c r="X1489" s="81"/>
      <c r="Y1489" s="81"/>
      <c r="Z1489" s="81"/>
      <c r="AA1489" s="81"/>
      <c r="AB1489" s="81"/>
    </row>
    <row r="1490" ht="82.5" customHeight="1">
      <c r="A1490" s="445" t="s">
        <v>4894</v>
      </c>
      <c r="B1490" s="356" t="s">
        <v>4895</v>
      </c>
      <c r="C1490" s="86"/>
      <c r="D1490" s="326"/>
      <c r="E1490" s="326"/>
      <c r="F1490" s="326"/>
      <c r="G1490" s="152"/>
      <c r="H1490" s="152"/>
      <c r="I1490" s="152"/>
      <c r="J1490" s="152"/>
      <c r="K1490" s="152"/>
      <c r="L1490" s="152"/>
      <c r="M1490" s="142"/>
      <c r="N1490" s="143"/>
      <c r="O1490" s="143"/>
      <c r="P1490" s="143"/>
      <c r="Q1490" s="143"/>
      <c r="R1490" s="143"/>
      <c r="S1490" s="143"/>
      <c r="T1490" s="143"/>
      <c r="U1490" s="143"/>
      <c r="V1490" s="143"/>
      <c r="W1490" s="143"/>
      <c r="X1490" s="89"/>
      <c r="Y1490" s="89"/>
      <c r="Z1490" s="89"/>
      <c r="AA1490" s="89"/>
      <c r="AB1490" s="89"/>
    </row>
    <row r="1491" ht="82.5" customHeight="1">
      <c r="A1491" s="445" t="s">
        <v>4896</v>
      </c>
      <c r="B1491" s="363"/>
      <c r="C1491" s="78"/>
      <c r="D1491" s="327"/>
      <c r="E1491" s="327"/>
      <c r="F1491" s="327"/>
      <c r="G1491" s="319"/>
      <c r="H1491" s="319"/>
      <c r="I1491" s="319"/>
      <c r="J1491" s="319"/>
      <c r="K1491" s="319"/>
      <c r="L1491" s="319"/>
      <c r="M1491" s="145"/>
      <c r="N1491" s="146"/>
      <c r="O1491" s="146"/>
      <c r="P1491" s="146"/>
      <c r="Q1491" s="146"/>
      <c r="R1491" s="146"/>
      <c r="S1491" s="146"/>
      <c r="T1491" s="146"/>
      <c r="U1491" s="146"/>
      <c r="V1491" s="146"/>
      <c r="W1491" s="146"/>
      <c r="X1491" s="81"/>
      <c r="Y1491" s="81"/>
      <c r="Z1491" s="81"/>
      <c r="AA1491" s="81"/>
      <c r="AB1491" s="81"/>
    </row>
    <row r="1492" ht="82.5" customHeight="1">
      <c r="A1492" s="445" t="s">
        <v>4897</v>
      </c>
      <c r="B1492" s="356" t="s">
        <v>4898</v>
      </c>
      <c r="C1492" s="86"/>
      <c r="D1492" s="326"/>
      <c r="E1492" s="326"/>
      <c r="F1492" s="326"/>
      <c r="G1492" s="152"/>
      <c r="H1492" s="152"/>
      <c r="I1492" s="152"/>
      <c r="J1492" s="152"/>
      <c r="K1492" s="152"/>
      <c r="L1492" s="152"/>
      <c r="M1492" s="142"/>
      <c r="N1492" s="143"/>
      <c r="O1492" s="143"/>
      <c r="P1492" s="143"/>
      <c r="Q1492" s="143"/>
      <c r="R1492" s="143"/>
      <c r="S1492" s="143"/>
      <c r="T1492" s="143"/>
      <c r="U1492" s="143"/>
      <c r="V1492" s="143"/>
      <c r="W1492" s="143"/>
      <c r="X1492" s="89"/>
      <c r="Y1492" s="89"/>
      <c r="Z1492" s="89"/>
      <c r="AA1492" s="89"/>
      <c r="AB1492" s="89"/>
    </row>
    <row r="1493" ht="82.5" customHeight="1">
      <c r="A1493" s="445" t="s">
        <v>4899</v>
      </c>
      <c r="B1493" s="363" t="s">
        <v>4900</v>
      </c>
      <c r="C1493" s="78"/>
      <c r="D1493" s="327"/>
      <c r="E1493" s="327"/>
      <c r="F1493" s="327"/>
      <c r="G1493" s="319"/>
      <c r="H1493" s="319"/>
      <c r="I1493" s="319"/>
      <c r="J1493" s="319"/>
      <c r="K1493" s="319"/>
      <c r="L1493" s="319"/>
      <c r="M1493" s="145"/>
      <c r="N1493" s="146"/>
      <c r="O1493" s="146"/>
      <c r="P1493" s="146"/>
      <c r="Q1493" s="146"/>
      <c r="R1493" s="146"/>
      <c r="S1493" s="146"/>
      <c r="T1493" s="146"/>
      <c r="U1493" s="146"/>
      <c r="V1493" s="146"/>
      <c r="W1493" s="146"/>
      <c r="X1493" s="81"/>
      <c r="Y1493" s="81"/>
      <c r="Z1493" s="81"/>
      <c r="AA1493" s="81"/>
      <c r="AB1493" s="81"/>
    </row>
    <row r="1494" ht="82.5" customHeight="1">
      <c r="A1494" s="445" t="s">
        <v>4901</v>
      </c>
      <c r="B1494" s="356" t="s">
        <v>4902</v>
      </c>
      <c r="C1494" s="86" t="s">
        <v>4903</v>
      </c>
      <c r="D1494" s="326"/>
      <c r="E1494" s="326"/>
      <c r="F1494" s="326"/>
      <c r="G1494" s="152"/>
      <c r="H1494" s="152"/>
      <c r="I1494" s="152"/>
      <c r="J1494" s="152"/>
      <c r="K1494" s="152"/>
      <c r="L1494" s="152"/>
      <c r="M1494" s="142"/>
      <c r="N1494" s="143"/>
      <c r="O1494" s="143"/>
      <c r="P1494" s="143"/>
      <c r="Q1494" s="143"/>
      <c r="R1494" s="143"/>
      <c r="S1494" s="143"/>
      <c r="T1494" s="143"/>
      <c r="U1494" s="143"/>
      <c r="V1494" s="143"/>
      <c r="W1494" s="143"/>
      <c r="X1494" s="89"/>
      <c r="Y1494" s="89"/>
      <c r="Z1494" s="89"/>
      <c r="AA1494" s="89"/>
      <c r="AB1494" s="89"/>
    </row>
    <row r="1495" ht="82.5" customHeight="1">
      <c r="A1495" s="445" t="s">
        <v>4904</v>
      </c>
      <c r="B1495" s="363"/>
      <c r="C1495" s="78"/>
      <c r="D1495" s="327"/>
      <c r="E1495" s="327"/>
      <c r="F1495" s="327"/>
      <c r="G1495" s="319"/>
      <c r="H1495" s="319"/>
      <c r="I1495" s="319"/>
      <c r="J1495" s="319"/>
      <c r="K1495" s="319"/>
      <c r="L1495" s="319"/>
      <c r="M1495" s="145"/>
      <c r="N1495" s="146"/>
      <c r="O1495" s="146"/>
      <c r="P1495" s="146"/>
      <c r="Q1495" s="146"/>
      <c r="R1495" s="146"/>
      <c r="S1495" s="146"/>
      <c r="T1495" s="146"/>
      <c r="U1495" s="146"/>
      <c r="V1495" s="146"/>
      <c r="W1495" s="146"/>
      <c r="X1495" s="81"/>
      <c r="Y1495" s="81"/>
      <c r="Z1495" s="81"/>
      <c r="AA1495" s="81"/>
      <c r="AB1495" s="81"/>
    </row>
    <row r="1496" ht="82.5" customHeight="1">
      <c r="A1496" s="445" t="s">
        <v>4905</v>
      </c>
      <c r="B1496" s="356" t="s">
        <v>4906</v>
      </c>
      <c r="C1496" s="86"/>
      <c r="D1496" s="326"/>
      <c r="E1496" s="326"/>
      <c r="F1496" s="326"/>
      <c r="G1496" s="152"/>
      <c r="H1496" s="152"/>
      <c r="I1496" s="152"/>
      <c r="J1496" s="152"/>
      <c r="K1496" s="152"/>
      <c r="L1496" s="152"/>
      <c r="M1496" s="142"/>
      <c r="N1496" s="143"/>
      <c r="O1496" s="143"/>
      <c r="P1496" s="143"/>
      <c r="Q1496" s="143"/>
      <c r="R1496" s="143"/>
      <c r="S1496" s="143"/>
      <c r="T1496" s="143"/>
      <c r="U1496" s="143"/>
      <c r="V1496" s="143"/>
      <c r="W1496" s="143"/>
      <c r="X1496" s="89"/>
      <c r="Y1496" s="89"/>
      <c r="Z1496" s="89"/>
      <c r="AA1496" s="89"/>
      <c r="AB1496" s="89"/>
    </row>
    <row r="1497" ht="82.5" customHeight="1">
      <c r="A1497" s="445" t="s">
        <v>4907</v>
      </c>
      <c r="B1497" s="363" t="s">
        <v>4908</v>
      </c>
      <c r="C1497" s="78" t="s">
        <v>4909</v>
      </c>
      <c r="D1497" s="327"/>
      <c r="E1497" s="327"/>
      <c r="F1497" s="327"/>
      <c r="G1497" s="319"/>
      <c r="H1497" s="319"/>
      <c r="I1497" s="319"/>
      <c r="J1497" s="319"/>
      <c r="K1497" s="319"/>
      <c r="L1497" s="319"/>
      <c r="M1497" s="145"/>
      <c r="N1497" s="146"/>
      <c r="O1497" s="146"/>
      <c r="P1497" s="146"/>
      <c r="Q1497" s="146"/>
      <c r="R1497" s="146"/>
      <c r="S1497" s="146"/>
      <c r="T1497" s="146"/>
      <c r="U1497" s="146"/>
      <c r="V1497" s="146"/>
      <c r="W1497" s="146"/>
      <c r="X1497" s="81"/>
      <c r="Y1497" s="81"/>
      <c r="Z1497" s="81"/>
      <c r="AA1497" s="81"/>
      <c r="AB1497" s="81"/>
    </row>
    <row r="1498" ht="82.5" customHeight="1">
      <c r="A1498" s="445" t="s">
        <v>4910</v>
      </c>
      <c r="B1498" s="450" t="s">
        <v>4911</v>
      </c>
      <c r="C1498" s="86" t="s">
        <v>4912</v>
      </c>
      <c r="D1498" s="409" t="s">
        <v>4913</v>
      </c>
      <c r="E1498" s="409"/>
      <c r="F1498" s="409"/>
      <c r="G1498" s="474"/>
      <c r="H1498" s="152"/>
      <c r="I1498" s="152"/>
      <c r="J1498" s="152"/>
      <c r="K1498" s="152"/>
      <c r="L1498" s="152"/>
      <c r="M1498" s="142"/>
      <c r="N1498" s="143"/>
      <c r="O1498" s="143"/>
      <c r="P1498" s="143"/>
      <c r="Q1498" s="143"/>
      <c r="R1498" s="143"/>
      <c r="S1498" s="143"/>
      <c r="T1498" s="143"/>
      <c r="U1498" s="143"/>
      <c r="V1498" s="143"/>
      <c r="W1498" s="143"/>
      <c r="X1498" s="89"/>
      <c r="Y1498" s="89"/>
      <c r="Z1498" s="89"/>
      <c r="AA1498" s="89"/>
      <c r="AB1498" s="89"/>
    </row>
    <row r="1499" ht="82.5" customHeight="1">
      <c r="A1499" s="446" t="s">
        <v>4914</v>
      </c>
      <c r="B1499" s="471" t="s">
        <v>4915</v>
      </c>
      <c r="C1499" s="78" t="s">
        <v>4916</v>
      </c>
      <c r="D1499" s="411" t="s">
        <v>4917</v>
      </c>
      <c r="E1499" s="411" t="s">
        <v>4917</v>
      </c>
      <c r="F1499" s="411" t="s">
        <v>4917</v>
      </c>
      <c r="G1499" s="411" t="s">
        <v>4917</v>
      </c>
      <c r="H1499" s="318" t="s">
        <v>4918</v>
      </c>
      <c r="I1499" s="327" t="s">
        <v>4919</v>
      </c>
      <c r="J1499" s="319"/>
      <c r="K1499" s="319"/>
      <c r="L1499" s="319"/>
      <c r="M1499" s="145"/>
      <c r="N1499" s="146"/>
      <c r="O1499" s="146"/>
      <c r="P1499" s="146"/>
      <c r="Q1499" s="146"/>
      <c r="R1499" s="146"/>
      <c r="S1499" s="146"/>
      <c r="T1499" s="146"/>
      <c r="U1499" s="146"/>
      <c r="V1499" s="146"/>
      <c r="W1499" s="146"/>
      <c r="X1499" s="81"/>
      <c r="Y1499" s="81"/>
      <c r="Z1499" s="81"/>
      <c r="AA1499" s="81"/>
      <c r="AB1499" s="81"/>
    </row>
    <row r="1500" ht="82.5" customHeight="1">
      <c r="A1500" s="445" t="s">
        <v>4920</v>
      </c>
      <c r="B1500" s="450" t="s">
        <v>4921</v>
      </c>
      <c r="C1500" s="86" t="s">
        <v>4922</v>
      </c>
      <c r="D1500" s="409" t="s">
        <v>4923</v>
      </c>
      <c r="E1500" s="409" t="s">
        <v>4924</v>
      </c>
      <c r="H1500" s="152"/>
      <c r="I1500" s="152"/>
      <c r="J1500" s="152"/>
      <c r="K1500" s="152"/>
      <c r="L1500" s="152"/>
      <c r="M1500" s="142"/>
      <c r="N1500" s="143"/>
      <c r="O1500" s="143"/>
      <c r="P1500" s="143"/>
      <c r="Q1500" s="143"/>
      <c r="R1500" s="143"/>
      <c r="S1500" s="143"/>
      <c r="T1500" s="143"/>
      <c r="U1500" s="143"/>
      <c r="V1500" s="143"/>
      <c r="W1500" s="143"/>
      <c r="X1500" s="89"/>
      <c r="Y1500" s="89"/>
      <c r="Z1500" s="89"/>
      <c r="AA1500" s="89"/>
      <c r="AB1500" s="89"/>
    </row>
    <row r="1501" ht="156.0" customHeight="1">
      <c r="A1501" s="446" t="s">
        <v>4925</v>
      </c>
      <c r="B1501" s="471" t="s">
        <v>4926</v>
      </c>
      <c r="C1501" s="78" t="s">
        <v>4927</v>
      </c>
      <c r="D1501" s="411" t="s">
        <v>4928</v>
      </c>
      <c r="E1501" s="411" t="s">
        <v>4929</v>
      </c>
      <c r="F1501" s="411"/>
      <c r="G1501" s="411" t="s">
        <v>4930</v>
      </c>
      <c r="H1501" s="319"/>
      <c r="I1501" s="319"/>
      <c r="J1501" s="319"/>
      <c r="K1501" s="319"/>
      <c r="L1501" s="319"/>
      <c r="M1501" s="145"/>
      <c r="N1501" s="146"/>
      <c r="O1501" s="146"/>
      <c r="P1501" s="146"/>
      <c r="Q1501" s="146"/>
      <c r="R1501" s="146"/>
      <c r="S1501" s="146"/>
      <c r="T1501" s="146"/>
      <c r="U1501" s="146"/>
      <c r="V1501" s="146"/>
      <c r="W1501" s="146"/>
      <c r="X1501" s="81"/>
      <c r="Y1501" s="81"/>
      <c r="Z1501" s="81"/>
      <c r="AA1501" s="81"/>
      <c r="AB1501" s="81"/>
    </row>
    <row r="1502" ht="82.5" customHeight="1">
      <c r="A1502" s="445" t="s">
        <v>4931</v>
      </c>
      <c r="B1502" s="450"/>
      <c r="C1502" s="86"/>
      <c r="D1502" s="409"/>
      <c r="E1502" s="409"/>
      <c r="F1502" s="409"/>
      <c r="G1502" s="409"/>
      <c r="H1502" s="152"/>
      <c r="I1502" s="152"/>
      <c r="J1502" s="152"/>
      <c r="K1502" s="152"/>
      <c r="L1502" s="152"/>
      <c r="M1502" s="142"/>
      <c r="N1502" s="143"/>
      <c r="O1502" s="143"/>
      <c r="P1502" s="143"/>
      <c r="Q1502" s="143"/>
      <c r="R1502" s="143"/>
      <c r="S1502" s="143"/>
      <c r="T1502" s="143"/>
      <c r="U1502" s="143"/>
      <c r="V1502" s="143"/>
      <c r="W1502" s="143"/>
      <c r="X1502" s="89"/>
      <c r="Y1502" s="89"/>
      <c r="Z1502" s="89"/>
      <c r="AA1502" s="89"/>
      <c r="AB1502" s="89"/>
    </row>
    <row r="1503" ht="82.5" customHeight="1">
      <c r="A1503" s="446" t="s">
        <v>4932</v>
      </c>
      <c r="B1503" s="471" t="s">
        <v>4933</v>
      </c>
      <c r="C1503" s="78" t="s">
        <v>4934</v>
      </c>
      <c r="F1503" s="411"/>
      <c r="G1503" s="475"/>
      <c r="H1503" s="319"/>
      <c r="I1503" s="319"/>
      <c r="J1503" s="319"/>
      <c r="K1503" s="319"/>
      <c r="L1503" s="319"/>
      <c r="M1503" s="145"/>
      <c r="N1503" s="146"/>
      <c r="O1503" s="146"/>
      <c r="P1503" s="146"/>
      <c r="Q1503" s="146"/>
      <c r="R1503" s="146"/>
      <c r="S1503" s="146"/>
      <c r="T1503" s="146"/>
      <c r="U1503" s="146"/>
      <c r="V1503" s="146"/>
      <c r="W1503" s="146"/>
      <c r="X1503" s="81"/>
      <c r="Y1503" s="81"/>
      <c r="Z1503" s="81"/>
      <c r="AA1503" s="81"/>
      <c r="AB1503" s="81"/>
    </row>
    <row r="1504" ht="82.5" customHeight="1">
      <c r="A1504" s="445" t="s">
        <v>4935</v>
      </c>
      <c r="B1504" s="450" t="s">
        <v>4936</v>
      </c>
      <c r="C1504" s="86"/>
      <c r="D1504" s="409"/>
      <c r="E1504" s="409"/>
      <c r="F1504" s="409"/>
      <c r="G1504" s="409"/>
      <c r="H1504" s="152"/>
      <c r="I1504" s="152"/>
      <c r="J1504" s="152"/>
      <c r="K1504" s="152"/>
      <c r="L1504" s="152"/>
      <c r="M1504" s="142"/>
      <c r="N1504" s="143"/>
      <c r="O1504" s="143"/>
      <c r="P1504" s="143"/>
      <c r="Q1504" s="143"/>
      <c r="R1504" s="143"/>
      <c r="S1504" s="143"/>
      <c r="T1504" s="143"/>
      <c r="U1504" s="143"/>
      <c r="V1504" s="143"/>
      <c r="W1504" s="143"/>
      <c r="X1504" s="89"/>
      <c r="Y1504" s="89"/>
      <c r="Z1504" s="89"/>
      <c r="AA1504" s="89"/>
      <c r="AB1504" s="89"/>
    </row>
    <row r="1505" ht="82.5" customHeight="1">
      <c r="A1505" s="446" t="s">
        <v>4937</v>
      </c>
      <c r="B1505" s="471" t="s">
        <v>4938</v>
      </c>
      <c r="C1505" s="78"/>
      <c r="D1505" s="411"/>
      <c r="E1505" s="411"/>
      <c r="F1505" s="411"/>
      <c r="G1505" s="411"/>
      <c r="H1505" s="319"/>
      <c r="I1505" s="319"/>
      <c r="J1505" s="319"/>
      <c r="K1505" s="319"/>
      <c r="L1505" s="319"/>
      <c r="M1505" s="145"/>
      <c r="N1505" s="146"/>
      <c r="O1505" s="146"/>
      <c r="P1505" s="146"/>
      <c r="Q1505" s="146"/>
      <c r="R1505" s="146"/>
      <c r="S1505" s="146"/>
      <c r="T1505" s="146"/>
      <c r="U1505" s="146"/>
      <c r="V1505" s="146"/>
      <c r="W1505" s="146"/>
      <c r="X1505" s="81"/>
      <c r="Y1505" s="81"/>
      <c r="Z1505" s="81"/>
      <c r="AA1505" s="81"/>
      <c r="AB1505" s="81"/>
    </row>
    <row r="1506" ht="82.5" customHeight="1">
      <c r="A1506" s="445" t="s">
        <v>4939</v>
      </c>
      <c r="B1506" s="450" t="s">
        <v>4940</v>
      </c>
      <c r="C1506" s="86" t="s">
        <v>4941</v>
      </c>
      <c r="D1506" s="409" t="s">
        <v>4942</v>
      </c>
      <c r="H1506" s="152"/>
      <c r="I1506" s="152"/>
      <c r="J1506" s="152"/>
      <c r="K1506" s="152"/>
      <c r="L1506" s="152"/>
      <c r="M1506" s="142"/>
      <c r="N1506" s="143"/>
      <c r="O1506" s="143"/>
      <c r="P1506" s="143"/>
      <c r="Q1506" s="143"/>
      <c r="R1506" s="143"/>
      <c r="S1506" s="143"/>
      <c r="T1506" s="143"/>
      <c r="U1506" s="143"/>
      <c r="V1506" s="143"/>
      <c r="W1506" s="143"/>
      <c r="X1506" s="89"/>
      <c r="Y1506" s="89"/>
      <c r="Z1506" s="89"/>
      <c r="AA1506" s="89"/>
      <c r="AB1506" s="89"/>
    </row>
    <row r="1507" ht="82.5" customHeight="1">
      <c r="A1507" s="446" t="s">
        <v>4936</v>
      </c>
      <c r="B1507" s="471" t="s">
        <v>4943</v>
      </c>
      <c r="C1507" s="78" t="s">
        <v>4944</v>
      </c>
      <c r="D1507" s="411"/>
      <c r="E1507" s="411"/>
      <c r="F1507" s="411"/>
      <c r="G1507" s="411"/>
      <c r="H1507" s="319"/>
      <c r="I1507" s="319"/>
      <c r="J1507" s="319"/>
      <c r="K1507" s="319"/>
      <c r="L1507" s="319"/>
      <c r="M1507" s="145"/>
      <c r="N1507" s="146"/>
      <c r="O1507" s="146"/>
      <c r="P1507" s="146"/>
      <c r="Q1507" s="146"/>
      <c r="R1507" s="146"/>
      <c r="S1507" s="146"/>
      <c r="T1507" s="146"/>
      <c r="U1507" s="146"/>
      <c r="V1507" s="146"/>
      <c r="W1507" s="146"/>
      <c r="X1507" s="81"/>
      <c r="Y1507" s="81"/>
      <c r="Z1507" s="81"/>
      <c r="AA1507" s="81"/>
      <c r="AB1507" s="81"/>
    </row>
    <row r="1508" ht="82.5" customHeight="1">
      <c r="A1508" s="445" t="s">
        <v>4945</v>
      </c>
      <c r="B1508" s="450" t="s">
        <v>4946</v>
      </c>
      <c r="C1508" s="86" t="s">
        <v>4947</v>
      </c>
      <c r="D1508" s="409" t="s">
        <v>4948</v>
      </c>
      <c r="E1508" s="409" t="s">
        <v>4949</v>
      </c>
      <c r="H1508" s="152"/>
      <c r="I1508" s="152"/>
      <c r="J1508" s="152"/>
      <c r="K1508" s="152"/>
      <c r="L1508" s="152"/>
      <c r="M1508" s="142"/>
      <c r="N1508" s="143"/>
      <c r="O1508" s="143"/>
      <c r="P1508" s="143"/>
      <c r="Q1508" s="143"/>
      <c r="R1508" s="143"/>
      <c r="S1508" s="143"/>
      <c r="T1508" s="143"/>
      <c r="U1508" s="143"/>
      <c r="V1508" s="143"/>
      <c r="W1508" s="143"/>
      <c r="X1508" s="89"/>
      <c r="Y1508" s="89"/>
      <c r="Z1508" s="89"/>
      <c r="AA1508" s="89"/>
      <c r="AB1508" s="89"/>
    </row>
    <row r="1509" ht="82.5" customHeight="1">
      <c r="A1509" s="446" t="s">
        <v>4950</v>
      </c>
      <c r="B1509" s="471" t="s">
        <v>4951</v>
      </c>
      <c r="C1509" s="78" t="s">
        <v>4952</v>
      </c>
      <c r="D1509" s="411" t="s">
        <v>4953</v>
      </c>
      <c r="H1509" s="319"/>
      <c r="I1509" s="319"/>
      <c r="J1509" s="319"/>
      <c r="K1509" s="319"/>
      <c r="L1509" s="319"/>
      <c r="M1509" s="145"/>
      <c r="N1509" s="146"/>
      <c r="O1509" s="146"/>
      <c r="P1509" s="146"/>
      <c r="Q1509" s="146"/>
      <c r="R1509" s="146"/>
      <c r="S1509" s="146"/>
      <c r="T1509" s="146"/>
      <c r="U1509" s="146"/>
      <c r="V1509" s="146"/>
      <c r="W1509" s="146"/>
      <c r="X1509" s="81"/>
      <c r="Y1509" s="81"/>
      <c r="Z1509" s="81"/>
      <c r="AA1509" s="81"/>
      <c r="AB1509" s="81"/>
    </row>
    <row r="1510" ht="82.5" customHeight="1">
      <c r="A1510" s="445" t="s">
        <v>4954</v>
      </c>
      <c r="B1510" s="450" t="s">
        <v>4955</v>
      </c>
      <c r="C1510" s="86" t="s">
        <v>4956</v>
      </c>
      <c r="D1510" s="409" t="s">
        <v>4957</v>
      </c>
      <c r="E1510" s="409" t="s">
        <v>4958</v>
      </c>
      <c r="F1510" s="409"/>
      <c r="G1510" s="409" t="s">
        <v>4959</v>
      </c>
      <c r="H1510" s="152"/>
      <c r="I1510" s="152"/>
      <c r="J1510" s="152"/>
      <c r="K1510" s="152"/>
      <c r="L1510" s="152"/>
      <c r="M1510" s="142"/>
      <c r="N1510" s="143"/>
      <c r="O1510" s="143"/>
      <c r="P1510" s="143"/>
      <c r="Q1510" s="143"/>
      <c r="R1510" s="143"/>
      <c r="S1510" s="143"/>
      <c r="T1510" s="143"/>
      <c r="U1510" s="143"/>
      <c r="V1510" s="143"/>
      <c r="W1510" s="143"/>
      <c r="X1510" s="89"/>
      <c r="Y1510" s="89"/>
      <c r="Z1510" s="89"/>
      <c r="AA1510" s="89"/>
      <c r="AB1510" s="89"/>
    </row>
    <row r="1511" ht="82.5" customHeight="1">
      <c r="A1511" s="446" t="s">
        <v>4960</v>
      </c>
      <c r="B1511" s="471" t="s">
        <v>4961</v>
      </c>
      <c r="C1511" s="78" t="s">
        <v>4962</v>
      </c>
      <c r="H1511" s="319"/>
      <c r="I1511" s="319"/>
      <c r="J1511" s="319"/>
      <c r="K1511" s="319"/>
      <c r="L1511" s="319"/>
      <c r="M1511" s="145"/>
      <c r="N1511" s="146"/>
      <c r="O1511" s="146"/>
      <c r="P1511" s="146"/>
      <c r="Q1511" s="146"/>
      <c r="R1511" s="146"/>
      <c r="S1511" s="146"/>
      <c r="T1511" s="146"/>
      <c r="U1511" s="146"/>
      <c r="V1511" s="146"/>
      <c r="W1511" s="146"/>
      <c r="X1511" s="81"/>
      <c r="Y1511" s="81"/>
      <c r="Z1511" s="81"/>
      <c r="AA1511" s="81"/>
      <c r="AB1511" s="81"/>
    </row>
    <row r="1512" ht="82.5" customHeight="1">
      <c r="A1512" s="445" t="s">
        <v>4963</v>
      </c>
      <c r="B1512" s="450" t="s">
        <v>4964</v>
      </c>
      <c r="C1512" s="86" t="s">
        <v>4965</v>
      </c>
      <c r="H1512" s="152"/>
      <c r="I1512" s="152"/>
      <c r="J1512" s="152"/>
      <c r="K1512" s="152"/>
      <c r="L1512" s="152"/>
      <c r="M1512" s="142"/>
      <c r="N1512" s="143"/>
      <c r="O1512" s="143"/>
      <c r="P1512" s="143"/>
      <c r="Q1512" s="143"/>
      <c r="R1512" s="143"/>
      <c r="S1512" s="143"/>
      <c r="T1512" s="143"/>
      <c r="U1512" s="143"/>
      <c r="V1512" s="143"/>
      <c r="W1512" s="143"/>
      <c r="X1512" s="89"/>
      <c r="Y1512" s="89"/>
      <c r="Z1512" s="89"/>
      <c r="AA1512" s="89"/>
      <c r="AB1512" s="89"/>
    </row>
    <row r="1513" ht="82.5" customHeight="1">
      <c r="A1513" s="445" t="s">
        <v>4966</v>
      </c>
      <c r="B1513" s="363" t="s">
        <v>4967</v>
      </c>
      <c r="C1513" s="78"/>
      <c r="D1513" s="327"/>
      <c r="E1513" s="327"/>
      <c r="F1513" s="327"/>
      <c r="G1513" s="319"/>
      <c r="H1513" s="319"/>
      <c r="I1513" s="319"/>
      <c r="J1513" s="319"/>
      <c r="K1513" s="319"/>
      <c r="L1513" s="319"/>
      <c r="M1513" s="145"/>
      <c r="N1513" s="146"/>
      <c r="O1513" s="146"/>
      <c r="P1513" s="146"/>
      <c r="Q1513" s="146"/>
      <c r="R1513" s="146"/>
      <c r="S1513" s="146"/>
      <c r="T1513" s="146"/>
      <c r="U1513" s="146"/>
      <c r="V1513" s="146"/>
      <c r="W1513" s="146"/>
      <c r="X1513" s="81"/>
      <c r="Y1513" s="81"/>
      <c r="Z1513" s="81"/>
      <c r="AA1513" s="81"/>
      <c r="AB1513" s="81"/>
    </row>
    <row r="1514" ht="82.5" customHeight="1">
      <c r="A1514" s="445" t="s">
        <v>4968</v>
      </c>
      <c r="B1514" s="356" t="s">
        <v>4969</v>
      </c>
      <c r="C1514" s="86"/>
      <c r="D1514" s="326"/>
      <c r="E1514" s="326"/>
      <c r="F1514" s="326"/>
      <c r="G1514" s="152"/>
      <c r="H1514" s="152"/>
      <c r="I1514" s="152"/>
      <c r="J1514" s="152"/>
      <c r="K1514" s="152"/>
      <c r="L1514" s="152"/>
      <c r="M1514" s="142"/>
      <c r="N1514" s="143"/>
      <c r="O1514" s="143"/>
      <c r="P1514" s="143"/>
      <c r="Q1514" s="143"/>
      <c r="R1514" s="143"/>
      <c r="S1514" s="143"/>
      <c r="T1514" s="143"/>
      <c r="U1514" s="143"/>
      <c r="V1514" s="143"/>
      <c r="W1514" s="143"/>
      <c r="X1514" s="89"/>
      <c r="Y1514" s="89"/>
      <c r="Z1514" s="89"/>
      <c r="AA1514" s="89"/>
      <c r="AB1514" s="89"/>
    </row>
    <row r="1515" ht="82.5" customHeight="1">
      <c r="A1515" s="445" t="s">
        <v>4970</v>
      </c>
      <c r="B1515" s="363" t="s">
        <v>4971</v>
      </c>
      <c r="C1515" s="78" t="s">
        <v>4972</v>
      </c>
      <c r="D1515" s="327" t="s">
        <v>4973</v>
      </c>
      <c r="E1515" s="327"/>
      <c r="F1515" s="327"/>
      <c r="G1515" s="319"/>
      <c r="H1515" s="319"/>
      <c r="I1515" s="319"/>
      <c r="J1515" s="319"/>
      <c r="K1515" s="319"/>
      <c r="L1515" s="319"/>
      <c r="M1515" s="145"/>
      <c r="N1515" s="146"/>
      <c r="O1515" s="146"/>
      <c r="P1515" s="146"/>
      <c r="Q1515" s="146"/>
      <c r="R1515" s="146"/>
      <c r="S1515" s="146"/>
      <c r="T1515" s="146"/>
      <c r="U1515" s="146"/>
      <c r="V1515" s="146"/>
      <c r="W1515" s="146"/>
      <c r="X1515" s="81"/>
      <c r="Y1515" s="81"/>
      <c r="Z1515" s="81"/>
      <c r="AA1515" s="81"/>
      <c r="AB1515" s="81"/>
    </row>
    <row r="1516" ht="82.5" customHeight="1">
      <c r="A1516" s="445" t="s">
        <v>4974</v>
      </c>
      <c r="B1516" s="356" t="s">
        <v>4975</v>
      </c>
      <c r="C1516" s="86"/>
      <c r="D1516" s="326"/>
      <c r="E1516" s="326"/>
      <c r="F1516" s="326"/>
      <c r="G1516" s="152"/>
      <c r="H1516" s="152"/>
      <c r="I1516" s="152"/>
      <c r="J1516" s="152"/>
      <c r="K1516" s="152"/>
      <c r="L1516" s="152"/>
      <c r="M1516" s="142"/>
      <c r="N1516" s="143"/>
      <c r="O1516" s="143"/>
      <c r="P1516" s="143"/>
      <c r="Q1516" s="143"/>
      <c r="R1516" s="143"/>
      <c r="S1516" s="143"/>
      <c r="T1516" s="143"/>
      <c r="U1516" s="143"/>
      <c r="V1516" s="143"/>
      <c r="W1516" s="143"/>
      <c r="X1516" s="89"/>
      <c r="Y1516" s="89"/>
      <c r="Z1516" s="89"/>
      <c r="AA1516" s="89"/>
      <c r="AB1516" s="89"/>
    </row>
    <row r="1517" ht="82.5" customHeight="1">
      <c r="A1517" s="445" t="s">
        <v>4976</v>
      </c>
      <c r="B1517" s="363" t="s">
        <v>4977</v>
      </c>
      <c r="C1517" s="78" t="s">
        <v>4978</v>
      </c>
      <c r="D1517" s="327"/>
      <c r="E1517" s="327"/>
      <c r="F1517" s="327"/>
      <c r="G1517" s="319"/>
      <c r="H1517" s="319"/>
      <c r="I1517" s="319"/>
      <c r="J1517" s="319"/>
      <c r="K1517" s="319"/>
      <c r="L1517" s="319"/>
      <c r="M1517" s="145"/>
      <c r="N1517" s="146"/>
      <c r="O1517" s="146"/>
      <c r="P1517" s="146"/>
      <c r="Q1517" s="146"/>
      <c r="R1517" s="146"/>
      <c r="S1517" s="146"/>
      <c r="T1517" s="146"/>
      <c r="U1517" s="146"/>
      <c r="V1517" s="146"/>
      <c r="W1517" s="146"/>
      <c r="X1517" s="81"/>
      <c r="Y1517" s="81"/>
      <c r="Z1517" s="81"/>
      <c r="AA1517" s="81"/>
      <c r="AB1517" s="81"/>
    </row>
    <row r="1518" ht="82.5" customHeight="1">
      <c r="A1518" s="445" t="s">
        <v>4979</v>
      </c>
      <c r="B1518" s="356"/>
      <c r="C1518" s="86"/>
      <c r="D1518" s="326"/>
      <c r="E1518" s="326"/>
      <c r="F1518" s="326"/>
      <c r="G1518" s="152"/>
      <c r="H1518" s="152"/>
      <c r="I1518" s="152"/>
      <c r="J1518" s="152"/>
      <c r="K1518" s="152"/>
      <c r="L1518" s="152"/>
      <c r="M1518" s="142"/>
      <c r="N1518" s="143"/>
      <c r="O1518" s="143"/>
      <c r="P1518" s="143"/>
      <c r="Q1518" s="143"/>
      <c r="R1518" s="143"/>
      <c r="S1518" s="143"/>
      <c r="T1518" s="143"/>
      <c r="U1518" s="143"/>
      <c r="V1518" s="143"/>
      <c r="W1518" s="143"/>
      <c r="X1518" s="89"/>
      <c r="Y1518" s="89"/>
      <c r="Z1518" s="89"/>
      <c r="AA1518" s="89"/>
      <c r="AB1518" s="89"/>
    </row>
    <row r="1519" ht="82.5" customHeight="1">
      <c r="A1519" s="445" t="s">
        <v>4980</v>
      </c>
      <c r="B1519" s="363" t="s">
        <v>4981</v>
      </c>
      <c r="C1519" s="78"/>
      <c r="D1519" s="327"/>
      <c r="E1519" s="327"/>
      <c r="F1519" s="327"/>
      <c r="G1519" s="319"/>
      <c r="H1519" s="319"/>
      <c r="I1519" s="319"/>
      <c r="J1519" s="319"/>
      <c r="K1519" s="319"/>
      <c r="L1519" s="319"/>
      <c r="M1519" s="145"/>
      <c r="N1519" s="146"/>
      <c r="O1519" s="146"/>
      <c r="P1519" s="146"/>
      <c r="Q1519" s="146"/>
      <c r="R1519" s="146"/>
      <c r="S1519" s="146"/>
      <c r="T1519" s="146"/>
      <c r="U1519" s="146"/>
      <c r="V1519" s="146"/>
      <c r="W1519" s="146"/>
      <c r="X1519" s="81"/>
      <c r="Y1519" s="81"/>
      <c r="Z1519" s="81"/>
      <c r="AA1519" s="81"/>
      <c r="AB1519" s="81"/>
    </row>
    <row r="1520" ht="82.5" customHeight="1">
      <c r="A1520" s="445" t="s">
        <v>4982</v>
      </c>
      <c r="B1520" s="476"/>
      <c r="C1520" s="86"/>
      <c r="D1520" s="326"/>
      <c r="E1520" s="326"/>
      <c r="F1520" s="326"/>
      <c r="G1520" s="152"/>
      <c r="H1520" s="152"/>
      <c r="I1520" s="152"/>
      <c r="J1520" s="152"/>
      <c r="K1520" s="152"/>
      <c r="L1520" s="152"/>
      <c r="M1520" s="142"/>
      <c r="N1520" s="143"/>
      <c r="O1520" s="143"/>
      <c r="P1520" s="143"/>
      <c r="Q1520" s="143"/>
      <c r="R1520" s="143"/>
      <c r="S1520" s="143"/>
      <c r="T1520" s="143"/>
      <c r="U1520" s="143"/>
      <c r="V1520" s="143"/>
      <c r="W1520" s="143"/>
      <c r="X1520" s="89"/>
      <c r="Y1520" s="89"/>
      <c r="Z1520" s="89"/>
      <c r="AA1520" s="89"/>
      <c r="AB1520" s="89"/>
    </row>
    <row r="1521" ht="82.5" customHeight="1">
      <c r="A1521" s="445" t="s">
        <v>4983</v>
      </c>
      <c r="B1521" s="363" t="s">
        <v>4984</v>
      </c>
      <c r="C1521" s="78"/>
      <c r="D1521" s="327"/>
      <c r="E1521" s="327"/>
      <c r="F1521" s="327"/>
      <c r="G1521" s="319"/>
      <c r="H1521" s="319"/>
      <c r="I1521" s="319"/>
      <c r="J1521" s="319"/>
      <c r="K1521" s="319"/>
      <c r="L1521" s="319"/>
      <c r="M1521" s="145"/>
      <c r="N1521" s="146"/>
      <c r="O1521" s="146"/>
      <c r="P1521" s="146"/>
      <c r="Q1521" s="146"/>
      <c r="R1521" s="146"/>
      <c r="S1521" s="146"/>
      <c r="T1521" s="146"/>
      <c r="U1521" s="146"/>
      <c r="V1521" s="146"/>
      <c r="W1521" s="146"/>
      <c r="X1521" s="81"/>
      <c r="Y1521" s="81"/>
      <c r="Z1521" s="81"/>
      <c r="AA1521" s="81"/>
      <c r="AB1521" s="81"/>
    </row>
    <row r="1522" ht="82.5" customHeight="1">
      <c r="A1522" s="445" t="s">
        <v>4985</v>
      </c>
      <c r="B1522" s="356" t="s">
        <v>4986</v>
      </c>
      <c r="C1522" s="86"/>
      <c r="D1522" s="326"/>
      <c r="E1522" s="326"/>
      <c r="F1522" s="326"/>
      <c r="G1522" s="152"/>
      <c r="H1522" s="152"/>
      <c r="I1522" s="152"/>
      <c r="J1522" s="152"/>
      <c r="K1522" s="152"/>
      <c r="L1522" s="152"/>
      <c r="M1522" s="142"/>
      <c r="N1522" s="143"/>
      <c r="O1522" s="143"/>
      <c r="P1522" s="143"/>
      <c r="Q1522" s="143"/>
      <c r="R1522" s="143"/>
      <c r="S1522" s="143"/>
      <c r="T1522" s="143"/>
      <c r="U1522" s="143"/>
      <c r="V1522" s="143"/>
      <c r="W1522" s="143"/>
      <c r="X1522" s="89"/>
      <c r="Y1522" s="89"/>
      <c r="Z1522" s="89"/>
      <c r="AA1522" s="89"/>
      <c r="AB1522" s="89"/>
    </row>
    <row r="1523" ht="82.5" customHeight="1">
      <c r="A1523" s="445" t="s">
        <v>4987</v>
      </c>
      <c r="B1523" s="477"/>
      <c r="C1523" s="78"/>
      <c r="D1523" s="327"/>
      <c r="E1523" s="327"/>
      <c r="F1523" s="327"/>
      <c r="G1523" s="319"/>
      <c r="H1523" s="319"/>
      <c r="I1523" s="319"/>
      <c r="J1523" s="319"/>
      <c r="K1523" s="319"/>
      <c r="L1523" s="319"/>
      <c r="M1523" s="145"/>
      <c r="N1523" s="146"/>
      <c r="O1523" s="146"/>
      <c r="P1523" s="146"/>
      <c r="Q1523" s="146"/>
      <c r="R1523" s="146"/>
      <c r="S1523" s="146"/>
      <c r="T1523" s="146"/>
      <c r="U1523" s="146"/>
      <c r="V1523" s="146"/>
      <c r="W1523" s="146"/>
      <c r="X1523" s="81"/>
      <c r="Y1523" s="81"/>
      <c r="Z1523" s="81"/>
      <c r="AA1523" s="81"/>
      <c r="AB1523" s="81"/>
    </row>
    <row r="1524" ht="82.5" customHeight="1">
      <c r="A1524" s="445" t="s">
        <v>4988</v>
      </c>
      <c r="B1524" s="356" t="s">
        <v>4989</v>
      </c>
      <c r="C1524" s="86"/>
      <c r="D1524" s="326"/>
      <c r="E1524" s="326"/>
      <c r="F1524" s="326"/>
      <c r="G1524" s="152"/>
      <c r="H1524" s="152"/>
      <c r="I1524" s="152"/>
      <c r="J1524" s="152"/>
      <c r="K1524" s="152"/>
      <c r="L1524" s="152"/>
      <c r="M1524" s="142"/>
      <c r="N1524" s="143"/>
      <c r="O1524" s="143"/>
      <c r="P1524" s="143"/>
      <c r="Q1524" s="143"/>
      <c r="R1524" s="143"/>
      <c r="S1524" s="143"/>
      <c r="T1524" s="143"/>
      <c r="U1524" s="143"/>
      <c r="V1524" s="143"/>
      <c r="W1524" s="143"/>
      <c r="X1524" s="89"/>
      <c r="Y1524" s="89"/>
      <c r="Z1524" s="89"/>
      <c r="AA1524" s="89"/>
      <c r="AB1524" s="89"/>
    </row>
    <row r="1525" ht="82.5" customHeight="1">
      <c r="A1525" s="445" t="s">
        <v>4990</v>
      </c>
      <c r="B1525" s="363" t="s">
        <v>4991</v>
      </c>
      <c r="C1525" s="78"/>
      <c r="D1525" s="327"/>
      <c r="E1525" s="327"/>
      <c r="F1525" s="327"/>
      <c r="G1525" s="319"/>
      <c r="H1525" s="319"/>
      <c r="I1525" s="319"/>
      <c r="J1525" s="319"/>
      <c r="K1525" s="319"/>
      <c r="L1525" s="319"/>
      <c r="M1525" s="145"/>
      <c r="N1525" s="146"/>
      <c r="O1525" s="146"/>
      <c r="P1525" s="146"/>
      <c r="Q1525" s="146"/>
      <c r="R1525" s="146"/>
      <c r="S1525" s="146"/>
      <c r="T1525" s="146"/>
      <c r="U1525" s="146"/>
      <c r="V1525" s="146"/>
      <c r="W1525" s="146"/>
      <c r="X1525" s="81"/>
      <c r="Y1525" s="81"/>
      <c r="Z1525" s="81"/>
      <c r="AA1525" s="81"/>
      <c r="AB1525" s="81"/>
    </row>
    <row r="1526" ht="82.5" customHeight="1">
      <c r="A1526" s="445" t="s">
        <v>4992</v>
      </c>
      <c r="B1526" s="356" t="s">
        <v>4993</v>
      </c>
      <c r="C1526" s="86"/>
      <c r="D1526" s="326"/>
      <c r="E1526" s="326"/>
      <c r="F1526" s="326"/>
      <c r="G1526" s="152"/>
      <c r="H1526" s="152"/>
      <c r="I1526" s="152"/>
      <c r="J1526" s="152"/>
      <c r="K1526" s="152"/>
      <c r="L1526" s="152"/>
      <c r="M1526" s="142"/>
      <c r="N1526" s="143"/>
      <c r="O1526" s="143"/>
      <c r="P1526" s="143"/>
      <c r="Q1526" s="143"/>
      <c r="R1526" s="143"/>
      <c r="S1526" s="143"/>
      <c r="T1526" s="143"/>
      <c r="U1526" s="143"/>
      <c r="V1526" s="143"/>
      <c r="W1526" s="143"/>
      <c r="X1526" s="89"/>
      <c r="Y1526" s="89"/>
      <c r="Z1526" s="89"/>
      <c r="AA1526" s="89"/>
      <c r="AB1526" s="89"/>
    </row>
    <row r="1527" ht="82.5" customHeight="1">
      <c r="A1527" s="445" t="s">
        <v>4994</v>
      </c>
      <c r="B1527" s="363"/>
      <c r="C1527" s="78"/>
      <c r="D1527" s="327"/>
      <c r="E1527" s="327"/>
      <c r="F1527" s="327"/>
      <c r="G1527" s="319"/>
      <c r="H1527" s="319"/>
      <c r="I1527" s="319"/>
      <c r="J1527" s="319"/>
      <c r="K1527" s="319"/>
      <c r="L1527" s="319"/>
      <c r="M1527" s="145"/>
      <c r="N1527" s="146"/>
      <c r="O1527" s="146"/>
      <c r="P1527" s="146"/>
      <c r="Q1527" s="146"/>
      <c r="R1527" s="146"/>
      <c r="S1527" s="146"/>
      <c r="T1527" s="146"/>
      <c r="U1527" s="146"/>
      <c r="V1527" s="146"/>
      <c r="W1527" s="146"/>
      <c r="X1527" s="81"/>
      <c r="Y1527" s="81"/>
      <c r="Z1527" s="81"/>
      <c r="AA1527" s="81"/>
      <c r="AB1527" s="81"/>
    </row>
    <row r="1528" ht="82.5" customHeight="1">
      <c r="A1528" s="445" t="s">
        <v>4995</v>
      </c>
      <c r="B1528" s="356" t="s">
        <v>4996</v>
      </c>
      <c r="C1528" s="86" t="s">
        <v>4997</v>
      </c>
      <c r="D1528" s="326" t="s">
        <v>4998</v>
      </c>
      <c r="E1528" s="326"/>
      <c r="F1528" s="326"/>
      <c r="G1528" s="152"/>
      <c r="H1528" s="152"/>
      <c r="I1528" s="152"/>
      <c r="J1528" s="152"/>
      <c r="K1528" s="152"/>
      <c r="L1528" s="152"/>
      <c r="M1528" s="142"/>
      <c r="N1528" s="143"/>
      <c r="O1528" s="143"/>
      <c r="P1528" s="143"/>
      <c r="Q1528" s="143"/>
      <c r="R1528" s="143"/>
      <c r="S1528" s="143"/>
      <c r="T1528" s="143"/>
      <c r="U1528" s="143"/>
      <c r="V1528" s="143"/>
      <c r="W1528" s="143"/>
      <c r="X1528" s="89"/>
      <c r="Y1528" s="89"/>
      <c r="Z1528" s="89"/>
      <c r="AA1528" s="89"/>
      <c r="AB1528" s="89"/>
    </row>
    <row r="1529" ht="82.5" customHeight="1">
      <c r="A1529" s="445" t="s">
        <v>4999</v>
      </c>
      <c r="B1529" s="363" t="s">
        <v>5000</v>
      </c>
      <c r="C1529" s="78"/>
      <c r="D1529" s="327"/>
      <c r="E1529" s="327"/>
      <c r="F1529" s="327"/>
      <c r="G1529" s="319"/>
      <c r="H1529" s="319"/>
      <c r="I1529" s="319"/>
      <c r="J1529" s="319"/>
      <c r="K1529" s="319"/>
      <c r="L1529" s="319"/>
      <c r="M1529" s="145"/>
      <c r="N1529" s="146"/>
      <c r="O1529" s="146"/>
      <c r="P1529" s="146"/>
      <c r="Q1529" s="146"/>
      <c r="R1529" s="146"/>
      <c r="S1529" s="146"/>
      <c r="T1529" s="146"/>
      <c r="U1529" s="146"/>
      <c r="V1529" s="146"/>
      <c r="W1529" s="146"/>
      <c r="X1529" s="81"/>
      <c r="Y1529" s="81"/>
      <c r="Z1529" s="81"/>
      <c r="AA1529" s="81"/>
      <c r="AB1529" s="81"/>
    </row>
    <row r="1530" ht="82.5" customHeight="1">
      <c r="A1530" s="445" t="s">
        <v>5001</v>
      </c>
      <c r="B1530" s="356" t="s">
        <v>5002</v>
      </c>
      <c r="C1530" s="86"/>
      <c r="D1530" s="326"/>
      <c r="E1530" s="326"/>
      <c r="F1530" s="326"/>
      <c r="G1530" s="152"/>
      <c r="H1530" s="152"/>
      <c r="I1530" s="152"/>
      <c r="J1530" s="152"/>
      <c r="K1530" s="152"/>
      <c r="L1530" s="152"/>
      <c r="M1530" s="142"/>
      <c r="N1530" s="143"/>
      <c r="O1530" s="143"/>
      <c r="P1530" s="143"/>
      <c r="Q1530" s="143"/>
      <c r="R1530" s="143"/>
      <c r="S1530" s="143"/>
      <c r="T1530" s="143"/>
      <c r="U1530" s="143"/>
      <c r="V1530" s="143"/>
      <c r="W1530" s="143"/>
      <c r="X1530" s="89"/>
      <c r="Y1530" s="89"/>
      <c r="Z1530" s="89"/>
      <c r="AA1530" s="89"/>
      <c r="AB1530" s="89"/>
    </row>
    <row r="1531" ht="82.5" customHeight="1">
      <c r="A1531" s="445" t="s">
        <v>5003</v>
      </c>
      <c r="B1531" s="363" t="s">
        <v>5004</v>
      </c>
      <c r="C1531" s="78" t="s">
        <v>5005</v>
      </c>
      <c r="D1531" s="327"/>
      <c r="E1531" s="327"/>
      <c r="F1531" s="327"/>
      <c r="G1531" s="319"/>
      <c r="H1531" s="319"/>
      <c r="I1531" s="319"/>
      <c r="J1531" s="319"/>
      <c r="K1531" s="319"/>
      <c r="L1531" s="319"/>
      <c r="M1531" s="145"/>
      <c r="N1531" s="146"/>
      <c r="O1531" s="146"/>
      <c r="P1531" s="146"/>
      <c r="Q1531" s="146"/>
      <c r="R1531" s="146"/>
      <c r="S1531" s="146"/>
      <c r="T1531" s="146"/>
      <c r="U1531" s="146"/>
      <c r="V1531" s="146"/>
      <c r="W1531" s="146"/>
      <c r="X1531" s="81"/>
      <c r="Y1531" s="81"/>
      <c r="Z1531" s="81"/>
      <c r="AA1531" s="81"/>
      <c r="AB1531" s="81"/>
    </row>
    <row r="1532" ht="82.5" customHeight="1">
      <c r="A1532" s="332" t="s">
        <v>5006</v>
      </c>
      <c r="B1532" s="356"/>
      <c r="C1532" s="86"/>
      <c r="D1532" s="326"/>
      <c r="E1532" s="326"/>
      <c r="F1532" s="326"/>
      <c r="G1532" s="152"/>
      <c r="H1532" s="152"/>
      <c r="I1532" s="152"/>
      <c r="J1532" s="152"/>
      <c r="K1532" s="152"/>
      <c r="L1532" s="152"/>
      <c r="M1532" s="142"/>
      <c r="N1532" s="143"/>
      <c r="O1532" s="143"/>
      <c r="P1532" s="143"/>
      <c r="Q1532" s="143"/>
      <c r="R1532" s="143"/>
      <c r="S1532" s="143"/>
      <c r="T1532" s="143"/>
      <c r="U1532" s="143"/>
      <c r="V1532" s="143"/>
      <c r="W1532" s="143"/>
      <c r="X1532" s="89"/>
      <c r="Y1532" s="89"/>
      <c r="Z1532" s="89"/>
      <c r="AA1532" s="89"/>
      <c r="AB1532" s="89"/>
    </row>
    <row r="1533" ht="82.5" customHeight="1">
      <c r="A1533" s="332" t="s">
        <v>5007</v>
      </c>
      <c r="B1533" s="363"/>
      <c r="C1533" s="78"/>
      <c r="D1533" s="327"/>
      <c r="E1533" s="327"/>
      <c r="F1533" s="327"/>
      <c r="G1533" s="319"/>
      <c r="H1533" s="319"/>
      <c r="I1533" s="319"/>
      <c r="J1533" s="319"/>
      <c r="K1533" s="319"/>
      <c r="L1533" s="319"/>
      <c r="M1533" s="145"/>
      <c r="N1533" s="146"/>
      <c r="O1533" s="146"/>
      <c r="P1533" s="146"/>
      <c r="Q1533" s="146"/>
      <c r="R1533" s="146"/>
      <c r="S1533" s="146"/>
      <c r="T1533" s="146"/>
      <c r="U1533" s="146"/>
      <c r="V1533" s="146"/>
      <c r="W1533" s="146"/>
      <c r="X1533" s="81"/>
      <c r="Y1533" s="81"/>
      <c r="Z1533" s="81"/>
      <c r="AA1533" s="81"/>
      <c r="AB1533" s="81"/>
    </row>
    <row r="1534" ht="82.5" customHeight="1">
      <c r="A1534" s="332" t="s">
        <v>5008</v>
      </c>
      <c r="B1534" s="356" t="s">
        <v>5009</v>
      </c>
      <c r="C1534" s="86" t="s">
        <v>5010</v>
      </c>
      <c r="D1534" s="326"/>
      <c r="E1534" s="326"/>
      <c r="F1534" s="326"/>
      <c r="G1534" s="152"/>
      <c r="H1534" s="152"/>
      <c r="I1534" s="152"/>
      <c r="J1534" s="152"/>
      <c r="K1534" s="152"/>
      <c r="L1534" s="152"/>
      <c r="M1534" s="142"/>
      <c r="N1534" s="143"/>
      <c r="O1534" s="143"/>
      <c r="P1534" s="143"/>
      <c r="Q1534" s="143"/>
      <c r="R1534" s="143"/>
      <c r="S1534" s="143"/>
      <c r="T1534" s="143"/>
      <c r="U1534" s="143"/>
      <c r="V1534" s="143"/>
      <c r="W1534" s="143"/>
      <c r="X1534" s="89"/>
      <c r="Y1534" s="89"/>
      <c r="Z1534" s="89"/>
      <c r="AA1534" s="89"/>
      <c r="AB1534" s="89"/>
    </row>
    <row r="1535" ht="82.5" customHeight="1">
      <c r="A1535" s="332" t="s">
        <v>5011</v>
      </c>
      <c r="B1535" s="363" t="s">
        <v>5012</v>
      </c>
      <c r="C1535" s="78" t="s">
        <v>5013</v>
      </c>
      <c r="D1535" s="327"/>
      <c r="E1535" s="327"/>
      <c r="F1535" s="327"/>
      <c r="G1535" s="319"/>
      <c r="H1535" s="319"/>
      <c r="I1535" s="319"/>
      <c r="J1535" s="319"/>
      <c r="K1535" s="319"/>
      <c r="L1535" s="319"/>
      <c r="M1535" s="145"/>
      <c r="N1535" s="146"/>
      <c r="O1535" s="146"/>
      <c r="P1535" s="146"/>
      <c r="Q1535" s="146"/>
      <c r="R1535" s="146"/>
      <c r="S1535" s="146"/>
      <c r="T1535" s="146"/>
      <c r="U1535" s="146"/>
      <c r="V1535" s="146"/>
      <c r="W1535" s="146"/>
      <c r="X1535" s="81"/>
      <c r="Y1535" s="81"/>
      <c r="Z1535" s="81"/>
      <c r="AA1535" s="81"/>
      <c r="AB1535" s="81"/>
    </row>
    <row r="1536" ht="82.5" customHeight="1">
      <c r="A1536" s="332" t="s">
        <v>5014</v>
      </c>
      <c r="B1536" s="356" t="s">
        <v>5015</v>
      </c>
      <c r="C1536" s="86"/>
      <c r="D1536" s="326"/>
      <c r="E1536" s="326"/>
      <c r="F1536" s="326"/>
      <c r="G1536" s="152"/>
      <c r="H1536" s="152"/>
      <c r="I1536" s="152"/>
      <c r="J1536" s="152"/>
      <c r="K1536" s="152"/>
      <c r="L1536" s="152"/>
      <c r="M1536" s="142"/>
      <c r="N1536" s="143"/>
      <c r="O1536" s="143"/>
      <c r="P1536" s="143"/>
      <c r="Q1536" s="143"/>
      <c r="R1536" s="143"/>
      <c r="S1536" s="143"/>
      <c r="T1536" s="143"/>
      <c r="U1536" s="143"/>
      <c r="V1536" s="143"/>
      <c r="W1536" s="143"/>
      <c r="X1536" s="89"/>
      <c r="Y1536" s="89"/>
      <c r="Z1536" s="89"/>
      <c r="AA1536" s="89"/>
      <c r="AB1536" s="89"/>
    </row>
    <row r="1537" ht="82.5" customHeight="1">
      <c r="A1537" s="332" t="s">
        <v>5016</v>
      </c>
      <c r="B1537" s="363" t="s">
        <v>5017</v>
      </c>
      <c r="C1537" s="78" t="s">
        <v>5018</v>
      </c>
      <c r="D1537" s="327"/>
      <c r="E1537" s="327"/>
      <c r="F1537" s="327"/>
      <c r="G1537" s="319"/>
      <c r="H1537" s="319"/>
      <c r="I1537" s="319"/>
      <c r="J1537" s="319"/>
      <c r="K1537" s="319"/>
      <c r="L1537" s="319"/>
      <c r="M1537" s="145"/>
      <c r="N1537" s="146"/>
      <c r="O1537" s="146"/>
      <c r="P1537" s="146"/>
      <c r="Q1537" s="146"/>
      <c r="R1537" s="146"/>
      <c r="S1537" s="146"/>
      <c r="T1537" s="146"/>
      <c r="U1537" s="146"/>
      <c r="V1537" s="146"/>
      <c r="W1537" s="146"/>
      <c r="X1537" s="81"/>
      <c r="Y1537" s="81"/>
      <c r="Z1537" s="81"/>
      <c r="AA1537" s="81"/>
      <c r="AB1537" s="81"/>
    </row>
    <row r="1538" ht="82.5" customHeight="1">
      <c r="A1538" s="332" t="s">
        <v>5019</v>
      </c>
      <c r="B1538" s="356" t="s">
        <v>5020</v>
      </c>
      <c r="C1538" s="86"/>
      <c r="D1538" s="326"/>
      <c r="E1538" s="326"/>
      <c r="F1538" s="326"/>
      <c r="G1538" s="152"/>
      <c r="H1538" s="152"/>
      <c r="I1538" s="152"/>
      <c r="J1538" s="152"/>
      <c r="K1538" s="152"/>
      <c r="L1538" s="152"/>
      <c r="M1538" s="142"/>
      <c r="N1538" s="143"/>
      <c r="O1538" s="143"/>
      <c r="P1538" s="143"/>
      <c r="Q1538" s="143"/>
      <c r="R1538" s="143"/>
      <c r="S1538" s="143"/>
      <c r="T1538" s="143"/>
      <c r="U1538" s="143"/>
      <c r="V1538" s="143"/>
      <c r="W1538" s="143"/>
      <c r="X1538" s="89"/>
      <c r="Y1538" s="89"/>
      <c r="Z1538" s="89"/>
      <c r="AA1538" s="89"/>
      <c r="AB1538" s="89"/>
    </row>
    <row r="1539" ht="105.75" customHeight="1">
      <c r="A1539" s="332" t="s">
        <v>5021</v>
      </c>
      <c r="B1539" s="363" t="s">
        <v>5022</v>
      </c>
      <c r="C1539" s="78" t="s">
        <v>5023</v>
      </c>
      <c r="D1539" s="327" t="s">
        <v>5024</v>
      </c>
      <c r="E1539" s="327" t="s">
        <v>5025</v>
      </c>
      <c r="F1539" s="327"/>
      <c r="G1539" s="332" t="s">
        <v>5026</v>
      </c>
      <c r="H1539" s="327" t="s">
        <v>5027</v>
      </c>
      <c r="I1539" s="332" t="s">
        <v>5028</v>
      </c>
      <c r="J1539" s="327" t="s">
        <v>5029</v>
      </c>
      <c r="K1539" s="332" t="s">
        <v>5030</v>
      </c>
      <c r="L1539" s="327" t="s">
        <v>5031</v>
      </c>
      <c r="M1539" s="478"/>
      <c r="N1539" s="479"/>
      <c r="O1539" s="479"/>
      <c r="P1539" s="479"/>
      <c r="Q1539" s="479"/>
      <c r="R1539" s="479"/>
      <c r="S1539" s="479"/>
      <c r="T1539" s="479"/>
      <c r="U1539" s="479"/>
      <c r="V1539" s="479"/>
      <c r="W1539" s="479"/>
      <c r="X1539" s="480"/>
      <c r="Y1539" s="480"/>
      <c r="Z1539" s="480"/>
      <c r="AA1539" s="480"/>
      <c r="AB1539" s="480"/>
    </row>
    <row r="1540" ht="82.5" customHeight="1">
      <c r="A1540" s="332" t="s">
        <v>5032</v>
      </c>
      <c r="B1540" s="356"/>
      <c r="C1540" s="86"/>
      <c r="D1540" s="326"/>
      <c r="E1540" s="326"/>
      <c r="F1540" s="326"/>
      <c r="G1540" s="152"/>
      <c r="H1540" s="152"/>
      <c r="I1540" s="152"/>
      <c r="J1540" s="152"/>
      <c r="K1540" s="152"/>
      <c r="L1540" s="152"/>
      <c r="M1540" s="142"/>
      <c r="N1540" s="143"/>
      <c r="O1540" s="143"/>
      <c r="P1540" s="143"/>
      <c r="Q1540" s="143"/>
      <c r="R1540" s="143"/>
      <c r="S1540" s="143"/>
      <c r="T1540" s="143"/>
      <c r="U1540" s="143"/>
      <c r="V1540" s="143"/>
      <c r="W1540" s="143"/>
      <c r="X1540" s="89"/>
      <c r="Y1540" s="89"/>
      <c r="Z1540" s="89"/>
      <c r="AA1540" s="89"/>
      <c r="AB1540" s="89"/>
    </row>
    <row r="1541" ht="82.5" customHeight="1">
      <c r="A1541" s="332" t="s">
        <v>5033</v>
      </c>
      <c r="B1541" s="363" t="s">
        <v>5034</v>
      </c>
      <c r="C1541" s="78"/>
      <c r="D1541" s="327"/>
      <c r="E1541" s="327"/>
      <c r="F1541" s="327"/>
      <c r="G1541" s="319"/>
      <c r="H1541" s="319"/>
      <c r="I1541" s="319"/>
      <c r="J1541" s="319"/>
      <c r="K1541" s="319"/>
      <c r="L1541" s="319"/>
      <c r="M1541" s="145"/>
      <c r="N1541" s="146"/>
      <c r="O1541" s="146"/>
      <c r="P1541" s="146"/>
      <c r="Q1541" s="146"/>
      <c r="R1541" s="146"/>
      <c r="S1541" s="146"/>
      <c r="T1541" s="146"/>
      <c r="U1541" s="146"/>
      <c r="V1541" s="146"/>
      <c r="W1541" s="146"/>
      <c r="X1541" s="81"/>
      <c r="Y1541" s="81"/>
      <c r="Z1541" s="81"/>
      <c r="AA1541" s="81"/>
      <c r="AB1541" s="81"/>
    </row>
    <row r="1542" ht="82.5" customHeight="1">
      <c r="A1542" s="332" t="s">
        <v>5035</v>
      </c>
      <c r="B1542" s="356" t="s">
        <v>5036</v>
      </c>
      <c r="C1542" s="86" t="s">
        <v>5037</v>
      </c>
      <c r="D1542" s="326" t="s">
        <v>5038</v>
      </c>
      <c r="E1542" s="326" t="s">
        <v>5039</v>
      </c>
      <c r="F1542" s="326"/>
      <c r="G1542" s="152"/>
      <c r="H1542" s="152"/>
      <c r="I1542" s="152"/>
      <c r="J1542" s="152"/>
      <c r="K1542" s="152"/>
      <c r="L1542" s="152"/>
      <c r="M1542" s="142"/>
      <c r="N1542" s="143"/>
      <c r="O1542" s="143"/>
      <c r="P1542" s="143"/>
      <c r="Q1542" s="143"/>
      <c r="R1542" s="143"/>
      <c r="S1542" s="143"/>
      <c r="T1542" s="143"/>
      <c r="U1542" s="143"/>
      <c r="V1542" s="143"/>
      <c r="W1542" s="143"/>
      <c r="X1542" s="89"/>
      <c r="Y1542" s="89"/>
      <c r="Z1542" s="89"/>
      <c r="AA1542" s="89"/>
      <c r="AB1542" s="89"/>
    </row>
    <row r="1543" ht="82.5" customHeight="1">
      <c r="A1543" s="332" t="s">
        <v>5040</v>
      </c>
      <c r="B1543" s="363" t="s">
        <v>5041</v>
      </c>
      <c r="C1543" s="78" t="s">
        <v>5042</v>
      </c>
      <c r="D1543" s="332" t="s">
        <v>5043</v>
      </c>
      <c r="E1543" s="319"/>
      <c r="F1543" s="319"/>
      <c r="G1543" s="319"/>
      <c r="H1543" s="319"/>
      <c r="I1543" s="319"/>
      <c r="J1543" s="319"/>
      <c r="K1543" s="319"/>
      <c r="L1543" s="319"/>
      <c r="M1543" s="145"/>
      <c r="N1543" s="146"/>
      <c r="O1543" s="146"/>
      <c r="P1543" s="146"/>
      <c r="Q1543" s="146"/>
      <c r="R1543" s="146"/>
      <c r="S1543" s="146"/>
      <c r="T1543" s="146"/>
      <c r="U1543" s="146"/>
      <c r="V1543" s="146"/>
      <c r="W1543" s="146"/>
      <c r="X1543" s="81"/>
      <c r="Y1543" s="81"/>
      <c r="Z1543" s="81"/>
      <c r="AA1543" s="81"/>
      <c r="AB1543" s="81"/>
    </row>
    <row r="1544" ht="82.5" customHeight="1">
      <c r="A1544" s="332" t="s">
        <v>5044</v>
      </c>
      <c r="B1544" s="356" t="s">
        <v>5045</v>
      </c>
      <c r="C1544" s="141"/>
      <c r="D1544" s="152"/>
      <c r="E1544" s="152"/>
      <c r="F1544" s="152"/>
      <c r="G1544" s="152"/>
      <c r="H1544" s="152"/>
      <c r="I1544" s="152"/>
      <c r="J1544" s="152"/>
      <c r="K1544" s="152"/>
      <c r="L1544" s="152"/>
      <c r="M1544" s="142"/>
      <c r="N1544" s="143"/>
      <c r="O1544" s="143"/>
      <c r="P1544" s="143"/>
      <c r="Q1544" s="143"/>
      <c r="R1544" s="143"/>
      <c r="S1544" s="143"/>
      <c r="T1544" s="143"/>
      <c r="U1544" s="143"/>
      <c r="V1544" s="143"/>
      <c r="W1544" s="143"/>
      <c r="X1544" s="89"/>
      <c r="Y1544" s="89"/>
      <c r="Z1544" s="89"/>
      <c r="AA1544" s="89"/>
      <c r="AB1544" s="89"/>
    </row>
    <row r="1545" ht="63.0" customHeight="1">
      <c r="A1545" s="332" t="s">
        <v>5046</v>
      </c>
      <c r="B1545" s="363" t="s">
        <v>5047</v>
      </c>
      <c r="C1545" s="78" t="s">
        <v>5048</v>
      </c>
      <c r="D1545" s="412"/>
      <c r="E1545" s="319"/>
      <c r="F1545" s="319"/>
      <c r="G1545" s="319"/>
      <c r="H1545" s="319"/>
      <c r="I1545" s="319"/>
      <c r="J1545" s="319"/>
      <c r="K1545" s="319"/>
      <c r="L1545" s="319"/>
      <c r="M1545" s="145"/>
      <c r="N1545" s="146"/>
      <c r="O1545" s="146"/>
      <c r="P1545" s="146"/>
      <c r="Q1545" s="146"/>
      <c r="R1545" s="146"/>
      <c r="S1545" s="146"/>
      <c r="T1545" s="146"/>
      <c r="U1545" s="146"/>
      <c r="V1545" s="146"/>
      <c r="W1545" s="146"/>
      <c r="X1545" s="81"/>
      <c r="Y1545" s="81"/>
      <c r="Z1545" s="81"/>
      <c r="AA1545" s="81"/>
      <c r="AB1545" s="81"/>
    </row>
    <row r="1546" ht="34.5" customHeight="1">
      <c r="A1546" s="332" t="s">
        <v>5049</v>
      </c>
      <c r="B1546" s="356" t="s">
        <v>5050</v>
      </c>
      <c r="C1546" s="87" t="s">
        <v>5051</v>
      </c>
      <c r="D1546" s="152"/>
      <c r="E1546" s="152"/>
      <c r="F1546" s="152"/>
      <c r="G1546" s="152"/>
      <c r="H1546" s="152"/>
      <c r="I1546" s="152"/>
      <c r="J1546" s="152"/>
      <c r="K1546" s="152"/>
      <c r="L1546" s="152"/>
      <c r="M1546" s="142"/>
      <c r="N1546" s="143"/>
      <c r="O1546" s="143"/>
      <c r="P1546" s="143"/>
      <c r="Q1546" s="143"/>
      <c r="R1546" s="143"/>
      <c r="S1546" s="143"/>
      <c r="T1546" s="143"/>
      <c r="U1546" s="143"/>
      <c r="V1546" s="143"/>
      <c r="W1546" s="143"/>
      <c r="X1546" s="89"/>
      <c r="Y1546" s="89"/>
      <c r="Z1546" s="89"/>
      <c r="AA1546" s="89"/>
      <c r="AB1546" s="89"/>
    </row>
    <row r="1547" ht="81.75" customHeight="1">
      <c r="A1547" s="332" t="s">
        <v>5052</v>
      </c>
      <c r="B1547" s="328" t="s">
        <v>5053</v>
      </c>
      <c r="C1547" s="78"/>
      <c r="D1547" s="327"/>
      <c r="E1547" s="319"/>
      <c r="F1547" s="319"/>
      <c r="G1547" s="319"/>
      <c r="H1547" s="319"/>
      <c r="I1547" s="319"/>
      <c r="J1547" s="319"/>
      <c r="K1547" s="319"/>
      <c r="L1547" s="319"/>
      <c r="M1547" s="145"/>
      <c r="N1547" s="146"/>
      <c r="O1547" s="146"/>
      <c r="P1547" s="146"/>
      <c r="Q1547" s="146"/>
      <c r="R1547" s="146"/>
      <c r="S1547" s="146"/>
      <c r="T1547" s="146"/>
      <c r="U1547" s="146"/>
      <c r="V1547" s="146"/>
      <c r="W1547" s="146"/>
      <c r="X1547" s="81"/>
      <c r="Y1547" s="81"/>
      <c r="Z1547" s="81"/>
      <c r="AA1547" s="81"/>
      <c r="AB1547" s="81"/>
    </row>
    <row r="1548" ht="81.75" customHeight="1">
      <c r="A1548" s="481" t="s">
        <v>5054</v>
      </c>
      <c r="B1548" s="329" t="s">
        <v>5055</v>
      </c>
      <c r="C1548" s="86" t="s">
        <v>5056</v>
      </c>
      <c r="D1548" s="349" t="s">
        <v>5057</v>
      </c>
      <c r="E1548" s="152"/>
      <c r="F1548" s="152"/>
      <c r="G1548" s="152"/>
      <c r="H1548" s="152"/>
      <c r="I1548" s="152"/>
      <c r="J1548" s="152"/>
      <c r="K1548" s="152"/>
      <c r="L1548" s="152"/>
      <c r="M1548" s="142"/>
      <c r="N1548" s="143"/>
      <c r="O1548" s="143"/>
      <c r="P1548" s="143"/>
      <c r="Q1548" s="143"/>
      <c r="R1548" s="143"/>
      <c r="S1548" s="143"/>
      <c r="T1548" s="143"/>
      <c r="U1548" s="143"/>
      <c r="V1548" s="143"/>
      <c r="W1548" s="143"/>
      <c r="X1548" s="89"/>
      <c r="Y1548" s="89"/>
      <c r="Z1548" s="89"/>
      <c r="AA1548" s="89"/>
      <c r="AB1548" s="89"/>
    </row>
    <row r="1549" ht="81.75" customHeight="1">
      <c r="A1549" s="391" t="s">
        <v>5058</v>
      </c>
      <c r="B1549" s="328" t="s">
        <v>5059</v>
      </c>
      <c r="C1549" s="78" t="s">
        <v>5060</v>
      </c>
      <c r="D1549" s="327"/>
      <c r="E1549" s="319"/>
      <c r="F1549" s="319"/>
      <c r="G1549" s="319"/>
      <c r="H1549" s="319"/>
      <c r="I1549" s="319"/>
      <c r="J1549" s="319"/>
      <c r="K1549" s="319"/>
      <c r="L1549" s="319"/>
      <c r="M1549" s="145"/>
      <c r="N1549" s="146"/>
      <c r="O1549" s="146"/>
      <c r="P1549" s="146"/>
      <c r="Q1549" s="146"/>
      <c r="R1549" s="146"/>
      <c r="S1549" s="146"/>
      <c r="T1549" s="146"/>
      <c r="U1549" s="146"/>
      <c r="V1549" s="146"/>
      <c r="W1549" s="146"/>
      <c r="X1549" s="81"/>
      <c r="Y1549" s="81"/>
      <c r="Z1549" s="81"/>
      <c r="AA1549" s="81"/>
      <c r="AB1549" s="81"/>
    </row>
    <row r="1550" ht="81.75" customHeight="1">
      <c r="A1550" s="481" t="s">
        <v>5061</v>
      </c>
      <c r="B1550" s="329" t="s">
        <v>5062</v>
      </c>
      <c r="C1550" s="86"/>
      <c r="D1550" s="326"/>
      <c r="E1550" s="152"/>
      <c r="F1550" s="152"/>
      <c r="G1550" s="152"/>
      <c r="H1550" s="152"/>
      <c r="I1550" s="152"/>
      <c r="J1550" s="152"/>
      <c r="K1550" s="152"/>
      <c r="L1550" s="152"/>
      <c r="M1550" s="142"/>
      <c r="N1550" s="143"/>
      <c r="O1550" s="143"/>
      <c r="P1550" s="143"/>
      <c r="Q1550" s="143"/>
      <c r="R1550" s="143"/>
      <c r="S1550" s="143"/>
      <c r="T1550" s="143"/>
      <c r="U1550" s="143"/>
      <c r="V1550" s="143"/>
      <c r="W1550" s="143"/>
      <c r="X1550" s="89"/>
      <c r="Y1550" s="89"/>
      <c r="Z1550" s="89"/>
      <c r="AA1550" s="89"/>
      <c r="AB1550" s="89"/>
    </row>
    <row r="1551" ht="81.75" customHeight="1">
      <c r="A1551" s="391" t="s">
        <v>5063</v>
      </c>
      <c r="B1551" s="328" t="s">
        <v>5064</v>
      </c>
      <c r="C1551" s="78" t="s">
        <v>5065</v>
      </c>
      <c r="D1551" s="327"/>
      <c r="E1551" s="319"/>
      <c r="F1551" s="319"/>
      <c r="G1551" s="319"/>
      <c r="H1551" s="319"/>
      <c r="I1551" s="319"/>
      <c r="J1551" s="319"/>
      <c r="K1551" s="319"/>
      <c r="L1551" s="319"/>
      <c r="M1551" s="145"/>
      <c r="N1551" s="146"/>
      <c r="O1551" s="146"/>
      <c r="P1551" s="146"/>
      <c r="Q1551" s="146"/>
      <c r="R1551" s="146"/>
      <c r="S1551" s="146"/>
      <c r="T1551" s="146"/>
      <c r="U1551" s="146"/>
      <c r="V1551" s="146"/>
      <c r="W1551" s="146"/>
      <c r="X1551" s="81"/>
      <c r="Y1551" s="81"/>
      <c r="Z1551" s="81"/>
      <c r="AA1551" s="81"/>
      <c r="AB1551" s="81"/>
    </row>
    <row r="1552" ht="62.25" customHeight="1">
      <c r="A1552" s="481" t="s">
        <v>5066</v>
      </c>
      <c r="B1552" s="329" t="s">
        <v>5067</v>
      </c>
      <c r="C1552" s="86"/>
      <c r="D1552" s="326"/>
      <c r="E1552" s="152"/>
      <c r="F1552" s="152"/>
      <c r="G1552" s="152"/>
      <c r="H1552" s="152"/>
      <c r="I1552" s="152"/>
      <c r="J1552" s="152"/>
      <c r="K1552" s="152"/>
      <c r="L1552" s="152"/>
      <c r="M1552" s="142"/>
      <c r="N1552" s="143"/>
      <c r="O1552" s="143"/>
      <c r="P1552" s="143"/>
      <c r="Q1552" s="143"/>
      <c r="R1552" s="143"/>
      <c r="S1552" s="143"/>
      <c r="T1552" s="143"/>
      <c r="U1552" s="143"/>
      <c r="V1552" s="143"/>
      <c r="W1552" s="143"/>
      <c r="X1552" s="89"/>
      <c r="Y1552" s="89"/>
      <c r="Z1552" s="89"/>
      <c r="AA1552" s="89"/>
      <c r="AB1552" s="89"/>
    </row>
    <row r="1553" ht="62.25" customHeight="1">
      <c r="A1553" s="391" t="s">
        <v>5068</v>
      </c>
      <c r="B1553" s="328" t="s">
        <v>5069</v>
      </c>
      <c r="C1553" s="78"/>
      <c r="D1553" s="327"/>
      <c r="E1553" s="319"/>
      <c r="F1553" s="319"/>
      <c r="G1553" s="319"/>
      <c r="H1553" s="319"/>
      <c r="I1553" s="319"/>
      <c r="J1553" s="319"/>
      <c r="K1553" s="319"/>
      <c r="L1553" s="319"/>
      <c r="M1553" s="145"/>
      <c r="N1553" s="146"/>
      <c r="O1553" s="146"/>
      <c r="P1553" s="146"/>
      <c r="Q1553" s="146"/>
      <c r="R1553" s="146"/>
      <c r="S1553" s="146"/>
      <c r="T1553" s="146"/>
      <c r="U1553" s="146"/>
      <c r="V1553" s="146"/>
      <c r="W1553" s="146"/>
      <c r="X1553" s="81"/>
      <c r="Y1553" s="81"/>
      <c r="Z1553" s="81"/>
      <c r="AA1553" s="81"/>
      <c r="AB1553" s="81"/>
    </row>
    <row r="1554" ht="62.25" customHeight="1">
      <c r="A1554" s="481" t="s">
        <v>5070</v>
      </c>
      <c r="B1554" s="329"/>
      <c r="C1554" s="86"/>
      <c r="D1554" s="326"/>
      <c r="E1554" s="152"/>
      <c r="F1554" s="152"/>
      <c r="G1554" s="152"/>
      <c r="H1554" s="152"/>
      <c r="I1554" s="152"/>
      <c r="J1554" s="152"/>
      <c r="K1554" s="152"/>
      <c r="L1554" s="152"/>
      <c r="M1554" s="142"/>
      <c r="N1554" s="143"/>
      <c r="O1554" s="143"/>
      <c r="P1554" s="143"/>
      <c r="Q1554" s="143"/>
      <c r="R1554" s="143"/>
      <c r="S1554" s="143"/>
      <c r="T1554" s="143"/>
      <c r="U1554" s="143"/>
      <c r="V1554" s="143"/>
      <c r="W1554" s="143"/>
      <c r="X1554" s="89"/>
      <c r="Y1554" s="89"/>
      <c r="Z1554" s="89"/>
      <c r="AA1554" s="89"/>
      <c r="AB1554" s="89"/>
    </row>
    <row r="1555" ht="62.25" customHeight="1">
      <c r="A1555" s="482" t="s">
        <v>5071</v>
      </c>
      <c r="B1555" s="328"/>
      <c r="C1555" s="78"/>
      <c r="D1555" s="327"/>
      <c r="E1555" s="319"/>
      <c r="F1555" s="319"/>
      <c r="G1555" s="319"/>
      <c r="H1555" s="319"/>
      <c r="I1555" s="319"/>
      <c r="J1555" s="319"/>
      <c r="K1555" s="319"/>
      <c r="L1555" s="319"/>
      <c r="M1555" s="145"/>
      <c r="N1555" s="146"/>
      <c r="O1555" s="146"/>
      <c r="P1555" s="146"/>
      <c r="Q1555" s="146"/>
      <c r="R1555" s="146"/>
      <c r="S1555" s="146"/>
      <c r="T1555" s="146"/>
      <c r="U1555" s="146"/>
      <c r="V1555" s="146"/>
      <c r="W1555" s="146"/>
      <c r="X1555" s="81"/>
      <c r="Y1555" s="81"/>
      <c r="Z1555" s="81"/>
      <c r="AA1555" s="81"/>
      <c r="AB1555" s="81"/>
    </row>
    <row r="1556" ht="62.25" customHeight="1">
      <c r="A1556" s="481" t="s">
        <v>5072</v>
      </c>
      <c r="B1556" s="329" t="s">
        <v>5073</v>
      </c>
      <c r="C1556" s="86" t="s">
        <v>5074</v>
      </c>
      <c r="D1556" s="326" t="s">
        <v>5075</v>
      </c>
      <c r="E1556" s="349" t="s">
        <v>5076</v>
      </c>
      <c r="F1556" s="349"/>
      <c r="G1556" s="152"/>
      <c r="H1556" s="152"/>
      <c r="I1556" s="152"/>
      <c r="J1556" s="152"/>
      <c r="K1556" s="152"/>
      <c r="L1556" s="152"/>
      <c r="M1556" s="142"/>
      <c r="N1556" s="143"/>
      <c r="O1556" s="143"/>
      <c r="P1556" s="143"/>
      <c r="Q1556" s="143"/>
      <c r="R1556" s="143"/>
      <c r="S1556" s="143"/>
      <c r="T1556" s="143"/>
      <c r="U1556" s="143"/>
      <c r="V1556" s="143"/>
      <c r="W1556" s="143"/>
      <c r="X1556" s="89"/>
      <c r="Y1556" s="89"/>
      <c r="Z1556" s="89"/>
      <c r="AA1556" s="89"/>
      <c r="AB1556" s="89"/>
    </row>
    <row r="1557" ht="93.75" customHeight="1">
      <c r="A1557" s="391" t="s">
        <v>5077</v>
      </c>
      <c r="B1557" s="328" t="s">
        <v>5078</v>
      </c>
      <c r="C1557" s="78" t="s">
        <v>5079</v>
      </c>
      <c r="D1557" s="327"/>
      <c r="E1557" s="319"/>
      <c r="F1557" s="319"/>
      <c r="G1557" s="319"/>
      <c r="H1557" s="319"/>
      <c r="I1557" s="319"/>
      <c r="J1557" s="319"/>
      <c r="K1557" s="319"/>
      <c r="L1557" s="319"/>
      <c r="M1557" s="145"/>
      <c r="N1557" s="146"/>
      <c r="O1557" s="146"/>
      <c r="P1557" s="146"/>
      <c r="Q1557" s="146"/>
      <c r="R1557" s="146"/>
      <c r="S1557" s="146"/>
      <c r="T1557" s="146"/>
      <c r="U1557" s="146"/>
      <c r="V1557" s="146"/>
      <c r="W1557" s="146"/>
      <c r="X1557" s="81"/>
      <c r="Y1557" s="81"/>
      <c r="Z1557" s="81"/>
      <c r="AA1557" s="81"/>
      <c r="AB1557" s="81"/>
    </row>
    <row r="1558" ht="162.0" customHeight="1">
      <c r="A1558" s="481" t="s">
        <v>5080</v>
      </c>
      <c r="B1558" s="329" t="s">
        <v>5081</v>
      </c>
      <c r="C1558" s="86" t="s">
        <v>5082</v>
      </c>
      <c r="D1558" s="326" t="s">
        <v>5083</v>
      </c>
      <c r="E1558" s="326" t="s">
        <v>5084</v>
      </c>
      <c r="F1558" s="326"/>
      <c r="G1558" s="152"/>
      <c r="H1558" s="152"/>
      <c r="I1558" s="152"/>
      <c r="J1558" s="152"/>
      <c r="K1558" s="152"/>
      <c r="L1558" s="152"/>
      <c r="M1558" s="142"/>
      <c r="N1558" s="143"/>
      <c r="O1558" s="143"/>
      <c r="P1558" s="143"/>
      <c r="Q1558" s="143"/>
      <c r="R1558" s="143"/>
      <c r="S1558" s="143"/>
      <c r="T1558" s="143"/>
      <c r="U1558" s="143"/>
      <c r="V1558" s="143"/>
      <c r="W1558" s="143"/>
      <c r="X1558" s="89"/>
      <c r="Y1558" s="89"/>
      <c r="Z1558" s="89"/>
      <c r="AA1558" s="89"/>
      <c r="AB1558" s="89"/>
    </row>
    <row r="1559" ht="62.25" customHeight="1">
      <c r="A1559" s="391"/>
      <c r="B1559" s="328" t="s">
        <v>5085</v>
      </c>
      <c r="C1559" s="78" t="s">
        <v>5086</v>
      </c>
      <c r="D1559" s="327" t="s">
        <v>5087</v>
      </c>
      <c r="E1559" s="319"/>
      <c r="F1559" s="319"/>
      <c r="G1559" s="319"/>
      <c r="H1559" s="319"/>
      <c r="I1559" s="319"/>
      <c r="J1559" s="319"/>
      <c r="K1559" s="319"/>
      <c r="L1559" s="319"/>
      <c r="M1559" s="145"/>
      <c r="N1559" s="146"/>
      <c r="O1559" s="146"/>
      <c r="P1559" s="146"/>
      <c r="Q1559" s="146"/>
      <c r="R1559" s="146"/>
      <c r="S1559" s="146"/>
      <c r="T1559" s="146"/>
      <c r="U1559" s="146"/>
      <c r="V1559" s="146"/>
      <c r="W1559" s="146"/>
      <c r="X1559" s="81"/>
      <c r="Y1559" s="81"/>
      <c r="Z1559" s="81"/>
      <c r="AA1559" s="81"/>
      <c r="AB1559" s="81"/>
    </row>
    <row r="1560" ht="62.25" customHeight="1">
      <c r="A1560" s="481" t="s">
        <v>5088</v>
      </c>
      <c r="B1560" s="329" t="s">
        <v>5089</v>
      </c>
      <c r="C1560" s="86"/>
      <c r="D1560" s="326"/>
      <c r="E1560" s="152"/>
      <c r="F1560" s="152"/>
      <c r="G1560" s="152"/>
      <c r="H1560" s="152"/>
      <c r="I1560" s="152"/>
      <c r="J1560" s="152"/>
      <c r="K1560" s="152"/>
      <c r="L1560" s="152"/>
      <c r="M1560" s="142"/>
      <c r="N1560" s="143"/>
      <c r="O1560" s="143"/>
      <c r="P1560" s="143"/>
      <c r="Q1560" s="143"/>
      <c r="R1560" s="143"/>
      <c r="S1560" s="143"/>
      <c r="T1560" s="143"/>
      <c r="U1560" s="143"/>
      <c r="V1560" s="143"/>
      <c r="W1560" s="143"/>
      <c r="X1560" s="89"/>
      <c r="Y1560" s="89"/>
      <c r="Z1560" s="89"/>
      <c r="AA1560" s="89"/>
      <c r="AB1560" s="89"/>
    </row>
    <row r="1561" ht="62.25" customHeight="1">
      <c r="A1561" s="391" t="s">
        <v>5090</v>
      </c>
      <c r="B1561" s="328" t="s">
        <v>5091</v>
      </c>
      <c r="C1561" s="78" t="s">
        <v>5092</v>
      </c>
      <c r="D1561" s="327" t="s">
        <v>5093</v>
      </c>
      <c r="E1561" s="319"/>
      <c r="F1561" s="319"/>
      <c r="G1561" s="319"/>
      <c r="H1561" s="319"/>
      <c r="I1561" s="319"/>
      <c r="J1561" s="319"/>
      <c r="K1561" s="319"/>
      <c r="L1561" s="319"/>
      <c r="M1561" s="145"/>
      <c r="N1561" s="146"/>
      <c r="O1561" s="146"/>
      <c r="P1561" s="146"/>
      <c r="Q1561" s="146"/>
      <c r="R1561" s="146"/>
      <c r="S1561" s="146"/>
      <c r="T1561" s="146"/>
      <c r="U1561" s="146"/>
      <c r="V1561" s="146"/>
      <c r="W1561" s="146"/>
      <c r="X1561" s="81"/>
      <c r="Y1561" s="81"/>
      <c r="Z1561" s="81"/>
      <c r="AA1561" s="81"/>
      <c r="AB1561" s="81"/>
    </row>
    <row r="1562" ht="62.25" customHeight="1">
      <c r="A1562" s="481" t="s">
        <v>5094</v>
      </c>
      <c r="B1562" s="329" t="s">
        <v>5095</v>
      </c>
      <c r="C1562" s="86"/>
      <c r="D1562" s="326"/>
      <c r="E1562" s="152"/>
      <c r="F1562" s="152"/>
      <c r="G1562" s="152"/>
      <c r="H1562" s="152"/>
      <c r="I1562" s="152"/>
      <c r="J1562" s="152"/>
      <c r="K1562" s="152"/>
      <c r="L1562" s="152"/>
      <c r="M1562" s="142"/>
      <c r="N1562" s="143"/>
      <c r="O1562" s="143"/>
      <c r="P1562" s="143"/>
      <c r="Q1562" s="143"/>
      <c r="R1562" s="143"/>
      <c r="S1562" s="143"/>
      <c r="T1562" s="143"/>
      <c r="U1562" s="143"/>
      <c r="V1562" s="143"/>
      <c r="W1562" s="143"/>
      <c r="X1562" s="89"/>
      <c r="Y1562" s="89"/>
      <c r="Z1562" s="89"/>
      <c r="AA1562" s="89"/>
      <c r="AB1562" s="89"/>
    </row>
    <row r="1563" ht="62.25" customHeight="1">
      <c r="A1563" s="391" t="s">
        <v>5096</v>
      </c>
      <c r="B1563" s="328" t="s">
        <v>0</v>
      </c>
      <c r="C1563" s="78"/>
      <c r="D1563" s="327"/>
      <c r="E1563" s="319"/>
      <c r="F1563" s="319"/>
      <c r="G1563" s="319"/>
      <c r="H1563" s="319"/>
      <c r="I1563" s="319"/>
      <c r="J1563" s="319"/>
      <c r="K1563" s="319"/>
      <c r="L1563" s="319"/>
      <c r="M1563" s="145"/>
      <c r="N1563" s="146"/>
      <c r="O1563" s="146"/>
      <c r="P1563" s="146"/>
      <c r="Q1563" s="146"/>
      <c r="R1563" s="146"/>
      <c r="S1563" s="146"/>
      <c r="T1563" s="146"/>
      <c r="U1563" s="146"/>
      <c r="V1563" s="146"/>
      <c r="W1563" s="146"/>
      <c r="X1563" s="81"/>
      <c r="Y1563" s="81"/>
      <c r="Z1563" s="81"/>
      <c r="AA1563" s="81"/>
      <c r="AB1563" s="81"/>
    </row>
    <row r="1564" ht="62.25" customHeight="1">
      <c r="A1564" s="481" t="s">
        <v>5097</v>
      </c>
      <c r="B1564" s="329"/>
      <c r="C1564" s="86"/>
      <c r="D1564" s="326"/>
      <c r="E1564" s="152"/>
      <c r="F1564" s="152"/>
      <c r="G1564" s="152"/>
      <c r="H1564" s="152"/>
      <c r="I1564" s="152"/>
      <c r="J1564" s="152"/>
      <c r="K1564" s="152"/>
      <c r="L1564" s="152"/>
      <c r="M1564" s="142"/>
      <c r="N1564" s="143"/>
      <c r="O1564" s="143"/>
      <c r="P1564" s="143"/>
      <c r="Q1564" s="143"/>
      <c r="R1564" s="143"/>
      <c r="S1564" s="143"/>
      <c r="T1564" s="143"/>
      <c r="U1564" s="143"/>
      <c r="V1564" s="143"/>
      <c r="W1564" s="143"/>
      <c r="X1564" s="89"/>
      <c r="Y1564" s="89"/>
      <c r="Z1564" s="89"/>
      <c r="AA1564" s="89"/>
      <c r="AB1564" s="89"/>
    </row>
    <row r="1565" ht="62.25" customHeight="1">
      <c r="A1565" s="391" t="s">
        <v>5098</v>
      </c>
      <c r="B1565" s="328"/>
      <c r="C1565" s="78"/>
      <c r="D1565" s="327"/>
      <c r="E1565" s="319"/>
      <c r="F1565" s="319"/>
      <c r="G1565" s="319"/>
      <c r="H1565" s="319"/>
      <c r="I1565" s="319"/>
      <c r="J1565" s="319"/>
      <c r="K1565" s="319"/>
      <c r="L1565" s="319"/>
      <c r="M1565" s="145"/>
      <c r="N1565" s="146"/>
      <c r="O1565" s="146"/>
      <c r="P1565" s="146"/>
      <c r="Q1565" s="146"/>
      <c r="R1565" s="146"/>
      <c r="S1565" s="146"/>
      <c r="T1565" s="146"/>
      <c r="U1565" s="146"/>
      <c r="V1565" s="146"/>
      <c r="W1565" s="146"/>
      <c r="X1565" s="81"/>
      <c r="Y1565" s="81"/>
      <c r="Z1565" s="81"/>
      <c r="AA1565" s="81"/>
      <c r="AB1565" s="81"/>
    </row>
    <row r="1566" ht="62.25" customHeight="1">
      <c r="A1566" s="481" t="s">
        <v>5099</v>
      </c>
      <c r="B1566" s="329" t="s">
        <v>5100</v>
      </c>
      <c r="C1566" s="86" t="s">
        <v>5101</v>
      </c>
      <c r="D1566" s="326"/>
      <c r="E1566" s="152"/>
      <c r="F1566" s="152"/>
      <c r="G1566" s="152"/>
      <c r="H1566" s="152"/>
      <c r="I1566" s="152"/>
      <c r="J1566" s="152"/>
      <c r="K1566" s="152"/>
      <c r="L1566" s="152"/>
      <c r="M1566" s="142"/>
      <c r="N1566" s="143"/>
      <c r="O1566" s="143"/>
      <c r="P1566" s="143"/>
      <c r="Q1566" s="143"/>
      <c r="R1566" s="143"/>
      <c r="S1566" s="143"/>
      <c r="T1566" s="143"/>
      <c r="U1566" s="143"/>
      <c r="V1566" s="143"/>
      <c r="W1566" s="143"/>
      <c r="X1566" s="89"/>
      <c r="Y1566" s="89"/>
      <c r="Z1566" s="89"/>
      <c r="AA1566" s="89"/>
      <c r="AB1566" s="89"/>
    </row>
    <row r="1567" ht="62.25" customHeight="1">
      <c r="A1567" s="391" t="s">
        <v>5102</v>
      </c>
      <c r="B1567" s="328" t="s">
        <v>5103</v>
      </c>
      <c r="C1567" s="78"/>
      <c r="D1567" s="327"/>
      <c r="E1567" s="319"/>
      <c r="F1567" s="319"/>
      <c r="G1567" s="319"/>
      <c r="H1567" s="319"/>
      <c r="I1567" s="319"/>
      <c r="J1567" s="319"/>
      <c r="K1567" s="319"/>
      <c r="L1567" s="319"/>
      <c r="M1567" s="145"/>
      <c r="N1567" s="146"/>
      <c r="O1567" s="146"/>
      <c r="P1567" s="146"/>
      <c r="Q1567" s="146"/>
      <c r="R1567" s="146"/>
      <c r="S1567" s="146"/>
      <c r="T1567" s="146"/>
      <c r="U1567" s="146"/>
      <c r="V1567" s="146"/>
      <c r="W1567" s="146"/>
      <c r="X1567" s="81"/>
      <c r="Y1567" s="81"/>
      <c r="Z1567" s="81"/>
      <c r="AA1567" s="81"/>
      <c r="AB1567" s="81"/>
    </row>
    <row r="1568" ht="62.25" customHeight="1">
      <c r="A1568" s="481" t="s">
        <v>5104</v>
      </c>
      <c r="B1568" s="329"/>
      <c r="C1568" s="86"/>
      <c r="D1568" s="326"/>
      <c r="E1568" s="152"/>
      <c r="F1568" s="152"/>
      <c r="G1568" s="152"/>
      <c r="H1568" s="152"/>
      <c r="I1568" s="152"/>
      <c r="J1568" s="152"/>
      <c r="K1568" s="152"/>
      <c r="L1568" s="152"/>
      <c r="M1568" s="142"/>
      <c r="N1568" s="143"/>
      <c r="O1568" s="143"/>
      <c r="P1568" s="143"/>
      <c r="Q1568" s="143"/>
      <c r="R1568" s="143"/>
      <c r="S1568" s="143"/>
      <c r="T1568" s="143"/>
      <c r="U1568" s="143"/>
      <c r="V1568" s="143"/>
      <c r="W1568" s="143"/>
      <c r="X1568" s="89"/>
      <c r="Y1568" s="89"/>
      <c r="Z1568" s="89"/>
      <c r="AA1568" s="89"/>
      <c r="AB1568" s="89"/>
    </row>
    <row r="1569" ht="62.25" customHeight="1">
      <c r="A1569" s="391" t="s">
        <v>5105</v>
      </c>
      <c r="B1569" s="328"/>
      <c r="C1569" s="78"/>
      <c r="D1569" s="327"/>
      <c r="E1569" s="319"/>
      <c r="F1569" s="319"/>
      <c r="G1569" s="319"/>
      <c r="H1569" s="319"/>
      <c r="I1569" s="319"/>
      <c r="J1569" s="319"/>
      <c r="K1569" s="319"/>
      <c r="L1569" s="319"/>
      <c r="M1569" s="145"/>
      <c r="N1569" s="146"/>
      <c r="O1569" s="146"/>
      <c r="P1569" s="146"/>
      <c r="Q1569" s="146"/>
      <c r="R1569" s="146"/>
      <c r="S1569" s="146"/>
      <c r="T1569" s="146"/>
      <c r="U1569" s="146"/>
      <c r="V1569" s="146"/>
      <c r="W1569" s="146"/>
      <c r="X1569" s="81"/>
      <c r="Y1569" s="81"/>
      <c r="Z1569" s="81"/>
      <c r="AA1569" s="81"/>
      <c r="AB1569" s="81"/>
    </row>
    <row r="1570" ht="62.25" customHeight="1">
      <c r="A1570" s="481" t="s">
        <v>5106</v>
      </c>
      <c r="B1570" s="329"/>
      <c r="C1570" s="86"/>
      <c r="D1570" s="326"/>
      <c r="E1570" s="152"/>
      <c r="F1570" s="152"/>
      <c r="G1570" s="152"/>
      <c r="H1570" s="152"/>
      <c r="I1570" s="152"/>
      <c r="J1570" s="152"/>
      <c r="K1570" s="152"/>
      <c r="L1570" s="152"/>
      <c r="M1570" s="142"/>
      <c r="N1570" s="143"/>
      <c r="O1570" s="143"/>
      <c r="P1570" s="143"/>
      <c r="Q1570" s="143"/>
      <c r="R1570" s="143"/>
      <c r="S1570" s="143"/>
      <c r="T1570" s="143"/>
      <c r="U1570" s="143"/>
      <c r="V1570" s="143"/>
      <c r="W1570" s="143"/>
      <c r="X1570" s="89"/>
      <c r="Y1570" s="89"/>
      <c r="Z1570" s="89"/>
      <c r="AA1570" s="89"/>
      <c r="AB1570" s="89"/>
    </row>
    <row r="1571" ht="62.25" customHeight="1">
      <c r="A1571" s="391" t="s">
        <v>5107</v>
      </c>
      <c r="B1571" s="328" t="s">
        <v>5108</v>
      </c>
      <c r="C1571" s="78" t="s">
        <v>5109</v>
      </c>
      <c r="D1571" s="327" t="s">
        <v>5110</v>
      </c>
      <c r="E1571" s="319"/>
      <c r="F1571" s="319"/>
      <c r="G1571" s="319"/>
      <c r="H1571" s="319"/>
      <c r="I1571" s="319"/>
      <c r="J1571" s="319"/>
      <c r="K1571" s="319"/>
      <c r="L1571" s="319"/>
      <c r="M1571" s="145"/>
      <c r="N1571" s="146"/>
      <c r="O1571" s="146"/>
      <c r="P1571" s="146"/>
      <c r="Q1571" s="146"/>
      <c r="R1571" s="146"/>
      <c r="S1571" s="146"/>
      <c r="T1571" s="146"/>
      <c r="U1571" s="146"/>
      <c r="V1571" s="146"/>
      <c r="W1571" s="146"/>
      <c r="X1571" s="81"/>
      <c r="Y1571" s="81"/>
      <c r="Z1571" s="81"/>
      <c r="AA1571" s="81"/>
      <c r="AB1571" s="81"/>
    </row>
    <row r="1572" ht="62.25" customHeight="1">
      <c r="A1572" s="481" t="s">
        <v>5111</v>
      </c>
      <c r="B1572" s="329" t="s">
        <v>5112</v>
      </c>
      <c r="C1572" s="86" t="s">
        <v>5113</v>
      </c>
      <c r="D1572" s="326" t="s">
        <v>5114</v>
      </c>
      <c r="E1572" s="152"/>
      <c r="F1572" s="152"/>
      <c r="G1572" s="152"/>
      <c r="H1572" s="152"/>
      <c r="I1572" s="152"/>
      <c r="J1572" s="152"/>
      <c r="K1572" s="152"/>
      <c r="L1572" s="152"/>
      <c r="M1572" s="142"/>
      <c r="N1572" s="143"/>
      <c r="O1572" s="143"/>
      <c r="P1572" s="143"/>
      <c r="Q1572" s="143"/>
      <c r="R1572" s="143"/>
      <c r="S1572" s="143"/>
      <c r="T1572" s="143"/>
      <c r="U1572" s="143"/>
      <c r="V1572" s="143"/>
      <c r="W1572" s="143"/>
      <c r="X1572" s="89"/>
      <c r="Y1572" s="89"/>
      <c r="Z1572" s="89"/>
      <c r="AA1572" s="89"/>
      <c r="AB1572" s="89"/>
    </row>
    <row r="1573" ht="62.25" customHeight="1">
      <c r="A1573" s="391" t="s">
        <v>5115</v>
      </c>
      <c r="B1573" s="328" t="s">
        <v>5116</v>
      </c>
      <c r="C1573" s="78" t="s">
        <v>5117</v>
      </c>
      <c r="D1573" s="327" t="s">
        <v>5118</v>
      </c>
      <c r="E1573" s="332" t="s">
        <v>5119</v>
      </c>
      <c r="F1573" s="332"/>
      <c r="G1573" s="319"/>
      <c r="H1573" s="319"/>
      <c r="I1573" s="319"/>
      <c r="J1573" s="319"/>
      <c r="K1573" s="319"/>
      <c r="L1573" s="319"/>
      <c r="M1573" s="145"/>
      <c r="N1573" s="146"/>
      <c r="O1573" s="146"/>
      <c r="P1573" s="146"/>
      <c r="Q1573" s="146"/>
      <c r="R1573" s="146"/>
      <c r="S1573" s="146"/>
      <c r="T1573" s="146"/>
      <c r="U1573" s="146"/>
      <c r="V1573" s="146"/>
      <c r="W1573" s="146"/>
      <c r="X1573" s="81"/>
      <c r="Y1573" s="81"/>
      <c r="Z1573" s="81"/>
      <c r="AA1573" s="81"/>
      <c r="AB1573" s="81"/>
    </row>
    <row r="1574" ht="62.25" customHeight="1">
      <c r="A1574" s="481" t="s">
        <v>5120</v>
      </c>
      <c r="B1574" s="329" t="s">
        <v>5121</v>
      </c>
      <c r="C1574" s="483" t="s">
        <v>5122</v>
      </c>
      <c r="D1574" s="288"/>
      <c r="E1574" s="152"/>
      <c r="F1574" s="152"/>
      <c r="G1574" s="152"/>
      <c r="H1574" s="152"/>
      <c r="I1574" s="152"/>
      <c r="J1574" s="152"/>
      <c r="K1574" s="152"/>
      <c r="L1574" s="152"/>
      <c r="M1574" s="142"/>
      <c r="N1574" s="143"/>
      <c r="O1574" s="143"/>
      <c r="P1574" s="143"/>
      <c r="Q1574" s="143"/>
      <c r="R1574" s="143"/>
      <c r="S1574" s="143"/>
      <c r="T1574" s="143"/>
      <c r="U1574" s="143"/>
      <c r="V1574" s="143"/>
      <c r="W1574" s="143"/>
      <c r="X1574" s="89"/>
      <c r="Y1574" s="89"/>
      <c r="Z1574" s="89"/>
      <c r="AA1574" s="89"/>
      <c r="AB1574" s="89"/>
    </row>
    <row r="1575" ht="62.25" customHeight="1">
      <c r="A1575" s="391" t="s">
        <v>5123</v>
      </c>
      <c r="B1575" s="477"/>
      <c r="C1575" s="396"/>
      <c r="D1575" s="414"/>
      <c r="E1575" s="319"/>
      <c r="F1575" s="319"/>
      <c r="G1575" s="319"/>
      <c r="H1575" s="319"/>
      <c r="I1575" s="319"/>
      <c r="J1575" s="319"/>
      <c r="K1575" s="319"/>
      <c r="L1575" s="319"/>
      <c r="M1575" s="145"/>
      <c r="N1575" s="146"/>
      <c r="O1575" s="146"/>
      <c r="P1575" s="146"/>
      <c r="Q1575" s="146"/>
      <c r="R1575" s="146"/>
      <c r="S1575" s="146"/>
      <c r="T1575" s="146"/>
      <c r="U1575" s="146"/>
      <c r="V1575" s="146"/>
      <c r="W1575" s="146"/>
      <c r="X1575" s="81"/>
      <c r="Y1575" s="81"/>
      <c r="Z1575" s="81"/>
      <c r="AA1575" s="81"/>
      <c r="AB1575" s="81"/>
    </row>
    <row r="1576" ht="62.25" customHeight="1">
      <c r="A1576" s="481" t="s">
        <v>5124</v>
      </c>
      <c r="B1576" s="329" t="s">
        <v>5125</v>
      </c>
      <c r="C1576" s="483" t="s">
        <v>5126</v>
      </c>
      <c r="D1576" s="326" t="s">
        <v>5127</v>
      </c>
      <c r="E1576" s="152"/>
      <c r="F1576" s="152"/>
      <c r="G1576" s="152"/>
      <c r="H1576" s="152"/>
      <c r="I1576" s="152"/>
      <c r="J1576" s="152"/>
      <c r="K1576" s="152"/>
      <c r="L1576" s="152"/>
      <c r="M1576" s="142"/>
      <c r="N1576" s="143"/>
      <c r="O1576" s="143"/>
      <c r="P1576" s="143"/>
      <c r="Q1576" s="143"/>
      <c r="R1576" s="143"/>
      <c r="S1576" s="143"/>
      <c r="T1576" s="143"/>
      <c r="U1576" s="143"/>
      <c r="V1576" s="143"/>
      <c r="W1576" s="143"/>
      <c r="X1576" s="89"/>
      <c r="Y1576" s="89"/>
      <c r="Z1576" s="89"/>
      <c r="AA1576" s="89"/>
      <c r="AB1576" s="89"/>
    </row>
    <row r="1577" ht="62.25" customHeight="1">
      <c r="A1577" s="391" t="s">
        <v>5128</v>
      </c>
      <c r="B1577" s="477"/>
      <c r="C1577" s="469"/>
      <c r="D1577" s="318"/>
      <c r="E1577" s="319"/>
      <c r="F1577" s="319"/>
      <c r="G1577" s="319"/>
      <c r="H1577" s="319"/>
      <c r="I1577" s="319"/>
      <c r="J1577" s="319"/>
      <c r="K1577" s="319"/>
      <c r="L1577" s="319"/>
      <c r="M1577" s="145"/>
      <c r="N1577" s="146"/>
      <c r="O1577" s="146"/>
      <c r="P1577" s="146"/>
      <c r="Q1577" s="146"/>
      <c r="R1577" s="146"/>
      <c r="S1577" s="146"/>
      <c r="T1577" s="146"/>
      <c r="U1577" s="146"/>
      <c r="V1577" s="146"/>
      <c r="W1577" s="146"/>
      <c r="X1577" s="81"/>
      <c r="Y1577" s="81"/>
      <c r="Z1577" s="81"/>
      <c r="AA1577" s="81"/>
      <c r="AB1577" s="81"/>
    </row>
    <row r="1578" ht="62.25" customHeight="1">
      <c r="A1578" s="481" t="s">
        <v>5129</v>
      </c>
      <c r="B1578" s="329" t="s">
        <v>5130</v>
      </c>
      <c r="C1578" s="417"/>
      <c r="D1578" s="288"/>
      <c r="E1578" s="152"/>
      <c r="F1578" s="152"/>
      <c r="G1578" s="152"/>
      <c r="H1578" s="152"/>
      <c r="I1578" s="152"/>
      <c r="J1578" s="152"/>
      <c r="K1578" s="152"/>
      <c r="L1578" s="152"/>
      <c r="M1578" s="142"/>
      <c r="N1578" s="143"/>
      <c r="O1578" s="143"/>
      <c r="P1578" s="143"/>
      <c r="Q1578" s="143"/>
      <c r="R1578" s="143"/>
      <c r="S1578" s="143"/>
      <c r="T1578" s="143"/>
      <c r="U1578" s="143"/>
      <c r="V1578" s="143"/>
      <c r="W1578" s="143"/>
      <c r="X1578" s="89"/>
      <c r="Y1578" s="89"/>
      <c r="Z1578" s="89"/>
      <c r="AA1578" s="89"/>
      <c r="AB1578" s="89"/>
    </row>
    <row r="1579" ht="62.25" customHeight="1">
      <c r="A1579" s="391" t="s">
        <v>5131</v>
      </c>
      <c r="B1579" s="328" t="s">
        <v>5132</v>
      </c>
      <c r="C1579" s="469" t="s">
        <v>5133</v>
      </c>
      <c r="D1579" s="318"/>
      <c r="E1579" s="319"/>
      <c r="F1579" s="319"/>
      <c r="G1579" s="319"/>
      <c r="H1579" s="319"/>
      <c r="I1579" s="319"/>
      <c r="J1579" s="319"/>
      <c r="K1579" s="319"/>
      <c r="L1579" s="319"/>
      <c r="M1579" s="145"/>
      <c r="N1579" s="146"/>
      <c r="O1579" s="146"/>
      <c r="P1579" s="146"/>
      <c r="Q1579" s="146"/>
      <c r="R1579" s="146"/>
      <c r="S1579" s="146"/>
      <c r="T1579" s="146"/>
      <c r="U1579" s="146"/>
      <c r="V1579" s="146"/>
      <c r="W1579" s="146"/>
      <c r="X1579" s="81"/>
      <c r="Y1579" s="81"/>
      <c r="Z1579" s="81"/>
      <c r="AA1579" s="81"/>
      <c r="AB1579" s="81"/>
    </row>
    <row r="1580" ht="62.25" customHeight="1">
      <c r="A1580" s="481" t="s">
        <v>5134</v>
      </c>
      <c r="B1580" s="476"/>
      <c r="C1580" s="417"/>
      <c r="D1580" s="410"/>
      <c r="E1580" s="152"/>
      <c r="F1580" s="152"/>
      <c r="G1580" s="152"/>
      <c r="H1580" s="152"/>
      <c r="I1580" s="152"/>
      <c r="J1580" s="152"/>
      <c r="K1580" s="152"/>
      <c r="L1580" s="152"/>
      <c r="M1580" s="142"/>
      <c r="N1580" s="143"/>
      <c r="O1580" s="143"/>
      <c r="P1580" s="143"/>
      <c r="Q1580" s="143"/>
      <c r="R1580" s="143"/>
      <c r="S1580" s="143"/>
      <c r="T1580" s="143"/>
      <c r="U1580" s="143"/>
      <c r="V1580" s="143"/>
      <c r="W1580" s="143"/>
      <c r="X1580" s="89"/>
      <c r="Y1580" s="89"/>
      <c r="Z1580" s="89"/>
      <c r="AA1580" s="89"/>
      <c r="AB1580" s="89"/>
    </row>
    <row r="1581" ht="62.25" customHeight="1">
      <c r="A1581" s="391" t="s">
        <v>5135</v>
      </c>
      <c r="B1581" s="363" t="s">
        <v>5136</v>
      </c>
      <c r="C1581" s="469" t="s">
        <v>5137</v>
      </c>
      <c r="D1581" s="327" t="s">
        <v>5138</v>
      </c>
      <c r="E1581" s="327" t="s">
        <v>5139</v>
      </c>
      <c r="F1581" s="79"/>
      <c r="G1581" s="414"/>
      <c r="H1581" s="319"/>
      <c r="I1581" s="319"/>
      <c r="J1581" s="319"/>
      <c r="K1581" s="319"/>
      <c r="L1581" s="319"/>
      <c r="M1581" s="145"/>
      <c r="N1581" s="146"/>
      <c r="O1581" s="146"/>
      <c r="P1581" s="146"/>
      <c r="Q1581" s="146"/>
      <c r="R1581" s="146"/>
      <c r="S1581" s="146"/>
      <c r="T1581" s="146"/>
      <c r="U1581" s="146"/>
      <c r="V1581" s="146"/>
      <c r="W1581" s="146"/>
      <c r="X1581" s="81"/>
      <c r="Y1581" s="81"/>
      <c r="Z1581" s="81"/>
      <c r="AA1581" s="81"/>
      <c r="AB1581" s="81"/>
    </row>
    <row r="1582" ht="62.25" customHeight="1">
      <c r="A1582" s="481" t="s">
        <v>5140</v>
      </c>
      <c r="B1582" s="356" t="s">
        <v>5141</v>
      </c>
      <c r="C1582" s="483" t="s">
        <v>5142</v>
      </c>
      <c r="D1582" s="326" t="s">
        <v>5143</v>
      </c>
      <c r="E1582" s="152"/>
      <c r="F1582" s="152"/>
      <c r="G1582" s="152"/>
      <c r="H1582" s="152"/>
      <c r="I1582" s="152"/>
      <c r="J1582" s="152"/>
      <c r="K1582" s="152"/>
      <c r="L1582" s="152"/>
      <c r="M1582" s="142"/>
      <c r="N1582" s="143"/>
      <c r="O1582" s="143"/>
      <c r="P1582" s="143"/>
      <c r="Q1582" s="143"/>
      <c r="R1582" s="143"/>
      <c r="S1582" s="143"/>
      <c r="T1582" s="143"/>
      <c r="U1582" s="143"/>
      <c r="V1582" s="143"/>
      <c r="W1582" s="143"/>
      <c r="X1582" s="89"/>
      <c r="Y1582" s="89"/>
      <c r="Z1582" s="89"/>
      <c r="AA1582" s="89"/>
      <c r="AB1582" s="89"/>
    </row>
    <row r="1583" ht="62.25" customHeight="1">
      <c r="A1583" s="391" t="s">
        <v>5144</v>
      </c>
      <c r="B1583" s="363" t="s">
        <v>5145</v>
      </c>
      <c r="C1583" s="396"/>
      <c r="D1583" s="318"/>
      <c r="E1583" s="319"/>
      <c r="F1583" s="319"/>
      <c r="G1583" s="319"/>
      <c r="H1583" s="319"/>
      <c r="I1583" s="319"/>
      <c r="J1583" s="319"/>
      <c r="K1583" s="319"/>
      <c r="L1583" s="319"/>
      <c r="M1583" s="145"/>
      <c r="N1583" s="146"/>
      <c r="O1583" s="146"/>
      <c r="P1583" s="146"/>
      <c r="Q1583" s="146"/>
      <c r="R1583" s="146"/>
      <c r="S1583" s="146"/>
      <c r="T1583" s="146"/>
      <c r="U1583" s="146"/>
      <c r="V1583" s="146"/>
      <c r="W1583" s="146"/>
      <c r="X1583" s="81"/>
      <c r="Y1583" s="81"/>
      <c r="Z1583" s="81"/>
      <c r="AA1583" s="81"/>
      <c r="AB1583" s="81"/>
    </row>
    <row r="1584" ht="62.25" customHeight="1">
      <c r="A1584" s="481" t="s">
        <v>5146</v>
      </c>
      <c r="B1584" s="356" t="s">
        <v>5147</v>
      </c>
      <c r="C1584" s="483" t="s">
        <v>5148</v>
      </c>
      <c r="D1584" s="288"/>
      <c r="E1584" s="152"/>
      <c r="F1584" s="152"/>
      <c r="G1584" s="152"/>
      <c r="H1584" s="152"/>
      <c r="I1584" s="152"/>
      <c r="J1584" s="152"/>
      <c r="K1584" s="152"/>
      <c r="L1584" s="152"/>
      <c r="M1584" s="142"/>
      <c r="N1584" s="143"/>
      <c r="O1584" s="143"/>
      <c r="P1584" s="143"/>
      <c r="Q1584" s="143"/>
      <c r="R1584" s="143"/>
      <c r="S1584" s="143"/>
      <c r="T1584" s="143"/>
      <c r="U1584" s="143"/>
      <c r="V1584" s="143"/>
      <c r="W1584" s="143"/>
      <c r="X1584" s="89"/>
      <c r="Y1584" s="89"/>
      <c r="Z1584" s="89"/>
      <c r="AA1584" s="89"/>
      <c r="AB1584" s="89"/>
    </row>
    <row r="1585" ht="84.0" customHeight="1">
      <c r="A1585" s="391" t="s">
        <v>5149</v>
      </c>
      <c r="B1585" s="363" t="s">
        <v>5150</v>
      </c>
      <c r="C1585" s="469" t="s">
        <v>5151</v>
      </c>
      <c r="D1585" s="414"/>
      <c r="E1585" s="414"/>
      <c r="F1585" s="414"/>
      <c r="G1585" s="319"/>
      <c r="H1585" s="319"/>
      <c r="I1585" s="319"/>
      <c r="J1585" s="319"/>
      <c r="K1585" s="319"/>
      <c r="L1585" s="319"/>
      <c r="M1585" s="145"/>
      <c r="N1585" s="146"/>
      <c r="O1585" s="146"/>
      <c r="P1585" s="146"/>
      <c r="Q1585" s="146"/>
      <c r="R1585" s="146"/>
      <c r="S1585" s="146"/>
      <c r="T1585" s="146"/>
      <c r="U1585" s="146"/>
      <c r="V1585" s="146"/>
      <c r="W1585" s="146"/>
      <c r="X1585" s="81"/>
      <c r="Y1585" s="81"/>
      <c r="Z1585" s="81"/>
      <c r="AA1585" s="81"/>
      <c r="AB1585" s="81"/>
    </row>
    <row r="1586" ht="62.25" customHeight="1">
      <c r="A1586" s="332" t="s">
        <v>5152</v>
      </c>
      <c r="B1586" s="356" t="s">
        <v>5153</v>
      </c>
      <c r="C1586" s="483" t="s">
        <v>5154</v>
      </c>
      <c r="D1586" s="349" t="s">
        <v>5155</v>
      </c>
      <c r="E1586" s="326" t="s">
        <v>5156</v>
      </c>
      <c r="F1586" s="326"/>
      <c r="G1586" s="152"/>
      <c r="H1586" s="152"/>
      <c r="I1586" s="152"/>
      <c r="J1586" s="152"/>
      <c r="K1586" s="152"/>
      <c r="L1586" s="152"/>
      <c r="M1586" s="142"/>
      <c r="N1586" s="143"/>
      <c r="O1586" s="143"/>
      <c r="P1586" s="143"/>
      <c r="Q1586" s="143"/>
      <c r="R1586" s="143"/>
      <c r="S1586" s="143"/>
      <c r="T1586" s="143"/>
      <c r="U1586" s="143"/>
      <c r="V1586" s="143"/>
      <c r="W1586" s="143"/>
      <c r="X1586" s="89"/>
      <c r="Y1586" s="89"/>
      <c r="Z1586" s="89"/>
      <c r="AA1586" s="89"/>
      <c r="AB1586" s="89"/>
    </row>
    <row r="1587" ht="62.25" customHeight="1">
      <c r="A1587" s="332" t="s">
        <v>5157</v>
      </c>
      <c r="B1587" s="477"/>
      <c r="C1587" s="396"/>
      <c r="D1587" s="414"/>
      <c r="E1587" s="414"/>
      <c r="F1587" s="414"/>
      <c r="G1587" s="319"/>
      <c r="H1587" s="319"/>
      <c r="I1587" s="319"/>
      <c r="J1587" s="319"/>
      <c r="K1587" s="319"/>
      <c r="L1587" s="319"/>
      <c r="M1587" s="145"/>
      <c r="N1587" s="146"/>
      <c r="O1587" s="146"/>
      <c r="P1587" s="146"/>
      <c r="Q1587" s="146"/>
      <c r="R1587" s="146"/>
      <c r="S1587" s="146"/>
      <c r="T1587" s="146"/>
      <c r="U1587" s="146"/>
      <c r="V1587" s="146"/>
      <c r="W1587" s="146"/>
      <c r="X1587" s="81"/>
      <c r="Y1587" s="81"/>
      <c r="Z1587" s="81"/>
      <c r="AA1587" s="81"/>
      <c r="AB1587" s="81"/>
    </row>
    <row r="1588" ht="62.25" customHeight="1">
      <c r="A1588" s="332" t="s">
        <v>5158</v>
      </c>
      <c r="B1588" s="356" t="s">
        <v>5159</v>
      </c>
      <c r="C1588" s="483" t="s">
        <v>5160</v>
      </c>
      <c r="D1588" s="326" t="s">
        <v>5161</v>
      </c>
      <c r="E1588" s="326" t="s">
        <v>5162</v>
      </c>
      <c r="F1588" s="326"/>
      <c r="G1588" s="152"/>
      <c r="H1588" s="152"/>
      <c r="I1588" s="152"/>
      <c r="J1588" s="152"/>
      <c r="K1588" s="152"/>
      <c r="L1588" s="152"/>
      <c r="M1588" s="142"/>
      <c r="N1588" s="143"/>
      <c r="O1588" s="143"/>
      <c r="P1588" s="143"/>
      <c r="Q1588" s="143"/>
      <c r="R1588" s="143"/>
      <c r="S1588" s="143"/>
      <c r="T1588" s="143"/>
      <c r="U1588" s="143"/>
      <c r="V1588" s="143"/>
      <c r="W1588" s="143"/>
      <c r="X1588" s="89"/>
      <c r="Y1588" s="89"/>
      <c r="Z1588" s="89"/>
      <c r="AA1588" s="89"/>
      <c r="AB1588" s="89"/>
    </row>
    <row r="1589" ht="62.25" customHeight="1">
      <c r="A1589" s="332" t="s">
        <v>5163</v>
      </c>
      <c r="B1589" s="363" t="s">
        <v>5164</v>
      </c>
      <c r="C1589" s="396"/>
      <c r="D1589" s="318"/>
      <c r="E1589" s="319"/>
      <c r="F1589" s="319"/>
      <c r="G1589" s="319"/>
      <c r="H1589" s="319"/>
      <c r="I1589" s="319"/>
      <c r="J1589" s="319"/>
      <c r="K1589" s="319"/>
      <c r="L1589" s="319"/>
      <c r="M1589" s="145"/>
      <c r="N1589" s="146"/>
      <c r="O1589" s="146"/>
      <c r="P1589" s="146"/>
      <c r="Q1589" s="146"/>
      <c r="R1589" s="146"/>
      <c r="S1589" s="146"/>
      <c r="T1589" s="146"/>
      <c r="U1589" s="146"/>
      <c r="V1589" s="146"/>
      <c r="W1589" s="146"/>
      <c r="X1589" s="81"/>
      <c r="Y1589" s="81"/>
      <c r="Z1589" s="81"/>
      <c r="AA1589" s="81"/>
      <c r="AB1589" s="81"/>
    </row>
    <row r="1590" ht="62.25" customHeight="1">
      <c r="A1590" s="332" t="s">
        <v>5165</v>
      </c>
      <c r="B1590" s="356" t="s">
        <v>5166</v>
      </c>
      <c r="C1590" s="483" t="s">
        <v>5167</v>
      </c>
      <c r="D1590" s="288"/>
      <c r="E1590" s="152"/>
      <c r="F1590" s="152"/>
      <c r="G1590" s="152"/>
      <c r="H1590" s="152"/>
      <c r="I1590" s="152"/>
      <c r="J1590" s="152"/>
      <c r="K1590" s="152"/>
      <c r="L1590" s="152"/>
      <c r="M1590" s="142"/>
      <c r="N1590" s="143"/>
      <c r="O1590" s="143"/>
      <c r="P1590" s="143"/>
      <c r="Q1590" s="143"/>
      <c r="R1590" s="143"/>
      <c r="S1590" s="143"/>
      <c r="T1590" s="143"/>
      <c r="U1590" s="143"/>
      <c r="V1590" s="143"/>
      <c r="W1590" s="143"/>
      <c r="X1590" s="89"/>
      <c r="Y1590" s="89"/>
      <c r="Z1590" s="89"/>
      <c r="AA1590" s="89"/>
      <c r="AB1590" s="89"/>
    </row>
    <row r="1591" ht="62.25" customHeight="1">
      <c r="A1591" s="332" t="s">
        <v>5168</v>
      </c>
      <c r="B1591" s="363" t="s">
        <v>5169</v>
      </c>
      <c r="C1591" s="469" t="s">
        <v>5170</v>
      </c>
      <c r="D1591" s="318"/>
      <c r="E1591" s="319"/>
      <c r="F1591" s="319"/>
      <c r="G1591" s="319"/>
      <c r="H1591" s="319"/>
      <c r="I1591" s="319"/>
      <c r="J1591" s="319"/>
      <c r="K1591" s="319"/>
      <c r="L1591" s="319"/>
      <c r="M1591" s="145"/>
      <c r="N1591" s="146"/>
      <c r="O1591" s="146"/>
      <c r="P1591" s="146"/>
      <c r="Q1591" s="146"/>
      <c r="R1591" s="146"/>
      <c r="S1591" s="146"/>
      <c r="T1591" s="146"/>
      <c r="U1591" s="146"/>
      <c r="V1591" s="146"/>
      <c r="W1591" s="146"/>
      <c r="X1591" s="81"/>
      <c r="Y1591" s="81"/>
      <c r="Z1591" s="81"/>
      <c r="AA1591" s="81"/>
      <c r="AB1591" s="81"/>
    </row>
    <row r="1592" ht="62.25" customHeight="1">
      <c r="A1592" s="332" t="s">
        <v>5171</v>
      </c>
      <c r="B1592" s="450" t="s">
        <v>5172</v>
      </c>
      <c r="C1592" s="417"/>
      <c r="D1592" s="288"/>
      <c r="E1592" s="152"/>
      <c r="F1592" s="152"/>
      <c r="G1592" s="152"/>
      <c r="H1592" s="152"/>
      <c r="I1592" s="152"/>
      <c r="J1592" s="152"/>
      <c r="K1592" s="152"/>
      <c r="L1592" s="152"/>
      <c r="M1592" s="142"/>
      <c r="N1592" s="143"/>
      <c r="O1592" s="143"/>
      <c r="P1592" s="143"/>
      <c r="Q1592" s="143"/>
      <c r="R1592" s="143"/>
      <c r="S1592" s="143"/>
      <c r="T1592" s="143"/>
      <c r="U1592" s="143"/>
      <c r="V1592" s="143"/>
      <c r="W1592" s="143"/>
      <c r="X1592" s="89"/>
      <c r="Y1592" s="89"/>
      <c r="Z1592" s="89"/>
      <c r="AA1592" s="89"/>
      <c r="AB1592" s="89"/>
    </row>
    <row r="1593" ht="62.25" customHeight="1">
      <c r="A1593" s="332" t="s">
        <v>5173</v>
      </c>
      <c r="B1593" s="363" t="s">
        <v>5174</v>
      </c>
      <c r="C1593" s="469" t="s">
        <v>5175</v>
      </c>
      <c r="D1593" s="318"/>
      <c r="E1593" s="319"/>
      <c r="F1593" s="319"/>
      <c r="G1593" s="319"/>
      <c r="H1593" s="319"/>
      <c r="I1593" s="319"/>
      <c r="J1593" s="319"/>
      <c r="K1593" s="319"/>
      <c r="L1593" s="319"/>
      <c r="M1593" s="145"/>
      <c r="N1593" s="146"/>
      <c r="O1593" s="146"/>
      <c r="P1593" s="146"/>
      <c r="Q1593" s="146"/>
      <c r="R1593" s="146"/>
      <c r="S1593" s="146"/>
      <c r="T1593" s="146"/>
      <c r="U1593" s="146"/>
      <c r="V1593" s="146"/>
      <c r="W1593" s="146"/>
      <c r="X1593" s="81"/>
      <c r="Y1593" s="81"/>
      <c r="Z1593" s="81"/>
      <c r="AA1593" s="81"/>
      <c r="AB1593" s="81"/>
    </row>
    <row r="1594" ht="72.0" customHeight="1">
      <c r="A1594" s="332" t="s">
        <v>5176</v>
      </c>
      <c r="B1594" s="356" t="s">
        <v>5177</v>
      </c>
      <c r="C1594" s="483" t="s">
        <v>5178</v>
      </c>
      <c r="D1594" s="349" t="s">
        <v>5179</v>
      </c>
      <c r="E1594" s="326" t="s">
        <v>5180</v>
      </c>
      <c r="F1594" s="326"/>
      <c r="G1594" s="152"/>
      <c r="H1594" s="152"/>
      <c r="I1594" s="152"/>
      <c r="J1594" s="152"/>
      <c r="K1594" s="152"/>
      <c r="L1594" s="152"/>
      <c r="M1594" s="142"/>
      <c r="N1594" s="143"/>
      <c r="O1594" s="143"/>
      <c r="P1594" s="143"/>
      <c r="Q1594" s="143"/>
      <c r="R1594" s="143"/>
      <c r="S1594" s="143"/>
      <c r="T1594" s="143"/>
      <c r="U1594" s="143"/>
      <c r="V1594" s="143"/>
      <c r="W1594" s="143"/>
      <c r="X1594" s="89"/>
      <c r="Y1594" s="89"/>
      <c r="Z1594" s="89"/>
      <c r="AA1594" s="89"/>
      <c r="AB1594" s="89"/>
    </row>
    <row r="1595" ht="62.25" customHeight="1">
      <c r="A1595" s="332" t="s">
        <v>5181</v>
      </c>
      <c r="B1595" s="363" t="s">
        <v>5182</v>
      </c>
      <c r="C1595" s="469" t="s">
        <v>5183</v>
      </c>
      <c r="D1595" s="319"/>
      <c r="E1595" s="319"/>
      <c r="F1595" s="319"/>
      <c r="G1595" s="319"/>
      <c r="H1595" s="319"/>
      <c r="I1595" s="319"/>
      <c r="J1595" s="319"/>
      <c r="K1595" s="319"/>
      <c r="L1595" s="319"/>
      <c r="M1595" s="145"/>
      <c r="N1595" s="146"/>
      <c r="O1595" s="146"/>
      <c r="P1595" s="146"/>
      <c r="Q1595" s="146"/>
      <c r="R1595" s="146"/>
      <c r="S1595" s="146"/>
      <c r="T1595" s="146"/>
      <c r="U1595" s="146"/>
      <c r="V1595" s="146"/>
      <c r="W1595" s="146"/>
      <c r="X1595" s="81"/>
      <c r="Y1595" s="81"/>
      <c r="Z1595" s="81"/>
      <c r="AA1595" s="81"/>
      <c r="AB1595" s="81"/>
    </row>
    <row r="1596" ht="62.25" customHeight="1">
      <c r="A1596" s="332" t="s">
        <v>5184</v>
      </c>
      <c r="B1596" s="356" t="s">
        <v>5185</v>
      </c>
      <c r="C1596" s="484" t="s">
        <v>5186</v>
      </c>
      <c r="D1596" s="152"/>
      <c r="E1596" s="152"/>
      <c r="F1596" s="152"/>
      <c r="G1596" s="152"/>
      <c r="H1596" s="152"/>
      <c r="I1596" s="152"/>
      <c r="J1596" s="152"/>
      <c r="K1596" s="152"/>
      <c r="L1596" s="152"/>
      <c r="M1596" s="142"/>
      <c r="N1596" s="143"/>
      <c r="O1596" s="143"/>
      <c r="P1596" s="143"/>
      <c r="Q1596" s="143"/>
      <c r="R1596" s="143"/>
      <c r="S1596" s="143"/>
      <c r="T1596" s="143"/>
      <c r="U1596" s="143"/>
      <c r="V1596" s="143"/>
      <c r="W1596" s="143"/>
      <c r="X1596" s="89"/>
      <c r="Y1596" s="89"/>
      <c r="Z1596" s="89"/>
      <c r="AA1596" s="89"/>
      <c r="AB1596" s="89"/>
    </row>
    <row r="1597" ht="62.25" customHeight="1">
      <c r="A1597" s="332" t="s">
        <v>5187</v>
      </c>
      <c r="B1597" s="363" t="s">
        <v>5188</v>
      </c>
      <c r="C1597" s="485" t="s">
        <v>5189</v>
      </c>
      <c r="D1597" s="319"/>
      <c r="E1597" s="319"/>
      <c r="F1597" s="319"/>
      <c r="G1597" s="319"/>
      <c r="H1597" s="319"/>
      <c r="I1597" s="319"/>
      <c r="J1597" s="319"/>
      <c r="K1597" s="319"/>
      <c r="L1597" s="319"/>
      <c r="M1597" s="145"/>
      <c r="N1597" s="146"/>
      <c r="O1597" s="146"/>
      <c r="P1597" s="146"/>
      <c r="Q1597" s="146"/>
      <c r="R1597" s="146"/>
      <c r="S1597" s="146"/>
      <c r="T1597" s="146"/>
      <c r="U1597" s="146"/>
      <c r="V1597" s="146"/>
      <c r="W1597" s="146"/>
      <c r="X1597" s="81"/>
      <c r="Y1597" s="81"/>
      <c r="Z1597" s="81"/>
      <c r="AA1597" s="81"/>
      <c r="AB1597" s="81"/>
    </row>
    <row r="1598" ht="72.75" customHeight="1">
      <c r="A1598" s="332" t="s">
        <v>5190</v>
      </c>
      <c r="B1598" s="356" t="s">
        <v>5191</v>
      </c>
      <c r="C1598" s="376" t="s">
        <v>5192</v>
      </c>
      <c r="D1598" s="152"/>
      <c r="E1598" s="152"/>
      <c r="F1598" s="152"/>
      <c r="G1598" s="152"/>
      <c r="H1598" s="152"/>
      <c r="I1598" s="152"/>
      <c r="J1598" s="152"/>
      <c r="K1598" s="152"/>
      <c r="L1598" s="152"/>
      <c r="M1598" s="142"/>
      <c r="N1598" s="143"/>
      <c r="O1598" s="143"/>
      <c r="P1598" s="143"/>
      <c r="Q1598" s="143"/>
      <c r="R1598" s="143"/>
      <c r="S1598" s="143"/>
      <c r="T1598" s="143"/>
      <c r="U1598" s="143"/>
      <c r="V1598" s="143"/>
      <c r="W1598" s="143"/>
      <c r="X1598" s="89"/>
      <c r="Y1598" s="89"/>
      <c r="Z1598" s="89"/>
      <c r="AA1598" s="89"/>
      <c r="AB1598" s="89"/>
    </row>
    <row r="1599" ht="34.5" customHeight="1">
      <c r="A1599" s="332" t="s">
        <v>5193</v>
      </c>
      <c r="B1599" s="363" t="s">
        <v>5194</v>
      </c>
      <c r="C1599" s="318"/>
      <c r="D1599" s="319"/>
      <c r="E1599" s="319"/>
      <c r="F1599" s="319"/>
      <c r="G1599" s="319"/>
      <c r="H1599" s="319"/>
      <c r="I1599" s="319"/>
      <c r="J1599" s="319"/>
      <c r="K1599" s="319"/>
      <c r="L1599" s="319"/>
      <c r="M1599" s="145"/>
      <c r="N1599" s="146"/>
      <c r="O1599" s="146"/>
      <c r="P1599" s="146"/>
      <c r="Q1599" s="146"/>
      <c r="R1599" s="146"/>
      <c r="S1599" s="146"/>
      <c r="T1599" s="146"/>
      <c r="U1599" s="146"/>
      <c r="V1599" s="146"/>
      <c r="W1599" s="146"/>
      <c r="X1599" s="81"/>
      <c r="Y1599" s="81"/>
      <c r="Z1599" s="81"/>
      <c r="AA1599" s="81"/>
      <c r="AB1599" s="81"/>
    </row>
    <row r="1600" ht="65.25" customHeight="1">
      <c r="A1600" s="332" t="s">
        <v>5195</v>
      </c>
      <c r="B1600" s="356" t="s">
        <v>5196</v>
      </c>
      <c r="C1600" s="349" t="s">
        <v>5197</v>
      </c>
      <c r="D1600" s="349" t="s">
        <v>5198</v>
      </c>
      <c r="E1600" s="326" t="s">
        <v>5199</v>
      </c>
      <c r="F1600" s="326"/>
      <c r="G1600" s="152"/>
      <c r="H1600" s="152"/>
      <c r="I1600" s="152"/>
      <c r="J1600" s="152"/>
      <c r="K1600" s="152"/>
      <c r="L1600" s="152"/>
      <c r="M1600" s="142"/>
      <c r="N1600" s="143"/>
      <c r="O1600" s="143"/>
      <c r="P1600" s="143"/>
      <c r="Q1600" s="143"/>
      <c r="R1600" s="143"/>
      <c r="S1600" s="143"/>
      <c r="T1600" s="143"/>
      <c r="U1600" s="143"/>
      <c r="V1600" s="143"/>
      <c r="W1600" s="143"/>
      <c r="X1600" s="89"/>
      <c r="Y1600" s="89"/>
      <c r="Z1600" s="89"/>
      <c r="AA1600" s="89"/>
      <c r="AB1600" s="89"/>
    </row>
    <row r="1601" ht="45.75" customHeight="1">
      <c r="A1601" s="332" t="s">
        <v>5200</v>
      </c>
      <c r="B1601" s="363" t="s">
        <v>5201</v>
      </c>
      <c r="C1601" s="332" t="s">
        <v>5202</v>
      </c>
      <c r="D1601" s="318" t="s">
        <v>5203</v>
      </c>
      <c r="E1601" s="319"/>
      <c r="F1601" s="319"/>
      <c r="G1601" s="319"/>
      <c r="H1601" s="319"/>
      <c r="I1601" s="319"/>
      <c r="J1601" s="319"/>
      <c r="K1601" s="319"/>
      <c r="L1601" s="319"/>
      <c r="M1601" s="145"/>
      <c r="N1601" s="146"/>
      <c r="O1601" s="146"/>
      <c r="P1601" s="146"/>
      <c r="Q1601" s="146"/>
      <c r="R1601" s="146"/>
      <c r="S1601" s="146"/>
      <c r="T1601" s="146"/>
      <c r="U1601" s="146"/>
      <c r="V1601" s="146"/>
      <c r="W1601" s="146"/>
      <c r="X1601" s="81"/>
      <c r="Y1601" s="81"/>
      <c r="Z1601" s="81"/>
      <c r="AA1601" s="81"/>
      <c r="AB1601" s="81"/>
    </row>
    <row r="1602" ht="45.75" customHeight="1">
      <c r="A1602" s="327" t="s">
        <v>5204</v>
      </c>
      <c r="B1602" s="356" t="s">
        <v>5205</v>
      </c>
      <c r="C1602" s="349" t="s">
        <v>5206</v>
      </c>
      <c r="D1602" s="288" t="s">
        <v>5207</v>
      </c>
      <c r="E1602" s="349" t="s">
        <v>5208</v>
      </c>
      <c r="F1602" s="86"/>
      <c r="G1602" s="400" t="s">
        <v>5209</v>
      </c>
      <c r="H1602" s="152"/>
      <c r="I1602" s="152"/>
      <c r="J1602" s="152"/>
      <c r="K1602" s="152"/>
      <c r="L1602" s="152"/>
      <c r="M1602" s="142"/>
      <c r="N1602" s="143"/>
      <c r="O1602" s="143"/>
      <c r="P1602" s="143"/>
      <c r="Q1602" s="143"/>
      <c r="R1602" s="143"/>
      <c r="S1602" s="143"/>
      <c r="T1602" s="143"/>
      <c r="U1602" s="143"/>
      <c r="V1602" s="143"/>
      <c r="W1602" s="143"/>
      <c r="X1602" s="89"/>
      <c r="Y1602" s="89"/>
      <c r="Z1602" s="89"/>
      <c r="AA1602" s="89"/>
      <c r="AB1602" s="89"/>
    </row>
    <row r="1603" ht="45.75" customHeight="1">
      <c r="A1603" s="327" t="s">
        <v>5210</v>
      </c>
      <c r="B1603" s="363" t="s">
        <v>5211</v>
      </c>
      <c r="C1603" s="318"/>
      <c r="D1603" s="319"/>
      <c r="E1603" s="319"/>
      <c r="F1603" s="319"/>
      <c r="G1603" s="319"/>
      <c r="H1603" s="319"/>
      <c r="I1603" s="319"/>
      <c r="J1603" s="319"/>
      <c r="K1603" s="319"/>
      <c r="L1603" s="319"/>
      <c r="M1603" s="145"/>
      <c r="N1603" s="146"/>
      <c r="O1603" s="146"/>
      <c r="P1603" s="146"/>
      <c r="Q1603" s="146"/>
      <c r="R1603" s="146"/>
      <c r="S1603" s="146"/>
      <c r="T1603" s="146"/>
      <c r="U1603" s="146"/>
      <c r="V1603" s="146"/>
      <c r="W1603" s="146"/>
      <c r="X1603" s="81"/>
      <c r="Y1603" s="81"/>
      <c r="Z1603" s="81"/>
      <c r="AA1603" s="81"/>
      <c r="AB1603" s="81"/>
    </row>
    <row r="1604" ht="54.0" customHeight="1">
      <c r="A1604" s="327" t="s">
        <v>5212</v>
      </c>
      <c r="B1604" s="356" t="s">
        <v>5213</v>
      </c>
      <c r="C1604" s="326" t="s">
        <v>5214</v>
      </c>
      <c r="D1604" s="152"/>
      <c r="E1604" s="152"/>
      <c r="F1604" s="152"/>
      <c r="G1604" s="152"/>
      <c r="H1604" s="152"/>
      <c r="I1604" s="152"/>
      <c r="J1604" s="152"/>
      <c r="K1604" s="152"/>
      <c r="L1604" s="152"/>
      <c r="M1604" s="142"/>
      <c r="N1604" s="143"/>
      <c r="O1604" s="143"/>
      <c r="P1604" s="143"/>
      <c r="Q1604" s="143"/>
      <c r="R1604" s="143"/>
      <c r="S1604" s="143"/>
      <c r="T1604" s="143"/>
      <c r="U1604" s="143"/>
      <c r="V1604" s="143"/>
      <c r="W1604" s="143"/>
      <c r="X1604" s="89"/>
      <c r="Y1604" s="89"/>
      <c r="Z1604" s="89"/>
      <c r="AA1604" s="89"/>
      <c r="AB1604" s="89"/>
    </row>
    <row r="1605" ht="34.5" customHeight="1">
      <c r="A1605" s="327" t="s">
        <v>5215</v>
      </c>
      <c r="B1605" s="363" t="s">
        <v>5216</v>
      </c>
      <c r="C1605" s="318"/>
      <c r="D1605" s="319"/>
      <c r="E1605" s="319"/>
      <c r="F1605" s="319"/>
      <c r="G1605" s="319"/>
      <c r="H1605" s="319"/>
      <c r="I1605" s="319"/>
      <c r="J1605" s="319"/>
      <c r="K1605" s="319"/>
      <c r="L1605" s="319"/>
      <c r="M1605" s="145"/>
      <c r="N1605" s="146"/>
      <c r="O1605" s="146"/>
      <c r="P1605" s="146"/>
      <c r="Q1605" s="146"/>
      <c r="R1605" s="146"/>
      <c r="S1605" s="146"/>
      <c r="T1605" s="146"/>
      <c r="U1605" s="146"/>
      <c r="V1605" s="146"/>
      <c r="W1605" s="146"/>
      <c r="X1605" s="81"/>
      <c r="Y1605" s="81"/>
      <c r="Z1605" s="81"/>
      <c r="AA1605" s="81"/>
      <c r="AB1605" s="81"/>
    </row>
    <row r="1606">
      <c r="A1606" s="327" t="s">
        <v>5217</v>
      </c>
      <c r="B1606" s="356" t="s">
        <v>5218</v>
      </c>
      <c r="C1606" s="326"/>
      <c r="D1606" s="152"/>
      <c r="E1606" s="152"/>
      <c r="F1606" s="152"/>
      <c r="G1606" s="152"/>
      <c r="H1606" s="152"/>
      <c r="I1606" s="152"/>
      <c r="J1606" s="152"/>
      <c r="K1606" s="152"/>
      <c r="L1606" s="152"/>
      <c r="M1606" s="142"/>
      <c r="N1606" s="143"/>
      <c r="O1606" s="143"/>
      <c r="P1606" s="143"/>
      <c r="Q1606" s="143"/>
      <c r="R1606" s="143"/>
      <c r="S1606" s="143"/>
      <c r="T1606" s="143"/>
      <c r="U1606" s="143"/>
      <c r="V1606" s="143"/>
      <c r="W1606" s="143"/>
      <c r="X1606" s="89"/>
      <c r="Y1606" s="89"/>
      <c r="Z1606" s="89"/>
      <c r="AA1606" s="89"/>
      <c r="AB1606" s="89"/>
    </row>
    <row r="1607">
      <c r="A1607" s="332" t="s">
        <v>5219</v>
      </c>
      <c r="B1607" s="363"/>
      <c r="C1607" s="327"/>
      <c r="D1607" s="319"/>
      <c r="E1607" s="319"/>
      <c r="F1607" s="319"/>
      <c r="G1607" s="319"/>
      <c r="H1607" s="319"/>
      <c r="I1607" s="319"/>
      <c r="J1607" s="319"/>
      <c r="K1607" s="319"/>
      <c r="L1607" s="319"/>
      <c r="M1607" s="145"/>
      <c r="N1607" s="146"/>
      <c r="O1607" s="146"/>
      <c r="P1607" s="146"/>
      <c r="Q1607" s="146"/>
      <c r="R1607" s="146"/>
      <c r="S1607" s="146"/>
      <c r="T1607" s="146"/>
      <c r="U1607" s="146"/>
      <c r="V1607" s="146"/>
      <c r="W1607" s="146"/>
      <c r="X1607" s="81"/>
      <c r="Y1607" s="81"/>
      <c r="Z1607" s="81"/>
      <c r="AA1607" s="81"/>
      <c r="AB1607" s="81"/>
    </row>
    <row r="1608">
      <c r="A1608" s="332"/>
      <c r="B1608" s="356" t="s">
        <v>5220</v>
      </c>
      <c r="C1608" s="326" t="s">
        <v>5221</v>
      </c>
      <c r="D1608" s="152"/>
      <c r="E1608" s="152"/>
      <c r="F1608" s="152"/>
      <c r="G1608" s="152"/>
      <c r="H1608" s="152"/>
      <c r="I1608" s="152"/>
      <c r="J1608" s="152"/>
      <c r="K1608" s="152"/>
      <c r="L1608" s="152"/>
      <c r="M1608" s="142"/>
      <c r="N1608" s="143"/>
      <c r="O1608" s="143"/>
      <c r="P1608" s="143"/>
      <c r="Q1608" s="143"/>
      <c r="R1608" s="143"/>
      <c r="S1608" s="143"/>
      <c r="T1608" s="143"/>
      <c r="U1608" s="143"/>
      <c r="V1608" s="143"/>
      <c r="W1608" s="143"/>
      <c r="X1608" s="89"/>
      <c r="Y1608" s="89"/>
      <c r="Z1608" s="89"/>
      <c r="AA1608" s="89"/>
      <c r="AB1608" s="89"/>
    </row>
    <row r="1609">
      <c r="A1609" s="332" t="s">
        <v>5222</v>
      </c>
      <c r="B1609" s="363" t="s">
        <v>5223</v>
      </c>
      <c r="C1609" s="327" t="s">
        <v>5224</v>
      </c>
      <c r="D1609" s="332" t="s">
        <v>5225</v>
      </c>
      <c r="E1609" s="319"/>
      <c r="F1609" s="319"/>
      <c r="G1609" s="319"/>
      <c r="H1609" s="319"/>
      <c r="I1609" s="319"/>
      <c r="J1609" s="319"/>
      <c r="K1609" s="319"/>
      <c r="L1609" s="319"/>
      <c r="M1609" s="145"/>
      <c r="N1609" s="146"/>
      <c r="O1609" s="146"/>
      <c r="P1609" s="146"/>
      <c r="Q1609" s="146"/>
      <c r="R1609" s="146"/>
      <c r="S1609" s="146"/>
      <c r="T1609" s="146"/>
      <c r="U1609" s="146"/>
      <c r="V1609" s="146"/>
      <c r="W1609" s="146"/>
      <c r="X1609" s="81"/>
      <c r="Y1609" s="81"/>
      <c r="Z1609" s="81"/>
      <c r="AA1609" s="81"/>
      <c r="AB1609" s="81"/>
    </row>
    <row r="1610">
      <c r="A1610" s="486" t="s">
        <v>5226</v>
      </c>
      <c r="B1610" s="356" t="s">
        <v>5227</v>
      </c>
      <c r="C1610" s="326"/>
      <c r="D1610" s="152"/>
      <c r="E1610" s="152"/>
      <c r="F1610" s="152"/>
      <c r="G1610" s="152"/>
      <c r="H1610" s="152"/>
      <c r="I1610" s="152"/>
      <c r="J1610" s="152"/>
      <c r="K1610" s="152"/>
      <c r="L1610" s="152"/>
      <c r="M1610" s="142"/>
      <c r="N1610" s="143"/>
      <c r="O1610" s="143"/>
      <c r="P1610" s="143"/>
      <c r="Q1610" s="143"/>
      <c r="R1610" s="143"/>
      <c r="S1610" s="143"/>
      <c r="T1610" s="143"/>
      <c r="U1610" s="143"/>
      <c r="V1610" s="143"/>
      <c r="W1610" s="143"/>
      <c r="X1610" s="89"/>
      <c r="Y1610" s="89"/>
      <c r="Z1610" s="89"/>
      <c r="AA1610" s="89"/>
      <c r="AB1610" s="89"/>
    </row>
    <row r="1611">
      <c r="A1611" s="487" t="s">
        <v>5228</v>
      </c>
      <c r="B1611" s="363" t="s">
        <v>5229</v>
      </c>
      <c r="C1611" s="327" t="s">
        <v>5230</v>
      </c>
      <c r="D1611" s="319"/>
      <c r="E1611" s="319"/>
      <c r="F1611" s="319"/>
      <c r="G1611" s="319"/>
      <c r="H1611" s="319"/>
      <c r="I1611" s="319"/>
      <c r="J1611" s="319"/>
      <c r="K1611" s="319"/>
      <c r="L1611" s="319"/>
      <c r="M1611" s="145"/>
      <c r="N1611" s="146"/>
      <c r="O1611" s="146"/>
      <c r="P1611" s="146"/>
      <c r="Q1611" s="146"/>
      <c r="R1611" s="146"/>
      <c r="S1611" s="146"/>
      <c r="T1611" s="146"/>
      <c r="U1611" s="146"/>
      <c r="V1611" s="146"/>
      <c r="W1611" s="146"/>
      <c r="X1611" s="81"/>
      <c r="Y1611" s="81"/>
      <c r="Z1611" s="81"/>
      <c r="AA1611" s="81"/>
      <c r="AB1611" s="81"/>
    </row>
    <row r="1612">
      <c r="A1612" s="486" t="s">
        <v>5231</v>
      </c>
      <c r="B1612" s="356" t="s">
        <v>5232</v>
      </c>
      <c r="C1612" s="326" t="s">
        <v>5233</v>
      </c>
      <c r="D1612" s="152"/>
      <c r="E1612" s="152"/>
      <c r="F1612" s="152"/>
      <c r="G1612" s="152"/>
      <c r="H1612" s="152"/>
      <c r="I1612" s="152"/>
      <c r="J1612" s="152"/>
      <c r="K1612" s="152"/>
      <c r="L1612" s="152"/>
      <c r="M1612" s="142"/>
      <c r="N1612" s="143"/>
      <c r="O1612" s="143"/>
      <c r="P1612" s="143"/>
      <c r="Q1612" s="143"/>
      <c r="R1612" s="143"/>
      <c r="S1612" s="143"/>
      <c r="T1612" s="143"/>
      <c r="U1612" s="143"/>
      <c r="V1612" s="143"/>
      <c r="W1612" s="143"/>
      <c r="X1612" s="89"/>
      <c r="Y1612" s="89"/>
      <c r="Z1612" s="89"/>
      <c r="AA1612" s="89"/>
      <c r="AB1612" s="89"/>
    </row>
    <row r="1613">
      <c r="A1613" s="487" t="s">
        <v>5234</v>
      </c>
      <c r="B1613" s="363" t="s">
        <v>5235</v>
      </c>
      <c r="C1613" s="327" t="s">
        <v>5236</v>
      </c>
      <c r="D1613" s="332" t="s">
        <v>5237</v>
      </c>
      <c r="E1613" s="319"/>
      <c r="F1613" s="319"/>
      <c r="G1613" s="319"/>
      <c r="H1613" s="319"/>
      <c r="I1613" s="319"/>
      <c r="J1613" s="319"/>
      <c r="K1613" s="319"/>
      <c r="L1613" s="319"/>
      <c r="M1613" s="145"/>
      <c r="N1613" s="146"/>
      <c r="O1613" s="146"/>
      <c r="P1613" s="146"/>
      <c r="Q1613" s="146"/>
      <c r="R1613" s="146"/>
      <c r="S1613" s="146"/>
      <c r="T1613" s="146"/>
      <c r="U1613" s="146"/>
      <c r="V1613" s="146"/>
      <c r="W1613" s="146"/>
      <c r="X1613" s="81"/>
      <c r="Y1613" s="81"/>
      <c r="Z1613" s="81"/>
      <c r="AA1613" s="81"/>
      <c r="AB1613" s="81"/>
    </row>
    <row r="1614">
      <c r="A1614" s="486" t="s">
        <v>5238</v>
      </c>
      <c r="B1614" s="356" t="s">
        <v>5239</v>
      </c>
      <c r="C1614" s="326" t="s">
        <v>5240</v>
      </c>
      <c r="D1614" s="349" t="s">
        <v>5241</v>
      </c>
      <c r="E1614" s="326" t="s">
        <v>5242</v>
      </c>
      <c r="F1614" s="326"/>
      <c r="G1614" s="152"/>
      <c r="H1614" s="152"/>
      <c r="I1614" s="152"/>
      <c r="J1614" s="152"/>
      <c r="K1614" s="152"/>
      <c r="L1614" s="152"/>
      <c r="M1614" s="142"/>
      <c r="N1614" s="143"/>
      <c r="O1614" s="143"/>
      <c r="P1614" s="143"/>
      <c r="Q1614" s="143"/>
      <c r="R1614" s="143"/>
      <c r="S1614" s="143"/>
      <c r="T1614" s="143"/>
      <c r="U1614" s="143"/>
      <c r="V1614" s="143"/>
      <c r="W1614" s="143"/>
      <c r="X1614" s="89"/>
      <c r="Y1614" s="89"/>
      <c r="Z1614" s="89"/>
      <c r="AA1614" s="89"/>
      <c r="AB1614" s="89"/>
    </row>
    <row r="1615">
      <c r="A1615" s="487" t="s">
        <v>5243</v>
      </c>
      <c r="B1615" s="363" t="s">
        <v>5244</v>
      </c>
      <c r="C1615" s="327"/>
      <c r="D1615" s="319"/>
      <c r="E1615" s="319"/>
      <c r="F1615" s="319"/>
      <c r="G1615" s="319"/>
      <c r="H1615" s="319"/>
      <c r="I1615" s="319"/>
      <c r="J1615" s="319"/>
      <c r="K1615" s="319"/>
      <c r="L1615" s="319"/>
      <c r="M1615" s="145"/>
      <c r="N1615" s="146"/>
      <c r="O1615" s="146"/>
      <c r="P1615" s="146"/>
      <c r="Q1615" s="146"/>
      <c r="R1615" s="146"/>
      <c r="S1615" s="146"/>
      <c r="T1615" s="146"/>
      <c r="U1615" s="146"/>
      <c r="V1615" s="146"/>
      <c r="W1615" s="146"/>
      <c r="X1615" s="81"/>
      <c r="Y1615" s="81"/>
      <c r="Z1615" s="81"/>
      <c r="AA1615" s="81"/>
      <c r="AB1615" s="81"/>
    </row>
    <row r="1616">
      <c r="A1616" s="486" t="s">
        <v>5245</v>
      </c>
      <c r="B1616" s="356" t="s">
        <v>5246</v>
      </c>
      <c r="C1616" s="326" t="s">
        <v>5247</v>
      </c>
      <c r="D1616" s="349" t="s">
        <v>5248</v>
      </c>
      <c r="E1616" s="288"/>
      <c r="F1616" s="288"/>
      <c r="G1616" s="152"/>
      <c r="H1616" s="152"/>
      <c r="I1616" s="152"/>
      <c r="J1616" s="152"/>
      <c r="K1616" s="152"/>
      <c r="L1616" s="152"/>
      <c r="M1616" s="142"/>
      <c r="N1616" s="143"/>
      <c r="O1616" s="143"/>
      <c r="P1616" s="143"/>
      <c r="Q1616" s="143"/>
      <c r="R1616" s="143"/>
      <c r="S1616" s="143"/>
      <c r="T1616" s="143"/>
      <c r="U1616" s="143"/>
      <c r="V1616" s="143"/>
      <c r="W1616" s="143"/>
      <c r="X1616" s="89"/>
      <c r="Y1616" s="89"/>
      <c r="Z1616" s="89"/>
      <c r="AA1616" s="89"/>
      <c r="AB1616" s="89"/>
    </row>
    <row r="1617">
      <c r="A1617" s="487" t="s">
        <v>5249</v>
      </c>
      <c r="B1617" s="363" t="s">
        <v>5250</v>
      </c>
      <c r="C1617" s="319"/>
      <c r="D1617" s="319"/>
      <c r="E1617" s="319"/>
      <c r="F1617" s="319"/>
      <c r="G1617" s="319"/>
      <c r="H1617" s="319"/>
      <c r="I1617" s="319"/>
      <c r="J1617" s="319"/>
      <c r="K1617" s="319"/>
      <c r="L1617" s="319"/>
      <c r="M1617" s="145"/>
      <c r="N1617" s="146"/>
      <c r="O1617" s="146"/>
      <c r="P1617" s="146"/>
      <c r="Q1617" s="146"/>
      <c r="R1617" s="146"/>
      <c r="S1617" s="146"/>
      <c r="T1617" s="146"/>
      <c r="U1617" s="146"/>
      <c r="V1617" s="146"/>
      <c r="W1617" s="146"/>
      <c r="X1617" s="81"/>
      <c r="Y1617" s="81"/>
      <c r="Z1617" s="81"/>
      <c r="AA1617" s="81"/>
      <c r="AB1617" s="81"/>
    </row>
    <row r="1618">
      <c r="A1618" s="486" t="s">
        <v>5251</v>
      </c>
      <c r="B1618" s="356" t="s">
        <v>5252</v>
      </c>
      <c r="C1618" s="152"/>
      <c r="D1618" s="152"/>
      <c r="E1618" s="152"/>
      <c r="F1618" s="152"/>
      <c r="G1618" s="152"/>
      <c r="H1618" s="152"/>
      <c r="I1618" s="152"/>
      <c r="J1618" s="152"/>
      <c r="K1618" s="152"/>
      <c r="L1618" s="152"/>
      <c r="M1618" s="142"/>
      <c r="N1618" s="143"/>
      <c r="O1618" s="143"/>
      <c r="P1618" s="143"/>
      <c r="Q1618" s="143"/>
      <c r="R1618" s="143"/>
      <c r="S1618" s="143"/>
      <c r="T1618" s="143"/>
      <c r="U1618" s="143"/>
      <c r="V1618" s="143"/>
      <c r="W1618" s="143"/>
      <c r="X1618" s="89"/>
      <c r="Y1618" s="89"/>
      <c r="Z1618" s="89"/>
      <c r="AA1618" s="89"/>
      <c r="AB1618" s="89"/>
    </row>
    <row r="1619">
      <c r="A1619" s="487" t="s">
        <v>5253</v>
      </c>
      <c r="B1619" s="363" t="s">
        <v>5254</v>
      </c>
      <c r="C1619" s="319"/>
      <c r="D1619" s="319"/>
      <c r="E1619" s="319"/>
      <c r="F1619" s="319"/>
      <c r="G1619" s="319"/>
      <c r="H1619" s="319"/>
      <c r="I1619" s="319"/>
      <c r="J1619" s="319"/>
      <c r="K1619" s="319"/>
      <c r="L1619" s="319"/>
      <c r="M1619" s="145"/>
      <c r="N1619" s="146"/>
      <c r="O1619" s="146"/>
      <c r="P1619" s="146"/>
      <c r="Q1619" s="146"/>
      <c r="R1619" s="146"/>
      <c r="S1619" s="146"/>
      <c r="T1619" s="146"/>
      <c r="U1619" s="146"/>
      <c r="V1619" s="146"/>
      <c r="W1619" s="146"/>
      <c r="X1619" s="81"/>
      <c r="Y1619" s="81"/>
      <c r="Z1619" s="81"/>
      <c r="AA1619" s="81"/>
      <c r="AB1619" s="81"/>
    </row>
    <row r="1620">
      <c r="A1620" s="486" t="s">
        <v>5255</v>
      </c>
      <c r="B1620" s="356" t="s">
        <v>1066</v>
      </c>
      <c r="C1620" s="152"/>
      <c r="D1620" s="152"/>
      <c r="E1620" s="152"/>
      <c r="F1620" s="152"/>
      <c r="G1620" s="152"/>
      <c r="H1620" s="152"/>
      <c r="I1620" s="152"/>
      <c r="J1620" s="152"/>
      <c r="K1620" s="152"/>
      <c r="L1620" s="152"/>
      <c r="M1620" s="142"/>
      <c r="N1620" s="143"/>
      <c r="O1620" s="143"/>
      <c r="P1620" s="143"/>
      <c r="Q1620" s="143"/>
      <c r="R1620" s="143"/>
      <c r="S1620" s="143"/>
      <c r="T1620" s="143"/>
      <c r="U1620" s="143"/>
      <c r="V1620" s="143"/>
      <c r="W1620" s="143"/>
      <c r="X1620" s="89"/>
      <c r="Y1620" s="89"/>
      <c r="Z1620" s="89"/>
      <c r="AA1620" s="89"/>
      <c r="AB1620" s="89"/>
    </row>
    <row r="1621">
      <c r="A1621" s="487" t="s">
        <v>5256</v>
      </c>
      <c r="B1621" s="363" t="s">
        <v>5257</v>
      </c>
      <c r="C1621" s="318"/>
      <c r="D1621" s="319"/>
      <c r="E1621" s="319"/>
      <c r="F1621" s="319"/>
      <c r="G1621" s="319"/>
      <c r="H1621" s="319"/>
      <c r="I1621" s="319"/>
      <c r="J1621" s="319"/>
      <c r="K1621" s="319"/>
      <c r="L1621" s="319"/>
      <c r="M1621" s="145"/>
      <c r="N1621" s="146"/>
      <c r="O1621" s="146"/>
      <c r="P1621" s="146"/>
      <c r="Q1621" s="146"/>
      <c r="R1621" s="146"/>
      <c r="S1621" s="146"/>
      <c r="T1621" s="146"/>
      <c r="U1621" s="146"/>
      <c r="V1621" s="146"/>
      <c r="W1621" s="146"/>
      <c r="X1621" s="81"/>
      <c r="Y1621" s="81"/>
      <c r="Z1621" s="81"/>
      <c r="AA1621" s="81"/>
      <c r="AB1621" s="81"/>
    </row>
    <row r="1622" ht="42.75" customHeight="1">
      <c r="A1622" s="486" t="s">
        <v>5258</v>
      </c>
      <c r="B1622" s="356" t="s">
        <v>5259</v>
      </c>
      <c r="C1622" s="152"/>
      <c r="D1622" s="152"/>
      <c r="E1622" s="152"/>
      <c r="F1622" s="152"/>
      <c r="G1622" s="152"/>
      <c r="H1622" s="152"/>
      <c r="I1622" s="152"/>
      <c r="J1622" s="152"/>
      <c r="K1622" s="152"/>
      <c r="L1622" s="152"/>
      <c r="M1622" s="142"/>
      <c r="N1622" s="143"/>
      <c r="O1622" s="143"/>
      <c r="P1622" s="143"/>
      <c r="Q1622" s="143"/>
      <c r="R1622" s="143"/>
      <c r="S1622" s="143"/>
      <c r="T1622" s="143"/>
      <c r="U1622" s="143"/>
      <c r="V1622" s="143"/>
      <c r="W1622" s="143"/>
      <c r="X1622" s="89"/>
      <c r="Y1622" s="89"/>
      <c r="Z1622" s="89"/>
      <c r="AA1622" s="89"/>
      <c r="AB1622" s="89"/>
    </row>
    <row r="1623" ht="42.75" customHeight="1">
      <c r="A1623" s="487" t="s">
        <v>5260</v>
      </c>
      <c r="B1623" s="363" t="s">
        <v>5261</v>
      </c>
      <c r="C1623" s="79" t="s">
        <v>5262</v>
      </c>
      <c r="D1623" s="319"/>
      <c r="E1623" s="319"/>
      <c r="F1623" s="319"/>
      <c r="G1623" s="319"/>
      <c r="H1623" s="319"/>
      <c r="I1623" s="319"/>
      <c r="J1623" s="319"/>
      <c r="K1623" s="319"/>
      <c r="L1623" s="319"/>
      <c r="M1623" s="80"/>
      <c r="N1623" s="80"/>
      <c r="O1623" s="80"/>
      <c r="P1623" s="80"/>
      <c r="Q1623" s="80"/>
      <c r="R1623" s="80"/>
      <c r="S1623" s="80"/>
      <c r="T1623" s="80"/>
      <c r="U1623" s="80"/>
      <c r="V1623" s="80"/>
      <c r="W1623" s="80"/>
      <c r="X1623" s="81"/>
      <c r="Y1623" s="81"/>
      <c r="Z1623" s="81"/>
      <c r="AA1623" s="81"/>
      <c r="AB1623" s="81"/>
    </row>
    <row r="1624" ht="42.75" customHeight="1">
      <c r="A1624" s="332" t="s">
        <v>5263</v>
      </c>
      <c r="B1624" s="356" t="s">
        <v>5264</v>
      </c>
      <c r="C1624" s="87" t="s">
        <v>5265</v>
      </c>
      <c r="D1624" s="326" t="s">
        <v>5266</v>
      </c>
      <c r="E1624" s="349" t="s">
        <v>5267</v>
      </c>
      <c r="F1624" s="349"/>
      <c r="G1624" s="152"/>
      <c r="H1624" s="152"/>
      <c r="I1624" s="152"/>
      <c r="J1624" s="152"/>
      <c r="K1624" s="152"/>
      <c r="L1624" s="152"/>
      <c r="M1624" s="88"/>
      <c r="N1624" s="88"/>
      <c r="O1624" s="88"/>
      <c r="P1624" s="88"/>
      <c r="Q1624" s="88"/>
      <c r="R1624" s="88"/>
      <c r="S1624" s="88"/>
      <c r="T1624" s="88"/>
      <c r="U1624" s="88"/>
      <c r="V1624" s="88"/>
      <c r="W1624" s="88"/>
      <c r="X1624" s="89"/>
      <c r="Y1624" s="89"/>
      <c r="Z1624" s="89"/>
      <c r="AA1624" s="89"/>
      <c r="AB1624" s="89"/>
    </row>
    <row r="1625" ht="42.75" customHeight="1">
      <c r="A1625" s="332" t="s">
        <v>5268</v>
      </c>
      <c r="B1625" s="363" t="s">
        <v>5269</v>
      </c>
      <c r="C1625" s="79" t="s">
        <v>5270</v>
      </c>
      <c r="D1625" s="319"/>
      <c r="E1625" s="319"/>
      <c r="F1625" s="319"/>
      <c r="G1625" s="319"/>
      <c r="H1625" s="319"/>
      <c r="I1625" s="319"/>
      <c r="J1625" s="319"/>
      <c r="K1625" s="319"/>
      <c r="L1625" s="319"/>
      <c r="M1625" s="80"/>
      <c r="N1625" s="80"/>
      <c r="O1625" s="80"/>
      <c r="P1625" s="80"/>
      <c r="Q1625" s="80"/>
      <c r="R1625" s="80"/>
      <c r="S1625" s="80"/>
      <c r="T1625" s="80"/>
      <c r="U1625" s="80"/>
      <c r="V1625" s="80"/>
      <c r="W1625" s="80"/>
      <c r="X1625" s="81"/>
      <c r="Y1625" s="81"/>
      <c r="Z1625" s="81"/>
      <c r="AA1625" s="81"/>
      <c r="AB1625" s="81"/>
    </row>
    <row r="1626" ht="63.75" customHeight="1">
      <c r="A1626" s="332" t="s">
        <v>5271</v>
      </c>
      <c r="B1626" s="356" t="s">
        <v>5272</v>
      </c>
      <c r="C1626" s="87" t="s">
        <v>5273</v>
      </c>
      <c r="D1626" s="152"/>
      <c r="E1626" s="152"/>
      <c r="F1626" s="152"/>
      <c r="G1626" s="152"/>
      <c r="H1626" s="152"/>
      <c r="I1626" s="152"/>
      <c r="J1626" s="152"/>
      <c r="K1626" s="152"/>
      <c r="L1626" s="152"/>
      <c r="M1626" s="88"/>
      <c r="N1626" s="88"/>
      <c r="O1626" s="88"/>
      <c r="P1626" s="88"/>
      <c r="Q1626" s="88"/>
      <c r="R1626" s="88"/>
      <c r="S1626" s="88"/>
      <c r="T1626" s="88"/>
      <c r="U1626" s="88"/>
      <c r="V1626" s="88"/>
      <c r="W1626" s="88"/>
      <c r="X1626" s="89"/>
      <c r="Y1626" s="89"/>
      <c r="Z1626" s="89"/>
      <c r="AA1626" s="89"/>
      <c r="AB1626" s="89"/>
    </row>
    <row r="1627" ht="42.75" customHeight="1">
      <c r="A1627" s="332" t="s">
        <v>5274</v>
      </c>
      <c r="B1627" s="363" t="s">
        <v>5275</v>
      </c>
      <c r="C1627" s="80"/>
      <c r="D1627" s="319"/>
      <c r="E1627" s="319"/>
      <c r="F1627" s="319"/>
      <c r="G1627" s="319"/>
      <c r="H1627" s="319"/>
      <c r="I1627" s="319"/>
      <c r="J1627" s="319"/>
      <c r="K1627" s="319"/>
      <c r="L1627" s="319"/>
      <c r="M1627" s="80"/>
      <c r="N1627" s="80"/>
      <c r="O1627" s="80"/>
      <c r="P1627" s="80"/>
      <c r="Q1627" s="80"/>
      <c r="R1627" s="80"/>
      <c r="S1627" s="80"/>
      <c r="T1627" s="80"/>
      <c r="U1627" s="80"/>
      <c r="V1627" s="80"/>
      <c r="W1627" s="80"/>
      <c r="X1627" s="81"/>
      <c r="Y1627" s="81"/>
      <c r="Z1627" s="81"/>
      <c r="AA1627" s="81"/>
      <c r="AB1627" s="81"/>
    </row>
    <row r="1628" ht="56.25" customHeight="1">
      <c r="A1628" s="486" t="s">
        <v>5276</v>
      </c>
      <c r="B1628" s="356" t="s">
        <v>5277</v>
      </c>
      <c r="C1628" s="86" t="s">
        <v>5278</v>
      </c>
      <c r="D1628" s="349" t="s">
        <v>5279</v>
      </c>
      <c r="E1628" s="288" t="s">
        <v>5280</v>
      </c>
      <c r="F1628" s="288"/>
      <c r="G1628" s="152"/>
      <c r="H1628" s="152"/>
      <c r="I1628" s="152"/>
      <c r="J1628" s="152"/>
      <c r="K1628" s="152"/>
      <c r="L1628" s="152"/>
      <c r="M1628" s="88"/>
      <c r="N1628" s="88"/>
      <c r="O1628" s="88"/>
      <c r="P1628" s="88"/>
      <c r="Q1628" s="88"/>
      <c r="R1628" s="88"/>
      <c r="S1628" s="88"/>
      <c r="T1628" s="88"/>
      <c r="U1628" s="88"/>
      <c r="V1628" s="88"/>
      <c r="W1628" s="88"/>
      <c r="X1628" s="89"/>
      <c r="Y1628" s="89"/>
      <c r="Z1628" s="89"/>
      <c r="AA1628" s="89"/>
      <c r="AB1628" s="89"/>
    </row>
    <row r="1629" ht="34.5" customHeight="1">
      <c r="A1629" s="487" t="s">
        <v>5281</v>
      </c>
      <c r="B1629" s="363" t="s">
        <v>5282</v>
      </c>
      <c r="C1629" s="79" t="s">
        <v>5283</v>
      </c>
      <c r="D1629" s="319"/>
      <c r="E1629" s="319"/>
      <c r="F1629" s="319"/>
      <c r="G1629" s="319"/>
      <c r="H1629" s="319"/>
      <c r="I1629" s="319"/>
      <c r="J1629" s="319"/>
      <c r="K1629" s="319"/>
      <c r="L1629" s="319"/>
      <c r="M1629" s="80"/>
      <c r="N1629" s="80"/>
      <c r="O1629" s="80"/>
      <c r="P1629" s="80"/>
      <c r="Q1629" s="80"/>
      <c r="R1629" s="80"/>
      <c r="S1629" s="80"/>
      <c r="T1629" s="80"/>
      <c r="U1629" s="80"/>
      <c r="V1629" s="80"/>
      <c r="W1629" s="80"/>
      <c r="X1629" s="81"/>
      <c r="Y1629" s="81"/>
      <c r="Z1629" s="81"/>
      <c r="AA1629" s="81"/>
      <c r="AB1629" s="81"/>
    </row>
    <row r="1630" ht="34.5" customHeight="1">
      <c r="A1630" s="486" t="s">
        <v>5284</v>
      </c>
      <c r="B1630" s="356" t="s">
        <v>5285</v>
      </c>
      <c r="C1630" s="88"/>
      <c r="D1630" s="152"/>
      <c r="E1630" s="152"/>
      <c r="F1630" s="152"/>
      <c r="G1630" s="152"/>
      <c r="H1630" s="152"/>
      <c r="I1630" s="152"/>
      <c r="J1630" s="152"/>
      <c r="K1630" s="152"/>
      <c r="L1630" s="152"/>
      <c r="M1630" s="88"/>
      <c r="N1630" s="88"/>
      <c r="O1630" s="88"/>
      <c r="P1630" s="88"/>
      <c r="Q1630" s="88"/>
      <c r="R1630" s="88"/>
      <c r="S1630" s="88"/>
      <c r="T1630" s="88"/>
      <c r="U1630" s="88"/>
      <c r="V1630" s="88"/>
      <c r="W1630" s="88"/>
      <c r="X1630" s="89"/>
      <c r="Y1630" s="89"/>
      <c r="Z1630" s="89"/>
      <c r="AA1630" s="89"/>
      <c r="AB1630" s="89"/>
    </row>
    <row r="1631" ht="34.5" customHeight="1">
      <c r="A1631" s="487" t="s">
        <v>5286</v>
      </c>
      <c r="B1631" s="363" t="s">
        <v>5287</v>
      </c>
      <c r="C1631" s="78" t="s">
        <v>5288</v>
      </c>
      <c r="D1631" s="327" t="s">
        <v>5289</v>
      </c>
      <c r="E1631" s="327" t="s">
        <v>5290</v>
      </c>
      <c r="F1631" s="327"/>
      <c r="G1631" s="319"/>
      <c r="H1631" s="319"/>
      <c r="I1631" s="319"/>
      <c r="J1631" s="319"/>
      <c r="K1631" s="319"/>
      <c r="L1631" s="319"/>
      <c r="M1631" s="80"/>
      <c r="N1631" s="80"/>
      <c r="O1631" s="80"/>
      <c r="P1631" s="80"/>
      <c r="Q1631" s="80"/>
      <c r="R1631" s="80"/>
      <c r="S1631" s="80"/>
      <c r="T1631" s="80"/>
      <c r="U1631" s="80"/>
      <c r="V1631" s="80"/>
      <c r="W1631" s="80"/>
      <c r="X1631" s="81"/>
      <c r="Y1631" s="81"/>
      <c r="Z1631" s="81"/>
      <c r="AA1631" s="81"/>
      <c r="AB1631" s="81"/>
    </row>
    <row r="1632">
      <c r="A1632" s="486" t="s">
        <v>5291</v>
      </c>
      <c r="B1632" s="329" t="s">
        <v>5292</v>
      </c>
      <c r="C1632" s="86"/>
      <c r="D1632" s="349"/>
      <c r="E1632" s="349"/>
      <c r="F1632" s="349"/>
      <c r="G1632" s="349"/>
      <c r="H1632" s="340"/>
      <c r="I1632" s="340"/>
      <c r="J1632" s="340"/>
      <c r="K1632" s="340"/>
      <c r="L1632" s="340"/>
      <c r="M1632" s="113"/>
      <c r="N1632" s="113"/>
      <c r="O1632" s="113"/>
      <c r="P1632" s="113"/>
      <c r="Q1632" s="113"/>
      <c r="R1632" s="113"/>
      <c r="S1632" s="113"/>
      <c r="T1632" s="113"/>
      <c r="U1632" s="113"/>
      <c r="V1632" s="113"/>
      <c r="W1632" s="113"/>
      <c r="X1632" s="430"/>
      <c r="Y1632" s="430"/>
      <c r="Z1632" s="430"/>
      <c r="AA1632" s="430"/>
      <c r="AB1632" s="430"/>
    </row>
    <row r="1633">
      <c r="A1633" s="332" t="s">
        <v>5293</v>
      </c>
      <c r="B1633" s="328" t="s">
        <v>5294</v>
      </c>
      <c r="C1633" s="78"/>
      <c r="D1633" s="332"/>
      <c r="E1633" s="332"/>
      <c r="F1633" s="332"/>
      <c r="G1633" s="332"/>
      <c r="H1633" s="431"/>
      <c r="I1633" s="431"/>
      <c r="J1633" s="431"/>
      <c r="K1633" s="431"/>
      <c r="L1633" s="431"/>
      <c r="M1633" s="115"/>
      <c r="N1633" s="115"/>
      <c r="O1633" s="115"/>
      <c r="P1633" s="115"/>
      <c r="Q1633" s="115"/>
      <c r="R1633" s="115"/>
      <c r="S1633" s="115"/>
      <c r="T1633" s="115"/>
      <c r="U1633" s="115"/>
      <c r="V1633" s="115"/>
      <c r="W1633" s="115"/>
      <c r="X1633" s="434"/>
      <c r="Y1633" s="434"/>
      <c r="Z1633" s="434"/>
      <c r="AA1633" s="434"/>
      <c r="AB1633" s="434"/>
    </row>
    <row r="1634" ht="60.75" customHeight="1">
      <c r="A1634" s="349" t="s">
        <v>5295</v>
      </c>
      <c r="B1634" s="356" t="s">
        <v>5296</v>
      </c>
      <c r="C1634" s="86"/>
      <c r="D1634" s="349"/>
      <c r="E1634" s="349"/>
      <c r="F1634" s="349"/>
      <c r="G1634" s="349"/>
      <c r="H1634" s="340"/>
      <c r="I1634" s="340"/>
      <c r="J1634" s="340"/>
      <c r="K1634" s="340"/>
      <c r="L1634" s="340"/>
      <c r="M1634" s="113"/>
      <c r="N1634" s="113"/>
      <c r="O1634" s="113"/>
      <c r="P1634" s="113"/>
      <c r="Q1634" s="113"/>
      <c r="R1634" s="113"/>
      <c r="S1634" s="113"/>
      <c r="T1634" s="113"/>
      <c r="U1634" s="113"/>
      <c r="V1634" s="113"/>
      <c r="W1634" s="113"/>
      <c r="X1634" s="430"/>
      <c r="Y1634" s="430"/>
      <c r="Z1634" s="430"/>
      <c r="AA1634" s="430"/>
      <c r="AB1634" s="430"/>
    </row>
    <row r="1635" ht="60.75" customHeight="1">
      <c r="A1635" s="332" t="s">
        <v>5297</v>
      </c>
      <c r="B1635" s="328" t="s">
        <v>5298</v>
      </c>
      <c r="C1635" s="78" t="s">
        <v>5299</v>
      </c>
      <c r="D1635" s="332"/>
      <c r="E1635" s="332"/>
      <c r="F1635" s="332"/>
      <c r="G1635" s="332"/>
      <c r="H1635" s="431"/>
      <c r="I1635" s="431"/>
      <c r="J1635" s="431"/>
      <c r="K1635" s="431"/>
      <c r="L1635" s="431"/>
      <c r="M1635" s="115"/>
      <c r="N1635" s="115"/>
      <c r="O1635" s="115"/>
      <c r="P1635" s="115"/>
      <c r="Q1635" s="115"/>
      <c r="R1635" s="115"/>
      <c r="S1635" s="115"/>
      <c r="T1635" s="115"/>
      <c r="U1635" s="115"/>
      <c r="V1635" s="115"/>
      <c r="W1635" s="115"/>
      <c r="X1635" s="434"/>
      <c r="Y1635" s="434"/>
      <c r="Z1635" s="434"/>
      <c r="AA1635" s="434"/>
      <c r="AB1635" s="434"/>
    </row>
    <row r="1636" ht="60.75" customHeight="1">
      <c r="A1636" s="349" t="s">
        <v>5300</v>
      </c>
      <c r="B1636" s="329" t="s">
        <v>5301</v>
      </c>
      <c r="C1636" s="86" t="s">
        <v>5302</v>
      </c>
      <c r="D1636" s="349"/>
      <c r="E1636" s="349"/>
      <c r="F1636" s="349"/>
      <c r="G1636" s="349"/>
      <c r="H1636" s="340"/>
      <c r="I1636" s="340"/>
      <c r="J1636" s="340"/>
      <c r="K1636" s="340"/>
      <c r="L1636" s="340"/>
      <c r="M1636" s="113"/>
      <c r="N1636" s="113"/>
      <c r="O1636" s="113"/>
      <c r="P1636" s="113"/>
      <c r="Q1636" s="113"/>
      <c r="R1636" s="113"/>
      <c r="S1636" s="113"/>
      <c r="T1636" s="113"/>
      <c r="U1636" s="113"/>
      <c r="V1636" s="113"/>
      <c r="W1636" s="113"/>
      <c r="X1636" s="430"/>
      <c r="Y1636" s="430"/>
      <c r="Z1636" s="430"/>
      <c r="AA1636" s="430"/>
      <c r="AB1636" s="430"/>
    </row>
    <row r="1637" ht="60.75" customHeight="1">
      <c r="A1637" s="458" t="s">
        <v>5303</v>
      </c>
      <c r="B1637" s="328" t="s">
        <v>5304</v>
      </c>
      <c r="C1637" s="78" t="s">
        <v>5305</v>
      </c>
      <c r="D1637" s="332"/>
      <c r="E1637" s="332"/>
      <c r="F1637" s="332"/>
      <c r="G1637" s="332"/>
      <c r="H1637" s="431"/>
      <c r="I1637" s="431"/>
      <c r="J1637" s="431"/>
      <c r="K1637" s="431"/>
      <c r="L1637" s="431"/>
      <c r="M1637" s="115"/>
      <c r="N1637" s="115"/>
      <c r="O1637" s="115"/>
      <c r="P1637" s="115"/>
      <c r="Q1637" s="115"/>
      <c r="R1637" s="115"/>
      <c r="S1637" s="115"/>
      <c r="T1637" s="115"/>
      <c r="U1637" s="115"/>
      <c r="V1637" s="115"/>
      <c r="W1637" s="115"/>
      <c r="X1637" s="434"/>
      <c r="Y1637" s="434"/>
      <c r="Z1637" s="434"/>
      <c r="AA1637" s="434"/>
      <c r="AB1637" s="434"/>
    </row>
    <row r="1638" ht="60.75" customHeight="1">
      <c r="A1638" s="449" t="s">
        <v>5306</v>
      </c>
      <c r="B1638" s="329" t="s">
        <v>5307</v>
      </c>
      <c r="C1638" s="86" t="s">
        <v>5308</v>
      </c>
      <c r="D1638" s="349"/>
      <c r="E1638" s="349"/>
      <c r="F1638" s="349"/>
      <c r="G1638" s="349"/>
      <c r="H1638" s="340"/>
      <c r="I1638" s="340"/>
      <c r="J1638" s="340"/>
      <c r="K1638" s="340"/>
      <c r="L1638" s="340"/>
      <c r="M1638" s="113"/>
      <c r="N1638" s="113"/>
      <c r="O1638" s="113"/>
      <c r="P1638" s="113"/>
      <c r="Q1638" s="113"/>
      <c r="R1638" s="113"/>
      <c r="S1638" s="113"/>
      <c r="T1638" s="113"/>
      <c r="U1638" s="113"/>
      <c r="V1638" s="113"/>
      <c r="W1638" s="113"/>
      <c r="X1638" s="430"/>
      <c r="Y1638" s="430"/>
      <c r="Z1638" s="430"/>
      <c r="AA1638" s="430"/>
      <c r="AB1638" s="430"/>
    </row>
    <row r="1639" ht="60.75" customHeight="1">
      <c r="A1639" s="332" t="s">
        <v>5309</v>
      </c>
      <c r="B1639" s="328" t="s">
        <v>5310</v>
      </c>
      <c r="C1639" s="78" t="s">
        <v>5311</v>
      </c>
      <c r="D1639" s="332"/>
      <c r="E1639" s="332"/>
      <c r="F1639" s="332"/>
      <c r="G1639" s="332"/>
      <c r="H1639" s="431"/>
      <c r="I1639" s="431"/>
      <c r="J1639" s="431"/>
      <c r="K1639" s="431"/>
      <c r="L1639" s="431"/>
      <c r="M1639" s="115"/>
      <c r="N1639" s="115"/>
      <c r="O1639" s="115"/>
      <c r="P1639" s="115"/>
      <c r="Q1639" s="115"/>
      <c r="R1639" s="115"/>
      <c r="S1639" s="115"/>
      <c r="T1639" s="115"/>
      <c r="U1639" s="115"/>
      <c r="V1639" s="115"/>
      <c r="W1639" s="115"/>
      <c r="X1639" s="434"/>
      <c r="Y1639" s="434"/>
      <c r="Z1639" s="434"/>
      <c r="AA1639" s="434"/>
      <c r="AB1639" s="434"/>
    </row>
    <row r="1640" ht="107.25" customHeight="1">
      <c r="A1640" s="349" t="s">
        <v>5312</v>
      </c>
      <c r="B1640" s="329" t="s">
        <v>5313</v>
      </c>
      <c r="C1640" s="86" t="s">
        <v>5314</v>
      </c>
      <c r="D1640" s="349" t="s">
        <v>5315</v>
      </c>
      <c r="E1640" s="349" t="s">
        <v>5316</v>
      </c>
      <c r="F1640" s="349" t="s">
        <v>5317</v>
      </c>
      <c r="G1640" s="349"/>
      <c r="H1640" s="340"/>
      <c r="I1640" s="340"/>
      <c r="J1640" s="340"/>
      <c r="K1640" s="340"/>
      <c r="L1640" s="340"/>
      <c r="M1640" s="113"/>
      <c r="N1640" s="113"/>
      <c r="O1640" s="113"/>
      <c r="P1640" s="113"/>
      <c r="Q1640" s="113"/>
      <c r="R1640" s="113"/>
      <c r="S1640" s="113"/>
      <c r="T1640" s="113"/>
      <c r="U1640" s="113"/>
      <c r="V1640" s="113"/>
      <c r="W1640" s="113"/>
      <c r="X1640" s="430"/>
      <c r="Y1640" s="430"/>
      <c r="Z1640" s="430"/>
      <c r="AA1640" s="430"/>
      <c r="AB1640" s="430"/>
    </row>
    <row r="1641" ht="45.75" customHeight="1">
      <c r="A1641" s="332" t="s">
        <v>5318</v>
      </c>
      <c r="B1641" s="328" t="s">
        <v>5319</v>
      </c>
      <c r="C1641" s="78"/>
      <c r="D1641" s="332"/>
      <c r="E1641" s="332"/>
      <c r="F1641" s="332"/>
      <c r="G1641" s="332"/>
      <c r="H1641" s="431"/>
      <c r="I1641" s="431"/>
      <c r="J1641" s="431"/>
      <c r="K1641" s="431"/>
      <c r="L1641" s="431"/>
      <c r="M1641" s="115"/>
      <c r="N1641" s="115"/>
      <c r="O1641" s="115"/>
      <c r="P1641" s="115"/>
      <c r="Q1641" s="115"/>
      <c r="R1641" s="115"/>
      <c r="S1641" s="115"/>
      <c r="T1641" s="115"/>
      <c r="U1641" s="115"/>
      <c r="V1641" s="115"/>
      <c r="W1641" s="115"/>
      <c r="X1641" s="434"/>
      <c r="Y1641" s="434"/>
      <c r="Z1641" s="434"/>
      <c r="AA1641" s="434"/>
      <c r="AB1641" s="434"/>
    </row>
    <row r="1642" ht="45.75" customHeight="1">
      <c r="A1642" s="349" t="s">
        <v>5297</v>
      </c>
      <c r="B1642" s="329" t="s">
        <v>5320</v>
      </c>
      <c r="C1642" s="86" t="s">
        <v>5321</v>
      </c>
      <c r="D1642" s="349"/>
      <c r="E1642" s="349"/>
      <c r="F1642" s="349"/>
      <c r="G1642" s="349"/>
      <c r="H1642" s="340"/>
      <c r="I1642" s="340"/>
      <c r="J1642" s="340"/>
      <c r="K1642" s="340"/>
      <c r="L1642" s="340"/>
      <c r="M1642" s="113"/>
      <c r="N1642" s="113"/>
      <c r="O1642" s="113"/>
      <c r="P1642" s="113"/>
      <c r="Q1642" s="113"/>
      <c r="R1642" s="113"/>
      <c r="S1642" s="113"/>
      <c r="T1642" s="113"/>
      <c r="U1642" s="113"/>
      <c r="V1642" s="113"/>
      <c r="W1642" s="113"/>
      <c r="X1642" s="430"/>
      <c r="Y1642" s="430"/>
      <c r="Z1642" s="430"/>
      <c r="AA1642" s="430"/>
      <c r="AB1642" s="430"/>
    </row>
    <row r="1643" ht="45.75" customHeight="1">
      <c r="A1643" s="332" t="s">
        <v>5322</v>
      </c>
      <c r="B1643" s="328" t="s">
        <v>5323</v>
      </c>
      <c r="C1643" s="78" t="s">
        <v>5324</v>
      </c>
      <c r="D1643" s="332" t="s">
        <v>5325</v>
      </c>
      <c r="E1643" s="332" t="s">
        <v>5326</v>
      </c>
      <c r="F1643" s="332"/>
      <c r="G1643" s="332"/>
      <c r="H1643" s="431"/>
      <c r="I1643" s="431"/>
      <c r="J1643" s="431"/>
      <c r="K1643" s="431"/>
      <c r="L1643" s="431"/>
      <c r="M1643" s="115"/>
      <c r="N1643" s="115"/>
      <c r="O1643" s="115"/>
      <c r="P1643" s="115"/>
      <c r="Q1643" s="115"/>
      <c r="R1643" s="115"/>
      <c r="S1643" s="115"/>
      <c r="T1643" s="115"/>
      <c r="U1643" s="115"/>
      <c r="V1643" s="115"/>
      <c r="W1643" s="115"/>
      <c r="X1643" s="434"/>
      <c r="Y1643" s="434"/>
      <c r="Z1643" s="434"/>
      <c r="AA1643" s="434"/>
      <c r="AB1643" s="434"/>
    </row>
    <row r="1644" ht="45.75" customHeight="1">
      <c r="A1644" s="349" t="s">
        <v>5327</v>
      </c>
      <c r="B1644" s="329" t="s">
        <v>5328</v>
      </c>
      <c r="C1644" s="86" t="s">
        <v>5329</v>
      </c>
      <c r="D1644" s="349"/>
      <c r="E1644" s="349"/>
      <c r="F1644" s="349"/>
      <c r="G1644" s="349"/>
      <c r="H1644" s="340"/>
      <c r="I1644" s="340"/>
      <c r="J1644" s="340"/>
      <c r="K1644" s="340"/>
      <c r="L1644" s="340"/>
      <c r="M1644" s="113"/>
      <c r="N1644" s="113"/>
      <c r="O1644" s="113"/>
      <c r="P1644" s="113"/>
      <c r="Q1644" s="113"/>
      <c r="R1644" s="113"/>
      <c r="S1644" s="113"/>
      <c r="T1644" s="113"/>
      <c r="U1644" s="113"/>
      <c r="V1644" s="113"/>
      <c r="W1644" s="113"/>
      <c r="X1644" s="430"/>
      <c r="Y1644" s="430"/>
      <c r="Z1644" s="430"/>
      <c r="AA1644" s="430"/>
      <c r="AB1644" s="430"/>
    </row>
    <row r="1645" ht="45.75" customHeight="1">
      <c r="A1645" s="332" t="s">
        <v>5330</v>
      </c>
      <c r="B1645" s="328" t="s">
        <v>5331</v>
      </c>
      <c r="C1645" s="78"/>
      <c r="D1645" s="332"/>
      <c r="E1645" s="332"/>
      <c r="F1645" s="332"/>
      <c r="G1645" s="332"/>
      <c r="H1645" s="431"/>
      <c r="I1645" s="431"/>
      <c r="J1645" s="431"/>
      <c r="K1645" s="431"/>
      <c r="L1645" s="431"/>
      <c r="M1645" s="115"/>
      <c r="N1645" s="115"/>
      <c r="O1645" s="115"/>
      <c r="P1645" s="115"/>
      <c r="Q1645" s="115"/>
      <c r="R1645" s="115"/>
      <c r="S1645" s="115"/>
      <c r="T1645" s="115"/>
      <c r="U1645" s="115"/>
      <c r="V1645" s="115"/>
      <c r="W1645" s="115"/>
      <c r="X1645" s="434"/>
      <c r="Y1645" s="434"/>
      <c r="Z1645" s="434"/>
      <c r="AA1645" s="434"/>
      <c r="AB1645" s="434"/>
    </row>
    <row r="1646">
      <c r="A1646" s="349" t="s">
        <v>5332</v>
      </c>
      <c r="B1646" s="329" t="s">
        <v>5333</v>
      </c>
      <c r="C1646" s="86"/>
      <c r="D1646" s="349"/>
      <c r="E1646" s="349"/>
      <c r="F1646" s="349"/>
      <c r="G1646" s="349"/>
      <c r="H1646" s="340"/>
      <c r="I1646" s="340"/>
      <c r="J1646" s="340"/>
      <c r="K1646" s="340"/>
      <c r="L1646" s="340"/>
      <c r="M1646" s="113"/>
      <c r="N1646" s="113"/>
      <c r="O1646" s="113"/>
      <c r="P1646" s="113"/>
      <c r="Q1646" s="113"/>
      <c r="R1646" s="113"/>
      <c r="S1646" s="113"/>
      <c r="T1646" s="113"/>
      <c r="U1646" s="113"/>
      <c r="V1646" s="113"/>
      <c r="W1646" s="113"/>
      <c r="X1646" s="430"/>
      <c r="Y1646" s="430"/>
      <c r="Z1646" s="430"/>
      <c r="AA1646" s="430"/>
      <c r="AB1646" s="430"/>
    </row>
    <row r="1647">
      <c r="A1647" s="332" t="s">
        <v>5334</v>
      </c>
      <c r="B1647" s="363" t="s">
        <v>5335</v>
      </c>
      <c r="C1647" s="78"/>
      <c r="D1647" s="332"/>
      <c r="E1647" s="332"/>
      <c r="F1647" s="332"/>
      <c r="G1647" s="332"/>
      <c r="H1647" s="431"/>
      <c r="I1647" s="431"/>
      <c r="J1647" s="431"/>
      <c r="K1647" s="431"/>
      <c r="L1647" s="431"/>
      <c r="M1647" s="115"/>
      <c r="N1647" s="115"/>
      <c r="O1647" s="115"/>
      <c r="P1647" s="115"/>
      <c r="Q1647" s="115"/>
      <c r="R1647" s="115"/>
      <c r="S1647" s="115"/>
      <c r="T1647" s="115"/>
      <c r="U1647" s="115"/>
      <c r="V1647" s="115"/>
      <c r="W1647" s="115"/>
      <c r="X1647" s="434"/>
      <c r="Y1647" s="434"/>
      <c r="Z1647" s="434"/>
      <c r="AA1647" s="434"/>
      <c r="AB1647" s="434"/>
    </row>
    <row r="1648">
      <c r="A1648" s="349" t="s">
        <v>5336</v>
      </c>
      <c r="B1648" s="356"/>
      <c r="C1648" s="86"/>
      <c r="D1648" s="349"/>
      <c r="E1648" s="349"/>
      <c r="F1648" s="349"/>
      <c r="G1648" s="349"/>
      <c r="H1648" s="340"/>
      <c r="I1648" s="340"/>
      <c r="J1648" s="340"/>
      <c r="K1648" s="340"/>
      <c r="L1648" s="340"/>
      <c r="M1648" s="113"/>
      <c r="N1648" s="113"/>
      <c r="O1648" s="113"/>
      <c r="P1648" s="113"/>
      <c r="Q1648" s="113"/>
      <c r="R1648" s="113"/>
      <c r="S1648" s="113"/>
      <c r="T1648" s="113"/>
      <c r="U1648" s="113"/>
      <c r="V1648" s="113"/>
      <c r="W1648" s="113"/>
      <c r="X1648" s="430"/>
      <c r="Y1648" s="430"/>
      <c r="Z1648" s="430"/>
      <c r="AA1648" s="430"/>
      <c r="AB1648" s="430"/>
    </row>
    <row r="1649">
      <c r="A1649" s="332" t="s">
        <v>5337</v>
      </c>
      <c r="B1649" s="363" t="s">
        <v>5338</v>
      </c>
      <c r="C1649" s="78" t="s">
        <v>5339</v>
      </c>
      <c r="D1649" s="78" t="s">
        <v>5340</v>
      </c>
      <c r="E1649" s="332"/>
      <c r="F1649" s="332"/>
      <c r="G1649" s="332"/>
      <c r="H1649" s="431"/>
      <c r="I1649" s="431"/>
      <c r="J1649" s="431"/>
      <c r="K1649" s="431"/>
      <c r="L1649" s="431"/>
      <c r="M1649" s="115"/>
      <c r="N1649" s="115"/>
      <c r="O1649" s="115"/>
      <c r="P1649" s="115"/>
      <c r="Q1649" s="115"/>
      <c r="R1649" s="115"/>
      <c r="S1649" s="115"/>
      <c r="T1649" s="115"/>
      <c r="U1649" s="115"/>
      <c r="V1649" s="115"/>
      <c r="W1649" s="115"/>
      <c r="X1649" s="434"/>
      <c r="Y1649" s="434"/>
      <c r="Z1649" s="434"/>
      <c r="AA1649" s="434"/>
      <c r="AB1649" s="434"/>
    </row>
    <row r="1650">
      <c r="A1650" s="349" t="s">
        <v>5341</v>
      </c>
      <c r="B1650" s="356" t="s">
        <v>5342</v>
      </c>
      <c r="C1650" s="86" t="s">
        <v>5343</v>
      </c>
      <c r="D1650" s="349"/>
      <c r="E1650" s="349"/>
      <c r="F1650" s="349"/>
      <c r="G1650" s="349"/>
      <c r="H1650" s="340"/>
      <c r="I1650" s="340"/>
      <c r="J1650" s="340"/>
      <c r="K1650" s="340"/>
      <c r="L1650" s="340"/>
      <c r="M1650" s="113"/>
      <c r="N1650" s="113"/>
      <c r="O1650" s="113"/>
      <c r="P1650" s="113"/>
      <c r="Q1650" s="113"/>
      <c r="R1650" s="113"/>
      <c r="S1650" s="113"/>
      <c r="T1650" s="113"/>
      <c r="U1650" s="113"/>
      <c r="V1650" s="113"/>
      <c r="W1650" s="113"/>
      <c r="X1650" s="430"/>
      <c r="Y1650" s="430"/>
      <c r="Z1650" s="430"/>
      <c r="AA1650" s="430"/>
      <c r="AB1650" s="430"/>
    </row>
    <row r="1651">
      <c r="A1651" s="332" t="s">
        <v>5344</v>
      </c>
      <c r="B1651" s="363" t="s">
        <v>5345</v>
      </c>
      <c r="C1651" s="78" t="s">
        <v>5340</v>
      </c>
      <c r="D1651" s="332" t="s">
        <v>5346</v>
      </c>
      <c r="E1651" s="332" t="s">
        <v>5347</v>
      </c>
      <c r="F1651" s="332"/>
      <c r="G1651" s="332"/>
      <c r="H1651" s="431"/>
      <c r="I1651" s="431"/>
      <c r="J1651" s="431"/>
      <c r="K1651" s="431"/>
      <c r="L1651" s="431"/>
      <c r="M1651" s="115"/>
      <c r="N1651" s="115"/>
      <c r="O1651" s="115"/>
      <c r="P1651" s="115"/>
      <c r="Q1651" s="115"/>
      <c r="R1651" s="115"/>
      <c r="S1651" s="115"/>
      <c r="T1651" s="115"/>
      <c r="U1651" s="115"/>
      <c r="V1651" s="115"/>
      <c r="W1651" s="115"/>
      <c r="X1651" s="434"/>
      <c r="Y1651" s="434"/>
      <c r="Z1651" s="434"/>
      <c r="AA1651" s="434"/>
      <c r="AB1651" s="434"/>
    </row>
    <row r="1652">
      <c r="A1652" s="349" t="s">
        <v>5348</v>
      </c>
      <c r="B1652" s="356" t="s">
        <v>5349</v>
      </c>
      <c r="C1652" s="349"/>
      <c r="D1652" s="349"/>
      <c r="E1652" s="349"/>
      <c r="F1652" s="349"/>
      <c r="G1652" s="349"/>
      <c r="H1652" s="340"/>
      <c r="I1652" s="340"/>
      <c r="J1652" s="340"/>
      <c r="K1652" s="340"/>
      <c r="L1652" s="340"/>
      <c r="M1652" s="113"/>
      <c r="N1652" s="113"/>
      <c r="O1652" s="113"/>
      <c r="P1652" s="113"/>
      <c r="Q1652" s="113"/>
      <c r="R1652" s="113"/>
      <c r="S1652" s="113"/>
      <c r="T1652" s="113"/>
      <c r="U1652" s="113"/>
      <c r="V1652" s="113"/>
      <c r="W1652" s="113"/>
      <c r="X1652" s="430"/>
      <c r="Y1652" s="430"/>
      <c r="Z1652" s="430"/>
      <c r="AA1652" s="430"/>
      <c r="AB1652" s="430"/>
    </row>
    <row r="1653">
      <c r="A1653" s="332" t="s">
        <v>5350</v>
      </c>
      <c r="B1653" s="363" t="s">
        <v>5351</v>
      </c>
      <c r="C1653" s="332" t="s">
        <v>5352</v>
      </c>
      <c r="D1653" s="332" t="s">
        <v>5353</v>
      </c>
      <c r="E1653" s="332" t="s">
        <v>5354</v>
      </c>
      <c r="F1653" s="332"/>
      <c r="G1653" s="332"/>
      <c r="H1653" s="431"/>
      <c r="I1653" s="431"/>
      <c r="J1653" s="431"/>
      <c r="K1653" s="431"/>
      <c r="L1653" s="431"/>
      <c r="M1653" s="115"/>
      <c r="N1653" s="115"/>
      <c r="O1653" s="115"/>
      <c r="P1653" s="115"/>
      <c r="Q1653" s="115"/>
      <c r="R1653" s="115"/>
      <c r="S1653" s="115"/>
      <c r="T1653" s="115"/>
      <c r="U1653" s="115"/>
      <c r="V1653" s="115"/>
      <c r="W1653" s="115"/>
      <c r="X1653" s="434"/>
      <c r="Y1653" s="434"/>
      <c r="Z1653" s="434"/>
      <c r="AA1653" s="434"/>
      <c r="AB1653" s="434"/>
    </row>
    <row r="1654">
      <c r="A1654" s="349" t="s">
        <v>5355</v>
      </c>
      <c r="B1654" s="356" t="s">
        <v>5356</v>
      </c>
      <c r="C1654" s="349"/>
      <c r="D1654" s="349"/>
      <c r="E1654" s="340"/>
      <c r="F1654" s="340"/>
      <c r="G1654" s="340"/>
      <c r="H1654" s="340"/>
      <c r="I1654" s="340"/>
      <c r="J1654" s="340"/>
      <c r="K1654" s="340"/>
      <c r="L1654" s="340"/>
      <c r="M1654" s="113"/>
      <c r="N1654" s="113"/>
      <c r="O1654" s="113"/>
      <c r="P1654" s="113"/>
      <c r="Q1654" s="113"/>
      <c r="R1654" s="113"/>
      <c r="S1654" s="113"/>
      <c r="T1654" s="113"/>
      <c r="U1654" s="113"/>
      <c r="V1654" s="113"/>
      <c r="W1654" s="113"/>
      <c r="X1654" s="430"/>
      <c r="Y1654" s="430"/>
      <c r="Z1654" s="430"/>
      <c r="AA1654" s="430"/>
      <c r="AB1654" s="430"/>
    </row>
    <row r="1655">
      <c r="A1655" s="332" t="s">
        <v>5357</v>
      </c>
      <c r="B1655" s="363"/>
      <c r="C1655" s="332"/>
      <c r="D1655" s="332"/>
      <c r="E1655" s="431"/>
      <c r="F1655" s="431"/>
      <c r="G1655" s="431"/>
      <c r="H1655" s="431"/>
      <c r="I1655" s="431"/>
      <c r="J1655" s="431"/>
      <c r="K1655" s="431"/>
      <c r="L1655" s="431"/>
      <c r="M1655" s="115"/>
      <c r="N1655" s="115"/>
      <c r="O1655" s="115"/>
      <c r="P1655" s="115"/>
      <c r="Q1655" s="115"/>
      <c r="R1655" s="115"/>
      <c r="S1655" s="115"/>
      <c r="T1655" s="115"/>
      <c r="U1655" s="115"/>
      <c r="V1655" s="115"/>
      <c r="W1655" s="115"/>
      <c r="X1655" s="434"/>
      <c r="Y1655" s="434"/>
      <c r="Z1655" s="434"/>
      <c r="AA1655" s="434"/>
      <c r="AB1655" s="434"/>
    </row>
    <row r="1656">
      <c r="A1656" s="349" t="s">
        <v>5358</v>
      </c>
      <c r="B1656" s="356" t="s">
        <v>5359</v>
      </c>
      <c r="C1656" s="349"/>
      <c r="D1656" s="349"/>
      <c r="E1656" s="340"/>
      <c r="F1656" s="340"/>
      <c r="G1656" s="340"/>
      <c r="H1656" s="340"/>
      <c r="I1656" s="340"/>
      <c r="J1656" s="340"/>
      <c r="K1656" s="340"/>
      <c r="L1656" s="340"/>
      <c r="M1656" s="113"/>
      <c r="N1656" s="113"/>
      <c r="O1656" s="113"/>
      <c r="P1656" s="113"/>
      <c r="Q1656" s="113"/>
      <c r="R1656" s="113"/>
      <c r="S1656" s="113"/>
      <c r="T1656" s="113"/>
      <c r="U1656" s="113"/>
      <c r="V1656" s="113"/>
      <c r="W1656" s="113"/>
      <c r="X1656" s="430"/>
      <c r="Y1656" s="430"/>
      <c r="Z1656" s="430"/>
      <c r="AA1656" s="430"/>
      <c r="AB1656" s="430"/>
    </row>
    <row r="1657">
      <c r="A1657" s="332" t="s">
        <v>5360</v>
      </c>
      <c r="B1657" s="363" t="s">
        <v>5361</v>
      </c>
      <c r="C1657" s="332"/>
      <c r="D1657" s="332"/>
      <c r="E1657" s="431"/>
      <c r="F1657" s="431"/>
      <c r="G1657" s="431"/>
      <c r="H1657" s="431"/>
      <c r="I1657" s="431"/>
      <c r="J1657" s="431"/>
      <c r="K1657" s="431"/>
      <c r="L1657" s="431"/>
      <c r="M1657" s="115"/>
      <c r="N1657" s="115"/>
      <c r="O1657" s="115"/>
      <c r="P1657" s="115"/>
      <c r="Q1657" s="115"/>
      <c r="R1657" s="115"/>
      <c r="S1657" s="115"/>
      <c r="T1657" s="115"/>
      <c r="U1657" s="115"/>
      <c r="V1657" s="115"/>
      <c r="W1657" s="115"/>
      <c r="X1657" s="434"/>
      <c r="Y1657" s="434"/>
      <c r="Z1657" s="434"/>
      <c r="AA1657" s="434"/>
      <c r="AB1657" s="434"/>
    </row>
    <row r="1658">
      <c r="A1658" s="349" t="s">
        <v>5362</v>
      </c>
      <c r="B1658" s="356" t="s">
        <v>5363</v>
      </c>
      <c r="C1658" s="349" t="s">
        <v>5364</v>
      </c>
      <c r="D1658" s="349"/>
      <c r="E1658" s="340"/>
      <c r="F1658" s="340"/>
      <c r="G1658" s="340"/>
      <c r="H1658" s="340"/>
      <c r="I1658" s="340"/>
      <c r="J1658" s="340"/>
      <c r="K1658" s="340"/>
      <c r="L1658" s="340"/>
      <c r="M1658" s="113"/>
      <c r="N1658" s="113"/>
      <c r="O1658" s="113"/>
      <c r="P1658" s="113"/>
      <c r="Q1658" s="113"/>
      <c r="R1658" s="113"/>
      <c r="S1658" s="113"/>
      <c r="T1658" s="113"/>
      <c r="U1658" s="113"/>
      <c r="V1658" s="113"/>
      <c r="W1658" s="113"/>
      <c r="X1658" s="430"/>
      <c r="Y1658" s="430"/>
      <c r="Z1658" s="430"/>
      <c r="AA1658" s="430"/>
      <c r="AB1658" s="430"/>
    </row>
    <row r="1659">
      <c r="A1659" s="332" t="s">
        <v>5365</v>
      </c>
      <c r="B1659" s="363"/>
      <c r="C1659" s="332"/>
      <c r="D1659" s="332"/>
      <c r="E1659" s="431"/>
      <c r="F1659" s="431"/>
      <c r="G1659" s="431"/>
      <c r="H1659" s="431"/>
      <c r="I1659" s="431"/>
      <c r="J1659" s="431"/>
      <c r="K1659" s="431"/>
      <c r="L1659" s="431"/>
      <c r="M1659" s="115"/>
      <c r="N1659" s="115"/>
      <c r="O1659" s="115"/>
      <c r="P1659" s="115"/>
      <c r="Q1659" s="115"/>
      <c r="R1659" s="115"/>
      <c r="S1659" s="115"/>
      <c r="T1659" s="115"/>
      <c r="U1659" s="115"/>
      <c r="V1659" s="115"/>
      <c r="W1659" s="115"/>
      <c r="X1659" s="434"/>
      <c r="Y1659" s="434"/>
      <c r="Z1659" s="434"/>
      <c r="AA1659" s="434"/>
      <c r="AB1659" s="434"/>
    </row>
    <row r="1660">
      <c r="A1660" s="349" t="s">
        <v>5366</v>
      </c>
      <c r="B1660" s="356" t="s">
        <v>5367</v>
      </c>
      <c r="C1660" s="349" t="s">
        <v>5368</v>
      </c>
      <c r="D1660" s="349" t="s">
        <v>5369</v>
      </c>
      <c r="E1660" s="340"/>
      <c r="F1660" s="340"/>
      <c r="G1660" s="340"/>
      <c r="H1660" s="340"/>
      <c r="I1660" s="340"/>
      <c r="J1660" s="340"/>
      <c r="K1660" s="340"/>
      <c r="L1660" s="340"/>
      <c r="M1660" s="113"/>
      <c r="N1660" s="113"/>
      <c r="O1660" s="113"/>
      <c r="P1660" s="113"/>
      <c r="Q1660" s="113"/>
      <c r="R1660" s="113"/>
      <c r="S1660" s="113"/>
      <c r="T1660" s="113"/>
      <c r="U1660" s="113"/>
      <c r="V1660" s="113"/>
      <c r="W1660" s="113"/>
      <c r="X1660" s="430"/>
      <c r="Y1660" s="430"/>
      <c r="Z1660" s="430"/>
      <c r="AA1660" s="430"/>
      <c r="AB1660" s="430"/>
    </row>
    <row r="1661">
      <c r="A1661" s="332" t="s">
        <v>5370</v>
      </c>
      <c r="B1661" s="363" t="s">
        <v>5371</v>
      </c>
      <c r="C1661" s="332" t="s">
        <v>5372</v>
      </c>
      <c r="D1661" s="332" t="s">
        <v>5373</v>
      </c>
      <c r="E1661" s="332" t="s">
        <v>5374</v>
      </c>
      <c r="F1661" s="332"/>
      <c r="G1661" s="431"/>
      <c r="H1661" s="431"/>
      <c r="I1661" s="431"/>
      <c r="J1661" s="431"/>
      <c r="K1661" s="431"/>
      <c r="L1661" s="431"/>
      <c r="M1661" s="115"/>
      <c r="N1661" s="115"/>
      <c r="O1661" s="115"/>
      <c r="P1661" s="115"/>
      <c r="Q1661" s="115"/>
      <c r="R1661" s="115"/>
      <c r="S1661" s="115"/>
      <c r="T1661" s="115"/>
      <c r="U1661" s="115"/>
      <c r="V1661" s="115"/>
      <c r="W1661" s="115"/>
      <c r="X1661" s="434"/>
      <c r="Y1661" s="434"/>
      <c r="Z1661" s="434"/>
      <c r="AA1661" s="434"/>
      <c r="AB1661" s="434"/>
    </row>
    <row r="1662">
      <c r="A1662" s="349" t="s">
        <v>5375</v>
      </c>
      <c r="B1662" s="356" t="s">
        <v>5376</v>
      </c>
      <c r="C1662" s="349"/>
      <c r="D1662" s="349"/>
      <c r="E1662" s="340"/>
      <c r="F1662" s="340"/>
      <c r="G1662" s="340"/>
      <c r="H1662" s="340"/>
      <c r="I1662" s="340"/>
      <c r="J1662" s="340"/>
      <c r="K1662" s="340"/>
      <c r="L1662" s="340"/>
      <c r="M1662" s="113"/>
      <c r="N1662" s="113"/>
      <c r="O1662" s="113"/>
      <c r="P1662" s="113"/>
      <c r="Q1662" s="113"/>
      <c r="R1662" s="113"/>
      <c r="S1662" s="113"/>
      <c r="T1662" s="113"/>
      <c r="U1662" s="113"/>
      <c r="V1662" s="113"/>
      <c r="W1662" s="113"/>
      <c r="X1662" s="430"/>
      <c r="Y1662" s="430"/>
      <c r="Z1662" s="430"/>
      <c r="AA1662" s="430"/>
      <c r="AB1662" s="430"/>
    </row>
    <row r="1663">
      <c r="A1663" s="332" t="s">
        <v>5377</v>
      </c>
      <c r="B1663" s="363" t="s">
        <v>5378</v>
      </c>
      <c r="C1663" s="332" t="s">
        <v>5379</v>
      </c>
      <c r="D1663" s="332" t="s">
        <v>5380</v>
      </c>
      <c r="E1663" s="431"/>
      <c r="F1663" s="431"/>
      <c r="G1663" s="431"/>
      <c r="H1663" s="431"/>
      <c r="I1663" s="431"/>
      <c r="J1663" s="431"/>
      <c r="K1663" s="431"/>
      <c r="L1663" s="431"/>
      <c r="M1663" s="115"/>
      <c r="N1663" s="115"/>
      <c r="O1663" s="115"/>
      <c r="P1663" s="115"/>
      <c r="Q1663" s="115"/>
      <c r="R1663" s="115"/>
      <c r="S1663" s="115"/>
      <c r="T1663" s="115"/>
      <c r="U1663" s="115"/>
      <c r="V1663" s="115"/>
      <c r="W1663" s="115"/>
      <c r="X1663" s="434"/>
      <c r="Y1663" s="434"/>
      <c r="Z1663" s="434"/>
      <c r="AA1663" s="434"/>
      <c r="AB1663" s="434"/>
    </row>
    <row r="1664" ht="53.25" customHeight="1">
      <c r="A1664" s="349" t="s">
        <v>5381</v>
      </c>
      <c r="B1664" s="356" t="s">
        <v>5382</v>
      </c>
      <c r="C1664" s="349" t="s">
        <v>5383</v>
      </c>
      <c r="D1664" s="349" t="s">
        <v>5384</v>
      </c>
      <c r="E1664" s="340"/>
      <c r="F1664" s="340"/>
      <c r="G1664" s="340"/>
      <c r="H1664" s="340"/>
      <c r="I1664" s="340"/>
      <c r="J1664" s="340"/>
      <c r="K1664" s="340"/>
      <c r="L1664" s="340"/>
      <c r="M1664" s="113"/>
      <c r="N1664" s="113"/>
      <c r="O1664" s="113"/>
      <c r="P1664" s="113"/>
      <c r="Q1664" s="113"/>
      <c r="R1664" s="113"/>
      <c r="S1664" s="113"/>
      <c r="T1664" s="113"/>
      <c r="U1664" s="113"/>
      <c r="V1664" s="113"/>
      <c r="W1664" s="113"/>
      <c r="X1664" s="430"/>
      <c r="Y1664" s="430"/>
      <c r="Z1664" s="430"/>
      <c r="AA1664" s="430"/>
      <c r="AB1664" s="430"/>
    </row>
    <row r="1665" ht="39.0" customHeight="1">
      <c r="A1665" s="332" t="s">
        <v>5385</v>
      </c>
      <c r="B1665" s="363" t="s">
        <v>5386</v>
      </c>
      <c r="C1665" s="332"/>
      <c r="D1665" s="332"/>
      <c r="E1665" s="431"/>
      <c r="F1665" s="431"/>
      <c r="G1665" s="431"/>
      <c r="H1665" s="431"/>
      <c r="I1665" s="431"/>
      <c r="J1665" s="431"/>
      <c r="K1665" s="431"/>
      <c r="L1665" s="431"/>
      <c r="M1665" s="115"/>
      <c r="N1665" s="115"/>
      <c r="O1665" s="115"/>
      <c r="P1665" s="115"/>
      <c r="Q1665" s="115"/>
      <c r="R1665" s="115"/>
      <c r="S1665" s="115"/>
      <c r="T1665" s="115"/>
      <c r="U1665" s="115"/>
      <c r="V1665" s="115"/>
      <c r="W1665" s="115"/>
      <c r="X1665" s="434"/>
      <c r="Y1665" s="434"/>
      <c r="Z1665" s="434"/>
      <c r="AA1665" s="434"/>
      <c r="AB1665" s="434"/>
    </row>
    <row r="1666" ht="39.0" customHeight="1">
      <c r="A1666" s="349" t="s">
        <v>5387</v>
      </c>
      <c r="B1666" s="356" t="s">
        <v>5388</v>
      </c>
      <c r="C1666" s="349" t="s">
        <v>5389</v>
      </c>
      <c r="D1666" s="349" t="s">
        <v>5390</v>
      </c>
      <c r="E1666" s="340"/>
      <c r="F1666" s="340"/>
      <c r="G1666" s="340"/>
      <c r="H1666" s="340"/>
      <c r="I1666" s="340"/>
      <c r="J1666" s="340"/>
      <c r="K1666" s="340"/>
      <c r="L1666" s="340"/>
      <c r="M1666" s="113"/>
      <c r="N1666" s="113"/>
      <c r="O1666" s="113"/>
      <c r="P1666" s="113"/>
      <c r="Q1666" s="113"/>
      <c r="R1666" s="113"/>
      <c r="S1666" s="113"/>
      <c r="T1666" s="113"/>
      <c r="U1666" s="113"/>
      <c r="V1666" s="113"/>
      <c r="W1666" s="113"/>
      <c r="X1666" s="430"/>
      <c r="Y1666" s="430"/>
      <c r="Z1666" s="430"/>
      <c r="AA1666" s="430"/>
      <c r="AB1666" s="430"/>
    </row>
    <row r="1667" ht="39.0" customHeight="1">
      <c r="A1667" s="332" t="s">
        <v>5391</v>
      </c>
      <c r="B1667" s="363" t="s">
        <v>5392</v>
      </c>
      <c r="C1667" s="332"/>
      <c r="D1667" s="332"/>
      <c r="E1667" s="431"/>
      <c r="F1667" s="431"/>
      <c r="G1667" s="431"/>
      <c r="H1667" s="431"/>
      <c r="I1667" s="431"/>
      <c r="J1667" s="431"/>
      <c r="K1667" s="431"/>
      <c r="L1667" s="431"/>
      <c r="M1667" s="115"/>
      <c r="N1667" s="115"/>
      <c r="O1667" s="115"/>
      <c r="P1667" s="115"/>
      <c r="Q1667" s="115"/>
      <c r="R1667" s="115"/>
      <c r="S1667" s="115"/>
      <c r="T1667" s="115"/>
      <c r="U1667" s="115"/>
      <c r="V1667" s="115"/>
      <c r="W1667" s="115"/>
      <c r="X1667" s="434"/>
      <c r="Y1667" s="434"/>
      <c r="Z1667" s="434"/>
      <c r="AA1667" s="434"/>
      <c r="AB1667" s="434"/>
    </row>
    <row r="1668" ht="39.0" customHeight="1">
      <c r="A1668" s="349" t="s">
        <v>5393</v>
      </c>
      <c r="B1668" s="356" t="s">
        <v>5394</v>
      </c>
      <c r="C1668" s="349" t="s">
        <v>5395</v>
      </c>
      <c r="D1668" s="349"/>
      <c r="E1668" s="340"/>
      <c r="F1668" s="340"/>
      <c r="G1668" s="340"/>
      <c r="H1668" s="340"/>
      <c r="I1668" s="340"/>
      <c r="J1668" s="340"/>
      <c r="K1668" s="340"/>
      <c r="L1668" s="340"/>
      <c r="M1668" s="113"/>
      <c r="N1668" s="113"/>
      <c r="O1668" s="113"/>
      <c r="P1668" s="113"/>
      <c r="Q1668" s="113"/>
      <c r="R1668" s="113"/>
      <c r="S1668" s="113"/>
      <c r="T1668" s="113"/>
      <c r="U1668" s="113"/>
      <c r="V1668" s="113"/>
      <c r="W1668" s="113"/>
      <c r="X1668" s="430"/>
      <c r="Y1668" s="430"/>
      <c r="Z1668" s="430"/>
      <c r="AA1668" s="430"/>
      <c r="AB1668" s="430"/>
    </row>
    <row r="1669" ht="39.0" customHeight="1">
      <c r="A1669" s="332" t="s">
        <v>5396</v>
      </c>
      <c r="B1669" s="363" t="s">
        <v>5397</v>
      </c>
      <c r="C1669" s="332" t="s">
        <v>5398</v>
      </c>
      <c r="D1669" s="332"/>
      <c r="E1669" s="431"/>
      <c r="F1669" s="431"/>
      <c r="G1669" s="431"/>
      <c r="H1669" s="431"/>
      <c r="I1669" s="431"/>
      <c r="J1669" s="431"/>
      <c r="K1669" s="431"/>
      <c r="L1669" s="431"/>
      <c r="M1669" s="115"/>
      <c r="N1669" s="115"/>
      <c r="O1669" s="115"/>
      <c r="P1669" s="115"/>
      <c r="Q1669" s="115"/>
      <c r="R1669" s="115"/>
      <c r="S1669" s="115"/>
      <c r="T1669" s="115"/>
      <c r="U1669" s="115"/>
      <c r="V1669" s="115"/>
      <c r="W1669" s="115"/>
      <c r="X1669" s="434"/>
      <c r="Y1669" s="434"/>
      <c r="Z1669" s="434"/>
      <c r="AA1669" s="434"/>
      <c r="AB1669" s="434"/>
    </row>
    <row r="1670" ht="39.0" customHeight="1">
      <c r="A1670" s="349" t="s">
        <v>5399</v>
      </c>
      <c r="B1670" s="356" t="s">
        <v>5400</v>
      </c>
      <c r="C1670" s="349" t="s">
        <v>5401</v>
      </c>
      <c r="D1670" s="349"/>
      <c r="E1670" s="340"/>
      <c r="F1670" s="340"/>
      <c r="G1670" s="340"/>
      <c r="H1670" s="340"/>
      <c r="I1670" s="340"/>
      <c r="J1670" s="340"/>
      <c r="K1670" s="340"/>
      <c r="L1670" s="340"/>
      <c r="M1670" s="113"/>
      <c r="N1670" s="113"/>
      <c r="O1670" s="113"/>
      <c r="P1670" s="113"/>
      <c r="Q1670" s="113"/>
      <c r="R1670" s="113"/>
      <c r="S1670" s="113"/>
      <c r="T1670" s="113"/>
      <c r="U1670" s="113"/>
      <c r="V1670" s="113"/>
      <c r="W1670" s="113"/>
      <c r="X1670" s="430"/>
      <c r="Y1670" s="430"/>
      <c r="Z1670" s="430"/>
      <c r="AA1670" s="430"/>
      <c r="AB1670" s="430"/>
    </row>
    <row r="1671" ht="39.0" customHeight="1">
      <c r="A1671" s="332" t="s">
        <v>5402</v>
      </c>
      <c r="B1671" s="363" t="s">
        <v>159</v>
      </c>
      <c r="C1671" s="332"/>
      <c r="D1671" s="332"/>
      <c r="E1671" s="431"/>
      <c r="F1671" s="431"/>
      <c r="G1671" s="431"/>
      <c r="H1671" s="431"/>
      <c r="I1671" s="431"/>
      <c r="J1671" s="431"/>
      <c r="K1671" s="431"/>
      <c r="L1671" s="431"/>
      <c r="M1671" s="115"/>
      <c r="N1671" s="115"/>
      <c r="O1671" s="115"/>
      <c r="P1671" s="115"/>
      <c r="Q1671" s="115"/>
      <c r="R1671" s="115"/>
      <c r="S1671" s="115"/>
      <c r="T1671" s="115"/>
      <c r="U1671" s="115"/>
      <c r="V1671" s="115"/>
      <c r="W1671" s="115"/>
      <c r="X1671" s="434"/>
      <c r="Y1671" s="434"/>
      <c r="Z1671" s="434"/>
      <c r="AA1671" s="434"/>
      <c r="AB1671" s="434"/>
    </row>
    <row r="1672" ht="39.0" customHeight="1">
      <c r="A1672" s="349" t="s">
        <v>5403</v>
      </c>
      <c r="B1672" s="356" t="s">
        <v>5404</v>
      </c>
      <c r="C1672" s="349" t="s">
        <v>5405</v>
      </c>
      <c r="D1672" s="349" t="s">
        <v>5406</v>
      </c>
      <c r="E1672" s="340"/>
      <c r="F1672" s="340"/>
      <c r="G1672" s="340"/>
      <c r="H1672" s="340"/>
      <c r="I1672" s="340"/>
      <c r="J1672" s="340"/>
      <c r="K1672" s="340"/>
      <c r="L1672" s="340"/>
      <c r="M1672" s="113"/>
      <c r="N1672" s="113"/>
      <c r="O1672" s="113"/>
      <c r="P1672" s="113"/>
      <c r="Q1672" s="113"/>
      <c r="R1672" s="113"/>
      <c r="S1672" s="113"/>
      <c r="T1672" s="113"/>
      <c r="U1672" s="113"/>
      <c r="V1672" s="113"/>
      <c r="W1672" s="113"/>
      <c r="X1672" s="430"/>
      <c r="Y1672" s="430"/>
      <c r="Z1672" s="430"/>
      <c r="AA1672" s="430"/>
      <c r="AB1672" s="430"/>
    </row>
    <row r="1673" ht="39.0" customHeight="1">
      <c r="A1673" s="332" t="s">
        <v>5407</v>
      </c>
      <c r="B1673" s="363" t="s">
        <v>5408</v>
      </c>
      <c r="C1673" s="332" t="s">
        <v>5409</v>
      </c>
      <c r="D1673" s="332" t="s">
        <v>5410</v>
      </c>
      <c r="E1673" s="488" t="s">
        <v>5411</v>
      </c>
      <c r="F1673" s="332"/>
      <c r="G1673" s="431"/>
      <c r="H1673" s="431"/>
      <c r="I1673" s="431"/>
      <c r="J1673" s="431"/>
      <c r="K1673" s="431"/>
      <c r="L1673" s="431"/>
      <c r="M1673" s="115"/>
      <c r="N1673" s="115"/>
      <c r="O1673" s="115"/>
      <c r="P1673" s="115"/>
      <c r="Q1673" s="115"/>
      <c r="R1673" s="115"/>
      <c r="S1673" s="115"/>
      <c r="T1673" s="115"/>
      <c r="U1673" s="115"/>
      <c r="V1673" s="115"/>
      <c r="W1673" s="115"/>
      <c r="X1673" s="434"/>
      <c r="Y1673" s="434"/>
      <c r="Z1673" s="434"/>
      <c r="AA1673" s="434"/>
      <c r="AB1673" s="434"/>
    </row>
    <row r="1674" ht="39.0" customHeight="1">
      <c r="A1674" s="349" t="s">
        <v>5412</v>
      </c>
      <c r="B1674" s="356" t="s">
        <v>5413</v>
      </c>
      <c r="C1674" s="349"/>
      <c r="D1674" s="349"/>
      <c r="E1674" s="340"/>
      <c r="F1674" s="340"/>
      <c r="G1674" s="340"/>
      <c r="H1674" s="340"/>
      <c r="I1674" s="340"/>
      <c r="J1674" s="340"/>
      <c r="K1674" s="340"/>
      <c r="L1674" s="340"/>
      <c r="M1674" s="113"/>
      <c r="N1674" s="113"/>
      <c r="O1674" s="113"/>
      <c r="P1674" s="113"/>
      <c r="Q1674" s="113"/>
      <c r="R1674" s="113"/>
      <c r="S1674" s="113"/>
      <c r="T1674" s="113"/>
      <c r="U1674" s="113"/>
      <c r="V1674" s="113"/>
      <c r="W1674" s="113"/>
      <c r="X1674" s="430"/>
      <c r="Y1674" s="430"/>
      <c r="Z1674" s="430"/>
      <c r="AA1674" s="430"/>
      <c r="AB1674" s="430"/>
    </row>
    <row r="1675" ht="39.0" customHeight="1">
      <c r="A1675" s="332" t="s">
        <v>5414</v>
      </c>
      <c r="B1675" s="363" t="s">
        <v>5415</v>
      </c>
      <c r="C1675" s="332" t="s">
        <v>5416</v>
      </c>
      <c r="D1675" s="332"/>
      <c r="E1675" s="431"/>
      <c r="F1675" s="431"/>
      <c r="G1675" s="431"/>
      <c r="H1675" s="431"/>
      <c r="I1675" s="431"/>
      <c r="J1675" s="431"/>
      <c r="K1675" s="431"/>
      <c r="L1675" s="431"/>
      <c r="M1675" s="115"/>
      <c r="N1675" s="115"/>
      <c r="O1675" s="115"/>
      <c r="P1675" s="115"/>
      <c r="Q1675" s="115"/>
      <c r="R1675" s="115"/>
      <c r="S1675" s="115"/>
      <c r="T1675" s="115"/>
      <c r="U1675" s="115"/>
      <c r="V1675" s="115"/>
      <c r="W1675" s="115"/>
      <c r="X1675" s="434"/>
      <c r="Y1675" s="434"/>
      <c r="Z1675" s="434"/>
      <c r="AA1675" s="434"/>
      <c r="AB1675" s="434"/>
    </row>
    <row r="1676" ht="39.0" customHeight="1">
      <c r="A1676" s="349" t="s">
        <v>5417</v>
      </c>
      <c r="B1676" s="356" t="s">
        <v>5418</v>
      </c>
      <c r="C1676" s="349"/>
      <c r="D1676" s="349"/>
      <c r="E1676" s="340"/>
      <c r="F1676" s="340"/>
      <c r="G1676" s="340"/>
      <c r="H1676" s="340"/>
      <c r="I1676" s="340"/>
      <c r="J1676" s="340"/>
      <c r="K1676" s="340"/>
      <c r="L1676" s="340"/>
      <c r="M1676" s="113"/>
      <c r="N1676" s="113"/>
      <c r="O1676" s="113"/>
      <c r="P1676" s="113"/>
      <c r="Q1676" s="113"/>
      <c r="R1676" s="113"/>
      <c r="S1676" s="113"/>
      <c r="T1676" s="113"/>
      <c r="U1676" s="113"/>
      <c r="V1676" s="113"/>
      <c r="W1676" s="113"/>
      <c r="X1676" s="430"/>
      <c r="Y1676" s="430"/>
      <c r="Z1676" s="430"/>
      <c r="AA1676" s="430"/>
      <c r="AB1676" s="430"/>
    </row>
    <row r="1677" ht="39.0" customHeight="1">
      <c r="A1677" s="332" t="s">
        <v>5419</v>
      </c>
      <c r="B1677" s="363" t="s">
        <v>5420</v>
      </c>
      <c r="C1677" s="332" t="s">
        <v>5421</v>
      </c>
      <c r="D1677" s="332"/>
      <c r="E1677" s="431"/>
      <c r="F1677" s="431"/>
      <c r="G1677" s="431"/>
      <c r="H1677" s="431"/>
      <c r="I1677" s="431"/>
      <c r="J1677" s="431"/>
      <c r="K1677" s="431"/>
      <c r="L1677" s="431"/>
      <c r="M1677" s="115"/>
      <c r="N1677" s="115"/>
      <c r="O1677" s="115"/>
      <c r="P1677" s="115"/>
      <c r="Q1677" s="115"/>
      <c r="R1677" s="115"/>
      <c r="S1677" s="115"/>
      <c r="T1677" s="115"/>
      <c r="U1677" s="115"/>
      <c r="V1677" s="115"/>
      <c r="W1677" s="115"/>
      <c r="X1677" s="434"/>
      <c r="Y1677" s="434"/>
      <c r="Z1677" s="434"/>
      <c r="AA1677" s="434"/>
      <c r="AB1677" s="434"/>
    </row>
    <row r="1678" ht="39.0" customHeight="1">
      <c r="A1678" s="349" t="s">
        <v>5422</v>
      </c>
      <c r="B1678" s="356" t="s">
        <v>5423</v>
      </c>
      <c r="C1678" s="349" t="s">
        <v>5424</v>
      </c>
      <c r="D1678" s="349"/>
      <c r="E1678" s="340"/>
      <c r="F1678" s="340"/>
      <c r="G1678" s="340"/>
      <c r="H1678" s="340"/>
      <c r="I1678" s="340"/>
      <c r="J1678" s="340"/>
      <c r="K1678" s="340"/>
      <c r="L1678" s="340"/>
      <c r="M1678" s="113"/>
      <c r="N1678" s="113"/>
      <c r="O1678" s="113"/>
      <c r="P1678" s="113"/>
      <c r="Q1678" s="113"/>
      <c r="R1678" s="113"/>
      <c r="S1678" s="113"/>
      <c r="T1678" s="113"/>
      <c r="U1678" s="113"/>
      <c r="V1678" s="113"/>
      <c r="W1678" s="113"/>
      <c r="X1678" s="430"/>
      <c r="Y1678" s="430"/>
      <c r="Z1678" s="430"/>
      <c r="AA1678" s="430"/>
      <c r="AB1678" s="430"/>
    </row>
    <row r="1679" ht="39.0" customHeight="1">
      <c r="A1679" s="332" t="s">
        <v>5425</v>
      </c>
      <c r="B1679" s="363" t="s">
        <v>5426</v>
      </c>
      <c r="C1679" s="332"/>
      <c r="D1679" s="332"/>
      <c r="E1679" s="431"/>
      <c r="F1679" s="431"/>
      <c r="G1679" s="431"/>
      <c r="H1679" s="431"/>
      <c r="I1679" s="431"/>
      <c r="J1679" s="431"/>
      <c r="K1679" s="431"/>
      <c r="L1679" s="431"/>
      <c r="M1679" s="115"/>
      <c r="N1679" s="115"/>
      <c r="O1679" s="115"/>
      <c r="P1679" s="115"/>
      <c r="Q1679" s="115"/>
      <c r="R1679" s="115"/>
      <c r="S1679" s="115"/>
      <c r="T1679" s="115"/>
      <c r="U1679" s="115"/>
      <c r="V1679" s="115"/>
      <c r="W1679" s="115"/>
      <c r="X1679" s="434"/>
      <c r="Y1679" s="434"/>
      <c r="Z1679" s="434"/>
      <c r="AA1679" s="434"/>
      <c r="AB1679" s="434"/>
    </row>
    <row r="1680" ht="39.0" customHeight="1">
      <c r="A1680" s="288" t="s">
        <v>5427</v>
      </c>
      <c r="B1680" s="356" t="s">
        <v>5428</v>
      </c>
      <c r="C1680" s="349"/>
      <c r="D1680" s="349"/>
      <c r="E1680" s="340"/>
      <c r="F1680" s="340"/>
      <c r="G1680" s="340"/>
      <c r="H1680" s="340"/>
      <c r="I1680" s="340"/>
      <c r="J1680" s="340"/>
      <c r="K1680" s="340"/>
      <c r="L1680" s="340"/>
      <c r="M1680" s="113"/>
      <c r="N1680" s="113"/>
      <c r="O1680" s="113"/>
      <c r="P1680" s="113"/>
      <c r="Q1680" s="113"/>
      <c r="R1680" s="113"/>
      <c r="S1680" s="113"/>
      <c r="T1680" s="113"/>
      <c r="U1680" s="113"/>
      <c r="V1680" s="113"/>
      <c r="W1680" s="113"/>
      <c r="X1680" s="430"/>
      <c r="Y1680" s="430"/>
      <c r="Z1680" s="430"/>
      <c r="AA1680" s="430"/>
      <c r="AB1680" s="430"/>
    </row>
    <row r="1681" ht="39.0" customHeight="1">
      <c r="A1681" s="332" t="s">
        <v>5429</v>
      </c>
      <c r="B1681" s="363" t="s">
        <v>5430</v>
      </c>
      <c r="C1681" s="332" t="s">
        <v>5431</v>
      </c>
      <c r="D1681" s="332" t="s">
        <v>5432</v>
      </c>
      <c r="E1681" s="431"/>
      <c r="F1681" s="431"/>
      <c r="G1681" s="431"/>
      <c r="H1681" s="431"/>
      <c r="I1681" s="431"/>
      <c r="J1681" s="431"/>
      <c r="K1681" s="431"/>
      <c r="L1681" s="431"/>
      <c r="M1681" s="115"/>
      <c r="N1681" s="115"/>
      <c r="O1681" s="115"/>
      <c r="P1681" s="115"/>
      <c r="Q1681" s="115"/>
      <c r="R1681" s="115"/>
      <c r="S1681" s="115"/>
      <c r="T1681" s="115"/>
      <c r="U1681" s="115"/>
      <c r="V1681" s="115"/>
      <c r="W1681" s="115"/>
      <c r="X1681" s="434"/>
      <c r="Y1681" s="434"/>
      <c r="Z1681" s="434"/>
      <c r="AA1681" s="434"/>
      <c r="AB1681" s="434"/>
    </row>
    <row r="1682" ht="39.0" customHeight="1">
      <c r="A1682" s="349" t="s">
        <v>5433</v>
      </c>
      <c r="B1682" s="356" t="s">
        <v>5434</v>
      </c>
      <c r="C1682" s="349" t="s">
        <v>5435</v>
      </c>
      <c r="D1682" s="349"/>
      <c r="E1682" s="340"/>
      <c r="F1682" s="340"/>
      <c r="G1682" s="340"/>
      <c r="H1682" s="340"/>
      <c r="I1682" s="340"/>
      <c r="J1682" s="340"/>
      <c r="K1682" s="340"/>
      <c r="L1682" s="340"/>
      <c r="M1682" s="113"/>
      <c r="N1682" s="113"/>
      <c r="O1682" s="113"/>
      <c r="P1682" s="113"/>
      <c r="Q1682" s="113"/>
      <c r="R1682" s="113"/>
      <c r="S1682" s="113"/>
      <c r="T1682" s="113"/>
      <c r="U1682" s="113"/>
      <c r="V1682" s="113"/>
      <c r="W1682" s="113"/>
      <c r="X1682" s="430"/>
      <c r="Y1682" s="430"/>
      <c r="Z1682" s="430"/>
      <c r="AA1682" s="430"/>
      <c r="AB1682" s="430"/>
    </row>
    <row r="1683" ht="39.0" customHeight="1">
      <c r="A1683" s="332" t="s">
        <v>5436</v>
      </c>
      <c r="B1683" s="363" t="s">
        <v>5437</v>
      </c>
      <c r="C1683" s="332" t="s">
        <v>5438</v>
      </c>
      <c r="D1683" s="332" t="s">
        <v>5439</v>
      </c>
      <c r="E1683" s="431"/>
      <c r="F1683" s="431"/>
      <c r="G1683" s="431"/>
      <c r="H1683" s="431"/>
      <c r="I1683" s="431"/>
      <c r="J1683" s="431"/>
      <c r="K1683" s="431"/>
      <c r="L1683" s="431"/>
      <c r="M1683" s="115"/>
      <c r="N1683" s="115"/>
      <c r="O1683" s="115"/>
      <c r="P1683" s="115"/>
      <c r="Q1683" s="115"/>
      <c r="R1683" s="115"/>
      <c r="S1683" s="115"/>
      <c r="T1683" s="115"/>
      <c r="U1683" s="115"/>
      <c r="V1683" s="115"/>
      <c r="W1683" s="115"/>
      <c r="X1683" s="434"/>
      <c r="Y1683" s="434"/>
      <c r="Z1683" s="434"/>
      <c r="AA1683" s="434"/>
      <c r="AB1683" s="434"/>
    </row>
    <row r="1684" ht="39.0" customHeight="1">
      <c r="A1684" s="349" t="s">
        <v>5440</v>
      </c>
      <c r="B1684" s="356" t="s">
        <v>5441</v>
      </c>
      <c r="C1684" s="349" t="s">
        <v>5442</v>
      </c>
      <c r="D1684" s="349" t="s">
        <v>5443</v>
      </c>
      <c r="E1684" s="340"/>
      <c r="F1684" s="340"/>
      <c r="G1684" s="340"/>
      <c r="H1684" s="340"/>
      <c r="I1684" s="340"/>
      <c r="J1684" s="340"/>
      <c r="K1684" s="340"/>
      <c r="L1684" s="340"/>
      <c r="M1684" s="113"/>
      <c r="N1684" s="113"/>
      <c r="O1684" s="113"/>
      <c r="P1684" s="113"/>
      <c r="Q1684" s="113"/>
      <c r="R1684" s="113"/>
      <c r="S1684" s="113"/>
      <c r="T1684" s="113"/>
      <c r="U1684" s="113"/>
      <c r="V1684" s="113"/>
      <c r="W1684" s="113"/>
      <c r="X1684" s="430"/>
      <c r="Y1684" s="430"/>
      <c r="Z1684" s="430"/>
      <c r="AA1684" s="430"/>
      <c r="AB1684" s="430"/>
    </row>
    <row r="1685" ht="39.0" customHeight="1">
      <c r="A1685" s="332" t="s">
        <v>5444</v>
      </c>
      <c r="B1685" s="328" t="s">
        <v>5445</v>
      </c>
      <c r="C1685" s="332" t="s">
        <v>5446</v>
      </c>
      <c r="D1685" s="443" t="s">
        <v>5447</v>
      </c>
      <c r="E1685" s="431"/>
      <c r="F1685" s="431"/>
      <c r="G1685" s="431"/>
      <c r="H1685" s="431"/>
      <c r="I1685" s="431"/>
      <c r="J1685" s="431"/>
      <c r="K1685" s="431"/>
      <c r="L1685" s="431"/>
      <c r="M1685" s="115"/>
      <c r="N1685" s="115"/>
      <c r="O1685" s="115"/>
      <c r="P1685" s="115"/>
      <c r="Q1685" s="115"/>
      <c r="R1685" s="115"/>
      <c r="S1685" s="115"/>
      <c r="T1685" s="115"/>
      <c r="U1685" s="115"/>
      <c r="V1685" s="115"/>
      <c r="W1685" s="115"/>
      <c r="X1685" s="434"/>
      <c r="Y1685" s="434"/>
      <c r="Z1685" s="434"/>
      <c r="AA1685" s="434"/>
      <c r="AB1685" s="434"/>
    </row>
    <row r="1686" ht="39.0" customHeight="1">
      <c r="A1686" s="349" t="s">
        <v>5448</v>
      </c>
      <c r="B1686" s="356"/>
      <c r="C1686" s="349"/>
      <c r="D1686" s="349"/>
      <c r="E1686" s="340"/>
      <c r="F1686" s="340"/>
      <c r="G1686" s="340"/>
      <c r="H1686" s="340"/>
      <c r="I1686" s="340"/>
      <c r="J1686" s="340"/>
      <c r="K1686" s="340"/>
      <c r="L1686" s="340"/>
      <c r="M1686" s="113"/>
      <c r="N1686" s="113"/>
      <c r="O1686" s="113"/>
      <c r="P1686" s="113"/>
      <c r="Q1686" s="113"/>
      <c r="R1686" s="113"/>
      <c r="S1686" s="113"/>
      <c r="T1686" s="113"/>
      <c r="U1686" s="113"/>
      <c r="V1686" s="113"/>
      <c r="W1686" s="113"/>
      <c r="X1686" s="430"/>
      <c r="Y1686" s="430"/>
      <c r="Z1686" s="430"/>
      <c r="AA1686" s="430"/>
      <c r="AB1686" s="430"/>
    </row>
    <row r="1687" ht="39.0" customHeight="1">
      <c r="A1687" s="332" t="s">
        <v>5449</v>
      </c>
      <c r="B1687" s="363" t="s">
        <v>5450</v>
      </c>
      <c r="C1687" s="332" t="s">
        <v>5451</v>
      </c>
      <c r="D1687" s="332" t="s">
        <v>5452</v>
      </c>
      <c r="E1687" s="431"/>
      <c r="F1687" s="431"/>
      <c r="G1687" s="431"/>
      <c r="H1687" s="431"/>
      <c r="I1687" s="431"/>
      <c r="J1687" s="431"/>
      <c r="K1687" s="431"/>
      <c r="L1687" s="431"/>
      <c r="M1687" s="115"/>
      <c r="N1687" s="115"/>
      <c r="O1687" s="115"/>
      <c r="P1687" s="115"/>
      <c r="Q1687" s="115"/>
      <c r="R1687" s="115"/>
      <c r="S1687" s="115"/>
      <c r="T1687" s="115"/>
      <c r="U1687" s="115"/>
      <c r="V1687" s="115"/>
      <c r="W1687" s="115"/>
      <c r="X1687" s="434"/>
      <c r="Y1687" s="434"/>
      <c r="Z1687" s="434"/>
      <c r="AA1687" s="434"/>
      <c r="AB1687" s="434"/>
    </row>
    <row r="1688" ht="39.0" customHeight="1">
      <c r="A1688" s="349" t="s">
        <v>5332</v>
      </c>
      <c r="B1688" s="356" t="s">
        <v>5453</v>
      </c>
      <c r="C1688" s="349" t="s">
        <v>5454</v>
      </c>
      <c r="D1688" s="349" t="s">
        <v>5455</v>
      </c>
      <c r="E1688" s="340"/>
      <c r="F1688" s="340"/>
      <c r="G1688" s="340"/>
      <c r="H1688" s="340"/>
      <c r="I1688" s="340"/>
      <c r="J1688" s="340"/>
      <c r="K1688" s="340"/>
      <c r="L1688" s="340"/>
      <c r="M1688" s="113"/>
      <c r="N1688" s="113"/>
      <c r="O1688" s="113"/>
      <c r="P1688" s="113"/>
      <c r="Q1688" s="113"/>
      <c r="R1688" s="113"/>
      <c r="S1688" s="113"/>
      <c r="T1688" s="113"/>
      <c r="U1688" s="113"/>
      <c r="V1688" s="113"/>
      <c r="W1688" s="113"/>
      <c r="X1688" s="430"/>
      <c r="Y1688" s="430"/>
      <c r="Z1688" s="430"/>
      <c r="AA1688" s="430"/>
      <c r="AB1688" s="430"/>
    </row>
    <row r="1689" ht="39.0" customHeight="1">
      <c r="A1689" s="332" t="s">
        <v>5456</v>
      </c>
      <c r="B1689" s="363" t="s">
        <v>5457</v>
      </c>
      <c r="C1689" s="332" t="s">
        <v>5458</v>
      </c>
      <c r="D1689" s="332" t="s">
        <v>5459</v>
      </c>
      <c r="E1689" s="332" t="s">
        <v>5460</v>
      </c>
      <c r="F1689" s="332"/>
      <c r="G1689" s="431"/>
      <c r="H1689" s="431"/>
      <c r="I1689" s="431"/>
      <c r="J1689" s="431"/>
      <c r="K1689" s="431"/>
      <c r="L1689" s="431"/>
      <c r="M1689" s="115"/>
      <c r="N1689" s="115"/>
      <c r="O1689" s="115"/>
      <c r="P1689" s="115"/>
      <c r="Q1689" s="115"/>
      <c r="R1689" s="115"/>
      <c r="S1689" s="115"/>
      <c r="T1689" s="115"/>
      <c r="U1689" s="115"/>
      <c r="V1689" s="115"/>
      <c r="W1689" s="115"/>
      <c r="X1689" s="434"/>
      <c r="Y1689" s="434"/>
      <c r="Z1689" s="434"/>
      <c r="AA1689" s="434"/>
      <c r="AB1689" s="434"/>
    </row>
    <row r="1690" ht="39.0" customHeight="1">
      <c r="A1690" s="349" t="s">
        <v>5461</v>
      </c>
      <c r="B1690" s="356" t="s">
        <v>5462</v>
      </c>
      <c r="C1690" s="349" t="s">
        <v>5463</v>
      </c>
      <c r="D1690" s="445" t="s">
        <v>5464</v>
      </c>
      <c r="E1690" s="340"/>
      <c r="F1690" s="340"/>
      <c r="G1690" s="340"/>
      <c r="H1690" s="340"/>
      <c r="I1690" s="340"/>
      <c r="J1690" s="340"/>
      <c r="K1690" s="340"/>
      <c r="L1690" s="340"/>
      <c r="M1690" s="113"/>
      <c r="N1690" s="113"/>
      <c r="O1690" s="113"/>
      <c r="P1690" s="113"/>
      <c r="Q1690" s="113"/>
      <c r="R1690" s="113"/>
      <c r="S1690" s="113"/>
      <c r="T1690" s="113"/>
      <c r="U1690" s="113"/>
      <c r="V1690" s="113"/>
      <c r="W1690" s="113"/>
      <c r="X1690" s="430"/>
      <c r="Y1690" s="430"/>
      <c r="Z1690" s="430"/>
      <c r="AA1690" s="430"/>
      <c r="AB1690" s="430"/>
    </row>
    <row r="1691" ht="39.0" customHeight="1">
      <c r="A1691" s="446" t="s">
        <v>5465</v>
      </c>
      <c r="B1691" s="363" t="s">
        <v>5466</v>
      </c>
      <c r="C1691" s="332"/>
      <c r="D1691" s="431"/>
      <c r="E1691" s="431"/>
      <c r="F1691" s="431"/>
      <c r="G1691" s="431"/>
      <c r="H1691" s="431"/>
      <c r="I1691" s="431"/>
      <c r="J1691" s="431"/>
      <c r="K1691" s="431"/>
      <c r="L1691" s="431"/>
      <c r="M1691" s="115"/>
      <c r="N1691" s="115"/>
      <c r="O1691" s="115"/>
      <c r="P1691" s="115"/>
      <c r="Q1691" s="115"/>
      <c r="R1691" s="115"/>
      <c r="S1691" s="115"/>
      <c r="T1691" s="115"/>
      <c r="U1691" s="115"/>
      <c r="V1691" s="115"/>
      <c r="W1691" s="115"/>
      <c r="X1691" s="434"/>
      <c r="Y1691" s="434"/>
      <c r="Z1691" s="434"/>
      <c r="AA1691" s="434"/>
      <c r="AB1691" s="434"/>
    </row>
    <row r="1692" ht="39.0" customHeight="1">
      <c r="A1692" s="445" t="s">
        <v>5467</v>
      </c>
      <c r="B1692" s="356" t="s">
        <v>5468</v>
      </c>
      <c r="C1692" s="349" t="s">
        <v>5469</v>
      </c>
      <c r="D1692" s="349" t="s">
        <v>5470</v>
      </c>
      <c r="E1692" s="340"/>
      <c r="F1692" s="340"/>
      <c r="G1692" s="340"/>
      <c r="H1692" s="340"/>
      <c r="I1692" s="340"/>
      <c r="J1692" s="340"/>
      <c r="K1692" s="340"/>
      <c r="L1692" s="340"/>
      <c r="M1692" s="113"/>
      <c r="N1692" s="113"/>
      <c r="O1692" s="113"/>
      <c r="P1692" s="113"/>
      <c r="Q1692" s="113"/>
      <c r="R1692" s="113"/>
      <c r="S1692" s="113"/>
      <c r="T1692" s="113"/>
      <c r="U1692" s="113"/>
      <c r="V1692" s="113"/>
      <c r="W1692" s="113"/>
      <c r="X1692" s="430"/>
      <c r="Y1692" s="430"/>
      <c r="Z1692" s="430"/>
      <c r="AA1692" s="430"/>
      <c r="AB1692" s="430"/>
    </row>
    <row r="1693" ht="39.0" customHeight="1">
      <c r="A1693" s="446" t="s">
        <v>5471</v>
      </c>
      <c r="B1693" s="363" t="s">
        <v>5472</v>
      </c>
      <c r="C1693" s="332" t="s">
        <v>5473</v>
      </c>
      <c r="D1693" s="431"/>
      <c r="E1693" s="431"/>
      <c r="F1693" s="431"/>
      <c r="G1693" s="431"/>
      <c r="H1693" s="431"/>
      <c r="I1693" s="431"/>
      <c r="J1693" s="431"/>
      <c r="K1693" s="431"/>
      <c r="L1693" s="431"/>
      <c r="M1693" s="115"/>
      <c r="N1693" s="115"/>
      <c r="O1693" s="115"/>
      <c r="P1693" s="115"/>
      <c r="Q1693" s="115"/>
      <c r="R1693" s="115"/>
      <c r="S1693" s="115"/>
      <c r="T1693" s="115"/>
      <c r="U1693" s="115"/>
      <c r="V1693" s="115"/>
      <c r="W1693" s="115"/>
      <c r="X1693" s="434"/>
      <c r="Y1693" s="434"/>
      <c r="Z1693" s="434"/>
      <c r="AA1693" s="434"/>
      <c r="AB1693" s="434"/>
    </row>
    <row r="1694" ht="39.0" customHeight="1">
      <c r="A1694" s="445" t="s">
        <v>5474</v>
      </c>
      <c r="B1694" s="356" t="s">
        <v>5475</v>
      </c>
      <c r="C1694" s="349"/>
      <c r="D1694" s="340"/>
      <c r="E1694" s="340"/>
      <c r="F1694" s="340"/>
      <c r="G1694" s="340"/>
      <c r="H1694" s="340"/>
      <c r="I1694" s="340"/>
      <c r="J1694" s="340"/>
      <c r="K1694" s="340"/>
      <c r="L1694" s="340"/>
      <c r="M1694" s="113"/>
      <c r="N1694" s="113"/>
      <c r="O1694" s="113"/>
      <c r="P1694" s="113"/>
      <c r="Q1694" s="113"/>
      <c r="R1694" s="113"/>
      <c r="S1694" s="113"/>
      <c r="T1694" s="113"/>
      <c r="U1694" s="113"/>
      <c r="V1694" s="113"/>
      <c r="W1694" s="113"/>
      <c r="X1694" s="430"/>
      <c r="Y1694" s="430"/>
      <c r="Z1694" s="430"/>
      <c r="AA1694" s="430"/>
      <c r="AB1694" s="430"/>
    </row>
    <row r="1695" ht="39.0" customHeight="1">
      <c r="A1695" s="446" t="s">
        <v>5476</v>
      </c>
      <c r="B1695" s="363" t="s">
        <v>5477</v>
      </c>
      <c r="C1695" s="332" t="s">
        <v>5478</v>
      </c>
      <c r="D1695" s="332" t="s">
        <v>5479</v>
      </c>
      <c r="E1695" s="431"/>
      <c r="F1695" s="431"/>
      <c r="G1695" s="431"/>
      <c r="H1695" s="431"/>
      <c r="I1695" s="431"/>
      <c r="J1695" s="431"/>
      <c r="K1695" s="431"/>
      <c r="L1695" s="431"/>
      <c r="M1695" s="115"/>
      <c r="N1695" s="115"/>
      <c r="O1695" s="115"/>
      <c r="P1695" s="115"/>
      <c r="Q1695" s="115"/>
      <c r="R1695" s="115"/>
      <c r="S1695" s="115"/>
      <c r="T1695" s="115"/>
      <c r="U1695" s="115"/>
      <c r="V1695" s="115"/>
      <c r="W1695" s="115"/>
      <c r="X1695" s="434"/>
      <c r="Y1695" s="434"/>
      <c r="Z1695" s="434"/>
      <c r="AA1695" s="434"/>
      <c r="AB1695" s="434"/>
    </row>
    <row r="1696" ht="39.0" customHeight="1">
      <c r="A1696" s="445" t="s">
        <v>5480</v>
      </c>
      <c r="B1696" s="356" t="s">
        <v>5481</v>
      </c>
      <c r="C1696" s="349" t="s">
        <v>5482</v>
      </c>
      <c r="D1696" s="349" t="s">
        <v>5483</v>
      </c>
      <c r="E1696" s="340"/>
      <c r="F1696" s="340"/>
      <c r="G1696" s="340"/>
      <c r="H1696" s="340"/>
      <c r="I1696" s="340"/>
      <c r="J1696" s="340"/>
      <c r="K1696" s="340"/>
      <c r="L1696" s="340"/>
      <c r="M1696" s="113"/>
      <c r="N1696" s="113"/>
      <c r="O1696" s="113"/>
      <c r="P1696" s="113"/>
      <c r="Q1696" s="113"/>
      <c r="R1696" s="113"/>
      <c r="S1696" s="113"/>
      <c r="T1696" s="113"/>
      <c r="U1696" s="113"/>
      <c r="V1696" s="113"/>
      <c r="W1696" s="113"/>
      <c r="X1696" s="430"/>
      <c r="Y1696" s="430"/>
      <c r="Z1696" s="430"/>
      <c r="AA1696" s="430"/>
      <c r="AB1696" s="430"/>
    </row>
    <row r="1697" ht="43.5" customHeight="1">
      <c r="A1697" s="446" t="s">
        <v>5484</v>
      </c>
      <c r="B1697" s="363" t="s">
        <v>5485</v>
      </c>
      <c r="C1697" s="332" t="s">
        <v>5486</v>
      </c>
      <c r="D1697" s="332" t="s">
        <v>5487</v>
      </c>
      <c r="E1697" s="431"/>
      <c r="F1697" s="431"/>
      <c r="G1697" s="431"/>
      <c r="H1697" s="431"/>
      <c r="I1697" s="431"/>
      <c r="J1697" s="431"/>
      <c r="K1697" s="431"/>
      <c r="L1697" s="431"/>
      <c r="M1697" s="115"/>
      <c r="N1697" s="115"/>
      <c r="O1697" s="115"/>
      <c r="P1697" s="115"/>
      <c r="Q1697" s="115"/>
      <c r="R1697" s="115"/>
      <c r="S1697" s="115"/>
      <c r="T1697" s="115"/>
      <c r="U1697" s="115"/>
      <c r="V1697" s="115"/>
      <c r="W1697" s="115"/>
      <c r="X1697" s="434"/>
      <c r="Y1697" s="434"/>
      <c r="Z1697" s="434"/>
      <c r="AA1697" s="434"/>
      <c r="AB1697" s="434"/>
    </row>
    <row r="1698" ht="33.75" customHeight="1">
      <c r="A1698" s="445" t="s">
        <v>5488</v>
      </c>
      <c r="B1698" s="356" t="s">
        <v>5489</v>
      </c>
      <c r="C1698" s="349" t="s">
        <v>5490</v>
      </c>
      <c r="D1698" s="349" t="s">
        <v>5491</v>
      </c>
      <c r="E1698" s="340"/>
      <c r="F1698" s="340"/>
      <c r="G1698" s="340"/>
      <c r="H1698" s="340"/>
      <c r="I1698" s="340"/>
      <c r="J1698" s="340"/>
      <c r="K1698" s="340"/>
      <c r="L1698" s="340"/>
      <c r="M1698" s="113"/>
      <c r="N1698" s="113"/>
      <c r="O1698" s="113"/>
      <c r="P1698" s="113"/>
      <c r="Q1698" s="113"/>
      <c r="R1698" s="113"/>
      <c r="S1698" s="113"/>
      <c r="T1698" s="113"/>
      <c r="U1698" s="113"/>
      <c r="V1698" s="113"/>
      <c r="W1698" s="113"/>
      <c r="X1698" s="430"/>
      <c r="Y1698" s="430"/>
      <c r="Z1698" s="430"/>
      <c r="AA1698" s="430"/>
      <c r="AB1698" s="430"/>
    </row>
    <row r="1699" ht="37.5" customHeight="1">
      <c r="A1699" s="446" t="s">
        <v>5492</v>
      </c>
      <c r="B1699" s="363" t="s">
        <v>5493</v>
      </c>
      <c r="C1699" s="332" t="s">
        <v>5494</v>
      </c>
      <c r="D1699" s="332" t="s">
        <v>5495</v>
      </c>
      <c r="E1699" s="431"/>
      <c r="F1699" s="431"/>
      <c r="G1699" s="431"/>
      <c r="H1699" s="431"/>
      <c r="I1699" s="431"/>
      <c r="J1699" s="431"/>
      <c r="K1699" s="431"/>
      <c r="L1699" s="431"/>
      <c r="M1699" s="115"/>
      <c r="N1699" s="115"/>
      <c r="O1699" s="115"/>
      <c r="P1699" s="115"/>
      <c r="Q1699" s="115"/>
      <c r="R1699" s="115"/>
      <c r="S1699" s="115"/>
      <c r="T1699" s="115"/>
      <c r="U1699" s="115"/>
      <c r="V1699" s="115"/>
      <c r="W1699" s="115"/>
      <c r="X1699" s="434"/>
      <c r="Y1699" s="434"/>
      <c r="Z1699" s="434"/>
      <c r="AA1699" s="434"/>
      <c r="AB1699" s="434"/>
    </row>
    <row r="1700" ht="39.0" customHeight="1">
      <c r="A1700" s="445" t="s">
        <v>5496</v>
      </c>
      <c r="B1700" s="356" t="s">
        <v>5497</v>
      </c>
      <c r="C1700" s="340"/>
      <c r="D1700" s="340"/>
      <c r="E1700" s="340"/>
      <c r="F1700" s="340"/>
      <c r="G1700" s="340"/>
      <c r="H1700" s="340"/>
      <c r="I1700" s="340"/>
      <c r="J1700" s="340"/>
      <c r="K1700" s="340"/>
      <c r="L1700" s="340"/>
      <c r="M1700" s="113"/>
      <c r="N1700" s="113"/>
      <c r="O1700" s="113"/>
      <c r="P1700" s="113"/>
      <c r="Q1700" s="113"/>
      <c r="R1700" s="113"/>
      <c r="S1700" s="113"/>
      <c r="T1700" s="113"/>
      <c r="U1700" s="113"/>
      <c r="V1700" s="113"/>
      <c r="W1700" s="113"/>
      <c r="X1700" s="430"/>
      <c r="Y1700" s="430"/>
      <c r="Z1700" s="430"/>
      <c r="AA1700" s="430"/>
      <c r="AB1700" s="430"/>
    </row>
    <row r="1701" ht="42.0" customHeight="1">
      <c r="A1701" s="446" t="s">
        <v>5498</v>
      </c>
      <c r="B1701" s="363" t="s">
        <v>5499</v>
      </c>
      <c r="C1701" s="431"/>
      <c r="D1701" s="431"/>
      <c r="E1701" s="431"/>
      <c r="F1701" s="431"/>
      <c r="G1701" s="431"/>
      <c r="H1701" s="431"/>
      <c r="I1701" s="431"/>
      <c r="J1701" s="431"/>
      <c r="K1701" s="431"/>
      <c r="L1701" s="431"/>
      <c r="M1701" s="115"/>
      <c r="N1701" s="115"/>
      <c r="O1701" s="115"/>
      <c r="P1701" s="115"/>
      <c r="Q1701" s="115"/>
      <c r="R1701" s="115"/>
      <c r="S1701" s="115"/>
      <c r="T1701" s="115"/>
      <c r="U1701" s="115"/>
      <c r="V1701" s="115"/>
      <c r="W1701" s="115"/>
      <c r="X1701" s="434"/>
      <c r="Y1701" s="434"/>
      <c r="Z1701" s="434"/>
      <c r="AA1701" s="434"/>
      <c r="AB1701" s="434"/>
    </row>
    <row r="1702" ht="34.5" customHeight="1">
      <c r="A1702" s="349" t="s">
        <v>5500</v>
      </c>
      <c r="B1702" s="489"/>
      <c r="C1702" s="340"/>
      <c r="D1702" s="340"/>
      <c r="E1702" s="340"/>
      <c r="F1702" s="340"/>
      <c r="G1702" s="340"/>
      <c r="H1702" s="340"/>
      <c r="I1702" s="340"/>
      <c r="J1702" s="340"/>
      <c r="K1702" s="340"/>
      <c r="L1702" s="340"/>
      <c r="M1702" s="113"/>
      <c r="N1702" s="113"/>
      <c r="O1702" s="113"/>
      <c r="P1702" s="113"/>
      <c r="Q1702" s="113"/>
      <c r="R1702" s="113"/>
      <c r="S1702" s="113"/>
      <c r="T1702" s="113"/>
      <c r="U1702" s="113"/>
      <c r="V1702" s="113"/>
      <c r="W1702" s="113"/>
      <c r="X1702" s="430"/>
      <c r="Y1702" s="430"/>
      <c r="Z1702" s="430"/>
      <c r="AA1702" s="430"/>
      <c r="AB1702" s="430"/>
    </row>
    <row r="1703" ht="48.0" customHeight="1">
      <c r="A1703" s="332" t="s">
        <v>5501</v>
      </c>
      <c r="B1703" s="363" t="s">
        <v>5502</v>
      </c>
      <c r="C1703" s="431"/>
      <c r="D1703" s="431"/>
      <c r="E1703" s="431"/>
      <c r="F1703" s="431"/>
      <c r="G1703" s="431"/>
      <c r="H1703" s="431"/>
      <c r="I1703" s="431"/>
      <c r="J1703" s="431"/>
      <c r="K1703" s="431"/>
      <c r="L1703" s="431"/>
      <c r="M1703" s="115"/>
      <c r="N1703" s="115"/>
      <c r="O1703" s="115"/>
      <c r="P1703" s="115"/>
      <c r="Q1703" s="115"/>
      <c r="R1703" s="115"/>
      <c r="S1703" s="115"/>
      <c r="T1703" s="115"/>
      <c r="U1703" s="115"/>
      <c r="V1703" s="115"/>
      <c r="W1703" s="115"/>
      <c r="X1703" s="434"/>
      <c r="Y1703" s="434"/>
      <c r="Z1703" s="434"/>
      <c r="AA1703" s="434"/>
      <c r="AB1703" s="434"/>
    </row>
    <row r="1704" ht="54.0" customHeight="1">
      <c r="A1704" s="490">
        <v>44133.0</v>
      </c>
      <c r="B1704" s="356" t="s">
        <v>5503</v>
      </c>
      <c r="C1704" s="340"/>
      <c r="D1704" s="340"/>
      <c r="E1704" s="340"/>
      <c r="F1704" s="340"/>
      <c r="G1704" s="340"/>
      <c r="H1704" s="340"/>
      <c r="I1704" s="340"/>
      <c r="J1704" s="340"/>
      <c r="K1704" s="340"/>
      <c r="L1704" s="340"/>
      <c r="M1704" s="113"/>
      <c r="N1704" s="113"/>
      <c r="O1704" s="113"/>
      <c r="P1704" s="113"/>
      <c r="Q1704" s="113"/>
      <c r="R1704" s="113"/>
      <c r="S1704" s="113"/>
      <c r="T1704" s="113"/>
      <c r="U1704" s="113"/>
      <c r="V1704" s="113"/>
      <c r="W1704" s="113"/>
      <c r="X1704" s="430"/>
      <c r="Y1704" s="430"/>
      <c r="Z1704" s="430"/>
      <c r="AA1704" s="430"/>
      <c r="AB1704" s="430"/>
    </row>
    <row r="1705" ht="93.0" customHeight="1">
      <c r="A1705" s="332" t="s">
        <v>5504</v>
      </c>
      <c r="B1705" s="363" t="s">
        <v>5505</v>
      </c>
      <c r="C1705" s="332" t="s">
        <v>5506</v>
      </c>
      <c r="D1705" s="332" t="s">
        <v>5507</v>
      </c>
      <c r="E1705" s="332" t="s">
        <v>5508</v>
      </c>
      <c r="F1705" s="332"/>
      <c r="G1705" s="332" t="s">
        <v>5509</v>
      </c>
      <c r="H1705" s="431"/>
      <c r="I1705" s="431"/>
      <c r="J1705" s="431"/>
      <c r="K1705" s="431"/>
      <c r="L1705" s="431"/>
      <c r="M1705" s="115"/>
      <c r="N1705" s="115"/>
      <c r="O1705" s="115"/>
      <c r="P1705" s="115"/>
      <c r="Q1705" s="115"/>
      <c r="R1705" s="115"/>
      <c r="S1705" s="115"/>
      <c r="T1705" s="115"/>
      <c r="U1705" s="115"/>
      <c r="V1705" s="115"/>
      <c r="W1705" s="115"/>
      <c r="X1705" s="434"/>
      <c r="Y1705" s="434"/>
      <c r="Z1705" s="434"/>
      <c r="AA1705" s="434"/>
      <c r="AB1705" s="434"/>
    </row>
    <row r="1706" ht="109.5" customHeight="1">
      <c r="A1706" s="349" t="s">
        <v>5510</v>
      </c>
      <c r="B1706" s="356" t="s">
        <v>5511</v>
      </c>
      <c r="C1706" s="349" t="s">
        <v>5512</v>
      </c>
      <c r="D1706" s="349" t="s">
        <v>5513</v>
      </c>
      <c r="E1706" s="349" t="s">
        <v>5514</v>
      </c>
      <c r="F1706" s="349"/>
      <c r="G1706" s="349" t="s">
        <v>5515</v>
      </c>
      <c r="H1706" s="349" t="s">
        <v>5516</v>
      </c>
      <c r="I1706" s="349" t="s">
        <v>5517</v>
      </c>
      <c r="J1706" s="349" t="s">
        <v>5518</v>
      </c>
      <c r="K1706" s="447" t="s">
        <v>5519</v>
      </c>
      <c r="L1706" s="340"/>
      <c r="M1706" s="113"/>
      <c r="N1706" s="113"/>
      <c r="O1706" s="113"/>
      <c r="P1706" s="113"/>
      <c r="Q1706" s="113"/>
      <c r="R1706" s="113"/>
      <c r="S1706" s="113"/>
      <c r="T1706" s="113"/>
      <c r="U1706" s="113"/>
      <c r="V1706" s="113"/>
      <c r="W1706" s="113"/>
      <c r="X1706" s="430"/>
      <c r="Y1706" s="430"/>
      <c r="Z1706" s="430"/>
      <c r="AA1706" s="430"/>
      <c r="AB1706" s="430"/>
    </row>
    <row r="1707" ht="15.75" customHeight="1">
      <c r="A1707" s="332" t="s">
        <v>5520</v>
      </c>
      <c r="B1707" s="363" t="s">
        <v>5521</v>
      </c>
      <c r="C1707" s="332" t="s">
        <v>5522</v>
      </c>
      <c r="D1707" s="431"/>
      <c r="E1707" s="431"/>
      <c r="F1707" s="431"/>
      <c r="G1707" s="431"/>
      <c r="H1707" s="431"/>
      <c r="I1707" s="431"/>
      <c r="J1707" s="431"/>
      <c r="K1707" s="431"/>
      <c r="L1707" s="431"/>
      <c r="M1707" s="115"/>
      <c r="N1707" s="115"/>
      <c r="O1707" s="115"/>
      <c r="P1707" s="115"/>
      <c r="Q1707" s="115"/>
      <c r="R1707" s="115"/>
      <c r="S1707" s="115"/>
      <c r="T1707" s="115"/>
      <c r="U1707" s="115"/>
      <c r="V1707" s="115"/>
      <c r="W1707" s="115"/>
      <c r="X1707" s="434"/>
      <c r="Y1707" s="434"/>
      <c r="Z1707" s="434"/>
      <c r="AA1707" s="434"/>
      <c r="AB1707" s="434"/>
    </row>
    <row r="1708" ht="15.75" customHeight="1">
      <c r="A1708" s="349" t="s">
        <v>5523</v>
      </c>
      <c r="B1708" s="356" t="s">
        <v>5524</v>
      </c>
      <c r="C1708" s="340"/>
      <c r="D1708" s="340"/>
      <c r="E1708" s="340"/>
      <c r="F1708" s="340"/>
      <c r="G1708" s="340"/>
      <c r="H1708" s="340"/>
      <c r="I1708" s="340"/>
      <c r="J1708" s="340"/>
      <c r="K1708" s="340"/>
      <c r="L1708" s="340"/>
      <c r="M1708" s="428"/>
      <c r="N1708" s="429"/>
      <c r="O1708" s="429"/>
      <c r="P1708" s="429"/>
      <c r="Q1708" s="429"/>
      <c r="R1708" s="429"/>
      <c r="S1708" s="429"/>
      <c r="T1708" s="429"/>
      <c r="U1708" s="429"/>
      <c r="V1708" s="429"/>
      <c r="W1708" s="429"/>
      <c r="X1708" s="430"/>
      <c r="Y1708" s="430"/>
      <c r="Z1708" s="430"/>
      <c r="AA1708" s="430"/>
      <c r="AB1708" s="430"/>
    </row>
    <row r="1709" ht="15.75" customHeight="1">
      <c r="A1709" s="332" t="s">
        <v>5525</v>
      </c>
      <c r="B1709" s="363" t="s">
        <v>5526</v>
      </c>
      <c r="C1709" s="431"/>
      <c r="D1709" s="431"/>
      <c r="E1709" s="431"/>
      <c r="F1709" s="431"/>
      <c r="G1709" s="431"/>
      <c r="H1709" s="431"/>
      <c r="I1709" s="431"/>
      <c r="J1709" s="431"/>
      <c r="K1709" s="431"/>
      <c r="L1709" s="431"/>
      <c r="M1709" s="115"/>
      <c r="N1709" s="115"/>
      <c r="O1709" s="115"/>
      <c r="P1709" s="115"/>
      <c r="Q1709" s="115"/>
      <c r="R1709" s="115"/>
      <c r="S1709" s="115"/>
      <c r="T1709" s="115"/>
      <c r="U1709" s="115"/>
      <c r="V1709" s="115"/>
      <c r="W1709" s="115"/>
      <c r="X1709" s="434"/>
      <c r="Y1709" s="434"/>
      <c r="Z1709" s="434"/>
      <c r="AA1709" s="434"/>
      <c r="AB1709" s="434"/>
    </row>
    <row r="1710" ht="15.75" customHeight="1">
      <c r="A1710" s="349" t="s">
        <v>5527</v>
      </c>
      <c r="B1710" s="356" t="s">
        <v>5528</v>
      </c>
      <c r="C1710" s="340"/>
      <c r="D1710" s="340"/>
      <c r="E1710" s="340"/>
      <c r="F1710" s="340"/>
      <c r="G1710" s="340"/>
      <c r="H1710" s="340"/>
      <c r="I1710" s="340"/>
      <c r="J1710" s="340"/>
      <c r="K1710" s="340"/>
      <c r="L1710" s="340"/>
      <c r="M1710" s="113"/>
      <c r="N1710" s="113"/>
      <c r="O1710" s="113"/>
      <c r="P1710" s="113"/>
      <c r="Q1710" s="113"/>
      <c r="R1710" s="113"/>
      <c r="S1710" s="113"/>
      <c r="T1710" s="113"/>
      <c r="U1710" s="113"/>
      <c r="V1710" s="113"/>
      <c r="W1710" s="113"/>
      <c r="X1710" s="430"/>
      <c r="Y1710" s="430"/>
      <c r="Z1710" s="430"/>
      <c r="AA1710" s="430"/>
      <c r="AB1710" s="430"/>
    </row>
    <row r="1711" ht="15.75" customHeight="1">
      <c r="A1711" s="332" t="s">
        <v>5529</v>
      </c>
      <c r="B1711" s="363" t="s">
        <v>5530</v>
      </c>
      <c r="C1711" s="332" t="s">
        <v>5531</v>
      </c>
      <c r="D1711" s="332" t="s">
        <v>5532</v>
      </c>
      <c r="E1711" s="332" t="s">
        <v>5533</v>
      </c>
      <c r="F1711" s="332"/>
      <c r="G1711" s="431"/>
      <c r="H1711" s="431"/>
      <c r="I1711" s="431"/>
      <c r="J1711" s="431"/>
      <c r="K1711" s="431"/>
      <c r="L1711" s="431"/>
      <c r="M1711" s="432"/>
      <c r="N1711" s="433"/>
      <c r="O1711" s="433"/>
      <c r="P1711" s="433"/>
      <c r="Q1711" s="433"/>
      <c r="R1711" s="433"/>
      <c r="S1711" s="433"/>
      <c r="T1711" s="433"/>
      <c r="U1711" s="433"/>
      <c r="V1711" s="433"/>
      <c r="W1711" s="433"/>
      <c r="X1711" s="434"/>
      <c r="Y1711" s="434"/>
      <c r="Z1711" s="434"/>
      <c r="AA1711" s="434"/>
      <c r="AB1711" s="434"/>
    </row>
    <row r="1712" ht="15.75" customHeight="1">
      <c r="A1712" s="349" t="s">
        <v>5534</v>
      </c>
      <c r="B1712" s="356" t="s">
        <v>5535</v>
      </c>
      <c r="C1712" s="340"/>
      <c r="D1712" s="340"/>
      <c r="E1712" s="340"/>
      <c r="F1712" s="340"/>
      <c r="G1712" s="340"/>
      <c r="H1712" s="340"/>
      <c r="I1712" s="340"/>
      <c r="J1712" s="340"/>
      <c r="K1712" s="340"/>
      <c r="L1712" s="340"/>
      <c r="M1712" s="113"/>
      <c r="N1712" s="113"/>
      <c r="O1712" s="113"/>
      <c r="P1712" s="113"/>
      <c r="Q1712" s="113"/>
      <c r="R1712" s="113"/>
      <c r="S1712" s="113"/>
      <c r="T1712" s="113"/>
      <c r="U1712" s="113"/>
      <c r="V1712" s="113"/>
      <c r="W1712" s="113"/>
      <c r="X1712" s="430"/>
      <c r="Y1712" s="430"/>
      <c r="Z1712" s="430"/>
      <c r="AA1712" s="430"/>
      <c r="AB1712" s="430"/>
    </row>
    <row r="1713" ht="15.75" customHeight="1">
      <c r="A1713" s="446" t="s">
        <v>5536</v>
      </c>
      <c r="B1713" s="363" t="s">
        <v>5537</v>
      </c>
      <c r="C1713" s="332" t="s">
        <v>5538</v>
      </c>
      <c r="D1713" s="332" t="s">
        <v>5539</v>
      </c>
      <c r="E1713" s="332" t="s">
        <v>5540</v>
      </c>
      <c r="F1713" s="332"/>
      <c r="G1713" s="431"/>
      <c r="H1713" s="431"/>
      <c r="I1713" s="431"/>
      <c r="J1713" s="431"/>
      <c r="K1713" s="431"/>
      <c r="L1713" s="431"/>
      <c r="M1713" s="432"/>
      <c r="N1713" s="433"/>
      <c r="O1713" s="433"/>
      <c r="P1713" s="433"/>
      <c r="Q1713" s="433"/>
      <c r="R1713" s="433"/>
      <c r="S1713" s="433"/>
      <c r="T1713" s="433"/>
      <c r="U1713" s="433"/>
      <c r="V1713" s="433"/>
      <c r="W1713" s="433"/>
      <c r="X1713" s="434"/>
      <c r="Y1713" s="434"/>
      <c r="Z1713" s="434"/>
      <c r="AA1713" s="434"/>
      <c r="AB1713" s="434"/>
    </row>
    <row r="1714" ht="15.75" customHeight="1">
      <c r="A1714" s="445" t="s">
        <v>5541</v>
      </c>
      <c r="B1714" s="450" t="s">
        <v>5542</v>
      </c>
      <c r="C1714" s="340"/>
      <c r="D1714" s="340"/>
      <c r="E1714" s="340"/>
      <c r="F1714" s="340"/>
      <c r="G1714" s="340"/>
      <c r="H1714" s="340"/>
      <c r="I1714" s="340"/>
      <c r="J1714" s="340"/>
      <c r="K1714" s="340"/>
      <c r="L1714" s="340"/>
      <c r="M1714" s="113"/>
      <c r="N1714" s="113"/>
      <c r="O1714" s="113"/>
      <c r="P1714" s="113"/>
      <c r="Q1714" s="113"/>
      <c r="R1714" s="113"/>
      <c r="S1714" s="113"/>
      <c r="T1714" s="113"/>
      <c r="U1714" s="113"/>
      <c r="V1714" s="113"/>
      <c r="W1714" s="113"/>
      <c r="X1714" s="430"/>
      <c r="Y1714" s="430"/>
      <c r="Z1714" s="430"/>
      <c r="AA1714" s="430"/>
      <c r="AB1714" s="430"/>
    </row>
    <row r="1715" ht="15.75" customHeight="1">
      <c r="A1715" s="446" t="s">
        <v>5543</v>
      </c>
      <c r="B1715" s="363" t="s">
        <v>5544</v>
      </c>
      <c r="C1715" s="431"/>
      <c r="D1715" s="431"/>
      <c r="E1715" s="431"/>
      <c r="F1715" s="431"/>
      <c r="G1715" s="431"/>
      <c r="H1715" s="431"/>
      <c r="I1715" s="431"/>
      <c r="J1715" s="431"/>
      <c r="K1715" s="431"/>
      <c r="L1715" s="431"/>
      <c r="M1715" s="115"/>
      <c r="N1715" s="115"/>
      <c r="O1715" s="115"/>
      <c r="P1715" s="115"/>
      <c r="Q1715" s="115"/>
      <c r="R1715" s="115"/>
      <c r="S1715" s="115"/>
      <c r="T1715" s="115"/>
      <c r="U1715" s="115"/>
      <c r="V1715" s="115"/>
      <c r="W1715" s="115"/>
      <c r="X1715" s="434"/>
      <c r="Y1715" s="434"/>
      <c r="Z1715" s="434"/>
      <c r="AA1715" s="434"/>
      <c r="AB1715" s="434"/>
    </row>
    <row r="1716" ht="15.75" customHeight="1">
      <c r="A1716" s="349" t="s">
        <v>5545</v>
      </c>
      <c r="B1716" s="356" t="s">
        <v>5546</v>
      </c>
      <c r="C1716" s="349" t="s">
        <v>5547</v>
      </c>
      <c r="D1716" s="349" t="s">
        <v>5548</v>
      </c>
      <c r="E1716" s="340"/>
      <c r="F1716" s="340"/>
      <c r="G1716" s="340"/>
      <c r="H1716" s="340"/>
      <c r="I1716" s="340"/>
      <c r="J1716" s="340"/>
      <c r="K1716" s="340"/>
      <c r="L1716" s="340"/>
      <c r="M1716" s="428"/>
      <c r="N1716" s="429"/>
      <c r="O1716" s="429"/>
      <c r="P1716" s="429"/>
      <c r="Q1716" s="429"/>
      <c r="R1716" s="429"/>
      <c r="S1716" s="429"/>
      <c r="T1716" s="429"/>
      <c r="U1716" s="429"/>
      <c r="V1716" s="429"/>
      <c r="W1716" s="429"/>
      <c r="X1716" s="430"/>
      <c r="Y1716" s="430"/>
      <c r="Z1716" s="430"/>
      <c r="AA1716" s="430"/>
      <c r="AB1716" s="430"/>
    </row>
    <row r="1717" ht="15.75" customHeight="1">
      <c r="A1717" s="332" t="s">
        <v>5549</v>
      </c>
      <c r="B1717" s="363" t="s">
        <v>5550</v>
      </c>
      <c r="C1717" s="332" t="s">
        <v>5551</v>
      </c>
      <c r="D1717" s="332" t="s">
        <v>5552</v>
      </c>
      <c r="E1717" s="431"/>
      <c r="F1717" s="431"/>
      <c r="G1717" s="431"/>
      <c r="H1717" s="431"/>
      <c r="I1717" s="431"/>
      <c r="J1717" s="431"/>
      <c r="K1717" s="431"/>
      <c r="L1717" s="431"/>
      <c r="M1717" s="115"/>
      <c r="N1717" s="115"/>
      <c r="O1717" s="115"/>
      <c r="P1717" s="115"/>
      <c r="Q1717" s="115"/>
      <c r="R1717" s="115"/>
      <c r="S1717" s="115"/>
      <c r="T1717" s="115"/>
      <c r="U1717" s="115"/>
      <c r="V1717" s="115"/>
      <c r="W1717" s="115"/>
      <c r="X1717" s="434"/>
      <c r="Y1717" s="434"/>
      <c r="Z1717" s="434"/>
      <c r="AA1717" s="434"/>
      <c r="AB1717" s="434"/>
    </row>
    <row r="1718" ht="61.5" customHeight="1">
      <c r="A1718" s="349" t="s">
        <v>5553</v>
      </c>
      <c r="B1718" s="356" t="s">
        <v>5554</v>
      </c>
      <c r="C1718" s="340"/>
      <c r="D1718" s="340"/>
      <c r="E1718" s="340"/>
      <c r="F1718" s="340"/>
      <c r="G1718" s="340"/>
      <c r="H1718" s="340"/>
      <c r="I1718" s="340"/>
      <c r="J1718" s="340"/>
      <c r="K1718" s="340"/>
      <c r="L1718" s="340"/>
      <c r="M1718" s="428"/>
      <c r="N1718" s="429"/>
      <c r="O1718" s="429"/>
      <c r="P1718" s="429"/>
      <c r="Q1718" s="429"/>
      <c r="R1718" s="429"/>
      <c r="S1718" s="429"/>
      <c r="T1718" s="429"/>
      <c r="U1718" s="429"/>
      <c r="V1718" s="429"/>
      <c r="W1718" s="429"/>
      <c r="X1718" s="430"/>
      <c r="Y1718" s="430"/>
      <c r="Z1718" s="430"/>
      <c r="AA1718" s="430"/>
      <c r="AB1718" s="430"/>
    </row>
    <row r="1719" ht="15.75" customHeight="1">
      <c r="A1719" s="332" t="s">
        <v>5555</v>
      </c>
      <c r="B1719" s="363" t="s">
        <v>5556</v>
      </c>
      <c r="C1719" s="332" t="s">
        <v>5557</v>
      </c>
      <c r="D1719" s="332" t="s">
        <v>5558</v>
      </c>
      <c r="E1719" s="431"/>
      <c r="F1719" s="431"/>
      <c r="G1719" s="431"/>
      <c r="H1719" s="431"/>
      <c r="I1719" s="431"/>
      <c r="J1719" s="431"/>
      <c r="K1719" s="431"/>
      <c r="L1719" s="431"/>
      <c r="M1719" s="115"/>
      <c r="N1719" s="115"/>
      <c r="O1719" s="115"/>
      <c r="P1719" s="115"/>
      <c r="Q1719" s="115"/>
      <c r="R1719" s="115"/>
      <c r="S1719" s="115"/>
      <c r="T1719" s="115"/>
      <c r="U1719" s="115"/>
      <c r="V1719" s="115"/>
      <c r="W1719" s="115"/>
      <c r="X1719" s="434"/>
      <c r="Y1719" s="434"/>
      <c r="Z1719" s="434"/>
      <c r="AA1719" s="434"/>
      <c r="AB1719" s="434"/>
    </row>
    <row r="1720" ht="15.75" customHeight="1">
      <c r="A1720" s="349" t="s">
        <v>5559</v>
      </c>
      <c r="B1720" s="356" t="s">
        <v>5560</v>
      </c>
      <c r="C1720" s="340"/>
      <c r="D1720" s="340"/>
      <c r="E1720" s="340"/>
      <c r="F1720" s="340"/>
      <c r="G1720" s="340"/>
      <c r="H1720" s="340"/>
      <c r="I1720" s="340"/>
      <c r="J1720" s="340"/>
      <c r="K1720" s="340"/>
      <c r="L1720" s="340"/>
      <c r="M1720" s="428"/>
      <c r="N1720" s="429"/>
      <c r="O1720" s="429"/>
      <c r="P1720" s="429"/>
      <c r="Q1720" s="429"/>
      <c r="R1720" s="429"/>
      <c r="S1720" s="429"/>
      <c r="T1720" s="429"/>
      <c r="U1720" s="429"/>
      <c r="V1720" s="429"/>
      <c r="W1720" s="429"/>
      <c r="X1720" s="430"/>
      <c r="Y1720" s="430"/>
      <c r="Z1720" s="430"/>
      <c r="AA1720" s="430"/>
      <c r="AB1720" s="430"/>
    </row>
    <row r="1721" ht="15.75" customHeight="1">
      <c r="A1721" s="414"/>
      <c r="B1721" s="491"/>
      <c r="C1721" s="332" t="s">
        <v>5561</v>
      </c>
      <c r="D1721" s="431"/>
      <c r="E1721" s="332" t="s">
        <v>5562</v>
      </c>
      <c r="F1721" s="332"/>
      <c r="G1721" s="431"/>
      <c r="H1721" s="431"/>
      <c r="I1721" s="431"/>
      <c r="J1721" s="431"/>
      <c r="K1721" s="431"/>
      <c r="L1721" s="431"/>
      <c r="M1721" s="115"/>
      <c r="N1721" s="115"/>
      <c r="O1721" s="115"/>
      <c r="P1721" s="115"/>
      <c r="Q1721" s="115"/>
      <c r="R1721" s="115"/>
      <c r="S1721" s="115"/>
      <c r="T1721" s="115"/>
      <c r="U1721" s="115"/>
      <c r="V1721" s="115"/>
      <c r="W1721" s="115"/>
      <c r="X1721" s="434"/>
      <c r="Y1721" s="434"/>
      <c r="Z1721" s="434"/>
      <c r="AA1721" s="434"/>
      <c r="AB1721" s="434"/>
    </row>
    <row r="1722" ht="15.75" customHeight="1">
      <c r="A1722" s="349" t="s">
        <v>5563</v>
      </c>
      <c r="B1722" s="356" t="s">
        <v>5564</v>
      </c>
      <c r="C1722" s="349" t="s">
        <v>5565</v>
      </c>
      <c r="D1722" s="349" t="s">
        <v>5566</v>
      </c>
      <c r="E1722" s="349"/>
      <c r="F1722" s="349"/>
      <c r="G1722" s="340"/>
      <c r="H1722" s="340"/>
      <c r="I1722" s="340"/>
      <c r="J1722" s="340"/>
      <c r="K1722" s="340"/>
      <c r="L1722" s="340"/>
      <c r="M1722" s="428"/>
      <c r="N1722" s="429"/>
      <c r="O1722" s="429"/>
      <c r="P1722" s="429"/>
      <c r="Q1722" s="429"/>
      <c r="R1722" s="429"/>
      <c r="S1722" s="429"/>
      <c r="T1722" s="429"/>
      <c r="U1722" s="429"/>
      <c r="V1722" s="429"/>
      <c r="W1722" s="429"/>
      <c r="X1722" s="430"/>
      <c r="Y1722" s="430"/>
      <c r="Z1722" s="430"/>
      <c r="AA1722" s="430"/>
      <c r="AB1722" s="430"/>
    </row>
    <row r="1723" ht="15.75" customHeight="1">
      <c r="A1723" s="332" t="s">
        <v>5567</v>
      </c>
      <c r="B1723" s="363" t="s">
        <v>5568</v>
      </c>
      <c r="C1723" s="332" t="s">
        <v>5569</v>
      </c>
      <c r="D1723" s="431"/>
      <c r="E1723" s="431"/>
      <c r="F1723" s="431"/>
      <c r="G1723" s="431"/>
      <c r="H1723" s="431"/>
      <c r="I1723" s="431"/>
      <c r="J1723" s="431"/>
      <c r="K1723" s="431"/>
      <c r="L1723" s="431"/>
      <c r="M1723" s="115"/>
      <c r="N1723" s="115"/>
      <c r="O1723" s="115"/>
      <c r="P1723" s="115"/>
      <c r="Q1723" s="115"/>
      <c r="R1723" s="115"/>
      <c r="S1723" s="115"/>
      <c r="T1723" s="115"/>
      <c r="U1723" s="115"/>
      <c r="V1723" s="115"/>
      <c r="W1723" s="115"/>
      <c r="X1723" s="434"/>
      <c r="Y1723" s="434"/>
      <c r="Z1723" s="434"/>
      <c r="AA1723" s="434"/>
      <c r="AB1723" s="434"/>
    </row>
    <row r="1724" ht="15.75" customHeight="1">
      <c r="A1724" s="349" t="s">
        <v>5570</v>
      </c>
      <c r="B1724" s="356" t="s">
        <v>5571</v>
      </c>
      <c r="C1724" s="340"/>
      <c r="D1724" s="340"/>
      <c r="E1724" s="340"/>
      <c r="F1724" s="340"/>
      <c r="G1724" s="340"/>
      <c r="H1724" s="340"/>
      <c r="I1724" s="340"/>
      <c r="J1724" s="340"/>
      <c r="K1724" s="340"/>
      <c r="L1724" s="340"/>
      <c r="M1724" s="113"/>
      <c r="N1724" s="113"/>
      <c r="O1724" s="113"/>
      <c r="P1724" s="113"/>
      <c r="Q1724" s="113"/>
      <c r="R1724" s="113"/>
      <c r="S1724" s="113"/>
      <c r="T1724" s="113"/>
      <c r="U1724" s="113"/>
      <c r="V1724" s="113"/>
      <c r="W1724" s="113"/>
      <c r="X1724" s="430"/>
      <c r="Y1724" s="430"/>
      <c r="Z1724" s="430"/>
      <c r="AA1724" s="430"/>
      <c r="AB1724" s="430"/>
    </row>
    <row r="1725" ht="15.75" customHeight="1">
      <c r="A1725" s="332" t="s">
        <v>5572</v>
      </c>
      <c r="B1725" s="363" t="s">
        <v>5573</v>
      </c>
      <c r="C1725" s="318" t="s">
        <v>5574</v>
      </c>
      <c r="D1725" s="332" t="s">
        <v>5575</v>
      </c>
      <c r="E1725" s="431"/>
      <c r="F1725" s="431"/>
      <c r="G1725" s="431"/>
      <c r="H1725" s="431"/>
      <c r="I1725" s="431"/>
      <c r="J1725" s="431"/>
      <c r="K1725" s="431"/>
      <c r="L1725" s="431"/>
      <c r="M1725" s="115"/>
      <c r="N1725" s="115"/>
      <c r="O1725" s="115"/>
      <c r="P1725" s="115"/>
      <c r="Q1725" s="115"/>
      <c r="R1725" s="115"/>
      <c r="S1725" s="115"/>
      <c r="T1725" s="115"/>
      <c r="U1725" s="115"/>
      <c r="V1725" s="115"/>
      <c r="W1725" s="115"/>
      <c r="X1725" s="434"/>
      <c r="Y1725" s="434"/>
      <c r="Z1725" s="434"/>
      <c r="AA1725" s="434"/>
      <c r="AB1725" s="434"/>
    </row>
    <row r="1726" ht="15.75" customHeight="1">
      <c r="A1726" s="349" t="s">
        <v>5576</v>
      </c>
      <c r="B1726" s="356" t="s">
        <v>5577</v>
      </c>
      <c r="C1726" s="340"/>
      <c r="D1726" s="340"/>
      <c r="E1726" s="340"/>
      <c r="F1726" s="340"/>
      <c r="G1726" s="340"/>
      <c r="H1726" s="340"/>
      <c r="I1726" s="340"/>
      <c r="J1726" s="340"/>
      <c r="K1726" s="340"/>
      <c r="L1726" s="340"/>
      <c r="M1726" s="428"/>
      <c r="N1726" s="429"/>
      <c r="O1726" s="429"/>
      <c r="P1726" s="429"/>
      <c r="Q1726" s="429"/>
      <c r="R1726" s="429"/>
      <c r="S1726" s="429"/>
      <c r="T1726" s="429"/>
      <c r="U1726" s="429"/>
      <c r="V1726" s="429"/>
      <c r="W1726" s="429"/>
      <c r="X1726" s="430"/>
      <c r="Y1726" s="430"/>
      <c r="Z1726" s="430"/>
      <c r="AA1726" s="430"/>
      <c r="AB1726" s="430"/>
    </row>
    <row r="1727" ht="15.75" customHeight="1">
      <c r="A1727" s="332" t="s">
        <v>5578</v>
      </c>
      <c r="B1727" s="363" t="s">
        <v>5579</v>
      </c>
      <c r="C1727" s="332" t="s">
        <v>5580</v>
      </c>
      <c r="D1727" s="431"/>
      <c r="E1727" s="431"/>
      <c r="F1727" s="431"/>
      <c r="G1727" s="431"/>
      <c r="H1727" s="431"/>
      <c r="I1727" s="431"/>
      <c r="J1727" s="431"/>
      <c r="K1727" s="431"/>
      <c r="L1727" s="431"/>
      <c r="M1727" s="115"/>
      <c r="N1727" s="115"/>
      <c r="O1727" s="115"/>
      <c r="P1727" s="115"/>
      <c r="Q1727" s="115"/>
      <c r="R1727" s="115"/>
      <c r="S1727" s="115"/>
      <c r="T1727" s="115"/>
      <c r="U1727" s="115"/>
      <c r="V1727" s="115"/>
      <c r="W1727" s="115"/>
      <c r="X1727" s="434"/>
      <c r="Y1727" s="434"/>
      <c r="Z1727" s="434"/>
      <c r="AA1727" s="434"/>
      <c r="AB1727" s="434"/>
    </row>
    <row r="1728" ht="15.75" customHeight="1">
      <c r="A1728" s="349" t="s">
        <v>5581</v>
      </c>
      <c r="B1728" s="356" t="s">
        <v>5582</v>
      </c>
      <c r="C1728" s="492"/>
      <c r="D1728" s="340"/>
      <c r="E1728" s="340"/>
      <c r="F1728" s="340"/>
      <c r="G1728" s="340"/>
      <c r="H1728" s="340"/>
      <c r="I1728" s="340"/>
      <c r="J1728" s="340"/>
      <c r="K1728" s="340"/>
      <c r="L1728" s="340"/>
      <c r="M1728" s="428"/>
      <c r="N1728" s="429"/>
      <c r="O1728" s="429"/>
      <c r="P1728" s="429"/>
      <c r="Q1728" s="429"/>
      <c r="R1728" s="429"/>
      <c r="S1728" s="429"/>
      <c r="T1728" s="429"/>
      <c r="U1728" s="429"/>
      <c r="V1728" s="429"/>
      <c r="W1728" s="429"/>
      <c r="X1728" s="430"/>
      <c r="Y1728" s="430"/>
      <c r="Z1728" s="430"/>
      <c r="AA1728" s="430"/>
      <c r="AB1728" s="430"/>
    </row>
    <row r="1729" ht="15.75" customHeight="1">
      <c r="A1729" s="332" t="s">
        <v>5583</v>
      </c>
      <c r="B1729" s="363" t="s">
        <v>5584</v>
      </c>
      <c r="C1729" s="493" t="s">
        <v>5585</v>
      </c>
      <c r="D1729" s="431"/>
      <c r="E1729" s="431"/>
      <c r="F1729" s="431"/>
      <c r="G1729" s="431"/>
      <c r="H1729" s="431"/>
      <c r="I1729" s="431"/>
      <c r="J1729" s="431"/>
      <c r="K1729" s="431"/>
      <c r="L1729" s="431"/>
      <c r="M1729" s="115"/>
      <c r="N1729" s="115"/>
      <c r="O1729" s="115"/>
      <c r="P1729" s="115"/>
      <c r="Q1729" s="115"/>
      <c r="R1729" s="115"/>
      <c r="S1729" s="115"/>
      <c r="T1729" s="115"/>
      <c r="U1729" s="115"/>
      <c r="V1729" s="115"/>
      <c r="W1729" s="115"/>
      <c r="X1729" s="434"/>
      <c r="Y1729" s="434"/>
      <c r="Z1729" s="434"/>
      <c r="AA1729" s="434"/>
      <c r="AB1729" s="434"/>
    </row>
    <row r="1730" ht="15.75" customHeight="1">
      <c r="A1730" s="349" t="s">
        <v>5586</v>
      </c>
      <c r="B1730" s="356" t="s">
        <v>5587</v>
      </c>
      <c r="C1730" s="349" t="s">
        <v>5588</v>
      </c>
      <c r="D1730" s="349" t="s">
        <v>5589</v>
      </c>
      <c r="E1730" s="340"/>
      <c r="F1730" s="340"/>
      <c r="G1730" s="340"/>
      <c r="H1730" s="340"/>
      <c r="I1730" s="340"/>
      <c r="J1730" s="340"/>
      <c r="K1730" s="340"/>
      <c r="L1730" s="340"/>
      <c r="M1730" s="428"/>
      <c r="N1730" s="429"/>
      <c r="O1730" s="429"/>
      <c r="P1730" s="429"/>
      <c r="Q1730" s="429"/>
      <c r="R1730" s="429"/>
      <c r="S1730" s="429"/>
      <c r="T1730" s="429"/>
      <c r="U1730" s="429"/>
      <c r="V1730" s="429"/>
      <c r="W1730" s="429"/>
      <c r="X1730" s="430"/>
      <c r="Y1730" s="430"/>
      <c r="Z1730" s="430"/>
      <c r="AA1730" s="430"/>
      <c r="AB1730" s="430"/>
    </row>
    <row r="1731" ht="15.75" customHeight="1">
      <c r="A1731" s="332" t="s">
        <v>5590</v>
      </c>
      <c r="B1731" s="363"/>
      <c r="C1731" s="431"/>
      <c r="D1731" s="431"/>
      <c r="E1731" s="431"/>
      <c r="F1731" s="431"/>
      <c r="G1731" s="431"/>
      <c r="H1731" s="431"/>
      <c r="I1731" s="431"/>
      <c r="J1731" s="431"/>
      <c r="K1731" s="431"/>
      <c r="L1731" s="431"/>
      <c r="M1731" s="115"/>
      <c r="N1731" s="115"/>
      <c r="O1731" s="115"/>
      <c r="P1731" s="115"/>
      <c r="Q1731" s="115"/>
      <c r="R1731" s="115"/>
      <c r="S1731" s="115"/>
      <c r="T1731" s="115"/>
      <c r="U1731" s="115"/>
      <c r="V1731" s="115"/>
      <c r="W1731" s="115"/>
      <c r="X1731" s="434"/>
      <c r="Y1731" s="434"/>
      <c r="Z1731" s="434"/>
      <c r="AA1731" s="434"/>
      <c r="AB1731" s="434"/>
    </row>
    <row r="1732" ht="15.75" customHeight="1">
      <c r="A1732" s="349" t="s">
        <v>5591</v>
      </c>
      <c r="B1732" s="356" t="s">
        <v>5592</v>
      </c>
      <c r="C1732" s="349" t="s">
        <v>5593</v>
      </c>
      <c r="D1732" s="349" t="s">
        <v>5594</v>
      </c>
      <c r="E1732" s="340"/>
      <c r="F1732" s="340"/>
      <c r="G1732" s="340"/>
      <c r="H1732" s="340"/>
      <c r="I1732" s="340"/>
      <c r="J1732" s="340"/>
      <c r="K1732" s="340"/>
      <c r="L1732" s="340"/>
      <c r="M1732" s="113"/>
      <c r="N1732" s="113"/>
      <c r="O1732" s="113"/>
      <c r="P1732" s="113"/>
      <c r="Q1732" s="113"/>
      <c r="R1732" s="113"/>
      <c r="S1732" s="113"/>
      <c r="T1732" s="113"/>
      <c r="U1732" s="113"/>
      <c r="V1732" s="113"/>
      <c r="W1732" s="113"/>
      <c r="X1732" s="430"/>
      <c r="Y1732" s="430"/>
      <c r="Z1732" s="430"/>
      <c r="AA1732" s="430"/>
      <c r="AB1732" s="430"/>
    </row>
    <row r="1733" ht="15.75" customHeight="1">
      <c r="A1733" s="332" t="s">
        <v>5595</v>
      </c>
      <c r="B1733" s="363" t="s">
        <v>5596</v>
      </c>
      <c r="C1733" s="332" t="s">
        <v>5597</v>
      </c>
      <c r="D1733" s="332" t="s">
        <v>5598</v>
      </c>
      <c r="E1733" s="431"/>
      <c r="F1733" s="431"/>
      <c r="G1733" s="431"/>
      <c r="H1733" s="431"/>
      <c r="I1733" s="431"/>
      <c r="J1733" s="431"/>
      <c r="K1733" s="431"/>
      <c r="L1733" s="431"/>
      <c r="M1733" s="432"/>
      <c r="N1733" s="433"/>
      <c r="O1733" s="433"/>
      <c r="P1733" s="433"/>
      <c r="Q1733" s="433"/>
      <c r="R1733" s="433"/>
      <c r="S1733" s="433"/>
      <c r="T1733" s="433"/>
      <c r="U1733" s="433"/>
      <c r="V1733" s="433"/>
      <c r="W1733" s="433"/>
      <c r="X1733" s="434"/>
      <c r="Y1733" s="434"/>
      <c r="Z1733" s="434"/>
      <c r="AA1733" s="434"/>
      <c r="AB1733" s="434"/>
    </row>
    <row r="1734" ht="15.75" customHeight="1">
      <c r="A1734" s="349" t="s">
        <v>5599</v>
      </c>
      <c r="B1734" s="489"/>
      <c r="C1734" s="340"/>
      <c r="D1734" s="340"/>
      <c r="E1734" s="340"/>
      <c r="F1734" s="340"/>
      <c r="G1734" s="340"/>
      <c r="H1734" s="340"/>
      <c r="I1734" s="340"/>
      <c r="J1734" s="340"/>
      <c r="K1734" s="340"/>
      <c r="L1734" s="340"/>
      <c r="M1734" s="428"/>
      <c r="N1734" s="429"/>
      <c r="O1734" s="429"/>
      <c r="P1734" s="429"/>
      <c r="Q1734" s="429"/>
      <c r="R1734" s="429"/>
      <c r="S1734" s="429"/>
      <c r="T1734" s="429"/>
      <c r="U1734" s="429"/>
      <c r="V1734" s="429"/>
      <c r="W1734" s="429"/>
      <c r="X1734" s="430"/>
      <c r="Y1734" s="430"/>
      <c r="Z1734" s="430"/>
      <c r="AA1734" s="430"/>
      <c r="AB1734" s="430"/>
    </row>
    <row r="1735" ht="15.75" customHeight="1">
      <c r="A1735" s="332" t="s">
        <v>5600</v>
      </c>
      <c r="B1735" s="363" t="s">
        <v>5601</v>
      </c>
      <c r="C1735" s="332" t="s">
        <v>5602</v>
      </c>
      <c r="D1735" s="332" t="s">
        <v>5603</v>
      </c>
      <c r="E1735" s="431"/>
      <c r="F1735" s="431"/>
      <c r="G1735" s="431"/>
      <c r="H1735" s="431"/>
      <c r="I1735" s="431"/>
      <c r="J1735" s="431"/>
      <c r="K1735" s="431"/>
      <c r="L1735" s="431"/>
      <c r="M1735" s="432"/>
      <c r="N1735" s="433"/>
      <c r="O1735" s="433"/>
      <c r="P1735" s="433"/>
      <c r="Q1735" s="433"/>
      <c r="R1735" s="433"/>
      <c r="S1735" s="433"/>
      <c r="T1735" s="433"/>
      <c r="U1735" s="433"/>
      <c r="V1735" s="433"/>
      <c r="W1735" s="433"/>
      <c r="X1735" s="434"/>
      <c r="Y1735" s="434"/>
      <c r="Z1735" s="434"/>
      <c r="AA1735" s="434"/>
      <c r="AB1735" s="434"/>
    </row>
    <row r="1736" ht="15.75" customHeight="1">
      <c r="A1736" s="349" t="s">
        <v>5604</v>
      </c>
      <c r="B1736" s="356" t="s">
        <v>5605</v>
      </c>
      <c r="C1736" s="340"/>
      <c r="D1736" s="340"/>
      <c r="E1736" s="340"/>
      <c r="F1736" s="340"/>
      <c r="G1736" s="340"/>
      <c r="H1736" s="340"/>
      <c r="I1736" s="340"/>
      <c r="J1736" s="340"/>
      <c r="K1736" s="340"/>
      <c r="L1736" s="340"/>
      <c r="M1736" s="428"/>
      <c r="N1736" s="429"/>
      <c r="O1736" s="429"/>
      <c r="P1736" s="429"/>
      <c r="Q1736" s="429"/>
      <c r="R1736" s="429"/>
      <c r="S1736" s="429"/>
      <c r="T1736" s="429"/>
      <c r="U1736" s="429"/>
      <c r="V1736" s="429"/>
      <c r="W1736" s="429"/>
      <c r="X1736" s="430"/>
      <c r="Y1736" s="430"/>
      <c r="Z1736" s="430"/>
      <c r="AA1736" s="430"/>
      <c r="AB1736" s="430"/>
    </row>
    <row r="1737" ht="15.75" customHeight="1">
      <c r="A1737" s="332" t="s">
        <v>5606</v>
      </c>
      <c r="B1737" s="363" t="s">
        <v>5607</v>
      </c>
      <c r="C1737" s="332" t="s">
        <v>5608</v>
      </c>
      <c r="D1737" s="332" t="s">
        <v>5609</v>
      </c>
      <c r="E1737" s="431"/>
      <c r="F1737" s="431"/>
      <c r="G1737" s="431"/>
      <c r="H1737" s="431"/>
      <c r="I1737" s="431"/>
      <c r="J1737" s="431"/>
      <c r="K1737" s="431"/>
      <c r="L1737" s="431"/>
      <c r="M1737" s="432"/>
      <c r="N1737" s="433"/>
      <c r="O1737" s="433"/>
      <c r="P1737" s="433"/>
      <c r="Q1737" s="433"/>
      <c r="R1737" s="433"/>
      <c r="S1737" s="433"/>
      <c r="T1737" s="433"/>
      <c r="U1737" s="433"/>
      <c r="V1737" s="433"/>
      <c r="W1737" s="433"/>
      <c r="X1737" s="434"/>
      <c r="Y1737" s="434"/>
      <c r="Z1737" s="434"/>
      <c r="AA1737" s="434"/>
      <c r="AB1737" s="434"/>
    </row>
    <row r="1738" ht="15.75" customHeight="1">
      <c r="A1738" s="349" t="s">
        <v>5610</v>
      </c>
      <c r="B1738" s="356" t="s">
        <v>5611</v>
      </c>
      <c r="C1738" s="340"/>
      <c r="D1738" s="340"/>
      <c r="E1738" s="340"/>
      <c r="F1738" s="340"/>
      <c r="G1738" s="340"/>
      <c r="H1738" s="340"/>
      <c r="I1738" s="340"/>
      <c r="J1738" s="340"/>
      <c r="K1738" s="340"/>
      <c r="L1738" s="340"/>
      <c r="M1738" s="428"/>
      <c r="N1738" s="429"/>
      <c r="O1738" s="429"/>
      <c r="P1738" s="429"/>
      <c r="Q1738" s="429"/>
      <c r="R1738" s="429"/>
      <c r="S1738" s="429"/>
      <c r="T1738" s="429"/>
      <c r="U1738" s="429"/>
      <c r="V1738" s="429"/>
      <c r="W1738" s="429"/>
      <c r="X1738" s="430"/>
      <c r="Y1738" s="430"/>
      <c r="Z1738" s="430"/>
      <c r="AA1738" s="430"/>
      <c r="AB1738" s="430"/>
    </row>
    <row r="1739" ht="15.75" customHeight="1">
      <c r="A1739" s="332" t="s">
        <v>5612</v>
      </c>
      <c r="B1739" s="363" t="s">
        <v>5613</v>
      </c>
      <c r="C1739" s="431"/>
      <c r="D1739" s="431"/>
      <c r="E1739" s="431"/>
      <c r="F1739" s="431"/>
      <c r="G1739" s="431"/>
      <c r="H1739" s="431"/>
      <c r="I1739" s="431"/>
      <c r="J1739" s="431"/>
      <c r="K1739" s="431"/>
      <c r="L1739" s="431"/>
      <c r="M1739" s="432"/>
      <c r="N1739" s="433"/>
      <c r="O1739" s="433"/>
      <c r="P1739" s="433"/>
      <c r="Q1739" s="433"/>
      <c r="R1739" s="433"/>
      <c r="S1739" s="433"/>
      <c r="T1739" s="433"/>
      <c r="U1739" s="433"/>
      <c r="V1739" s="433"/>
      <c r="W1739" s="433"/>
      <c r="X1739" s="434"/>
      <c r="Y1739" s="434"/>
      <c r="Z1739" s="434"/>
      <c r="AA1739" s="434"/>
      <c r="AB1739" s="434"/>
    </row>
    <row r="1740" ht="15.75" customHeight="1">
      <c r="A1740" s="349" t="s">
        <v>5614</v>
      </c>
      <c r="B1740" s="356" t="s">
        <v>1803</v>
      </c>
      <c r="C1740" s="340"/>
      <c r="D1740" s="340"/>
      <c r="E1740" s="340"/>
      <c r="F1740" s="340"/>
      <c r="G1740" s="340"/>
      <c r="H1740" s="340"/>
      <c r="I1740" s="340"/>
      <c r="J1740" s="340"/>
      <c r="K1740" s="340"/>
      <c r="L1740" s="340"/>
      <c r="M1740" s="428"/>
      <c r="N1740" s="429"/>
      <c r="O1740" s="429"/>
      <c r="P1740" s="429"/>
      <c r="Q1740" s="429"/>
      <c r="R1740" s="429"/>
      <c r="S1740" s="429"/>
      <c r="T1740" s="429"/>
      <c r="U1740" s="429"/>
      <c r="V1740" s="429"/>
      <c r="W1740" s="429"/>
      <c r="X1740" s="430"/>
      <c r="Y1740" s="430"/>
      <c r="Z1740" s="430"/>
      <c r="AA1740" s="430"/>
      <c r="AB1740" s="430"/>
    </row>
    <row r="1741" ht="15.75" customHeight="1">
      <c r="A1741" s="332" t="s">
        <v>5615</v>
      </c>
      <c r="B1741" s="363" t="s">
        <v>5616</v>
      </c>
      <c r="C1741" s="332" t="s">
        <v>5617</v>
      </c>
      <c r="D1741" s="431"/>
      <c r="E1741" s="431"/>
      <c r="F1741" s="431"/>
      <c r="G1741" s="431"/>
      <c r="H1741" s="431"/>
      <c r="I1741" s="431"/>
      <c r="J1741" s="431"/>
      <c r="K1741" s="431"/>
      <c r="L1741" s="431"/>
      <c r="M1741" s="432"/>
      <c r="N1741" s="433"/>
      <c r="O1741" s="433"/>
      <c r="P1741" s="433"/>
      <c r="Q1741" s="433"/>
      <c r="R1741" s="433"/>
      <c r="S1741" s="433"/>
      <c r="T1741" s="433"/>
      <c r="U1741" s="433"/>
      <c r="V1741" s="433"/>
      <c r="W1741" s="433"/>
      <c r="X1741" s="434"/>
      <c r="Y1741" s="434"/>
      <c r="Z1741" s="434"/>
      <c r="AA1741" s="434"/>
      <c r="AB1741" s="434"/>
    </row>
    <row r="1742" ht="15.75" customHeight="1">
      <c r="A1742" s="349" t="s">
        <v>5618</v>
      </c>
      <c r="B1742" s="356" t="s">
        <v>5619</v>
      </c>
      <c r="C1742" s="349" t="s">
        <v>5620</v>
      </c>
      <c r="D1742" s="349" t="s">
        <v>5621</v>
      </c>
      <c r="E1742" s="349" t="s">
        <v>5622</v>
      </c>
      <c r="F1742" s="349"/>
      <c r="G1742" s="340"/>
      <c r="H1742" s="340"/>
      <c r="I1742" s="340"/>
      <c r="J1742" s="340"/>
      <c r="K1742" s="340"/>
      <c r="L1742" s="340"/>
      <c r="M1742" s="428"/>
      <c r="N1742" s="429"/>
      <c r="O1742" s="429"/>
      <c r="P1742" s="429"/>
      <c r="Q1742" s="429"/>
      <c r="R1742" s="429"/>
      <c r="S1742" s="429"/>
      <c r="T1742" s="429"/>
      <c r="U1742" s="429"/>
      <c r="V1742" s="429"/>
      <c r="W1742" s="429"/>
      <c r="X1742" s="430"/>
      <c r="Y1742" s="430"/>
      <c r="Z1742" s="430"/>
      <c r="AA1742" s="430"/>
      <c r="AB1742" s="430"/>
    </row>
    <row r="1743" ht="15.75" customHeight="1">
      <c r="A1743" s="332" t="s">
        <v>5623</v>
      </c>
      <c r="B1743" s="363" t="s">
        <v>5624</v>
      </c>
      <c r="C1743" s="332" t="s">
        <v>5625</v>
      </c>
      <c r="D1743" s="332" t="s">
        <v>5626</v>
      </c>
      <c r="E1743" s="431"/>
      <c r="F1743" s="431"/>
      <c r="G1743" s="431"/>
      <c r="H1743" s="431"/>
      <c r="I1743" s="431"/>
      <c r="J1743" s="431"/>
      <c r="K1743" s="431"/>
      <c r="L1743" s="431"/>
      <c r="M1743" s="432"/>
      <c r="N1743" s="433"/>
      <c r="O1743" s="433"/>
      <c r="P1743" s="433"/>
      <c r="Q1743" s="433"/>
      <c r="R1743" s="433"/>
      <c r="S1743" s="433"/>
      <c r="T1743" s="433"/>
      <c r="U1743" s="433"/>
      <c r="V1743" s="433"/>
      <c r="W1743" s="433"/>
      <c r="X1743" s="434"/>
      <c r="Y1743" s="434"/>
      <c r="Z1743" s="434"/>
      <c r="AA1743" s="434"/>
      <c r="AB1743" s="434"/>
    </row>
    <row r="1744" ht="15.75" customHeight="1">
      <c r="A1744" s="349" t="s">
        <v>5627</v>
      </c>
      <c r="B1744" s="356" t="s">
        <v>5628</v>
      </c>
      <c r="C1744" s="340"/>
      <c r="D1744" s="340"/>
      <c r="E1744" s="340"/>
      <c r="F1744" s="340"/>
      <c r="G1744" s="340"/>
      <c r="H1744" s="340"/>
      <c r="I1744" s="340"/>
      <c r="J1744" s="340"/>
      <c r="K1744" s="340"/>
      <c r="L1744" s="340"/>
      <c r="M1744" s="428"/>
      <c r="N1744" s="429"/>
      <c r="O1744" s="429"/>
      <c r="P1744" s="429"/>
      <c r="Q1744" s="429"/>
      <c r="R1744" s="429"/>
      <c r="S1744" s="429"/>
      <c r="T1744" s="429"/>
      <c r="U1744" s="429"/>
      <c r="V1744" s="429"/>
      <c r="W1744" s="429"/>
      <c r="X1744" s="430"/>
      <c r="Y1744" s="430"/>
      <c r="Z1744" s="430"/>
      <c r="AA1744" s="430"/>
      <c r="AB1744" s="430"/>
    </row>
    <row r="1745" ht="44.25" customHeight="1">
      <c r="A1745" s="332" t="s">
        <v>5629</v>
      </c>
      <c r="B1745" s="363" t="s">
        <v>5630</v>
      </c>
      <c r="C1745" s="332" t="s">
        <v>5631</v>
      </c>
      <c r="D1745" s="431"/>
      <c r="E1745" s="431"/>
      <c r="F1745" s="431"/>
      <c r="G1745" s="431"/>
      <c r="H1745" s="431"/>
      <c r="I1745" s="431"/>
      <c r="J1745" s="431"/>
      <c r="K1745" s="431"/>
      <c r="L1745" s="431"/>
      <c r="M1745" s="432"/>
      <c r="N1745" s="433"/>
      <c r="O1745" s="433"/>
      <c r="P1745" s="433"/>
      <c r="Q1745" s="433"/>
      <c r="R1745" s="433"/>
      <c r="S1745" s="433"/>
      <c r="T1745" s="433"/>
      <c r="U1745" s="433"/>
      <c r="V1745" s="433"/>
      <c r="W1745" s="433"/>
      <c r="X1745" s="434"/>
      <c r="Y1745" s="434"/>
      <c r="Z1745" s="434"/>
      <c r="AA1745" s="434"/>
      <c r="AB1745" s="434"/>
    </row>
    <row r="1746" ht="45.75" customHeight="1">
      <c r="A1746" s="349" t="s">
        <v>5632</v>
      </c>
      <c r="B1746" s="356" t="s">
        <v>5633</v>
      </c>
      <c r="C1746" s="340"/>
      <c r="D1746" s="340"/>
      <c r="E1746" s="340"/>
      <c r="F1746" s="340"/>
      <c r="G1746" s="340"/>
      <c r="H1746" s="340"/>
      <c r="I1746" s="340"/>
      <c r="J1746" s="340"/>
      <c r="K1746" s="340"/>
      <c r="L1746" s="340"/>
      <c r="M1746" s="428"/>
      <c r="N1746" s="429"/>
      <c r="O1746" s="429"/>
      <c r="P1746" s="429"/>
      <c r="Q1746" s="429"/>
      <c r="R1746" s="429"/>
      <c r="S1746" s="429"/>
      <c r="T1746" s="429"/>
      <c r="U1746" s="429"/>
      <c r="V1746" s="429"/>
      <c r="W1746" s="429"/>
      <c r="X1746" s="430"/>
      <c r="Y1746" s="430"/>
      <c r="Z1746" s="430"/>
      <c r="AA1746" s="430"/>
      <c r="AB1746" s="430"/>
    </row>
    <row r="1747" ht="15.75" customHeight="1">
      <c r="A1747" s="332" t="s">
        <v>5634</v>
      </c>
      <c r="B1747" s="363" t="s">
        <v>5635</v>
      </c>
      <c r="C1747" s="431"/>
      <c r="D1747" s="431"/>
      <c r="E1747" s="431"/>
      <c r="F1747" s="431"/>
      <c r="G1747" s="431"/>
      <c r="H1747" s="431"/>
      <c r="I1747" s="431"/>
      <c r="J1747" s="431"/>
      <c r="K1747" s="431"/>
      <c r="L1747" s="431"/>
      <c r="M1747" s="432"/>
      <c r="N1747" s="433"/>
      <c r="O1747" s="433"/>
      <c r="P1747" s="433"/>
      <c r="Q1747" s="433"/>
      <c r="R1747" s="433"/>
      <c r="S1747" s="433"/>
      <c r="T1747" s="433"/>
      <c r="U1747" s="433"/>
      <c r="V1747" s="433"/>
      <c r="W1747" s="433"/>
      <c r="X1747" s="434"/>
      <c r="Y1747" s="434"/>
      <c r="Z1747" s="434"/>
      <c r="AA1747" s="434"/>
      <c r="AB1747" s="434"/>
    </row>
    <row r="1748" ht="15.75" customHeight="1">
      <c r="A1748" s="349" t="s">
        <v>5636</v>
      </c>
      <c r="B1748" s="356" t="s">
        <v>5637</v>
      </c>
      <c r="C1748" s="340"/>
      <c r="D1748" s="340"/>
      <c r="E1748" s="340"/>
      <c r="F1748" s="340"/>
      <c r="G1748" s="340"/>
      <c r="H1748" s="340"/>
      <c r="I1748" s="340"/>
      <c r="J1748" s="340"/>
      <c r="K1748" s="340"/>
      <c r="L1748" s="340"/>
      <c r="M1748" s="428"/>
      <c r="N1748" s="429"/>
      <c r="O1748" s="429"/>
      <c r="P1748" s="429"/>
      <c r="Q1748" s="429"/>
      <c r="R1748" s="429"/>
      <c r="S1748" s="429"/>
      <c r="T1748" s="429"/>
      <c r="U1748" s="429"/>
      <c r="V1748" s="429"/>
      <c r="W1748" s="429"/>
      <c r="X1748" s="430"/>
      <c r="Y1748" s="430"/>
      <c r="Z1748" s="430"/>
      <c r="AA1748" s="430"/>
      <c r="AB1748" s="430"/>
    </row>
    <row r="1749" ht="15.75" customHeight="1">
      <c r="A1749" s="332" t="s">
        <v>5638</v>
      </c>
      <c r="B1749" s="494"/>
      <c r="C1749" s="431"/>
      <c r="D1749" s="431"/>
      <c r="E1749" s="431"/>
      <c r="F1749" s="431"/>
      <c r="G1749" s="431"/>
      <c r="H1749" s="431"/>
      <c r="I1749" s="431"/>
      <c r="J1749" s="431"/>
      <c r="K1749" s="431"/>
      <c r="L1749" s="431"/>
      <c r="M1749" s="432"/>
      <c r="N1749" s="433"/>
      <c r="O1749" s="433"/>
      <c r="P1749" s="433"/>
      <c r="Q1749" s="433"/>
      <c r="R1749" s="433"/>
      <c r="S1749" s="433"/>
      <c r="T1749" s="433"/>
      <c r="U1749" s="433"/>
      <c r="V1749" s="433"/>
      <c r="W1749" s="433"/>
      <c r="X1749" s="434"/>
      <c r="Y1749" s="434"/>
      <c r="Z1749" s="434"/>
      <c r="AA1749" s="434"/>
      <c r="AB1749" s="434"/>
    </row>
    <row r="1750" ht="15.75" customHeight="1">
      <c r="A1750" s="349" t="s">
        <v>5639</v>
      </c>
      <c r="B1750" s="356" t="s">
        <v>5640</v>
      </c>
      <c r="C1750" s="340"/>
      <c r="D1750" s="340"/>
      <c r="E1750" s="340"/>
      <c r="F1750" s="340"/>
      <c r="G1750" s="340"/>
      <c r="H1750" s="340"/>
      <c r="I1750" s="340"/>
      <c r="J1750" s="340"/>
      <c r="K1750" s="340"/>
      <c r="L1750" s="340"/>
      <c r="M1750" s="428"/>
      <c r="N1750" s="429"/>
      <c r="O1750" s="429"/>
      <c r="P1750" s="429"/>
      <c r="Q1750" s="429"/>
      <c r="R1750" s="429"/>
      <c r="S1750" s="429"/>
      <c r="T1750" s="429"/>
      <c r="U1750" s="429"/>
      <c r="V1750" s="429"/>
      <c r="W1750" s="429"/>
      <c r="X1750" s="430"/>
      <c r="Y1750" s="430"/>
      <c r="Z1750" s="430"/>
      <c r="AA1750" s="430"/>
      <c r="AB1750" s="430"/>
    </row>
    <row r="1751" ht="33.0" customHeight="1">
      <c r="A1751" s="446" t="s">
        <v>5641</v>
      </c>
      <c r="B1751" s="494"/>
      <c r="C1751" s="431"/>
      <c r="D1751" s="431"/>
      <c r="E1751" s="431"/>
      <c r="F1751" s="431"/>
      <c r="G1751" s="431"/>
      <c r="H1751" s="431"/>
      <c r="I1751" s="431"/>
      <c r="J1751" s="431"/>
      <c r="K1751" s="431"/>
      <c r="L1751" s="431"/>
      <c r="M1751" s="432"/>
      <c r="N1751" s="433"/>
      <c r="O1751" s="433"/>
      <c r="P1751" s="433"/>
      <c r="Q1751" s="433"/>
      <c r="R1751" s="433"/>
      <c r="S1751" s="433"/>
      <c r="T1751" s="433"/>
      <c r="U1751" s="433"/>
      <c r="V1751" s="433"/>
      <c r="W1751" s="433"/>
      <c r="X1751" s="434"/>
      <c r="Y1751" s="434"/>
      <c r="Z1751" s="434"/>
      <c r="AA1751" s="434"/>
      <c r="AB1751" s="434"/>
    </row>
    <row r="1752" ht="15.75" customHeight="1">
      <c r="A1752" s="445" t="s">
        <v>5642</v>
      </c>
      <c r="B1752" s="356" t="s">
        <v>5643</v>
      </c>
      <c r="C1752" s="340"/>
      <c r="D1752" s="340"/>
      <c r="E1752" s="340"/>
      <c r="F1752" s="340"/>
      <c r="G1752" s="340"/>
      <c r="H1752" s="340"/>
      <c r="I1752" s="340"/>
      <c r="J1752" s="340"/>
      <c r="K1752" s="340"/>
      <c r="L1752" s="340"/>
      <c r="M1752" s="428"/>
      <c r="N1752" s="429"/>
      <c r="O1752" s="429"/>
      <c r="P1752" s="429"/>
      <c r="Q1752" s="429"/>
      <c r="R1752" s="429"/>
      <c r="S1752" s="429"/>
      <c r="T1752" s="429"/>
      <c r="U1752" s="429"/>
      <c r="V1752" s="429"/>
      <c r="W1752" s="429"/>
      <c r="X1752" s="430"/>
      <c r="Y1752" s="430"/>
      <c r="Z1752" s="430"/>
      <c r="AA1752" s="430"/>
      <c r="AB1752" s="430"/>
    </row>
    <row r="1753" ht="15.75" customHeight="1">
      <c r="A1753" s="332" t="s">
        <v>5644</v>
      </c>
      <c r="B1753" s="363" t="s">
        <v>5645</v>
      </c>
      <c r="C1753" s="332" t="s">
        <v>5646</v>
      </c>
      <c r="D1753" s="332" t="s">
        <v>5647</v>
      </c>
      <c r="E1753" s="332" t="s">
        <v>5648</v>
      </c>
      <c r="F1753" s="332"/>
      <c r="G1753" s="332" t="s">
        <v>5649</v>
      </c>
      <c r="H1753" s="431"/>
      <c r="I1753" s="431"/>
      <c r="J1753" s="431"/>
      <c r="K1753" s="431"/>
      <c r="L1753" s="431"/>
      <c r="M1753" s="432"/>
      <c r="N1753" s="433"/>
      <c r="O1753" s="433"/>
      <c r="P1753" s="433"/>
      <c r="Q1753" s="433"/>
      <c r="R1753" s="433"/>
      <c r="S1753" s="433"/>
      <c r="T1753" s="433"/>
      <c r="U1753" s="433"/>
      <c r="V1753" s="433"/>
      <c r="W1753" s="433"/>
      <c r="X1753" s="434"/>
      <c r="Y1753" s="434"/>
      <c r="Z1753" s="434"/>
      <c r="AA1753" s="434"/>
      <c r="AB1753" s="434"/>
    </row>
    <row r="1754" ht="15.75" customHeight="1">
      <c r="A1754" s="349" t="s">
        <v>5650</v>
      </c>
      <c r="B1754" s="489"/>
      <c r="C1754" s="340"/>
      <c r="D1754" s="340"/>
      <c r="E1754" s="340"/>
      <c r="F1754" s="340"/>
      <c r="G1754" s="340"/>
      <c r="H1754" s="340"/>
      <c r="I1754" s="340"/>
      <c r="J1754" s="340"/>
      <c r="K1754" s="340"/>
      <c r="L1754" s="340"/>
      <c r="M1754" s="428"/>
      <c r="N1754" s="429"/>
      <c r="O1754" s="429"/>
      <c r="P1754" s="429"/>
      <c r="Q1754" s="429"/>
      <c r="R1754" s="429"/>
      <c r="S1754" s="429"/>
      <c r="T1754" s="429"/>
      <c r="U1754" s="429"/>
      <c r="V1754" s="429"/>
      <c r="W1754" s="429"/>
      <c r="X1754" s="430"/>
      <c r="Y1754" s="430"/>
      <c r="Z1754" s="430"/>
      <c r="AA1754" s="430"/>
      <c r="AB1754" s="430"/>
    </row>
    <row r="1755" ht="15.75" customHeight="1">
      <c r="A1755" s="332" t="s">
        <v>5651</v>
      </c>
      <c r="B1755" s="471" t="s">
        <v>5652</v>
      </c>
      <c r="C1755" s="332" t="s">
        <v>5653</v>
      </c>
      <c r="D1755" s="431"/>
      <c r="E1755" s="431"/>
      <c r="F1755" s="431"/>
      <c r="G1755" s="431"/>
      <c r="H1755" s="431"/>
      <c r="I1755" s="431"/>
      <c r="J1755" s="431"/>
      <c r="K1755" s="431"/>
      <c r="L1755" s="431"/>
      <c r="M1755" s="432"/>
      <c r="N1755" s="433"/>
      <c r="O1755" s="433"/>
      <c r="P1755" s="433"/>
      <c r="Q1755" s="433"/>
      <c r="R1755" s="433"/>
      <c r="S1755" s="433"/>
      <c r="T1755" s="433"/>
      <c r="U1755" s="433"/>
      <c r="V1755" s="433"/>
      <c r="W1755" s="433"/>
      <c r="X1755" s="434"/>
      <c r="Y1755" s="434"/>
      <c r="Z1755" s="434"/>
      <c r="AA1755" s="434"/>
      <c r="AB1755" s="434"/>
    </row>
    <row r="1756" ht="15.75" customHeight="1">
      <c r="A1756" s="445" t="s">
        <v>5654</v>
      </c>
      <c r="B1756" s="489"/>
      <c r="C1756" s="340"/>
      <c r="D1756" s="340"/>
      <c r="E1756" s="340"/>
      <c r="F1756" s="340"/>
      <c r="G1756" s="340"/>
      <c r="H1756" s="340"/>
      <c r="I1756" s="340"/>
      <c r="J1756" s="340"/>
      <c r="K1756" s="340"/>
      <c r="L1756" s="340"/>
      <c r="M1756" s="428"/>
      <c r="N1756" s="429"/>
      <c r="O1756" s="429"/>
      <c r="P1756" s="429"/>
      <c r="Q1756" s="429"/>
      <c r="R1756" s="429"/>
      <c r="S1756" s="429"/>
      <c r="T1756" s="429"/>
      <c r="U1756" s="429"/>
      <c r="V1756" s="429"/>
      <c r="W1756" s="429"/>
      <c r="X1756" s="430"/>
      <c r="Y1756" s="430"/>
      <c r="Z1756" s="430"/>
      <c r="AA1756" s="430"/>
      <c r="AB1756" s="430"/>
    </row>
    <row r="1757" ht="15.75" customHeight="1">
      <c r="A1757" s="332" t="s">
        <v>5655</v>
      </c>
      <c r="B1757" s="363" t="s">
        <v>5656</v>
      </c>
      <c r="C1757" s="332" t="s">
        <v>5657</v>
      </c>
      <c r="D1757" s="431"/>
      <c r="E1757" s="431"/>
      <c r="F1757" s="431"/>
      <c r="G1757" s="431"/>
      <c r="H1757" s="431"/>
      <c r="I1757" s="431"/>
      <c r="J1757" s="431"/>
      <c r="K1757" s="431"/>
      <c r="L1757" s="431"/>
      <c r="M1757" s="432"/>
      <c r="N1757" s="433"/>
      <c r="O1757" s="433"/>
      <c r="P1757" s="433"/>
      <c r="Q1757" s="433"/>
      <c r="R1757" s="433"/>
      <c r="S1757" s="433"/>
      <c r="T1757" s="433"/>
      <c r="U1757" s="433"/>
      <c r="V1757" s="433"/>
      <c r="W1757" s="433"/>
      <c r="X1757" s="434"/>
      <c r="Y1757" s="434"/>
      <c r="Z1757" s="434"/>
      <c r="AA1757" s="434"/>
      <c r="AB1757" s="434"/>
    </row>
    <row r="1758" ht="15.75" customHeight="1">
      <c r="A1758" s="349" t="s">
        <v>5658</v>
      </c>
      <c r="B1758" s="356" t="s">
        <v>5659</v>
      </c>
      <c r="C1758" s="349" t="s">
        <v>5660</v>
      </c>
      <c r="D1758" s="349"/>
      <c r="E1758" s="349" t="s">
        <v>5661</v>
      </c>
      <c r="F1758" s="349"/>
      <c r="G1758" s="340"/>
      <c r="H1758" s="340"/>
      <c r="I1758" s="340"/>
      <c r="J1758" s="340"/>
      <c r="K1758" s="340"/>
      <c r="L1758" s="340"/>
      <c r="M1758" s="428"/>
      <c r="N1758" s="429"/>
      <c r="O1758" s="429"/>
      <c r="P1758" s="429"/>
      <c r="Q1758" s="429"/>
      <c r="R1758" s="429"/>
      <c r="S1758" s="429"/>
      <c r="T1758" s="429"/>
      <c r="U1758" s="429"/>
      <c r="V1758" s="429"/>
      <c r="W1758" s="429"/>
      <c r="X1758" s="430"/>
      <c r="Y1758" s="430"/>
      <c r="Z1758" s="430"/>
      <c r="AA1758" s="430"/>
      <c r="AB1758" s="430"/>
    </row>
    <row r="1759" ht="15.75" customHeight="1">
      <c r="A1759" s="332" t="s">
        <v>5662</v>
      </c>
      <c r="B1759" s="363" t="s">
        <v>5663</v>
      </c>
      <c r="C1759" s="431"/>
      <c r="D1759" s="431"/>
      <c r="E1759" s="431"/>
      <c r="F1759" s="431"/>
      <c r="G1759" s="431"/>
      <c r="H1759" s="431"/>
      <c r="I1759" s="431"/>
      <c r="J1759" s="431"/>
      <c r="K1759" s="431"/>
      <c r="L1759" s="431"/>
      <c r="M1759" s="432"/>
      <c r="N1759" s="433"/>
      <c r="O1759" s="433"/>
      <c r="P1759" s="433"/>
      <c r="Q1759" s="433"/>
      <c r="R1759" s="433"/>
      <c r="S1759" s="433"/>
      <c r="T1759" s="433"/>
      <c r="U1759" s="433"/>
      <c r="V1759" s="433"/>
      <c r="W1759" s="433"/>
      <c r="X1759" s="434"/>
      <c r="Y1759" s="434"/>
      <c r="Z1759" s="434"/>
      <c r="AA1759" s="434"/>
      <c r="AB1759" s="434"/>
    </row>
    <row r="1760" ht="15.75" customHeight="1">
      <c r="A1760" s="349" t="s">
        <v>5664</v>
      </c>
      <c r="B1760" s="356" t="s">
        <v>5665</v>
      </c>
      <c r="C1760" s="349" t="s">
        <v>5666</v>
      </c>
      <c r="D1760" s="349" t="s">
        <v>5667</v>
      </c>
      <c r="E1760" s="349" t="s">
        <v>5668</v>
      </c>
      <c r="F1760" s="349"/>
      <c r="G1760" s="340"/>
      <c r="H1760" s="340"/>
      <c r="I1760" s="340"/>
      <c r="J1760" s="340"/>
      <c r="K1760" s="340"/>
      <c r="L1760" s="340"/>
      <c r="M1760" s="428"/>
      <c r="N1760" s="429"/>
      <c r="O1760" s="429"/>
      <c r="P1760" s="429"/>
      <c r="Q1760" s="429"/>
      <c r="R1760" s="429"/>
      <c r="S1760" s="429"/>
      <c r="T1760" s="429"/>
      <c r="U1760" s="429"/>
      <c r="V1760" s="429"/>
      <c r="W1760" s="429"/>
      <c r="X1760" s="430"/>
      <c r="Y1760" s="430"/>
      <c r="Z1760" s="430"/>
      <c r="AA1760" s="430"/>
      <c r="AB1760" s="430"/>
    </row>
    <row r="1761" ht="15.75" customHeight="1">
      <c r="A1761" s="332" t="s">
        <v>5669</v>
      </c>
      <c r="B1761" s="363" t="s">
        <v>5670</v>
      </c>
      <c r="C1761" s="431"/>
      <c r="D1761" s="431"/>
      <c r="E1761" s="431"/>
      <c r="F1761" s="431"/>
      <c r="G1761" s="431"/>
      <c r="H1761" s="431"/>
      <c r="I1761" s="431"/>
      <c r="J1761" s="431"/>
      <c r="K1761" s="431"/>
      <c r="L1761" s="431"/>
      <c r="M1761" s="432"/>
      <c r="N1761" s="433"/>
      <c r="O1761" s="433"/>
      <c r="P1761" s="433"/>
      <c r="Q1761" s="433"/>
      <c r="R1761" s="433"/>
      <c r="S1761" s="433"/>
      <c r="T1761" s="433"/>
      <c r="U1761" s="433"/>
      <c r="V1761" s="433"/>
      <c r="W1761" s="433"/>
      <c r="X1761" s="434"/>
      <c r="Y1761" s="434"/>
      <c r="Z1761" s="434"/>
      <c r="AA1761" s="434"/>
      <c r="AB1761" s="434"/>
    </row>
    <row r="1762" ht="15.75" customHeight="1">
      <c r="A1762" s="349" t="s">
        <v>5671</v>
      </c>
      <c r="B1762" s="356" t="s">
        <v>5672</v>
      </c>
      <c r="C1762" s="340"/>
      <c r="D1762" s="340"/>
      <c r="E1762" s="340"/>
      <c r="F1762" s="340"/>
      <c r="G1762" s="340"/>
      <c r="H1762" s="340"/>
      <c r="I1762" s="340"/>
      <c r="J1762" s="340"/>
      <c r="K1762" s="340"/>
      <c r="L1762" s="340"/>
      <c r="M1762" s="428"/>
      <c r="N1762" s="429"/>
      <c r="O1762" s="429"/>
      <c r="P1762" s="429"/>
      <c r="Q1762" s="429"/>
      <c r="R1762" s="429"/>
      <c r="S1762" s="429"/>
      <c r="T1762" s="429"/>
      <c r="U1762" s="429"/>
      <c r="V1762" s="429"/>
      <c r="W1762" s="429"/>
      <c r="X1762" s="430"/>
      <c r="Y1762" s="430"/>
      <c r="Z1762" s="430"/>
      <c r="AA1762" s="430"/>
      <c r="AB1762" s="430"/>
    </row>
    <row r="1763" ht="15.75" customHeight="1">
      <c r="A1763" s="332" t="s">
        <v>5673</v>
      </c>
      <c r="B1763" s="363" t="s">
        <v>5674</v>
      </c>
      <c r="C1763" s="332" t="s">
        <v>5675</v>
      </c>
      <c r="D1763" s="332" t="s">
        <v>5676</v>
      </c>
      <c r="E1763" s="332" t="s">
        <v>5677</v>
      </c>
      <c r="F1763" s="332"/>
      <c r="G1763" s="431"/>
      <c r="H1763" s="431"/>
      <c r="I1763" s="431"/>
      <c r="J1763" s="431"/>
      <c r="K1763" s="431"/>
      <c r="L1763" s="431"/>
      <c r="M1763" s="432"/>
      <c r="N1763" s="433"/>
      <c r="O1763" s="433"/>
      <c r="P1763" s="433"/>
      <c r="Q1763" s="433"/>
      <c r="R1763" s="433"/>
      <c r="S1763" s="433"/>
      <c r="T1763" s="433"/>
      <c r="U1763" s="433"/>
      <c r="V1763" s="433"/>
      <c r="W1763" s="433"/>
      <c r="X1763" s="434"/>
      <c r="Y1763" s="434"/>
      <c r="Z1763" s="434"/>
      <c r="AA1763" s="434"/>
      <c r="AB1763" s="434"/>
    </row>
    <row r="1764" ht="15.75" customHeight="1">
      <c r="A1764" s="349" t="s">
        <v>5678</v>
      </c>
      <c r="B1764" s="356" t="s">
        <v>5679</v>
      </c>
      <c r="C1764" s="340"/>
      <c r="D1764" s="340"/>
      <c r="E1764" s="340"/>
      <c r="F1764" s="340"/>
      <c r="G1764" s="340"/>
      <c r="H1764" s="340"/>
      <c r="I1764" s="340"/>
      <c r="J1764" s="340"/>
      <c r="K1764" s="340"/>
      <c r="L1764" s="340"/>
      <c r="M1764" s="428"/>
      <c r="N1764" s="429"/>
      <c r="O1764" s="429"/>
      <c r="P1764" s="429"/>
      <c r="Q1764" s="429"/>
      <c r="R1764" s="429"/>
      <c r="S1764" s="429"/>
      <c r="T1764" s="429"/>
      <c r="U1764" s="429"/>
      <c r="V1764" s="429"/>
      <c r="W1764" s="429"/>
      <c r="X1764" s="430"/>
      <c r="Y1764" s="430"/>
      <c r="Z1764" s="430"/>
      <c r="AA1764" s="430"/>
      <c r="AB1764" s="430"/>
    </row>
    <row r="1765" ht="15.75" customHeight="1">
      <c r="A1765" s="332" t="s">
        <v>5680</v>
      </c>
      <c r="B1765" s="363" t="s">
        <v>5681</v>
      </c>
      <c r="C1765" s="332" t="s">
        <v>5682</v>
      </c>
      <c r="D1765" s="332" t="s">
        <v>5683</v>
      </c>
      <c r="E1765" s="431"/>
      <c r="F1765" s="431"/>
      <c r="G1765" s="431"/>
      <c r="H1765" s="431"/>
      <c r="I1765" s="431"/>
      <c r="J1765" s="431"/>
      <c r="K1765" s="431"/>
      <c r="L1765" s="431"/>
      <c r="M1765" s="432"/>
      <c r="N1765" s="433"/>
      <c r="O1765" s="433"/>
      <c r="P1765" s="433"/>
      <c r="Q1765" s="433"/>
      <c r="R1765" s="433"/>
      <c r="S1765" s="433"/>
      <c r="T1765" s="433"/>
      <c r="U1765" s="433"/>
      <c r="V1765" s="433"/>
      <c r="W1765" s="433"/>
      <c r="X1765" s="434"/>
      <c r="Y1765" s="434"/>
      <c r="Z1765" s="434"/>
      <c r="AA1765" s="434"/>
      <c r="AB1765" s="434"/>
    </row>
    <row r="1766" ht="15.75" customHeight="1">
      <c r="A1766" s="445" t="s">
        <v>5684</v>
      </c>
      <c r="B1766" s="450" t="s">
        <v>5685</v>
      </c>
      <c r="C1766" s="349" t="s">
        <v>5686</v>
      </c>
      <c r="D1766" s="349" t="s">
        <v>5687</v>
      </c>
      <c r="E1766" s="349" t="s">
        <v>5688</v>
      </c>
      <c r="F1766" s="349"/>
      <c r="G1766" s="349" t="s">
        <v>5689</v>
      </c>
      <c r="H1766" s="340"/>
      <c r="I1766" s="340"/>
      <c r="J1766" s="340"/>
      <c r="K1766" s="340"/>
      <c r="L1766" s="340"/>
      <c r="M1766" s="428"/>
      <c r="N1766" s="429"/>
      <c r="O1766" s="429"/>
      <c r="P1766" s="429"/>
      <c r="Q1766" s="429"/>
      <c r="R1766" s="429"/>
      <c r="S1766" s="429"/>
      <c r="T1766" s="429"/>
      <c r="U1766" s="429"/>
      <c r="V1766" s="429"/>
      <c r="W1766" s="429"/>
      <c r="X1766" s="430"/>
      <c r="Y1766" s="430"/>
      <c r="Z1766" s="430"/>
      <c r="AA1766" s="430"/>
      <c r="AB1766" s="430"/>
    </row>
    <row r="1767" ht="15.75" customHeight="1">
      <c r="A1767" s="332" t="s">
        <v>5690</v>
      </c>
      <c r="B1767" s="363" t="s">
        <v>5691</v>
      </c>
      <c r="C1767" s="332"/>
      <c r="D1767" s="431"/>
      <c r="E1767" s="431"/>
      <c r="F1767" s="431"/>
      <c r="G1767" s="431"/>
      <c r="H1767" s="431"/>
      <c r="I1767" s="431"/>
      <c r="J1767" s="431"/>
      <c r="K1767" s="431"/>
      <c r="L1767" s="431"/>
      <c r="M1767" s="432"/>
      <c r="N1767" s="433"/>
      <c r="O1767" s="433"/>
      <c r="P1767" s="433"/>
      <c r="Q1767" s="433"/>
      <c r="R1767" s="433"/>
      <c r="S1767" s="433"/>
      <c r="T1767" s="433"/>
      <c r="U1767" s="433"/>
      <c r="V1767" s="433"/>
      <c r="W1767" s="433"/>
      <c r="X1767" s="434"/>
      <c r="Y1767" s="434"/>
      <c r="Z1767" s="434"/>
      <c r="AA1767" s="434"/>
      <c r="AB1767" s="434"/>
    </row>
    <row r="1768" ht="15.75" customHeight="1">
      <c r="A1768" s="349" t="s">
        <v>5692</v>
      </c>
      <c r="B1768" s="356" t="s">
        <v>1482</v>
      </c>
      <c r="C1768" s="349"/>
      <c r="D1768" s="340"/>
      <c r="E1768" s="340"/>
      <c r="F1768" s="340"/>
      <c r="G1768" s="340"/>
      <c r="H1768" s="340"/>
      <c r="I1768" s="340"/>
      <c r="J1768" s="340"/>
      <c r="K1768" s="340"/>
      <c r="L1768" s="340"/>
      <c r="M1768" s="428"/>
      <c r="N1768" s="429"/>
      <c r="O1768" s="429"/>
      <c r="P1768" s="429"/>
      <c r="Q1768" s="429"/>
      <c r="R1768" s="429"/>
      <c r="S1768" s="429"/>
      <c r="T1768" s="429"/>
      <c r="U1768" s="429"/>
      <c r="V1768" s="429"/>
      <c r="W1768" s="429"/>
      <c r="X1768" s="430"/>
      <c r="Y1768" s="430"/>
      <c r="Z1768" s="430"/>
      <c r="AA1768" s="430"/>
      <c r="AB1768" s="430"/>
    </row>
    <row r="1769" ht="15.75" customHeight="1">
      <c r="A1769" s="332" t="s">
        <v>5693</v>
      </c>
      <c r="B1769" s="363" t="s">
        <v>5694</v>
      </c>
      <c r="C1769" s="431"/>
      <c r="D1769" s="431"/>
      <c r="E1769" s="431"/>
      <c r="F1769" s="431"/>
      <c r="G1769" s="431"/>
      <c r="H1769" s="431"/>
      <c r="I1769" s="431"/>
      <c r="J1769" s="431"/>
      <c r="K1769" s="431"/>
      <c r="L1769" s="431"/>
      <c r="M1769" s="432"/>
      <c r="N1769" s="433"/>
      <c r="O1769" s="433"/>
      <c r="P1769" s="433"/>
      <c r="Q1769" s="433"/>
      <c r="R1769" s="433"/>
      <c r="S1769" s="433"/>
      <c r="T1769" s="433"/>
      <c r="U1769" s="433"/>
      <c r="V1769" s="433"/>
      <c r="W1769" s="433"/>
      <c r="X1769" s="434"/>
      <c r="Y1769" s="434"/>
      <c r="Z1769" s="434"/>
      <c r="AA1769" s="434"/>
      <c r="AB1769" s="434"/>
    </row>
    <row r="1770" ht="15.75" customHeight="1">
      <c r="A1770" s="349" t="s">
        <v>5695</v>
      </c>
      <c r="B1770" s="356" t="s">
        <v>5696</v>
      </c>
      <c r="C1770" s="349" t="s">
        <v>5697</v>
      </c>
      <c r="D1770" s="349" t="s">
        <v>5698</v>
      </c>
      <c r="E1770" s="349" t="s">
        <v>5699</v>
      </c>
      <c r="F1770" s="349"/>
      <c r="G1770" s="340"/>
      <c r="H1770" s="340"/>
      <c r="I1770" s="340"/>
      <c r="J1770" s="152"/>
      <c r="K1770" s="340"/>
      <c r="L1770" s="340"/>
      <c r="M1770" s="428"/>
      <c r="N1770" s="429"/>
      <c r="O1770" s="429"/>
      <c r="P1770" s="429"/>
      <c r="Q1770" s="429"/>
      <c r="R1770" s="429"/>
      <c r="S1770" s="429"/>
      <c r="T1770" s="429"/>
      <c r="U1770" s="429"/>
      <c r="V1770" s="429"/>
      <c r="W1770" s="429"/>
      <c r="X1770" s="430"/>
      <c r="Y1770" s="430"/>
      <c r="Z1770" s="430"/>
      <c r="AA1770" s="430"/>
      <c r="AB1770" s="430"/>
    </row>
    <row r="1771" ht="15.75" customHeight="1">
      <c r="A1771" s="332" t="s">
        <v>5700</v>
      </c>
      <c r="B1771" s="471" t="s">
        <v>5701</v>
      </c>
      <c r="C1771" s="431"/>
      <c r="D1771" s="431"/>
      <c r="E1771" s="431"/>
      <c r="F1771" s="431"/>
      <c r="G1771" s="431"/>
      <c r="H1771" s="431"/>
      <c r="I1771" s="431"/>
      <c r="J1771" s="431"/>
      <c r="K1771" s="431"/>
      <c r="L1771" s="431"/>
      <c r="M1771" s="432"/>
      <c r="N1771" s="433"/>
      <c r="O1771" s="433"/>
      <c r="P1771" s="433"/>
      <c r="Q1771" s="433"/>
      <c r="R1771" s="433"/>
      <c r="S1771" s="433"/>
      <c r="T1771" s="433"/>
      <c r="U1771" s="433"/>
      <c r="V1771" s="433"/>
      <c r="W1771" s="433"/>
      <c r="X1771" s="434"/>
      <c r="Y1771" s="434"/>
      <c r="Z1771" s="434"/>
      <c r="AA1771" s="434"/>
      <c r="AB1771" s="434"/>
    </row>
    <row r="1772" ht="15.75" customHeight="1">
      <c r="A1772" s="445" t="s">
        <v>5702</v>
      </c>
      <c r="B1772" s="356" t="s">
        <v>5703</v>
      </c>
      <c r="C1772" s="349" t="s">
        <v>5704</v>
      </c>
      <c r="D1772" s="340"/>
      <c r="E1772" s="340"/>
      <c r="F1772" s="340"/>
      <c r="G1772" s="340"/>
      <c r="H1772" s="340"/>
      <c r="I1772" s="340"/>
      <c r="J1772" s="495"/>
      <c r="K1772" s="340"/>
      <c r="L1772" s="340"/>
      <c r="M1772" s="428"/>
      <c r="N1772" s="429"/>
      <c r="O1772" s="429"/>
      <c r="P1772" s="429"/>
      <c r="Q1772" s="429"/>
      <c r="R1772" s="429"/>
      <c r="S1772" s="429"/>
      <c r="T1772" s="429"/>
      <c r="U1772" s="429"/>
      <c r="V1772" s="429"/>
      <c r="W1772" s="429"/>
      <c r="X1772" s="430"/>
      <c r="Y1772" s="430"/>
      <c r="Z1772" s="430"/>
      <c r="AA1772" s="430"/>
      <c r="AB1772" s="430"/>
    </row>
    <row r="1773" ht="15.75" customHeight="1">
      <c r="A1773" s="332" t="s">
        <v>5705</v>
      </c>
      <c r="B1773" s="496"/>
      <c r="C1773" s="431"/>
      <c r="D1773" s="431"/>
      <c r="E1773" s="431"/>
      <c r="F1773" s="431"/>
      <c r="G1773" s="431"/>
      <c r="H1773" s="431"/>
      <c r="I1773" s="431"/>
      <c r="J1773" s="431"/>
      <c r="K1773" s="431"/>
      <c r="L1773" s="431"/>
      <c r="M1773" s="432"/>
      <c r="N1773" s="433"/>
      <c r="O1773" s="433"/>
      <c r="P1773" s="433"/>
      <c r="Q1773" s="433"/>
      <c r="R1773" s="433"/>
      <c r="S1773" s="433"/>
      <c r="T1773" s="433"/>
      <c r="U1773" s="433"/>
      <c r="V1773" s="433"/>
      <c r="W1773" s="433"/>
      <c r="X1773" s="434"/>
      <c r="Y1773" s="434"/>
      <c r="Z1773" s="434"/>
      <c r="AA1773" s="434"/>
      <c r="AB1773" s="434"/>
    </row>
    <row r="1774" ht="15.75" customHeight="1">
      <c r="A1774" s="445" t="s">
        <v>5706</v>
      </c>
      <c r="B1774" s="356" t="s">
        <v>5707</v>
      </c>
      <c r="C1774" s="349" t="s">
        <v>5708</v>
      </c>
      <c r="D1774" s="340"/>
      <c r="E1774" s="340"/>
      <c r="F1774" s="340"/>
      <c r="G1774" s="340"/>
      <c r="H1774" s="340"/>
      <c r="I1774" s="340"/>
      <c r="J1774" s="340"/>
      <c r="K1774" s="340"/>
      <c r="L1774" s="340"/>
      <c r="M1774" s="428"/>
      <c r="N1774" s="429"/>
      <c r="O1774" s="429"/>
      <c r="P1774" s="429"/>
      <c r="Q1774" s="429"/>
      <c r="R1774" s="429"/>
      <c r="S1774" s="429"/>
      <c r="T1774" s="429"/>
      <c r="U1774" s="429"/>
      <c r="V1774" s="429"/>
      <c r="W1774" s="429"/>
      <c r="X1774" s="430"/>
      <c r="Y1774" s="430"/>
      <c r="Z1774" s="430"/>
      <c r="AA1774" s="430"/>
      <c r="AB1774" s="430"/>
    </row>
    <row r="1775" ht="15.75" customHeight="1">
      <c r="A1775" s="332" t="s">
        <v>5709</v>
      </c>
      <c r="B1775" s="494"/>
      <c r="C1775" s="431"/>
      <c r="D1775" s="431"/>
      <c r="E1775" s="431"/>
      <c r="F1775" s="431"/>
      <c r="G1775" s="431"/>
      <c r="H1775" s="431"/>
      <c r="I1775" s="431"/>
      <c r="J1775" s="431"/>
      <c r="K1775" s="431"/>
      <c r="L1775" s="431"/>
      <c r="M1775" s="432"/>
      <c r="N1775" s="433"/>
      <c r="O1775" s="433"/>
      <c r="P1775" s="433"/>
      <c r="Q1775" s="433"/>
      <c r="R1775" s="433"/>
      <c r="S1775" s="433"/>
      <c r="T1775" s="433"/>
      <c r="U1775" s="433"/>
      <c r="V1775" s="433"/>
      <c r="W1775" s="433"/>
      <c r="X1775" s="434"/>
      <c r="Y1775" s="434"/>
      <c r="Z1775" s="434"/>
      <c r="AA1775" s="434"/>
      <c r="AB1775" s="434"/>
    </row>
    <row r="1776" ht="15.75" customHeight="1">
      <c r="A1776" s="445" t="s">
        <v>5710</v>
      </c>
      <c r="B1776" s="356" t="s">
        <v>5711</v>
      </c>
      <c r="C1776" s="340"/>
      <c r="D1776" s="340"/>
      <c r="E1776" s="340"/>
      <c r="F1776" s="340"/>
      <c r="G1776" s="340"/>
      <c r="H1776" s="340"/>
      <c r="I1776" s="340"/>
      <c r="J1776" s="340"/>
      <c r="K1776" s="340"/>
      <c r="L1776" s="340"/>
      <c r="M1776" s="428"/>
      <c r="N1776" s="429"/>
      <c r="O1776" s="429"/>
      <c r="P1776" s="429"/>
      <c r="Q1776" s="429"/>
      <c r="R1776" s="429"/>
      <c r="S1776" s="429"/>
      <c r="T1776" s="429"/>
      <c r="U1776" s="429"/>
      <c r="V1776" s="429"/>
      <c r="W1776" s="429"/>
      <c r="X1776" s="430"/>
      <c r="Y1776" s="430"/>
      <c r="Z1776" s="430"/>
      <c r="AA1776" s="430"/>
      <c r="AB1776" s="430"/>
    </row>
    <row r="1777" ht="15.75" customHeight="1">
      <c r="A1777" s="332" t="s">
        <v>5712</v>
      </c>
      <c r="B1777" s="471" t="s">
        <v>5713</v>
      </c>
      <c r="C1777" s="332" t="s">
        <v>5714</v>
      </c>
      <c r="D1777" s="332" t="s">
        <v>5715</v>
      </c>
      <c r="E1777" s="332" t="s">
        <v>5716</v>
      </c>
      <c r="F1777" s="332"/>
      <c r="G1777" s="332" t="s">
        <v>5717</v>
      </c>
      <c r="H1777" s="332" t="s">
        <v>5718</v>
      </c>
      <c r="I1777" s="332" t="s">
        <v>5719</v>
      </c>
      <c r="J1777" s="431"/>
      <c r="K1777" s="431"/>
      <c r="L1777" s="431"/>
      <c r="M1777" s="432"/>
      <c r="N1777" s="433"/>
      <c r="O1777" s="433"/>
      <c r="P1777" s="433"/>
      <c r="Q1777" s="433"/>
      <c r="R1777" s="433"/>
      <c r="S1777" s="433"/>
      <c r="T1777" s="433"/>
      <c r="U1777" s="433"/>
      <c r="V1777" s="433"/>
      <c r="W1777" s="433"/>
      <c r="X1777" s="434"/>
      <c r="Y1777" s="434"/>
      <c r="Z1777" s="434"/>
      <c r="AA1777" s="434"/>
      <c r="AB1777" s="434"/>
    </row>
    <row r="1778" ht="15.75" customHeight="1">
      <c r="A1778" s="349" t="s">
        <v>5720</v>
      </c>
      <c r="B1778" s="450" t="s">
        <v>5721</v>
      </c>
      <c r="C1778" s="349" t="s">
        <v>5722</v>
      </c>
      <c r="D1778" s="349" t="s">
        <v>5723</v>
      </c>
      <c r="E1778" s="349"/>
      <c r="F1778" s="349"/>
      <c r="G1778" s="340"/>
      <c r="H1778" s="340"/>
      <c r="I1778" s="340"/>
      <c r="J1778" s="340"/>
      <c r="K1778" s="340"/>
      <c r="L1778" s="340"/>
      <c r="M1778" s="428"/>
      <c r="N1778" s="429"/>
      <c r="O1778" s="429"/>
      <c r="P1778" s="429"/>
      <c r="Q1778" s="429"/>
      <c r="R1778" s="429"/>
      <c r="S1778" s="429"/>
      <c r="T1778" s="429"/>
      <c r="U1778" s="429"/>
      <c r="V1778" s="429"/>
      <c r="W1778" s="429"/>
      <c r="X1778" s="430"/>
      <c r="Y1778" s="430"/>
      <c r="Z1778" s="430"/>
      <c r="AA1778" s="430"/>
      <c r="AB1778" s="430"/>
    </row>
    <row r="1779" ht="15.75" customHeight="1">
      <c r="A1779" s="332" t="s">
        <v>5724</v>
      </c>
      <c r="B1779" s="363" t="s">
        <v>5725</v>
      </c>
      <c r="C1779" s="332" t="s">
        <v>5726</v>
      </c>
      <c r="D1779" s="332"/>
      <c r="E1779" s="431"/>
      <c r="F1779" s="431"/>
      <c r="G1779" s="431"/>
      <c r="H1779" s="431"/>
      <c r="I1779" s="431"/>
      <c r="J1779" s="431"/>
      <c r="K1779" s="431"/>
      <c r="L1779" s="431"/>
      <c r="M1779" s="432"/>
      <c r="N1779" s="433"/>
      <c r="O1779" s="433"/>
      <c r="P1779" s="433"/>
      <c r="Q1779" s="433"/>
      <c r="R1779" s="433"/>
      <c r="S1779" s="433"/>
      <c r="T1779" s="433"/>
      <c r="U1779" s="433"/>
      <c r="V1779" s="433"/>
      <c r="W1779" s="433"/>
      <c r="X1779" s="434"/>
      <c r="Y1779" s="434"/>
      <c r="Z1779" s="434"/>
      <c r="AA1779" s="434"/>
      <c r="AB1779" s="434"/>
    </row>
    <row r="1780" ht="15.75" customHeight="1">
      <c r="A1780" s="349" t="s">
        <v>5727</v>
      </c>
      <c r="B1780" s="356" t="s">
        <v>5728</v>
      </c>
      <c r="C1780" s="349" t="s">
        <v>5729</v>
      </c>
      <c r="D1780" s="340"/>
      <c r="E1780" s="340"/>
      <c r="F1780" s="340"/>
      <c r="G1780" s="340"/>
      <c r="H1780" s="340"/>
      <c r="I1780" s="340"/>
      <c r="J1780" s="340"/>
      <c r="K1780" s="340"/>
      <c r="L1780" s="340"/>
      <c r="M1780" s="428"/>
      <c r="N1780" s="429"/>
      <c r="O1780" s="429"/>
      <c r="P1780" s="429"/>
      <c r="Q1780" s="429"/>
      <c r="R1780" s="429"/>
      <c r="S1780" s="429"/>
      <c r="T1780" s="429"/>
      <c r="U1780" s="429"/>
      <c r="V1780" s="429"/>
      <c r="W1780" s="429"/>
      <c r="X1780" s="430"/>
      <c r="Y1780" s="430"/>
      <c r="Z1780" s="430"/>
      <c r="AA1780" s="430"/>
      <c r="AB1780" s="430"/>
    </row>
    <row r="1781" ht="15.75" customHeight="1">
      <c r="A1781" s="332" t="s">
        <v>5730</v>
      </c>
      <c r="B1781" s="363" t="s">
        <v>5416</v>
      </c>
      <c r="C1781" s="431"/>
      <c r="D1781" s="431"/>
      <c r="E1781" s="431"/>
      <c r="F1781" s="431"/>
      <c r="G1781" s="431"/>
      <c r="H1781" s="431"/>
      <c r="I1781" s="431"/>
      <c r="J1781" s="431"/>
      <c r="K1781" s="431"/>
      <c r="L1781" s="431"/>
      <c r="M1781" s="432"/>
      <c r="N1781" s="433"/>
      <c r="O1781" s="433"/>
      <c r="P1781" s="433"/>
      <c r="Q1781" s="433"/>
      <c r="R1781" s="433"/>
      <c r="S1781" s="433"/>
      <c r="T1781" s="433"/>
      <c r="U1781" s="433"/>
      <c r="V1781" s="433"/>
      <c r="W1781" s="433"/>
      <c r="X1781" s="434"/>
      <c r="Y1781" s="434"/>
      <c r="Z1781" s="434"/>
      <c r="AA1781" s="434"/>
      <c r="AB1781" s="434"/>
    </row>
    <row r="1782" ht="15.75" customHeight="1">
      <c r="A1782" s="349" t="s">
        <v>5731</v>
      </c>
      <c r="B1782" s="356" t="s">
        <v>5732</v>
      </c>
      <c r="C1782" s="340"/>
      <c r="D1782" s="449" t="s">
        <v>5733</v>
      </c>
      <c r="E1782" s="340"/>
      <c r="F1782" s="340"/>
      <c r="G1782" s="340"/>
      <c r="H1782" s="340"/>
      <c r="I1782" s="340"/>
      <c r="J1782" s="340"/>
      <c r="K1782" s="340"/>
      <c r="L1782" s="340"/>
      <c r="M1782" s="428"/>
      <c r="N1782" s="429"/>
      <c r="O1782" s="429"/>
      <c r="P1782" s="429"/>
      <c r="Q1782" s="429"/>
      <c r="R1782" s="429"/>
      <c r="S1782" s="429"/>
      <c r="T1782" s="429"/>
      <c r="U1782" s="429"/>
      <c r="V1782" s="429"/>
      <c r="W1782" s="429"/>
      <c r="X1782" s="430"/>
      <c r="Y1782" s="430"/>
      <c r="Z1782" s="430"/>
      <c r="AA1782" s="430"/>
      <c r="AB1782" s="430"/>
    </row>
    <row r="1783" ht="15.75" customHeight="1">
      <c r="A1783" s="446" t="s">
        <v>5734</v>
      </c>
      <c r="B1783" s="363" t="s">
        <v>5735</v>
      </c>
      <c r="C1783" s="431"/>
      <c r="D1783" s="431"/>
      <c r="E1783" s="431"/>
      <c r="F1783" s="431"/>
      <c r="G1783" s="431"/>
      <c r="H1783" s="431"/>
      <c r="I1783" s="431"/>
      <c r="J1783" s="431"/>
      <c r="K1783" s="431"/>
      <c r="L1783" s="431"/>
      <c r="M1783" s="432"/>
      <c r="N1783" s="433"/>
      <c r="O1783" s="433"/>
      <c r="P1783" s="433"/>
      <c r="Q1783" s="433"/>
      <c r="R1783" s="433"/>
      <c r="S1783" s="433"/>
      <c r="T1783" s="433"/>
      <c r="U1783" s="433"/>
      <c r="V1783" s="433"/>
      <c r="W1783" s="433"/>
      <c r="X1783" s="434"/>
      <c r="Y1783" s="434"/>
      <c r="Z1783" s="434"/>
      <c r="AA1783" s="434"/>
      <c r="AB1783" s="434"/>
    </row>
    <row r="1784" ht="15.75" customHeight="1">
      <c r="A1784" s="349" t="s">
        <v>5736</v>
      </c>
      <c r="B1784" s="356" t="s">
        <v>5737</v>
      </c>
      <c r="C1784" s="349"/>
      <c r="D1784" s="340"/>
      <c r="E1784" s="340"/>
      <c r="F1784" s="340"/>
      <c r="G1784" s="340"/>
      <c r="H1784" s="340"/>
      <c r="I1784" s="340"/>
      <c r="J1784" s="340"/>
      <c r="K1784" s="340"/>
      <c r="L1784" s="340"/>
      <c r="M1784" s="428"/>
      <c r="N1784" s="429"/>
      <c r="O1784" s="429"/>
      <c r="P1784" s="429"/>
      <c r="Q1784" s="429"/>
      <c r="R1784" s="429"/>
      <c r="S1784" s="429"/>
      <c r="T1784" s="429"/>
      <c r="U1784" s="429"/>
      <c r="V1784" s="429"/>
      <c r="W1784" s="429"/>
      <c r="X1784" s="430"/>
      <c r="Y1784" s="430"/>
      <c r="Z1784" s="430"/>
      <c r="AA1784" s="430"/>
      <c r="AB1784" s="430"/>
    </row>
    <row r="1785" ht="15.75" customHeight="1">
      <c r="A1785" s="332" t="s">
        <v>5738</v>
      </c>
      <c r="B1785" s="363" t="s">
        <v>5739</v>
      </c>
      <c r="C1785" s="431"/>
      <c r="D1785" s="431"/>
      <c r="E1785" s="431"/>
      <c r="F1785" s="431"/>
      <c r="G1785" s="431"/>
      <c r="H1785" s="431"/>
      <c r="I1785" s="431"/>
      <c r="J1785" s="431"/>
      <c r="K1785" s="431"/>
      <c r="L1785" s="431"/>
      <c r="M1785" s="432"/>
      <c r="N1785" s="433"/>
      <c r="O1785" s="433"/>
      <c r="P1785" s="433"/>
      <c r="Q1785" s="433"/>
      <c r="R1785" s="433"/>
      <c r="S1785" s="433"/>
      <c r="T1785" s="433"/>
      <c r="U1785" s="433"/>
      <c r="V1785" s="433"/>
      <c r="W1785" s="433"/>
      <c r="X1785" s="434"/>
      <c r="Y1785" s="434"/>
      <c r="Z1785" s="434"/>
      <c r="AA1785" s="434"/>
      <c r="AB1785" s="434"/>
    </row>
    <row r="1786" ht="15.75" customHeight="1">
      <c r="A1786" s="349" t="s">
        <v>5740</v>
      </c>
      <c r="B1786" s="356" t="s">
        <v>5741</v>
      </c>
      <c r="C1786" s="349" t="s">
        <v>5742</v>
      </c>
      <c r="D1786" s="349" t="s">
        <v>5743</v>
      </c>
      <c r="E1786" s="340"/>
      <c r="F1786" s="340"/>
      <c r="G1786" s="340"/>
      <c r="H1786" s="340"/>
      <c r="I1786" s="340"/>
      <c r="J1786" s="340"/>
      <c r="K1786" s="340"/>
      <c r="L1786" s="340"/>
      <c r="M1786" s="428"/>
      <c r="N1786" s="429"/>
      <c r="O1786" s="429"/>
      <c r="P1786" s="429"/>
      <c r="Q1786" s="429"/>
      <c r="R1786" s="429"/>
      <c r="S1786" s="429"/>
      <c r="T1786" s="429"/>
      <c r="U1786" s="429"/>
      <c r="V1786" s="429"/>
      <c r="W1786" s="429"/>
      <c r="X1786" s="430"/>
      <c r="Y1786" s="430"/>
      <c r="Z1786" s="430"/>
      <c r="AA1786" s="430"/>
      <c r="AB1786" s="430"/>
    </row>
    <row r="1787" ht="15.75" customHeight="1">
      <c r="A1787" s="332" t="s">
        <v>5744</v>
      </c>
      <c r="B1787" s="363" t="s">
        <v>5745</v>
      </c>
      <c r="C1787" s="431"/>
      <c r="D1787" s="431"/>
      <c r="E1787" s="431"/>
      <c r="F1787" s="431"/>
      <c r="G1787" s="431"/>
      <c r="H1787" s="431"/>
      <c r="I1787" s="431"/>
      <c r="J1787" s="431"/>
      <c r="K1787" s="431"/>
      <c r="L1787" s="431"/>
      <c r="M1787" s="432"/>
      <c r="N1787" s="433"/>
      <c r="O1787" s="433"/>
      <c r="P1787" s="433"/>
      <c r="Q1787" s="433"/>
      <c r="R1787" s="433"/>
      <c r="S1787" s="433"/>
      <c r="T1787" s="433"/>
      <c r="U1787" s="433"/>
      <c r="V1787" s="433"/>
      <c r="W1787" s="433"/>
      <c r="X1787" s="434"/>
      <c r="Y1787" s="434"/>
      <c r="Z1787" s="434"/>
      <c r="AA1787" s="434"/>
      <c r="AB1787" s="434"/>
    </row>
    <row r="1788" ht="15.75" customHeight="1">
      <c r="A1788" s="349" t="s">
        <v>5746</v>
      </c>
      <c r="B1788" s="356" t="s">
        <v>5747</v>
      </c>
      <c r="C1788" s="340"/>
      <c r="D1788" s="340"/>
      <c r="E1788" s="340"/>
      <c r="F1788" s="340"/>
      <c r="G1788" s="340"/>
      <c r="H1788" s="340"/>
      <c r="I1788" s="340"/>
      <c r="J1788" s="340"/>
      <c r="K1788" s="340"/>
      <c r="L1788" s="340"/>
      <c r="M1788" s="428"/>
      <c r="N1788" s="429"/>
      <c r="O1788" s="429"/>
      <c r="P1788" s="429"/>
      <c r="Q1788" s="429"/>
      <c r="R1788" s="429"/>
      <c r="S1788" s="429"/>
      <c r="T1788" s="429"/>
      <c r="U1788" s="429"/>
      <c r="V1788" s="429"/>
      <c r="W1788" s="429"/>
      <c r="X1788" s="430"/>
      <c r="Y1788" s="430"/>
      <c r="Z1788" s="430"/>
      <c r="AA1788" s="430"/>
      <c r="AB1788" s="430"/>
    </row>
    <row r="1789" ht="15.75" customHeight="1">
      <c r="A1789" s="446" t="s">
        <v>5748</v>
      </c>
      <c r="B1789" s="363" t="s">
        <v>5749</v>
      </c>
      <c r="C1789" s="332" t="s">
        <v>5750</v>
      </c>
      <c r="D1789" s="431"/>
      <c r="E1789" s="431"/>
      <c r="F1789" s="431"/>
      <c r="G1789" s="431"/>
      <c r="H1789" s="431"/>
      <c r="I1789" s="431"/>
      <c r="J1789" s="431"/>
      <c r="K1789" s="431"/>
      <c r="L1789" s="431"/>
      <c r="M1789" s="432"/>
      <c r="N1789" s="433"/>
      <c r="O1789" s="433"/>
      <c r="P1789" s="433"/>
      <c r="Q1789" s="433"/>
      <c r="R1789" s="433"/>
      <c r="S1789" s="433"/>
      <c r="T1789" s="433"/>
      <c r="U1789" s="433"/>
      <c r="V1789" s="433"/>
      <c r="W1789" s="433"/>
      <c r="X1789" s="434"/>
      <c r="Y1789" s="434"/>
      <c r="Z1789" s="434"/>
      <c r="AA1789" s="434"/>
      <c r="AB1789" s="434"/>
    </row>
    <row r="1790" ht="15.75" customHeight="1">
      <c r="A1790" s="349" t="s">
        <v>5751</v>
      </c>
      <c r="B1790" s="356" t="s">
        <v>5752</v>
      </c>
      <c r="C1790" s="349" t="s">
        <v>5753</v>
      </c>
      <c r="D1790" s="349" t="s">
        <v>0</v>
      </c>
      <c r="E1790" s="340"/>
      <c r="F1790" s="340"/>
      <c r="G1790" s="340"/>
      <c r="H1790" s="340"/>
      <c r="I1790" s="340"/>
      <c r="J1790" s="340"/>
      <c r="K1790" s="340"/>
      <c r="L1790" s="340"/>
      <c r="M1790" s="428"/>
      <c r="N1790" s="429"/>
      <c r="O1790" s="429"/>
      <c r="P1790" s="429"/>
      <c r="Q1790" s="429"/>
      <c r="R1790" s="429"/>
      <c r="S1790" s="429"/>
      <c r="T1790" s="429"/>
      <c r="U1790" s="429"/>
      <c r="V1790" s="429"/>
      <c r="W1790" s="429"/>
      <c r="X1790" s="430"/>
      <c r="Y1790" s="430"/>
      <c r="Z1790" s="430"/>
      <c r="AA1790" s="430"/>
      <c r="AB1790" s="430"/>
    </row>
    <row r="1791" ht="90.0" customHeight="1">
      <c r="A1791" s="332" t="s">
        <v>5754</v>
      </c>
      <c r="B1791" s="363" t="s">
        <v>5755</v>
      </c>
      <c r="C1791" s="332" t="s">
        <v>5756</v>
      </c>
      <c r="D1791" s="332" t="s">
        <v>5757</v>
      </c>
      <c r="E1791" s="332" t="s">
        <v>5758</v>
      </c>
      <c r="F1791" s="332"/>
      <c r="G1791" s="431"/>
      <c r="H1791" s="431"/>
      <c r="I1791" s="431"/>
      <c r="J1791" s="431"/>
      <c r="K1791" s="431"/>
      <c r="L1791" s="431"/>
      <c r="M1791" s="432"/>
      <c r="N1791" s="433"/>
      <c r="O1791" s="433"/>
      <c r="P1791" s="433"/>
      <c r="Q1791" s="433"/>
      <c r="R1791" s="433"/>
      <c r="S1791" s="433"/>
      <c r="T1791" s="433"/>
      <c r="U1791" s="433"/>
      <c r="V1791" s="433"/>
      <c r="W1791" s="433"/>
      <c r="X1791" s="434"/>
      <c r="Y1791" s="434"/>
      <c r="Z1791" s="434"/>
      <c r="AA1791" s="434"/>
      <c r="AB1791" s="434"/>
    </row>
    <row r="1792" ht="15.75" customHeight="1">
      <c r="A1792" s="349" t="s">
        <v>5759</v>
      </c>
      <c r="B1792" s="356" t="s">
        <v>5760</v>
      </c>
      <c r="C1792" s="349" t="s">
        <v>5761</v>
      </c>
      <c r="D1792" s="340"/>
      <c r="E1792" s="340"/>
      <c r="F1792" s="340"/>
      <c r="G1792" s="340"/>
      <c r="H1792" s="340"/>
      <c r="I1792" s="340"/>
      <c r="J1792" s="340"/>
      <c r="K1792" s="340"/>
      <c r="L1792" s="340"/>
      <c r="M1792" s="428"/>
      <c r="N1792" s="429"/>
      <c r="O1792" s="429"/>
      <c r="P1792" s="429"/>
      <c r="Q1792" s="429"/>
      <c r="R1792" s="429"/>
      <c r="S1792" s="429"/>
      <c r="T1792" s="429"/>
      <c r="U1792" s="429"/>
      <c r="V1792" s="429"/>
      <c r="W1792" s="429"/>
      <c r="X1792" s="430"/>
      <c r="Y1792" s="430"/>
      <c r="Z1792" s="430"/>
      <c r="AA1792" s="430"/>
      <c r="AB1792" s="430"/>
    </row>
    <row r="1793" ht="15.75" customHeight="1">
      <c r="A1793" s="332" t="s">
        <v>5762</v>
      </c>
      <c r="B1793" s="363" t="s">
        <v>5763</v>
      </c>
      <c r="C1793" s="332" t="s">
        <v>5764</v>
      </c>
      <c r="D1793" s="332" t="s">
        <v>5765</v>
      </c>
      <c r="E1793" s="332" t="s">
        <v>5766</v>
      </c>
      <c r="F1793" s="332"/>
      <c r="G1793" s="431"/>
      <c r="H1793" s="431"/>
      <c r="I1793" s="431"/>
      <c r="J1793" s="431"/>
      <c r="K1793" s="431"/>
      <c r="L1793" s="431"/>
      <c r="M1793" s="432"/>
      <c r="N1793" s="433"/>
      <c r="O1793" s="433"/>
      <c r="P1793" s="433"/>
      <c r="Q1793" s="433"/>
      <c r="R1793" s="433"/>
      <c r="S1793" s="433"/>
      <c r="T1793" s="433"/>
      <c r="U1793" s="433"/>
      <c r="V1793" s="433"/>
      <c r="W1793" s="433"/>
      <c r="X1793" s="434"/>
      <c r="Y1793" s="434"/>
      <c r="Z1793" s="434"/>
      <c r="AA1793" s="434"/>
      <c r="AB1793" s="434"/>
    </row>
    <row r="1794" ht="15.75" customHeight="1">
      <c r="A1794" s="349" t="s">
        <v>5767</v>
      </c>
      <c r="B1794" s="356" t="s">
        <v>5768</v>
      </c>
      <c r="C1794" s="349" t="s">
        <v>5769</v>
      </c>
      <c r="D1794" s="340"/>
      <c r="E1794" s="340"/>
      <c r="F1794" s="340"/>
      <c r="G1794" s="340"/>
      <c r="H1794" s="340"/>
      <c r="I1794" s="340"/>
      <c r="J1794" s="340"/>
      <c r="K1794" s="340"/>
      <c r="L1794" s="340"/>
      <c r="M1794" s="428"/>
      <c r="N1794" s="429"/>
      <c r="O1794" s="429"/>
      <c r="P1794" s="429"/>
      <c r="Q1794" s="429"/>
      <c r="R1794" s="429"/>
      <c r="S1794" s="429"/>
      <c r="T1794" s="429"/>
      <c r="U1794" s="429"/>
      <c r="V1794" s="429"/>
      <c r="W1794" s="429"/>
      <c r="X1794" s="430"/>
      <c r="Y1794" s="430"/>
      <c r="Z1794" s="430"/>
      <c r="AA1794" s="430"/>
      <c r="AB1794" s="430"/>
    </row>
    <row r="1795" ht="75.75" customHeight="1">
      <c r="A1795" s="332" t="s">
        <v>5770</v>
      </c>
      <c r="B1795" s="363" t="s">
        <v>5771</v>
      </c>
      <c r="C1795" s="332" t="s">
        <v>5772</v>
      </c>
      <c r="D1795" s="332" t="s">
        <v>5773</v>
      </c>
      <c r="E1795" s="332" t="s">
        <v>5774</v>
      </c>
      <c r="F1795" s="332"/>
      <c r="G1795" s="332" t="s">
        <v>5775</v>
      </c>
      <c r="H1795" s="431"/>
      <c r="I1795" s="431"/>
      <c r="J1795" s="431"/>
      <c r="K1795" s="431"/>
      <c r="L1795" s="431"/>
      <c r="M1795" s="432"/>
      <c r="N1795" s="433"/>
      <c r="O1795" s="433"/>
      <c r="P1795" s="433"/>
      <c r="Q1795" s="433"/>
      <c r="R1795" s="433"/>
      <c r="S1795" s="433"/>
      <c r="T1795" s="433"/>
      <c r="U1795" s="433"/>
      <c r="V1795" s="433"/>
      <c r="W1795" s="433"/>
      <c r="X1795" s="434"/>
      <c r="Y1795" s="434"/>
      <c r="Z1795" s="434"/>
      <c r="AA1795" s="434"/>
      <c r="AB1795" s="434"/>
    </row>
    <row r="1796" ht="15.75" customHeight="1">
      <c r="A1796" s="349" t="s">
        <v>5776</v>
      </c>
      <c r="B1796" s="356" t="s">
        <v>5777</v>
      </c>
      <c r="C1796" s="349" t="s">
        <v>5778</v>
      </c>
      <c r="D1796" s="349" t="s">
        <v>5779</v>
      </c>
      <c r="E1796" s="349" t="s">
        <v>5780</v>
      </c>
      <c r="F1796" s="349"/>
      <c r="G1796" s="349" t="s">
        <v>5781</v>
      </c>
      <c r="H1796" s="349" t="s">
        <v>5782</v>
      </c>
      <c r="I1796" s="340"/>
      <c r="J1796" s="340"/>
      <c r="K1796" s="340"/>
      <c r="L1796" s="340"/>
      <c r="M1796" s="428"/>
      <c r="N1796" s="429"/>
      <c r="O1796" s="429"/>
      <c r="P1796" s="429"/>
      <c r="Q1796" s="429"/>
      <c r="R1796" s="429"/>
      <c r="S1796" s="429"/>
      <c r="T1796" s="429"/>
      <c r="U1796" s="429"/>
      <c r="V1796" s="429"/>
      <c r="W1796" s="429"/>
      <c r="X1796" s="430"/>
      <c r="Y1796" s="430"/>
      <c r="Z1796" s="430"/>
      <c r="AA1796" s="430"/>
      <c r="AB1796" s="430"/>
    </row>
    <row r="1797" ht="15.75" customHeight="1">
      <c r="A1797" s="332"/>
      <c r="B1797" s="363"/>
      <c r="C1797" s="332"/>
      <c r="D1797" s="332"/>
      <c r="E1797" s="332"/>
      <c r="F1797" s="332"/>
      <c r="G1797" s="332"/>
      <c r="H1797" s="332"/>
      <c r="I1797" s="431"/>
      <c r="J1797" s="431"/>
      <c r="K1797" s="431"/>
      <c r="L1797" s="431"/>
      <c r="M1797" s="432"/>
      <c r="N1797" s="433"/>
      <c r="O1797" s="433"/>
      <c r="P1797" s="433"/>
      <c r="Q1797" s="433"/>
      <c r="R1797" s="433"/>
      <c r="S1797" s="433"/>
      <c r="T1797" s="433"/>
      <c r="U1797" s="433"/>
      <c r="V1797" s="433"/>
      <c r="W1797" s="433"/>
      <c r="X1797" s="434"/>
      <c r="Y1797" s="434"/>
      <c r="Z1797" s="434"/>
      <c r="AA1797" s="434"/>
      <c r="AB1797" s="434"/>
    </row>
    <row r="1798" ht="15.75" customHeight="1">
      <c r="A1798" s="349"/>
      <c r="B1798" s="356"/>
      <c r="C1798" s="349"/>
      <c r="D1798" s="349"/>
      <c r="E1798" s="349"/>
      <c r="F1798" s="349"/>
      <c r="G1798" s="349"/>
      <c r="H1798" s="349"/>
      <c r="I1798" s="340"/>
      <c r="J1798" s="340"/>
      <c r="K1798" s="340"/>
      <c r="L1798" s="340"/>
      <c r="M1798" s="428"/>
      <c r="N1798" s="429"/>
      <c r="O1798" s="429"/>
      <c r="P1798" s="429"/>
      <c r="Q1798" s="429"/>
      <c r="R1798" s="429"/>
      <c r="S1798" s="429"/>
      <c r="T1798" s="429"/>
      <c r="U1798" s="429"/>
      <c r="V1798" s="429"/>
      <c r="W1798" s="429"/>
      <c r="X1798" s="430"/>
      <c r="Y1798" s="430"/>
      <c r="Z1798" s="430"/>
      <c r="AA1798" s="430"/>
      <c r="AB1798" s="430"/>
    </row>
    <row r="1799" ht="23.25" customHeight="1">
      <c r="A1799" s="332" t="s">
        <v>5783</v>
      </c>
      <c r="B1799" s="363" t="s">
        <v>5784</v>
      </c>
      <c r="C1799" s="431"/>
      <c r="D1799" s="431"/>
      <c r="E1799" s="431"/>
      <c r="F1799" s="431"/>
      <c r="G1799" s="431"/>
      <c r="H1799" s="431"/>
      <c r="I1799" s="431"/>
      <c r="J1799" s="431"/>
      <c r="K1799" s="431"/>
      <c r="L1799" s="431"/>
      <c r="M1799" s="432"/>
      <c r="N1799" s="433"/>
      <c r="O1799" s="433"/>
      <c r="P1799" s="433"/>
      <c r="Q1799" s="433"/>
      <c r="R1799" s="433"/>
      <c r="S1799" s="433"/>
      <c r="T1799" s="433"/>
      <c r="U1799" s="433"/>
      <c r="V1799" s="433"/>
      <c r="W1799" s="433"/>
      <c r="X1799" s="434"/>
      <c r="Y1799" s="434"/>
      <c r="Z1799" s="434"/>
      <c r="AA1799" s="434"/>
      <c r="AB1799" s="434"/>
    </row>
    <row r="1800" ht="15.75" customHeight="1">
      <c r="A1800" s="445" t="s">
        <v>5785</v>
      </c>
      <c r="B1800" s="356" t="s">
        <v>5786</v>
      </c>
      <c r="C1800" s="349" t="s">
        <v>5787</v>
      </c>
      <c r="D1800" s="340"/>
      <c r="E1800" s="340"/>
      <c r="F1800" s="340"/>
      <c r="G1800" s="340"/>
      <c r="H1800" s="340"/>
      <c r="I1800" s="340"/>
      <c r="J1800" s="340"/>
      <c r="K1800" s="340"/>
      <c r="L1800" s="340"/>
      <c r="M1800" s="428"/>
      <c r="N1800" s="429"/>
      <c r="O1800" s="429"/>
      <c r="P1800" s="429"/>
      <c r="Q1800" s="429"/>
      <c r="R1800" s="429"/>
      <c r="S1800" s="429"/>
      <c r="T1800" s="429"/>
      <c r="U1800" s="429"/>
      <c r="V1800" s="429"/>
      <c r="W1800" s="429"/>
      <c r="X1800" s="430"/>
      <c r="Y1800" s="430"/>
      <c r="Z1800" s="430"/>
      <c r="AA1800" s="430"/>
      <c r="AB1800" s="430"/>
    </row>
    <row r="1801" ht="15.75" customHeight="1">
      <c r="A1801" s="332" t="s">
        <v>5788</v>
      </c>
      <c r="B1801" s="328" t="s">
        <v>5789</v>
      </c>
      <c r="C1801" s="431"/>
      <c r="D1801" s="431"/>
      <c r="E1801" s="431"/>
      <c r="F1801" s="431"/>
      <c r="G1801" s="431"/>
      <c r="H1801" s="431"/>
      <c r="I1801" s="431"/>
      <c r="J1801" s="431"/>
      <c r="K1801" s="431"/>
      <c r="L1801" s="431"/>
      <c r="M1801" s="115"/>
      <c r="N1801" s="115"/>
      <c r="O1801" s="115"/>
      <c r="P1801" s="115"/>
      <c r="Q1801" s="115"/>
      <c r="R1801" s="115"/>
      <c r="S1801" s="115"/>
      <c r="T1801" s="115"/>
      <c r="U1801" s="115"/>
      <c r="V1801" s="115"/>
      <c r="W1801" s="115"/>
      <c r="X1801" s="434"/>
      <c r="Y1801" s="434"/>
      <c r="Z1801" s="434"/>
      <c r="AA1801" s="434"/>
      <c r="AB1801" s="434"/>
    </row>
    <row r="1802" ht="15.75" customHeight="1">
      <c r="A1802" s="349" t="s">
        <v>5790</v>
      </c>
      <c r="B1802" s="356" t="s">
        <v>5791</v>
      </c>
      <c r="C1802" s="349" t="s">
        <v>5792</v>
      </c>
      <c r="D1802" s="349" t="s">
        <v>5793</v>
      </c>
      <c r="E1802" s="349" t="s">
        <v>5794</v>
      </c>
      <c r="F1802" s="349"/>
      <c r="G1802" s="340"/>
      <c r="H1802" s="340"/>
      <c r="I1802" s="492"/>
      <c r="J1802" s="340"/>
      <c r="K1802" s="340"/>
      <c r="L1802" s="340"/>
      <c r="M1802" s="428"/>
      <c r="N1802" s="429"/>
      <c r="O1802" s="429"/>
      <c r="P1802" s="429"/>
      <c r="Q1802" s="429"/>
      <c r="R1802" s="429"/>
      <c r="S1802" s="429"/>
      <c r="T1802" s="429"/>
      <c r="U1802" s="429"/>
      <c r="V1802" s="429"/>
      <c r="W1802" s="429"/>
      <c r="X1802" s="430"/>
      <c r="Y1802" s="430"/>
      <c r="Z1802" s="430"/>
      <c r="AA1802" s="430"/>
      <c r="AB1802" s="430"/>
    </row>
    <row r="1803" ht="15.75" customHeight="1">
      <c r="A1803" s="332" t="s">
        <v>5795</v>
      </c>
      <c r="B1803" s="363" t="s">
        <v>5796</v>
      </c>
      <c r="C1803" s="332" t="s">
        <v>5797</v>
      </c>
      <c r="D1803" s="332"/>
      <c r="E1803" s="431"/>
      <c r="F1803" s="431"/>
      <c r="G1803" s="431"/>
      <c r="H1803" s="431"/>
      <c r="I1803" s="431"/>
      <c r="J1803" s="431"/>
      <c r="K1803" s="431"/>
      <c r="L1803" s="431"/>
      <c r="M1803" s="432"/>
      <c r="N1803" s="433"/>
      <c r="O1803" s="433"/>
      <c r="P1803" s="433"/>
      <c r="Q1803" s="433"/>
      <c r="R1803" s="433"/>
      <c r="S1803" s="433"/>
      <c r="T1803" s="433"/>
      <c r="U1803" s="433"/>
      <c r="V1803" s="433"/>
      <c r="W1803" s="433"/>
      <c r="X1803" s="434"/>
      <c r="Y1803" s="434"/>
      <c r="Z1803" s="434"/>
      <c r="AA1803" s="434"/>
      <c r="AB1803" s="434"/>
    </row>
    <row r="1804" ht="15.75" customHeight="1">
      <c r="A1804" s="349" t="s">
        <v>5798</v>
      </c>
      <c r="B1804" s="356" t="s">
        <v>5799</v>
      </c>
      <c r="C1804" s="349" t="s">
        <v>5800</v>
      </c>
      <c r="D1804" s="349" t="s">
        <v>5801</v>
      </c>
      <c r="E1804" s="349" t="s">
        <v>5802</v>
      </c>
      <c r="F1804" s="349"/>
      <c r="G1804" s="340"/>
      <c r="H1804" s="340"/>
      <c r="I1804" s="340"/>
      <c r="J1804" s="340"/>
      <c r="K1804" s="340"/>
      <c r="L1804" s="340"/>
      <c r="M1804" s="428"/>
      <c r="N1804" s="429"/>
      <c r="O1804" s="429"/>
      <c r="P1804" s="429"/>
      <c r="Q1804" s="429"/>
      <c r="R1804" s="429"/>
      <c r="S1804" s="429"/>
      <c r="T1804" s="429"/>
      <c r="U1804" s="429"/>
      <c r="V1804" s="429"/>
      <c r="W1804" s="429"/>
      <c r="X1804" s="430"/>
      <c r="Y1804" s="430"/>
      <c r="Z1804" s="430"/>
      <c r="AA1804" s="430"/>
      <c r="AB1804" s="430"/>
    </row>
    <row r="1805" ht="15.75" customHeight="1">
      <c r="A1805" s="332" t="s">
        <v>5803</v>
      </c>
      <c r="B1805" s="363" t="s">
        <v>5804</v>
      </c>
      <c r="C1805" s="332" t="s">
        <v>5805</v>
      </c>
      <c r="D1805" s="431"/>
      <c r="E1805" s="431"/>
      <c r="F1805" s="431"/>
      <c r="G1805" s="431"/>
      <c r="H1805" s="431"/>
      <c r="I1805" s="431"/>
      <c r="J1805" s="431"/>
      <c r="K1805" s="431"/>
      <c r="L1805" s="431"/>
      <c r="M1805" s="432"/>
      <c r="N1805" s="433"/>
      <c r="O1805" s="433"/>
      <c r="P1805" s="433"/>
      <c r="Q1805" s="433"/>
      <c r="R1805" s="433"/>
      <c r="S1805" s="433"/>
      <c r="T1805" s="433"/>
      <c r="U1805" s="433"/>
      <c r="V1805" s="433"/>
      <c r="W1805" s="433"/>
      <c r="X1805" s="434"/>
      <c r="Y1805" s="434"/>
      <c r="Z1805" s="434"/>
      <c r="AA1805" s="434"/>
      <c r="AB1805" s="434"/>
    </row>
    <row r="1806" ht="15.75" customHeight="1">
      <c r="A1806" s="349" t="s">
        <v>5806</v>
      </c>
      <c r="B1806" s="497" t="s">
        <v>5807</v>
      </c>
      <c r="C1806" s="340"/>
      <c r="D1806" s="340"/>
      <c r="E1806" s="340"/>
      <c r="F1806" s="340"/>
      <c r="G1806" s="340"/>
      <c r="H1806" s="340"/>
      <c r="I1806" s="340"/>
      <c r="J1806" s="340"/>
      <c r="K1806" s="340"/>
      <c r="L1806" s="340"/>
      <c r="M1806" s="428"/>
      <c r="N1806" s="429"/>
      <c r="O1806" s="429"/>
      <c r="P1806" s="429"/>
      <c r="Q1806" s="429"/>
      <c r="R1806" s="429"/>
      <c r="S1806" s="429"/>
      <c r="T1806" s="429"/>
      <c r="U1806" s="429"/>
      <c r="V1806" s="429"/>
      <c r="W1806" s="429"/>
      <c r="X1806" s="430"/>
      <c r="Y1806" s="430"/>
      <c r="Z1806" s="430"/>
      <c r="AA1806" s="430"/>
      <c r="AB1806" s="430"/>
    </row>
    <row r="1807" ht="15.75" customHeight="1">
      <c r="A1807" s="332" t="s">
        <v>5808</v>
      </c>
      <c r="B1807" s="363" t="s">
        <v>5809</v>
      </c>
      <c r="C1807" s="431"/>
      <c r="D1807" s="431"/>
      <c r="E1807" s="431"/>
      <c r="F1807" s="431"/>
      <c r="G1807" s="431"/>
      <c r="H1807" s="431"/>
      <c r="I1807" s="431"/>
      <c r="J1807" s="431"/>
      <c r="K1807" s="431"/>
      <c r="L1807" s="431"/>
      <c r="M1807" s="432"/>
      <c r="N1807" s="433"/>
      <c r="O1807" s="433"/>
      <c r="P1807" s="433"/>
      <c r="Q1807" s="433"/>
      <c r="R1807" s="433"/>
      <c r="S1807" s="433"/>
      <c r="T1807" s="433"/>
      <c r="U1807" s="433"/>
      <c r="V1807" s="433"/>
      <c r="W1807" s="433"/>
      <c r="X1807" s="434"/>
      <c r="Y1807" s="434"/>
      <c r="Z1807" s="434"/>
      <c r="AA1807" s="434"/>
      <c r="AB1807" s="434"/>
    </row>
    <row r="1808" ht="15.75" customHeight="1">
      <c r="A1808" s="349" t="s">
        <v>5810</v>
      </c>
      <c r="B1808" s="356" t="s">
        <v>5811</v>
      </c>
      <c r="C1808" s="349" t="s">
        <v>5812</v>
      </c>
      <c r="D1808" s="349" t="s">
        <v>5813</v>
      </c>
      <c r="E1808" s="340"/>
      <c r="F1808" s="340"/>
      <c r="G1808" s="340"/>
      <c r="H1808" s="340"/>
      <c r="I1808" s="340"/>
      <c r="J1808" s="340"/>
      <c r="K1808" s="340"/>
      <c r="L1808" s="340"/>
      <c r="M1808" s="428"/>
      <c r="N1808" s="429"/>
      <c r="O1808" s="429"/>
      <c r="P1808" s="429"/>
      <c r="Q1808" s="429"/>
      <c r="R1808" s="429"/>
      <c r="S1808" s="429"/>
      <c r="T1808" s="429"/>
      <c r="U1808" s="429"/>
      <c r="V1808" s="429"/>
      <c r="W1808" s="429"/>
      <c r="X1808" s="430"/>
      <c r="Y1808" s="430"/>
      <c r="Z1808" s="430"/>
      <c r="AA1808" s="430"/>
      <c r="AB1808" s="430"/>
    </row>
    <row r="1809" ht="15.75" customHeight="1">
      <c r="A1809" s="332" t="s">
        <v>5814</v>
      </c>
      <c r="B1809" s="363" t="s">
        <v>5815</v>
      </c>
      <c r="C1809" s="431"/>
      <c r="D1809" s="431"/>
      <c r="E1809" s="431"/>
      <c r="F1809" s="431"/>
      <c r="G1809" s="431"/>
      <c r="H1809" s="431"/>
      <c r="I1809" s="431"/>
      <c r="J1809" s="431"/>
      <c r="K1809" s="431"/>
      <c r="L1809" s="431"/>
      <c r="M1809" s="432"/>
      <c r="N1809" s="433"/>
      <c r="O1809" s="433"/>
      <c r="P1809" s="433"/>
      <c r="Q1809" s="433"/>
      <c r="R1809" s="433"/>
      <c r="S1809" s="433"/>
      <c r="T1809" s="433"/>
      <c r="U1809" s="433"/>
      <c r="V1809" s="433"/>
      <c r="W1809" s="433"/>
      <c r="X1809" s="434"/>
      <c r="Y1809" s="434"/>
      <c r="Z1809" s="434"/>
      <c r="AA1809" s="434"/>
      <c r="AB1809" s="434"/>
    </row>
    <row r="1810" ht="15.75" customHeight="1">
      <c r="A1810" s="349" t="s">
        <v>5816</v>
      </c>
      <c r="B1810" s="356" t="s">
        <v>5817</v>
      </c>
      <c r="C1810" s="340"/>
      <c r="D1810" s="340"/>
      <c r="E1810" s="340"/>
      <c r="F1810" s="340"/>
      <c r="G1810" s="340"/>
      <c r="H1810" s="340"/>
      <c r="I1810" s="340"/>
      <c r="J1810" s="340"/>
      <c r="K1810" s="340"/>
      <c r="L1810" s="340"/>
      <c r="M1810" s="428"/>
      <c r="N1810" s="429"/>
      <c r="O1810" s="429"/>
      <c r="P1810" s="429"/>
      <c r="Q1810" s="429"/>
      <c r="R1810" s="429"/>
      <c r="S1810" s="429"/>
      <c r="T1810" s="429"/>
      <c r="U1810" s="429"/>
      <c r="V1810" s="429"/>
      <c r="W1810" s="429"/>
      <c r="X1810" s="430"/>
      <c r="Y1810" s="430"/>
      <c r="Z1810" s="430"/>
      <c r="AA1810" s="430"/>
      <c r="AB1810" s="430"/>
    </row>
    <row r="1811" ht="15.75" customHeight="1">
      <c r="A1811" s="332" t="s">
        <v>5818</v>
      </c>
      <c r="B1811" s="363" t="s">
        <v>5819</v>
      </c>
      <c r="C1811" s="332" t="s">
        <v>5820</v>
      </c>
      <c r="D1811" s="431"/>
      <c r="E1811" s="431"/>
      <c r="F1811" s="431"/>
      <c r="G1811" s="431"/>
      <c r="H1811" s="431"/>
      <c r="I1811" s="431"/>
      <c r="J1811" s="431"/>
      <c r="K1811" s="431"/>
      <c r="L1811" s="431"/>
      <c r="M1811" s="432"/>
      <c r="N1811" s="433"/>
      <c r="O1811" s="433"/>
      <c r="P1811" s="433"/>
      <c r="Q1811" s="433"/>
      <c r="R1811" s="433"/>
      <c r="S1811" s="433"/>
      <c r="T1811" s="433"/>
      <c r="U1811" s="433"/>
      <c r="V1811" s="433"/>
      <c r="W1811" s="433"/>
      <c r="X1811" s="434"/>
      <c r="Y1811" s="434"/>
      <c r="Z1811" s="434"/>
      <c r="AA1811" s="434"/>
      <c r="AB1811" s="434"/>
    </row>
    <row r="1812" ht="15.75" customHeight="1">
      <c r="A1812" s="447" t="s">
        <v>5821</v>
      </c>
      <c r="B1812" s="356" t="s">
        <v>5822</v>
      </c>
      <c r="C1812" s="349" t="s">
        <v>5823</v>
      </c>
      <c r="D1812" s="349" t="s">
        <v>5824</v>
      </c>
      <c r="E1812" s="340"/>
      <c r="F1812" s="340"/>
      <c r="G1812" s="340"/>
      <c r="H1812" s="340"/>
      <c r="I1812" s="340"/>
      <c r="J1812" s="340"/>
      <c r="K1812" s="340"/>
      <c r="L1812" s="340"/>
      <c r="M1812" s="428"/>
      <c r="N1812" s="429"/>
      <c r="O1812" s="429"/>
      <c r="P1812" s="429"/>
      <c r="Q1812" s="429"/>
      <c r="R1812" s="429"/>
      <c r="S1812" s="429"/>
      <c r="T1812" s="429"/>
      <c r="U1812" s="429"/>
      <c r="V1812" s="429"/>
      <c r="W1812" s="429"/>
      <c r="X1812" s="430"/>
      <c r="Y1812" s="430"/>
      <c r="Z1812" s="430"/>
      <c r="AA1812" s="430"/>
      <c r="AB1812" s="430"/>
    </row>
    <row r="1813" ht="15.75" customHeight="1">
      <c r="A1813" s="332" t="s">
        <v>5825</v>
      </c>
      <c r="B1813" s="363" t="s">
        <v>5826</v>
      </c>
      <c r="C1813" s="332" t="s">
        <v>5827</v>
      </c>
      <c r="D1813" s="431"/>
      <c r="E1813" s="431"/>
      <c r="F1813" s="431"/>
      <c r="G1813" s="431"/>
      <c r="H1813" s="431"/>
      <c r="I1813" s="431"/>
      <c r="J1813" s="431"/>
      <c r="K1813" s="431"/>
      <c r="L1813" s="431"/>
      <c r="M1813" s="432"/>
      <c r="N1813" s="433"/>
      <c r="O1813" s="433"/>
      <c r="P1813" s="433"/>
      <c r="Q1813" s="433"/>
      <c r="R1813" s="433"/>
      <c r="S1813" s="433"/>
      <c r="T1813" s="433"/>
      <c r="U1813" s="433"/>
      <c r="V1813" s="433"/>
      <c r="W1813" s="433"/>
      <c r="X1813" s="434"/>
      <c r="Y1813" s="434"/>
      <c r="Z1813" s="434"/>
      <c r="AA1813" s="434"/>
      <c r="AB1813" s="434"/>
    </row>
    <row r="1814" ht="15.75" customHeight="1">
      <c r="A1814" s="349" t="s">
        <v>5828</v>
      </c>
      <c r="B1814" s="356" t="s">
        <v>5829</v>
      </c>
      <c r="C1814" s="349" t="s">
        <v>5830</v>
      </c>
      <c r="D1814" s="349" t="s">
        <v>5831</v>
      </c>
      <c r="E1814" s="340"/>
      <c r="F1814" s="340"/>
      <c r="G1814" s="340"/>
      <c r="H1814" s="340"/>
      <c r="I1814" s="340"/>
      <c r="J1814" s="340"/>
      <c r="K1814" s="340"/>
      <c r="L1814" s="340"/>
      <c r="M1814" s="428"/>
      <c r="N1814" s="429"/>
      <c r="O1814" s="429"/>
      <c r="P1814" s="429"/>
      <c r="Q1814" s="429"/>
      <c r="R1814" s="429"/>
      <c r="S1814" s="429"/>
      <c r="T1814" s="429"/>
      <c r="U1814" s="429"/>
      <c r="V1814" s="429"/>
      <c r="W1814" s="429"/>
      <c r="X1814" s="430"/>
      <c r="Y1814" s="430"/>
      <c r="Z1814" s="430"/>
      <c r="AA1814" s="430"/>
      <c r="AB1814" s="430"/>
    </row>
    <row r="1815" ht="15.75" customHeight="1">
      <c r="A1815" s="332" t="s">
        <v>5832</v>
      </c>
      <c r="B1815" s="363" t="s">
        <v>5833</v>
      </c>
      <c r="C1815" s="443" t="s">
        <v>5834</v>
      </c>
      <c r="D1815" s="332" t="s">
        <v>5835</v>
      </c>
      <c r="E1815" s="443" t="s">
        <v>5836</v>
      </c>
      <c r="F1815" s="498"/>
      <c r="G1815" s="431"/>
      <c r="H1815" s="431"/>
      <c r="I1815" s="431"/>
      <c r="J1815" s="431"/>
      <c r="K1815" s="431"/>
      <c r="L1815" s="431"/>
      <c r="M1815" s="432"/>
      <c r="N1815" s="433"/>
      <c r="O1815" s="433"/>
      <c r="P1815" s="433"/>
      <c r="Q1815" s="433"/>
      <c r="R1815" s="433"/>
      <c r="S1815" s="433"/>
      <c r="T1815" s="433"/>
      <c r="U1815" s="433"/>
      <c r="V1815" s="433"/>
      <c r="W1815" s="433"/>
      <c r="X1815" s="434"/>
      <c r="Y1815" s="434"/>
      <c r="Z1815" s="434"/>
      <c r="AA1815" s="434"/>
      <c r="AB1815" s="434"/>
    </row>
    <row r="1816" ht="15.75" customHeight="1">
      <c r="A1816" s="349" t="s">
        <v>5837</v>
      </c>
      <c r="B1816" s="356" t="s">
        <v>5838</v>
      </c>
      <c r="C1816" s="447" t="s">
        <v>5839</v>
      </c>
      <c r="D1816" s="340"/>
      <c r="E1816" s="340"/>
      <c r="F1816" s="340"/>
      <c r="G1816" s="349" t="s">
        <v>5840</v>
      </c>
      <c r="H1816" s="340"/>
      <c r="I1816" s="340"/>
      <c r="J1816" s="340"/>
      <c r="K1816" s="340"/>
      <c r="L1816" s="340"/>
      <c r="M1816" s="428"/>
      <c r="N1816" s="429"/>
      <c r="O1816" s="429"/>
      <c r="P1816" s="429"/>
      <c r="Q1816" s="429"/>
      <c r="R1816" s="429"/>
      <c r="S1816" s="429"/>
      <c r="T1816" s="429"/>
      <c r="U1816" s="429"/>
      <c r="V1816" s="429"/>
      <c r="W1816" s="429"/>
      <c r="X1816" s="430"/>
      <c r="Y1816" s="430"/>
      <c r="Z1816" s="430"/>
      <c r="AA1816" s="430"/>
      <c r="AB1816" s="430"/>
    </row>
    <row r="1817" ht="100.5" customHeight="1">
      <c r="A1817" s="332" t="s">
        <v>5841</v>
      </c>
      <c r="B1817" s="363" t="s">
        <v>5842</v>
      </c>
      <c r="C1817" s="332" t="s">
        <v>5843</v>
      </c>
      <c r="D1817" s="332" t="s">
        <v>5844</v>
      </c>
      <c r="E1817" s="332" t="s">
        <v>5845</v>
      </c>
      <c r="F1817" s="332"/>
      <c r="G1817" s="332"/>
      <c r="H1817" s="332" t="s">
        <v>5846</v>
      </c>
      <c r="I1817" s="332" t="s">
        <v>1814</v>
      </c>
      <c r="J1817" s="431"/>
      <c r="K1817" s="332" t="s">
        <v>5847</v>
      </c>
      <c r="L1817" s="431"/>
      <c r="M1817" s="432"/>
      <c r="N1817" s="433"/>
      <c r="O1817" s="433"/>
      <c r="P1817" s="433"/>
      <c r="Q1817" s="433"/>
      <c r="R1817" s="433"/>
      <c r="S1817" s="433"/>
      <c r="T1817" s="433"/>
      <c r="U1817" s="433"/>
      <c r="V1817" s="433"/>
      <c r="W1817" s="433"/>
      <c r="X1817" s="434"/>
      <c r="Y1817" s="434"/>
      <c r="Z1817" s="434"/>
      <c r="AA1817" s="434"/>
      <c r="AB1817" s="434"/>
    </row>
    <row r="1818" ht="27.0" customHeight="1">
      <c r="A1818" s="349" t="s">
        <v>5848</v>
      </c>
      <c r="B1818" s="489"/>
      <c r="C1818" s="340"/>
      <c r="D1818" s="340"/>
      <c r="E1818" s="340"/>
      <c r="F1818" s="340"/>
      <c r="G1818" s="340"/>
      <c r="H1818" s="340"/>
      <c r="I1818" s="340"/>
      <c r="J1818" s="340"/>
      <c r="K1818" s="340"/>
      <c r="L1818" s="340"/>
      <c r="M1818" s="428"/>
      <c r="N1818" s="429"/>
      <c r="O1818" s="429"/>
      <c r="P1818" s="429"/>
      <c r="Q1818" s="429"/>
      <c r="R1818" s="429"/>
      <c r="S1818" s="429"/>
      <c r="T1818" s="429"/>
      <c r="U1818" s="429"/>
      <c r="V1818" s="429"/>
      <c r="W1818" s="429"/>
      <c r="X1818" s="430"/>
      <c r="Y1818" s="430"/>
      <c r="Z1818" s="430"/>
      <c r="AA1818" s="430"/>
      <c r="AB1818" s="430"/>
    </row>
    <row r="1819" ht="15.75" customHeight="1">
      <c r="A1819" s="332" t="s">
        <v>5849</v>
      </c>
      <c r="B1819" s="363" t="s">
        <v>5850</v>
      </c>
      <c r="C1819" s="332" t="s">
        <v>5851</v>
      </c>
      <c r="D1819" s="332" t="s">
        <v>5852</v>
      </c>
      <c r="E1819" s="332" t="s">
        <v>5853</v>
      </c>
      <c r="F1819" s="332"/>
      <c r="G1819" s="332"/>
      <c r="H1819" s="431"/>
      <c r="I1819" s="431"/>
      <c r="J1819" s="431"/>
      <c r="K1819" s="431"/>
      <c r="L1819" s="431"/>
      <c r="M1819" s="432"/>
      <c r="N1819" s="433"/>
      <c r="O1819" s="433"/>
      <c r="P1819" s="433"/>
      <c r="Q1819" s="433"/>
      <c r="R1819" s="433"/>
      <c r="S1819" s="433"/>
      <c r="T1819" s="433"/>
      <c r="U1819" s="433"/>
      <c r="V1819" s="433"/>
      <c r="W1819" s="433"/>
      <c r="X1819" s="434"/>
      <c r="Y1819" s="434"/>
      <c r="Z1819" s="434"/>
      <c r="AA1819" s="434"/>
      <c r="AB1819" s="434"/>
    </row>
    <row r="1820" ht="15.75" customHeight="1">
      <c r="A1820" s="349" t="s">
        <v>5854</v>
      </c>
      <c r="B1820" s="356" t="s">
        <v>5855</v>
      </c>
      <c r="C1820" s="349" t="s">
        <v>5856</v>
      </c>
      <c r="D1820" s="349" t="s">
        <v>5857</v>
      </c>
      <c r="E1820" s="349" t="s">
        <v>5858</v>
      </c>
      <c r="F1820" s="349"/>
      <c r="G1820" s="340"/>
      <c r="H1820" s="340"/>
      <c r="I1820" s="340"/>
      <c r="J1820" s="340"/>
      <c r="K1820" s="340"/>
      <c r="L1820" s="340"/>
      <c r="M1820" s="428"/>
      <c r="N1820" s="429"/>
      <c r="O1820" s="429"/>
      <c r="P1820" s="429"/>
      <c r="Q1820" s="429"/>
      <c r="R1820" s="429"/>
      <c r="S1820" s="429"/>
      <c r="T1820" s="429"/>
      <c r="U1820" s="429"/>
      <c r="V1820" s="429"/>
      <c r="W1820" s="429"/>
      <c r="X1820" s="430"/>
      <c r="Y1820" s="430"/>
      <c r="Z1820" s="430"/>
      <c r="AA1820" s="430"/>
      <c r="AB1820" s="430"/>
    </row>
    <row r="1821" ht="15.75" customHeight="1">
      <c r="A1821" s="443" t="s">
        <v>5859</v>
      </c>
      <c r="B1821" s="363" t="s">
        <v>5860</v>
      </c>
      <c r="C1821" s="431"/>
      <c r="D1821" s="431"/>
      <c r="E1821" s="431"/>
      <c r="F1821" s="431"/>
      <c r="G1821" s="431"/>
      <c r="H1821" s="431"/>
      <c r="I1821" s="431"/>
      <c r="J1821" s="431"/>
      <c r="K1821" s="431"/>
      <c r="L1821" s="431"/>
      <c r="M1821" s="432"/>
      <c r="N1821" s="433"/>
      <c r="O1821" s="433"/>
      <c r="P1821" s="433"/>
      <c r="Q1821" s="433"/>
      <c r="R1821" s="433"/>
      <c r="S1821" s="433"/>
      <c r="T1821" s="433"/>
      <c r="U1821" s="433"/>
      <c r="V1821" s="433"/>
      <c r="W1821" s="433"/>
      <c r="X1821" s="434"/>
      <c r="Y1821" s="434"/>
      <c r="Z1821" s="434"/>
      <c r="AA1821" s="434"/>
      <c r="AB1821" s="434"/>
    </row>
    <row r="1822" ht="15.75" customHeight="1">
      <c r="A1822" s="349" t="s">
        <v>5861</v>
      </c>
      <c r="B1822" s="356" t="s">
        <v>5862</v>
      </c>
      <c r="C1822" s="349" t="s">
        <v>5863</v>
      </c>
      <c r="D1822" s="349" t="s">
        <v>5864</v>
      </c>
      <c r="E1822" s="349" t="s">
        <v>5865</v>
      </c>
      <c r="F1822" s="349"/>
      <c r="G1822" s="349" t="s">
        <v>5866</v>
      </c>
      <c r="H1822" s="349" t="s">
        <v>5867</v>
      </c>
      <c r="I1822" s="349" t="s">
        <v>5868</v>
      </c>
      <c r="J1822" s="340"/>
      <c r="K1822" s="349" t="s">
        <v>5869</v>
      </c>
      <c r="L1822" s="340"/>
      <c r="M1822" s="428"/>
      <c r="N1822" s="429"/>
      <c r="O1822" s="429"/>
      <c r="P1822" s="429"/>
      <c r="Q1822" s="429"/>
      <c r="R1822" s="429"/>
      <c r="S1822" s="429"/>
      <c r="T1822" s="429"/>
      <c r="U1822" s="429"/>
      <c r="V1822" s="429"/>
      <c r="W1822" s="429"/>
      <c r="X1822" s="430"/>
      <c r="Y1822" s="430"/>
      <c r="Z1822" s="430"/>
      <c r="AA1822" s="430"/>
      <c r="AB1822" s="430"/>
    </row>
    <row r="1823" ht="15.75" customHeight="1">
      <c r="A1823" s="332" t="s">
        <v>5870</v>
      </c>
      <c r="B1823" s="363" t="s">
        <v>5871</v>
      </c>
      <c r="C1823" s="332" t="s">
        <v>5872</v>
      </c>
      <c r="D1823" s="332" t="s">
        <v>5873</v>
      </c>
      <c r="E1823" s="431"/>
      <c r="F1823" s="431"/>
      <c r="G1823" s="431"/>
      <c r="H1823" s="431"/>
      <c r="I1823" s="431"/>
      <c r="J1823" s="431"/>
      <c r="K1823" s="431"/>
      <c r="L1823" s="431"/>
      <c r="M1823" s="432"/>
      <c r="N1823" s="433"/>
      <c r="O1823" s="433"/>
      <c r="P1823" s="433"/>
      <c r="Q1823" s="433"/>
      <c r="R1823" s="433"/>
      <c r="S1823" s="433"/>
      <c r="T1823" s="433"/>
      <c r="U1823" s="433"/>
      <c r="V1823" s="433"/>
      <c r="W1823" s="433"/>
      <c r="X1823" s="434"/>
      <c r="Y1823" s="434"/>
      <c r="Z1823" s="434"/>
      <c r="AA1823" s="434"/>
      <c r="AB1823" s="434"/>
    </row>
    <row r="1824" ht="15.75" customHeight="1">
      <c r="A1824" s="349" t="s">
        <v>5874</v>
      </c>
      <c r="B1824" s="356" t="s">
        <v>5875</v>
      </c>
      <c r="C1824" s="349" t="s">
        <v>5876</v>
      </c>
      <c r="D1824" s="349" t="s">
        <v>5877</v>
      </c>
      <c r="E1824" s="340"/>
      <c r="F1824" s="340"/>
      <c r="G1824" s="340"/>
      <c r="H1824" s="340"/>
      <c r="I1824" s="340"/>
      <c r="J1824" s="340"/>
      <c r="K1824" s="340"/>
      <c r="L1824" s="340"/>
      <c r="M1824" s="428"/>
      <c r="N1824" s="429"/>
      <c r="O1824" s="429"/>
      <c r="P1824" s="429"/>
      <c r="Q1824" s="429"/>
      <c r="R1824" s="429"/>
      <c r="S1824" s="429"/>
      <c r="T1824" s="429"/>
      <c r="U1824" s="429"/>
      <c r="V1824" s="429"/>
      <c r="W1824" s="429"/>
      <c r="X1824" s="430"/>
      <c r="Y1824" s="430"/>
      <c r="Z1824" s="430"/>
      <c r="AA1824" s="430"/>
      <c r="AB1824" s="430"/>
    </row>
    <row r="1825" ht="15.75" customHeight="1">
      <c r="A1825" s="332" t="s">
        <v>5878</v>
      </c>
      <c r="B1825" s="363" t="s">
        <v>5879</v>
      </c>
      <c r="C1825" s="332" t="s">
        <v>5880</v>
      </c>
      <c r="D1825" s="431"/>
      <c r="E1825" s="431"/>
      <c r="F1825" s="431"/>
      <c r="G1825" s="431"/>
      <c r="H1825" s="431"/>
      <c r="I1825" s="431"/>
      <c r="J1825" s="431"/>
      <c r="K1825" s="431"/>
      <c r="L1825" s="431"/>
      <c r="M1825" s="432"/>
      <c r="N1825" s="433"/>
      <c r="O1825" s="433"/>
      <c r="P1825" s="433"/>
      <c r="Q1825" s="433"/>
      <c r="R1825" s="433"/>
      <c r="S1825" s="433"/>
      <c r="T1825" s="433"/>
      <c r="U1825" s="433"/>
      <c r="V1825" s="433"/>
      <c r="W1825" s="433"/>
      <c r="X1825" s="434"/>
      <c r="Y1825" s="434"/>
      <c r="Z1825" s="434"/>
      <c r="AA1825" s="434"/>
      <c r="AB1825" s="434"/>
    </row>
    <row r="1826" ht="15.75" customHeight="1">
      <c r="A1826" s="349" t="s">
        <v>5881</v>
      </c>
      <c r="B1826" s="356" t="s">
        <v>5882</v>
      </c>
      <c r="C1826" s="340"/>
      <c r="D1826" s="340"/>
      <c r="E1826" s="340"/>
      <c r="F1826" s="340"/>
      <c r="G1826" s="340"/>
      <c r="H1826" s="340"/>
      <c r="I1826" s="340"/>
      <c r="J1826" s="340"/>
      <c r="K1826" s="340"/>
      <c r="L1826" s="340"/>
      <c r="M1826" s="428"/>
      <c r="N1826" s="429"/>
      <c r="O1826" s="429"/>
      <c r="P1826" s="429"/>
      <c r="Q1826" s="429"/>
      <c r="R1826" s="429"/>
      <c r="S1826" s="429"/>
      <c r="T1826" s="429"/>
      <c r="U1826" s="429"/>
      <c r="V1826" s="429"/>
      <c r="W1826" s="429"/>
      <c r="X1826" s="430"/>
      <c r="Y1826" s="430"/>
      <c r="Z1826" s="430"/>
      <c r="AA1826" s="430"/>
      <c r="AB1826" s="430"/>
    </row>
    <row r="1827" ht="15.75" customHeight="1">
      <c r="A1827" s="332" t="s">
        <v>5883</v>
      </c>
      <c r="B1827" s="494"/>
      <c r="C1827" s="431"/>
      <c r="D1827" s="431"/>
      <c r="E1827" s="431"/>
      <c r="F1827" s="431"/>
      <c r="G1827" s="431"/>
      <c r="H1827" s="431"/>
      <c r="I1827" s="431"/>
      <c r="J1827" s="431"/>
      <c r="K1827" s="431"/>
      <c r="L1827" s="431"/>
      <c r="M1827" s="432"/>
      <c r="N1827" s="433"/>
      <c r="O1827" s="433"/>
      <c r="P1827" s="433"/>
      <c r="Q1827" s="433"/>
      <c r="R1827" s="433"/>
      <c r="S1827" s="433"/>
      <c r="T1827" s="433"/>
      <c r="U1827" s="433"/>
      <c r="V1827" s="433"/>
      <c r="W1827" s="433"/>
      <c r="X1827" s="434"/>
      <c r="Y1827" s="434"/>
      <c r="Z1827" s="434"/>
      <c r="AA1827" s="434"/>
      <c r="AB1827" s="434"/>
    </row>
    <row r="1828" ht="15.75" customHeight="1">
      <c r="A1828" s="349" t="s">
        <v>5884</v>
      </c>
      <c r="B1828" s="356" t="s">
        <v>5885</v>
      </c>
      <c r="C1828" s="349" t="s">
        <v>5886</v>
      </c>
      <c r="D1828" s="349" t="s">
        <v>5887</v>
      </c>
      <c r="E1828" s="349" t="s">
        <v>5888</v>
      </c>
      <c r="F1828" s="349"/>
      <c r="G1828" s="349" t="s">
        <v>5889</v>
      </c>
      <c r="H1828" s="340"/>
      <c r="I1828" s="340"/>
      <c r="J1828" s="340"/>
      <c r="K1828" s="340"/>
      <c r="L1828" s="340"/>
      <c r="M1828" s="428"/>
      <c r="N1828" s="429"/>
      <c r="O1828" s="429"/>
      <c r="P1828" s="429"/>
      <c r="Q1828" s="429"/>
      <c r="R1828" s="429"/>
      <c r="S1828" s="429"/>
      <c r="T1828" s="429"/>
      <c r="U1828" s="429"/>
      <c r="V1828" s="429"/>
      <c r="W1828" s="429"/>
      <c r="X1828" s="430"/>
      <c r="Y1828" s="430"/>
      <c r="Z1828" s="430"/>
      <c r="AA1828" s="430"/>
      <c r="AB1828" s="430"/>
    </row>
    <row r="1829" ht="15.75" customHeight="1">
      <c r="A1829" s="446" t="s">
        <v>5890</v>
      </c>
      <c r="B1829" s="363" t="s">
        <v>5891</v>
      </c>
      <c r="C1829" s="332" t="s">
        <v>5892</v>
      </c>
      <c r="D1829" s="332" t="s">
        <v>5893</v>
      </c>
      <c r="E1829" s="332" t="s">
        <v>5894</v>
      </c>
      <c r="F1829" s="332"/>
      <c r="G1829" s="431"/>
      <c r="H1829" s="431"/>
      <c r="I1829" s="431"/>
      <c r="J1829" s="431"/>
      <c r="K1829" s="431"/>
      <c r="L1829" s="431"/>
      <c r="M1829" s="432"/>
      <c r="N1829" s="433"/>
      <c r="O1829" s="433"/>
      <c r="P1829" s="433"/>
      <c r="Q1829" s="433"/>
      <c r="R1829" s="433"/>
      <c r="S1829" s="433"/>
      <c r="T1829" s="433"/>
      <c r="U1829" s="433"/>
      <c r="V1829" s="433"/>
      <c r="W1829" s="433"/>
      <c r="X1829" s="434"/>
      <c r="Y1829" s="434"/>
      <c r="Z1829" s="434"/>
      <c r="AA1829" s="434"/>
      <c r="AB1829" s="434"/>
    </row>
    <row r="1830" ht="15.75" customHeight="1">
      <c r="A1830" s="349" t="s">
        <v>5895</v>
      </c>
      <c r="B1830" s="499"/>
      <c r="C1830" s="340"/>
      <c r="D1830" s="340"/>
      <c r="E1830" s="340"/>
      <c r="F1830" s="340"/>
      <c r="G1830" s="340"/>
      <c r="H1830" s="340"/>
      <c r="I1830" s="340"/>
      <c r="J1830" s="340"/>
      <c r="K1830" s="340"/>
      <c r="L1830" s="340"/>
      <c r="M1830" s="428"/>
      <c r="N1830" s="429"/>
      <c r="O1830" s="429"/>
      <c r="P1830" s="429"/>
      <c r="Q1830" s="429"/>
      <c r="R1830" s="429"/>
      <c r="S1830" s="429"/>
      <c r="T1830" s="429"/>
      <c r="U1830" s="429"/>
      <c r="V1830" s="429"/>
      <c r="W1830" s="429"/>
      <c r="X1830" s="430"/>
      <c r="Y1830" s="430"/>
      <c r="Z1830" s="430"/>
      <c r="AA1830" s="430"/>
      <c r="AB1830" s="430"/>
    </row>
    <row r="1831" ht="15.75" customHeight="1">
      <c r="A1831" s="500" t="str">
        <f>HYPERLINK("https://www.reddit.com/r/medicalschool/comments/cr7pcp/residency_20192020_interview_spreadsheets_so_far/","check out the prelim/ty spreadsheet on the reddit page")</f>
        <v>check out the prelim/ty spreadsheet on the reddit page</v>
      </c>
      <c r="B1831" s="494"/>
      <c r="C1831" s="431"/>
      <c r="D1831" s="431"/>
      <c r="E1831" s="431"/>
      <c r="F1831" s="431"/>
      <c r="G1831" s="431"/>
      <c r="H1831" s="431"/>
      <c r="I1831" s="431"/>
      <c r="J1831" s="431"/>
      <c r="K1831" s="431"/>
      <c r="L1831" s="431"/>
      <c r="M1831" s="432"/>
      <c r="N1831" s="433"/>
      <c r="O1831" s="433"/>
      <c r="P1831" s="433"/>
      <c r="Q1831" s="433"/>
      <c r="R1831" s="433"/>
      <c r="S1831" s="433"/>
      <c r="T1831" s="433"/>
      <c r="U1831" s="433"/>
      <c r="V1831" s="433"/>
      <c r="W1831" s="433"/>
      <c r="X1831" s="434"/>
      <c r="Y1831" s="434"/>
      <c r="Z1831" s="434"/>
      <c r="AA1831" s="434"/>
      <c r="AB1831" s="434"/>
    </row>
    <row r="1832" ht="15.75" customHeight="1">
      <c r="A1832" s="340"/>
      <c r="B1832" s="356" t="s">
        <v>5896</v>
      </c>
      <c r="C1832" s="349" t="s">
        <v>5897</v>
      </c>
      <c r="D1832" s="340"/>
      <c r="E1832" s="340"/>
      <c r="F1832" s="340"/>
      <c r="G1832" s="340"/>
      <c r="H1832" s="340"/>
      <c r="I1832" s="340"/>
      <c r="J1832" s="340"/>
      <c r="K1832" s="340"/>
      <c r="L1832" s="340"/>
      <c r="M1832" s="428"/>
      <c r="N1832" s="429"/>
      <c r="O1832" s="429"/>
      <c r="P1832" s="429"/>
      <c r="Q1832" s="429"/>
      <c r="R1832" s="429"/>
      <c r="S1832" s="429"/>
      <c r="T1832" s="429"/>
      <c r="U1832" s="429"/>
      <c r="V1832" s="429"/>
      <c r="W1832" s="429"/>
      <c r="X1832" s="430"/>
      <c r="Y1832" s="430"/>
      <c r="Z1832" s="430"/>
      <c r="AA1832" s="430"/>
      <c r="AB1832" s="430"/>
    </row>
    <row r="1833" ht="15.75" customHeight="1">
      <c r="A1833" s="443" t="s">
        <v>5898</v>
      </c>
      <c r="B1833" s="363" t="s">
        <v>0</v>
      </c>
      <c r="C1833" s="431"/>
      <c r="D1833" s="431"/>
      <c r="E1833" s="431"/>
      <c r="F1833" s="431"/>
      <c r="G1833" s="431"/>
      <c r="H1833" s="431"/>
      <c r="I1833" s="431"/>
      <c r="J1833" s="431"/>
      <c r="K1833" s="431"/>
      <c r="L1833" s="431"/>
      <c r="M1833" s="432"/>
      <c r="N1833" s="433"/>
      <c r="O1833" s="433"/>
      <c r="P1833" s="433"/>
      <c r="Q1833" s="433"/>
      <c r="R1833" s="433"/>
      <c r="S1833" s="433"/>
      <c r="T1833" s="433"/>
      <c r="U1833" s="433"/>
      <c r="V1833" s="433"/>
      <c r="W1833" s="433"/>
      <c r="X1833" s="434"/>
      <c r="Y1833" s="434"/>
      <c r="Z1833" s="434"/>
      <c r="AA1833" s="434"/>
      <c r="AB1833" s="434"/>
    </row>
    <row r="1834" ht="15.75" customHeight="1">
      <c r="A1834" s="349" t="s">
        <v>5899</v>
      </c>
      <c r="B1834" s="356" t="s">
        <v>5900</v>
      </c>
      <c r="C1834" s="349" t="s">
        <v>5901</v>
      </c>
      <c r="D1834" s="340"/>
      <c r="E1834" s="340"/>
      <c r="F1834" s="340"/>
      <c r="G1834" s="340"/>
      <c r="H1834" s="340"/>
      <c r="I1834" s="340"/>
      <c r="J1834" s="340"/>
      <c r="K1834" s="340"/>
      <c r="L1834" s="340"/>
      <c r="M1834" s="428"/>
      <c r="N1834" s="429"/>
      <c r="O1834" s="429"/>
      <c r="P1834" s="429"/>
      <c r="Q1834" s="429"/>
      <c r="R1834" s="429"/>
      <c r="S1834" s="429"/>
      <c r="T1834" s="429"/>
      <c r="U1834" s="429"/>
      <c r="V1834" s="429"/>
      <c r="W1834" s="429"/>
      <c r="X1834" s="430"/>
      <c r="Y1834" s="430"/>
      <c r="Z1834" s="430"/>
      <c r="AA1834" s="430"/>
      <c r="AB1834" s="430"/>
    </row>
    <row r="1835" ht="15.75" customHeight="1">
      <c r="A1835" s="332" t="s">
        <v>5902</v>
      </c>
      <c r="B1835" s="363" t="s">
        <v>5903</v>
      </c>
      <c r="C1835" s="332" t="s">
        <v>5904</v>
      </c>
      <c r="D1835" s="431"/>
      <c r="E1835" s="431"/>
      <c r="F1835" s="431"/>
      <c r="G1835" s="431"/>
      <c r="H1835" s="431"/>
      <c r="I1835" s="431"/>
      <c r="J1835" s="431"/>
      <c r="K1835" s="431"/>
      <c r="L1835" s="431"/>
      <c r="M1835" s="432"/>
      <c r="N1835" s="433"/>
      <c r="O1835" s="433"/>
      <c r="P1835" s="433"/>
      <c r="Q1835" s="433"/>
      <c r="R1835" s="433"/>
      <c r="S1835" s="433"/>
      <c r="T1835" s="433"/>
      <c r="U1835" s="433"/>
      <c r="V1835" s="433"/>
      <c r="W1835" s="433"/>
      <c r="X1835" s="434"/>
      <c r="Y1835" s="434"/>
      <c r="Z1835" s="434"/>
      <c r="AA1835" s="434"/>
      <c r="AB1835" s="434"/>
    </row>
    <row r="1836" ht="15.75" customHeight="1">
      <c r="A1836" s="349" t="s">
        <v>5905</v>
      </c>
      <c r="B1836" s="489"/>
      <c r="C1836" s="340"/>
      <c r="D1836" s="340"/>
      <c r="E1836" s="349" t="s">
        <v>5906</v>
      </c>
      <c r="F1836" s="349"/>
      <c r="G1836" s="340"/>
      <c r="H1836" s="340"/>
      <c r="I1836" s="340"/>
      <c r="J1836" s="340"/>
      <c r="K1836" s="340"/>
      <c r="L1836" s="340"/>
      <c r="M1836" s="428"/>
      <c r="N1836" s="429"/>
      <c r="O1836" s="429"/>
      <c r="P1836" s="429"/>
      <c r="Q1836" s="429"/>
      <c r="R1836" s="429"/>
      <c r="S1836" s="429"/>
      <c r="T1836" s="429"/>
      <c r="U1836" s="429"/>
      <c r="V1836" s="429"/>
      <c r="W1836" s="429"/>
      <c r="X1836" s="430"/>
      <c r="Y1836" s="430"/>
      <c r="Z1836" s="430"/>
      <c r="AA1836" s="430"/>
      <c r="AB1836" s="430"/>
    </row>
    <row r="1837" ht="15.75" customHeight="1">
      <c r="A1837" s="332" t="s">
        <v>5907</v>
      </c>
      <c r="B1837" s="363" t="s">
        <v>5908</v>
      </c>
      <c r="C1837" s="332" t="s">
        <v>5909</v>
      </c>
      <c r="D1837" s="332" t="s">
        <v>5910</v>
      </c>
      <c r="E1837" s="332" t="s">
        <v>5911</v>
      </c>
      <c r="F1837" s="332"/>
      <c r="G1837" s="431"/>
      <c r="H1837" s="431"/>
      <c r="I1837" s="431"/>
      <c r="J1837" s="431"/>
      <c r="K1837" s="431"/>
      <c r="L1837" s="431"/>
      <c r="M1837" s="432"/>
      <c r="N1837" s="433"/>
      <c r="O1837" s="433"/>
      <c r="P1837" s="433"/>
      <c r="Q1837" s="433"/>
      <c r="R1837" s="433"/>
      <c r="S1837" s="433"/>
      <c r="T1837" s="433"/>
      <c r="U1837" s="433"/>
      <c r="V1837" s="433"/>
      <c r="W1837" s="433"/>
      <c r="X1837" s="434"/>
      <c r="Y1837" s="434"/>
      <c r="Z1837" s="434"/>
      <c r="AA1837" s="434"/>
      <c r="AB1837" s="434"/>
    </row>
    <row r="1838" ht="15.75" customHeight="1">
      <c r="A1838" s="349" t="s">
        <v>5912</v>
      </c>
      <c r="B1838" s="501" t="s">
        <v>5913</v>
      </c>
      <c r="C1838" s="349" t="s">
        <v>5914</v>
      </c>
      <c r="D1838" s="349" t="s">
        <v>5915</v>
      </c>
      <c r="E1838" s="349" t="s">
        <v>5916</v>
      </c>
      <c r="F1838" s="349"/>
      <c r="G1838" s="349" t="s">
        <v>5917</v>
      </c>
      <c r="H1838" s="349" t="s">
        <v>5918</v>
      </c>
      <c r="I1838" s="340"/>
      <c r="J1838" s="340"/>
      <c r="K1838" s="340"/>
      <c r="L1838" s="340"/>
      <c r="M1838" s="428"/>
      <c r="N1838" s="429"/>
      <c r="O1838" s="429"/>
      <c r="P1838" s="429"/>
      <c r="Q1838" s="429"/>
      <c r="R1838" s="429"/>
      <c r="S1838" s="429"/>
      <c r="T1838" s="429"/>
      <c r="U1838" s="429"/>
      <c r="V1838" s="429"/>
      <c r="W1838" s="429"/>
      <c r="X1838" s="430"/>
      <c r="Y1838" s="430"/>
      <c r="Z1838" s="430"/>
      <c r="AA1838" s="430"/>
      <c r="AB1838" s="430"/>
    </row>
    <row r="1839" ht="15.75" customHeight="1">
      <c r="A1839" s="332" t="s">
        <v>5919</v>
      </c>
      <c r="B1839" s="502" t="s">
        <v>5920</v>
      </c>
      <c r="C1839" s="332" t="s">
        <v>5921</v>
      </c>
      <c r="D1839" s="431"/>
      <c r="E1839" s="431"/>
      <c r="F1839" s="431"/>
      <c r="G1839" s="431"/>
      <c r="H1839" s="431"/>
      <c r="I1839" s="332" t="s">
        <v>5922</v>
      </c>
      <c r="J1839" s="446" t="s">
        <v>5923</v>
      </c>
      <c r="K1839" s="503"/>
      <c r="L1839" s="431"/>
      <c r="M1839" s="432"/>
      <c r="N1839" s="433"/>
      <c r="O1839" s="433"/>
      <c r="P1839" s="433"/>
      <c r="Q1839" s="433"/>
      <c r="R1839" s="433"/>
      <c r="S1839" s="433"/>
      <c r="T1839" s="433"/>
      <c r="U1839" s="433"/>
      <c r="V1839" s="433"/>
      <c r="W1839" s="433"/>
      <c r="X1839" s="434"/>
      <c r="Y1839" s="434"/>
      <c r="Z1839" s="434"/>
      <c r="AA1839" s="434"/>
      <c r="AB1839" s="434"/>
    </row>
    <row r="1840" ht="15.75" customHeight="1">
      <c r="A1840" s="349" t="s">
        <v>5924</v>
      </c>
      <c r="B1840" s="356" t="s">
        <v>5925</v>
      </c>
      <c r="C1840" s="349" t="s">
        <v>5926</v>
      </c>
      <c r="D1840" s="349" t="s">
        <v>5927</v>
      </c>
      <c r="E1840" s="349" t="s">
        <v>5928</v>
      </c>
      <c r="F1840" s="349"/>
      <c r="G1840" s="349" t="s">
        <v>5929</v>
      </c>
      <c r="H1840" s="349" t="s">
        <v>5930</v>
      </c>
      <c r="I1840" s="349" t="s">
        <v>5931</v>
      </c>
      <c r="J1840" s="349" t="s">
        <v>5932</v>
      </c>
      <c r="K1840" s="349" t="s">
        <v>5933</v>
      </c>
      <c r="L1840" s="340"/>
      <c r="M1840" s="428"/>
      <c r="N1840" s="429"/>
      <c r="O1840" s="429"/>
      <c r="P1840" s="429"/>
      <c r="Q1840" s="429"/>
      <c r="R1840" s="429"/>
      <c r="S1840" s="429"/>
      <c r="T1840" s="429"/>
      <c r="U1840" s="429"/>
      <c r="V1840" s="429"/>
      <c r="W1840" s="429"/>
      <c r="X1840" s="430"/>
      <c r="Y1840" s="430"/>
      <c r="Z1840" s="430"/>
      <c r="AA1840" s="430"/>
      <c r="AB1840" s="430"/>
    </row>
    <row r="1841" ht="15.75" customHeight="1">
      <c r="A1841" s="332" t="s">
        <v>5934</v>
      </c>
      <c r="B1841" s="494"/>
      <c r="C1841" s="431"/>
      <c r="D1841" s="431"/>
      <c r="E1841" s="431"/>
      <c r="F1841" s="431"/>
      <c r="G1841" s="431"/>
      <c r="H1841" s="431"/>
      <c r="I1841" s="431"/>
      <c r="J1841" s="431"/>
      <c r="K1841" s="431"/>
      <c r="L1841" s="431"/>
      <c r="M1841" s="432"/>
      <c r="N1841" s="433"/>
      <c r="O1841" s="433"/>
      <c r="P1841" s="433"/>
      <c r="Q1841" s="433"/>
      <c r="R1841" s="433"/>
      <c r="S1841" s="433"/>
      <c r="T1841" s="433"/>
      <c r="U1841" s="433"/>
      <c r="V1841" s="433"/>
      <c r="W1841" s="433"/>
      <c r="X1841" s="434"/>
      <c r="Y1841" s="434"/>
      <c r="Z1841" s="434"/>
      <c r="AA1841" s="434"/>
      <c r="AB1841" s="434"/>
    </row>
    <row r="1842" ht="15.75" customHeight="1">
      <c r="A1842" s="504"/>
      <c r="B1842" s="356" t="s">
        <v>5935</v>
      </c>
      <c r="C1842" s="340"/>
      <c r="D1842" s="340"/>
      <c r="E1842" s="340"/>
      <c r="F1842" s="340"/>
      <c r="G1842" s="340"/>
      <c r="H1842" s="340"/>
      <c r="I1842" s="340"/>
      <c r="J1842" s="340"/>
      <c r="K1842" s="340"/>
      <c r="L1842" s="340"/>
      <c r="M1842" s="113"/>
      <c r="N1842" s="113"/>
      <c r="O1842" s="113"/>
      <c r="P1842" s="113"/>
      <c r="Q1842" s="113"/>
      <c r="R1842" s="113"/>
      <c r="S1842" s="113"/>
      <c r="T1842" s="113"/>
      <c r="U1842" s="113"/>
      <c r="V1842" s="113"/>
      <c r="W1842" s="113"/>
      <c r="X1842" s="430"/>
      <c r="Y1842" s="430"/>
      <c r="Z1842" s="430"/>
      <c r="AA1842" s="430"/>
      <c r="AB1842" s="430"/>
    </row>
    <row r="1843" ht="15.75" customHeight="1">
      <c r="A1843" s="332" t="s">
        <v>5936</v>
      </c>
      <c r="B1843" s="363" t="s">
        <v>5937</v>
      </c>
      <c r="C1843" s="332" t="s">
        <v>5938</v>
      </c>
      <c r="D1843" s="431"/>
      <c r="E1843" s="431"/>
      <c r="F1843" s="431"/>
      <c r="G1843" s="431"/>
      <c r="H1843" s="431"/>
      <c r="I1843" s="431"/>
      <c r="J1843" s="431"/>
      <c r="K1843" s="431"/>
      <c r="L1843" s="431"/>
      <c r="M1843" s="432"/>
      <c r="N1843" s="433"/>
      <c r="O1843" s="433"/>
      <c r="P1843" s="433"/>
      <c r="Q1843" s="433"/>
      <c r="R1843" s="433"/>
      <c r="S1843" s="433"/>
      <c r="T1843" s="433"/>
      <c r="U1843" s="433"/>
      <c r="V1843" s="433"/>
      <c r="W1843" s="433"/>
      <c r="X1843" s="434"/>
      <c r="Y1843" s="434"/>
      <c r="Z1843" s="434"/>
      <c r="AA1843" s="434"/>
      <c r="AB1843" s="434"/>
    </row>
    <row r="1844" ht="15.75" customHeight="1">
      <c r="A1844" s="349" t="s">
        <v>5939</v>
      </c>
      <c r="B1844" s="489"/>
      <c r="C1844" s="340"/>
      <c r="D1844" s="340"/>
      <c r="E1844" s="340"/>
      <c r="F1844" s="340"/>
      <c r="G1844" s="340"/>
      <c r="H1844" s="340"/>
      <c r="I1844" s="340"/>
      <c r="J1844" s="340"/>
      <c r="K1844" s="340"/>
      <c r="L1844" s="340"/>
      <c r="M1844" s="428"/>
      <c r="N1844" s="429"/>
      <c r="O1844" s="429"/>
      <c r="P1844" s="429"/>
      <c r="Q1844" s="429"/>
      <c r="R1844" s="429"/>
      <c r="S1844" s="429"/>
      <c r="T1844" s="429"/>
      <c r="U1844" s="429"/>
      <c r="V1844" s="429"/>
      <c r="W1844" s="429"/>
      <c r="X1844" s="430"/>
      <c r="Y1844" s="430"/>
      <c r="Z1844" s="430"/>
      <c r="AA1844" s="430"/>
      <c r="AB1844" s="430"/>
    </row>
    <row r="1845" ht="15.75" customHeight="1">
      <c r="A1845" s="332" t="s">
        <v>5940</v>
      </c>
      <c r="B1845" s="363" t="s">
        <v>5941</v>
      </c>
      <c r="C1845" s="332" t="s">
        <v>5942</v>
      </c>
      <c r="D1845" s="431"/>
      <c r="E1845" s="431"/>
      <c r="F1845" s="431"/>
      <c r="G1845" s="431"/>
      <c r="H1845" s="431"/>
      <c r="I1845" s="431"/>
      <c r="J1845" s="431"/>
      <c r="K1845" s="431"/>
      <c r="L1845" s="431"/>
      <c r="M1845" s="432"/>
      <c r="N1845" s="433"/>
      <c r="O1845" s="433"/>
      <c r="P1845" s="433"/>
      <c r="Q1845" s="433"/>
      <c r="R1845" s="433"/>
      <c r="S1845" s="433"/>
      <c r="T1845" s="433"/>
      <c r="U1845" s="433"/>
      <c r="V1845" s="433"/>
      <c r="W1845" s="433"/>
      <c r="X1845" s="434"/>
      <c r="Y1845" s="434"/>
      <c r="Z1845" s="434"/>
      <c r="AA1845" s="434"/>
      <c r="AB1845" s="434"/>
    </row>
    <row r="1846" ht="15.75" customHeight="1">
      <c r="A1846" s="447" t="s">
        <v>5943</v>
      </c>
      <c r="B1846" s="356" t="s">
        <v>5944</v>
      </c>
      <c r="C1846" s="349" t="s">
        <v>5945</v>
      </c>
      <c r="D1846" s="349" t="s">
        <v>5946</v>
      </c>
      <c r="E1846" s="349" t="s">
        <v>5947</v>
      </c>
      <c r="F1846" s="349"/>
      <c r="G1846" s="349" t="s">
        <v>5948</v>
      </c>
      <c r="H1846" s="349" t="s">
        <v>5949</v>
      </c>
      <c r="I1846" s="349" t="s">
        <v>5950</v>
      </c>
      <c r="J1846" s="349" t="s">
        <v>5951</v>
      </c>
      <c r="K1846" s="349" t="s">
        <v>5952</v>
      </c>
      <c r="L1846" s="349" t="s">
        <v>5953</v>
      </c>
      <c r="M1846" s="505"/>
      <c r="N1846" s="506"/>
      <c r="O1846" s="506"/>
      <c r="P1846" s="506"/>
      <c r="Q1846" s="506"/>
      <c r="R1846" s="506"/>
      <c r="S1846" s="506"/>
      <c r="T1846" s="506"/>
      <c r="U1846" s="506"/>
      <c r="V1846" s="506"/>
      <c r="W1846" s="506"/>
      <c r="X1846" s="507"/>
      <c r="Y1846" s="507"/>
      <c r="Z1846" s="507"/>
      <c r="AA1846" s="507"/>
      <c r="AB1846" s="507"/>
    </row>
    <row r="1847" ht="15.75" customHeight="1">
      <c r="A1847" s="458" t="s">
        <v>5954</v>
      </c>
      <c r="B1847" s="363" t="s">
        <v>5955</v>
      </c>
      <c r="C1847" s="332" t="s">
        <v>5956</v>
      </c>
      <c r="D1847" s="431"/>
      <c r="E1847" s="431"/>
      <c r="F1847" s="431"/>
      <c r="G1847" s="431"/>
      <c r="H1847" s="431"/>
      <c r="I1847" s="431"/>
      <c r="J1847" s="431"/>
      <c r="K1847" s="431"/>
      <c r="L1847" s="431"/>
      <c r="M1847" s="432"/>
      <c r="N1847" s="433"/>
      <c r="O1847" s="433"/>
      <c r="P1847" s="433"/>
      <c r="Q1847" s="433"/>
      <c r="R1847" s="433"/>
      <c r="S1847" s="433"/>
      <c r="T1847" s="433"/>
      <c r="U1847" s="433"/>
      <c r="V1847" s="433"/>
      <c r="W1847" s="433"/>
      <c r="X1847" s="434"/>
      <c r="Y1847" s="434"/>
      <c r="Z1847" s="434"/>
      <c r="AA1847" s="434"/>
      <c r="AB1847" s="434"/>
    </row>
    <row r="1848" ht="15.75" customHeight="1">
      <c r="A1848" s="349" t="s">
        <v>5957</v>
      </c>
      <c r="B1848" s="356" t="s">
        <v>5958</v>
      </c>
      <c r="C1848" s="349" t="s">
        <v>5959</v>
      </c>
      <c r="D1848" s="349" t="s">
        <v>5960</v>
      </c>
      <c r="E1848" s="349"/>
      <c r="F1848" s="349"/>
      <c r="G1848" s="340"/>
      <c r="H1848" s="340"/>
      <c r="I1848" s="340"/>
      <c r="J1848" s="340"/>
      <c r="K1848" s="340"/>
      <c r="L1848" s="340"/>
      <c r="M1848" s="428"/>
      <c r="N1848" s="429"/>
      <c r="O1848" s="429"/>
      <c r="P1848" s="429"/>
      <c r="Q1848" s="429"/>
      <c r="R1848" s="429"/>
      <c r="S1848" s="429"/>
      <c r="T1848" s="429"/>
      <c r="U1848" s="429"/>
      <c r="V1848" s="429"/>
      <c r="W1848" s="429"/>
      <c r="X1848" s="430"/>
      <c r="Y1848" s="430"/>
      <c r="Z1848" s="430"/>
      <c r="AA1848" s="430"/>
      <c r="AB1848" s="430"/>
    </row>
    <row r="1849" ht="15.75" customHeight="1">
      <c r="A1849" s="332" t="s">
        <v>5961</v>
      </c>
      <c r="B1849" s="363" t="s">
        <v>5962</v>
      </c>
      <c r="C1849" s="332" t="s">
        <v>5963</v>
      </c>
      <c r="D1849" s="431"/>
      <c r="E1849" s="431"/>
      <c r="F1849" s="431"/>
      <c r="G1849" s="431"/>
      <c r="H1849" s="431"/>
      <c r="I1849" s="431"/>
      <c r="J1849" s="431"/>
      <c r="K1849" s="431"/>
      <c r="L1849" s="431"/>
      <c r="M1849" s="432"/>
      <c r="N1849" s="433"/>
      <c r="O1849" s="433"/>
      <c r="P1849" s="433"/>
      <c r="Q1849" s="433"/>
      <c r="R1849" s="433"/>
      <c r="S1849" s="433"/>
      <c r="T1849" s="433"/>
      <c r="U1849" s="433"/>
      <c r="V1849" s="433"/>
      <c r="W1849" s="433"/>
      <c r="X1849" s="434"/>
      <c r="Y1849" s="434"/>
      <c r="Z1849" s="434"/>
      <c r="AA1849" s="434"/>
      <c r="AB1849" s="434"/>
    </row>
    <row r="1850" ht="15.75" customHeight="1">
      <c r="A1850" s="447" t="s">
        <v>5920</v>
      </c>
      <c r="B1850" s="356" t="s">
        <v>5964</v>
      </c>
      <c r="C1850" s="349" t="s">
        <v>5965</v>
      </c>
      <c r="D1850" s="349" t="s">
        <v>5966</v>
      </c>
      <c r="E1850" s="340"/>
      <c r="F1850" s="340"/>
      <c r="G1850" s="340"/>
      <c r="H1850" s="340"/>
      <c r="I1850" s="340"/>
      <c r="J1850" s="340"/>
      <c r="K1850" s="340"/>
      <c r="L1850" s="340"/>
      <c r="M1850" s="428"/>
      <c r="N1850" s="429"/>
      <c r="O1850" s="429"/>
      <c r="P1850" s="429"/>
      <c r="Q1850" s="429"/>
      <c r="R1850" s="429"/>
      <c r="S1850" s="429"/>
      <c r="T1850" s="429"/>
      <c r="U1850" s="429"/>
      <c r="V1850" s="429"/>
      <c r="W1850" s="429"/>
      <c r="X1850" s="430"/>
      <c r="Y1850" s="430"/>
      <c r="Z1850" s="430"/>
      <c r="AA1850" s="430"/>
      <c r="AB1850" s="430"/>
    </row>
    <row r="1851" ht="15.75" customHeight="1">
      <c r="A1851" s="332" t="s">
        <v>5967</v>
      </c>
      <c r="B1851" s="363" t="s">
        <v>5968</v>
      </c>
      <c r="C1851" s="332" t="s">
        <v>5969</v>
      </c>
      <c r="D1851" s="443" t="s">
        <v>5970</v>
      </c>
      <c r="E1851" s="332" t="s">
        <v>5971</v>
      </c>
      <c r="F1851" s="332"/>
      <c r="G1851" s="431"/>
      <c r="H1851" s="431"/>
      <c r="I1851" s="431"/>
      <c r="J1851" s="431"/>
      <c r="K1851" s="431"/>
      <c r="L1851" s="431"/>
      <c r="M1851" s="432"/>
      <c r="N1851" s="433"/>
      <c r="O1851" s="433"/>
      <c r="P1851" s="433"/>
      <c r="Q1851" s="433"/>
      <c r="R1851" s="433"/>
      <c r="S1851" s="433"/>
      <c r="T1851" s="433"/>
      <c r="U1851" s="433"/>
      <c r="V1851" s="433"/>
      <c r="W1851" s="433"/>
      <c r="X1851" s="434"/>
      <c r="Y1851" s="434"/>
      <c r="Z1851" s="434"/>
      <c r="AA1851" s="434"/>
      <c r="AB1851" s="434"/>
    </row>
    <row r="1852" ht="15.75" customHeight="1">
      <c r="A1852" s="349" t="s">
        <v>5972</v>
      </c>
      <c r="B1852" s="356" t="s">
        <v>5973</v>
      </c>
      <c r="C1852" s="349" t="s">
        <v>5974</v>
      </c>
      <c r="D1852" s="349" t="s">
        <v>5975</v>
      </c>
      <c r="E1852" s="349" t="s">
        <v>5976</v>
      </c>
      <c r="F1852" s="349"/>
      <c r="G1852" s="340"/>
      <c r="H1852" s="340"/>
      <c r="I1852" s="340"/>
      <c r="J1852" s="340"/>
      <c r="K1852" s="340"/>
      <c r="L1852" s="340"/>
      <c r="M1852" s="428"/>
      <c r="N1852" s="429"/>
      <c r="O1852" s="429"/>
      <c r="P1852" s="429"/>
      <c r="Q1852" s="429"/>
      <c r="R1852" s="429"/>
      <c r="S1852" s="429"/>
      <c r="T1852" s="429"/>
      <c r="U1852" s="429"/>
      <c r="V1852" s="429"/>
      <c r="W1852" s="429"/>
      <c r="X1852" s="430"/>
      <c r="Y1852" s="430"/>
      <c r="Z1852" s="430"/>
      <c r="AA1852" s="430"/>
      <c r="AB1852" s="430"/>
    </row>
    <row r="1853" ht="15.75" customHeight="1">
      <c r="A1853" s="332" t="s">
        <v>5977</v>
      </c>
      <c r="B1853" s="494"/>
      <c r="C1853" s="431"/>
      <c r="D1853" s="431"/>
      <c r="E1853" s="431"/>
      <c r="F1853" s="431"/>
      <c r="G1853" s="431"/>
      <c r="H1853" s="431"/>
      <c r="I1853" s="431"/>
      <c r="J1853" s="431"/>
      <c r="K1853" s="431"/>
      <c r="L1853" s="431"/>
      <c r="M1853" s="432"/>
      <c r="N1853" s="433"/>
      <c r="O1853" s="433"/>
      <c r="P1853" s="433"/>
      <c r="Q1853" s="433"/>
      <c r="R1853" s="433"/>
      <c r="S1853" s="433"/>
      <c r="T1853" s="433"/>
      <c r="U1853" s="433"/>
      <c r="V1853" s="433"/>
      <c r="W1853" s="433"/>
      <c r="X1853" s="434"/>
      <c r="Y1853" s="434"/>
      <c r="Z1853" s="434"/>
      <c r="AA1853" s="434"/>
      <c r="AB1853" s="434"/>
    </row>
    <row r="1854" ht="15.75" customHeight="1">
      <c r="A1854" s="349" t="s">
        <v>5978</v>
      </c>
      <c r="B1854" s="489"/>
      <c r="C1854" s="340"/>
      <c r="D1854" s="340"/>
      <c r="E1854" s="340"/>
      <c r="F1854" s="340"/>
      <c r="G1854" s="340"/>
      <c r="H1854" s="340"/>
      <c r="I1854" s="340"/>
      <c r="J1854" s="340"/>
      <c r="K1854" s="340"/>
      <c r="L1854" s="340"/>
      <c r="M1854" s="428"/>
      <c r="N1854" s="429"/>
      <c r="O1854" s="429"/>
      <c r="P1854" s="429"/>
      <c r="Q1854" s="429"/>
      <c r="R1854" s="508"/>
      <c r="S1854" s="508"/>
      <c r="T1854" s="508"/>
      <c r="U1854" s="508"/>
      <c r="V1854" s="508"/>
      <c r="W1854" s="508"/>
      <c r="X1854" s="430"/>
      <c r="Y1854" s="430"/>
      <c r="Z1854" s="430"/>
      <c r="AA1854" s="430"/>
      <c r="AB1854" s="430"/>
    </row>
    <row r="1855" ht="15.75" customHeight="1">
      <c r="A1855" s="332" t="s">
        <v>5979</v>
      </c>
      <c r="B1855" s="477"/>
      <c r="C1855" s="431"/>
      <c r="D1855" s="431"/>
      <c r="E1855" s="431"/>
      <c r="F1855" s="431"/>
      <c r="G1855" s="431"/>
      <c r="H1855" s="431"/>
      <c r="I1855" s="431"/>
      <c r="J1855" s="431"/>
      <c r="K1855" s="431"/>
      <c r="L1855" s="431"/>
      <c r="M1855" s="432"/>
      <c r="N1855" s="433"/>
      <c r="O1855" s="433"/>
      <c r="P1855" s="433"/>
      <c r="Q1855" s="433"/>
      <c r="R1855" s="433"/>
      <c r="S1855" s="433"/>
      <c r="T1855" s="433"/>
      <c r="U1855" s="433"/>
      <c r="V1855" s="433"/>
      <c r="W1855" s="433"/>
      <c r="X1855" s="434"/>
      <c r="Y1855" s="434"/>
      <c r="Z1855" s="434"/>
      <c r="AA1855" s="434"/>
      <c r="AB1855" s="434"/>
    </row>
    <row r="1856" ht="15.75" customHeight="1">
      <c r="A1856" s="288" t="s">
        <v>5980</v>
      </c>
      <c r="B1856" s="356" t="s">
        <v>5981</v>
      </c>
      <c r="C1856" s="340"/>
      <c r="D1856" s="340"/>
      <c r="E1856" s="340"/>
      <c r="F1856" s="340"/>
      <c r="G1856" s="340"/>
      <c r="H1856" s="340"/>
      <c r="I1856" s="340"/>
      <c r="J1856" s="340"/>
      <c r="K1856" s="340"/>
      <c r="L1856" s="340"/>
      <c r="M1856" s="428"/>
      <c r="N1856" s="429"/>
      <c r="O1856" s="429"/>
      <c r="P1856" s="429"/>
      <c r="Q1856" s="429"/>
      <c r="R1856" s="429"/>
      <c r="S1856" s="429"/>
      <c r="T1856" s="429"/>
      <c r="U1856" s="429"/>
      <c r="V1856" s="429"/>
      <c r="W1856" s="429"/>
      <c r="X1856" s="430"/>
      <c r="Y1856" s="430"/>
      <c r="Z1856" s="430"/>
      <c r="AA1856" s="430"/>
      <c r="AB1856" s="430"/>
    </row>
    <row r="1857" ht="15.75" customHeight="1">
      <c r="A1857" s="332" t="s">
        <v>5982</v>
      </c>
      <c r="B1857" s="363" t="s">
        <v>5983</v>
      </c>
      <c r="C1857" s="332" t="s">
        <v>854</v>
      </c>
      <c r="D1857" s="431"/>
      <c r="E1857" s="431"/>
      <c r="F1857" s="431"/>
      <c r="G1857" s="431"/>
      <c r="H1857" s="431"/>
      <c r="I1857" s="431"/>
      <c r="J1857" s="431"/>
      <c r="K1857" s="431"/>
      <c r="L1857" s="431"/>
      <c r="M1857" s="432"/>
      <c r="N1857" s="433"/>
      <c r="O1857" s="433"/>
      <c r="P1857" s="433"/>
      <c r="Q1857" s="433"/>
      <c r="R1857" s="433"/>
      <c r="S1857" s="433"/>
      <c r="T1857" s="433"/>
      <c r="U1857" s="433"/>
      <c r="V1857" s="433"/>
      <c r="W1857" s="433"/>
      <c r="X1857" s="434"/>
      <c r="Y1857" s="434"/>
      <c r="Z1857" s="434"/>
      <c r="AA1857" s="434"/>
      <c r="AB1857" s="434"/>
    </row>
    <row r="1858" ht="15.75" customHeight="1">
      <c r="A1858" s="447" t="s">
        <v>5984</v>
      </c>
      <c r="B1858" s="356"/>
      <c r="C1858" s="340"/>
      <c r="D1858" s="340"/>
      <c r="E1858" s="340"/>
      <c r="F1858" s="340"/>
      <c r="G1858" s="340"/>
      <c r="H1858" s="340"/>
      <c r="I1858" s="340"/>
      <c r="J1858" s="340"/>
      <c r="K1858" s="340"/>
      <c r="L1858" s="340"/>
      <c r="M1858" s="428"/>
      <c r="N1858" s="429"/>
      <c r="O1858" s="429"/>
      <c r="P1858" s="429"/>
      <c r="Q1858" s="429"/>
      <c r="R1858" s="429"/>
      <c r="S1858" s="429"/>
      <c r="T1858" s="429"/>
      <c r="U1858" s="429"/>
      <c r="V1858" s="429"/>
      <c r="W1858" s="429"/>
      <c r="X1858" s="430"/>
      <c r="Y1858" s="430"/>
      <c r="Z1858" s="430"/>
      <c r="AA1858" s="430"/>
      <c r="AB1858" s="430"/>
    </row>
    <row r="1859" ht="15.75" customHeight="1">
      <c r="A1859" s="446" t="s">
        <v>5985</v>
      </c>
      <c r="B1859" s="457" t="s">
        <v>5986</v>
      </c>
      <c r="C1859" s="332" t="s">
        <v>5987</v>
      </c>
      <c r="D1859" s="332" t="s">
        <v>5988</v>
      </c>
      <c r="E1859" s="431"/>
      <c r="F1859" s="431"/>
      <c r="G1859" s="431"/>
      <c r="H1859" s="431"/>
      <c r="I1859" s="431"/>
      <c r="J1859" s="431"/>
      <c r="K1859" s="431"/>
      <c r="L1859" s="431"/>
      <c r="M1859" s="432"/>
      <c r="N1859" s="433"/>
      <c r="O1859" s="433"/>
      <c r="P1859" s="433"/>
      <c r="Q1859" s="433"/>
      <c r="R1859" s="433"/>
      <c r="S1859" s="433"/>
      <c r="T1859" s="433"/>
      <c r="U1859" s="433"/>
      <c r="V1859" s="433"/>
      <c r="W1859" s="433"/>
      <c r="X1859" s="434"/>
      <c r="Y1859" s="434"/>
      <c r="Z1859" s="434"/>
      <c r="AA1859" s="434"/>
      <c r="AB1859" s="434"/>
    </row>
    <row r="1860" ht="15.75" customHeight="1">
      <c r="A1860" s="449" t="s">
        <v>5989</v>
      </c>
      <c r="B1860" s="356"/>
      <c r="C1860" s="340"/>
      <c r="D1860" s="340"/>
      <c r="E1860" s="340"/>
      <c r="F1860" s="340"/>
      <c r="G1860" s="340"/>
      <c r="H1860" s="340"/>
      <c r="I1860" s="340"/>
      <c r="J1860" s="340"/>
      <c r="K1860" s="340"/>
      <c r="L1860" s="340"/>
      <c r="M1860" s="428"/>
      <c r="N1860" s="429"/>
      <c r="O1860" s="429"/>
      <c r="P1860" s="429"/>
      <c r="Q1860" s="429"/>
      <c r="R1860" s="429"/>
      <c r="S1860" s="429"/>
      <c r="T1860" s="429"/>
      <c r="U1860" s="429"/>
      <c r="V1860" s="429"/>
      <c r="W1860" s="429"/>
      <c r="X1860" s="430"/>
      <c r="Y1860" s="430"/>
      <c r="Z1860" s="430"/>
      <c r="AA1860" s="430"/>
      <c r="AB1860" s="430"/>
    </row>
    <row r="1861" ht="15.75" customHeight="1">
      <c r="A1861" s="443" t="s">
        <v>5990</v>
      </c>
      <c r="B1861" s="494"/>
      <c r="C1861" s="431"/>
      <c r="D1861" s="431"/>
      <c r="E1861" s="509"/>
      <c r="F1861" s="509"/>
      <c r="G1861" s="509"/>
      <c r="H1861" s="509"/>
      <c r="I1861" s="431"/>
      <c r="J1861" s="431"/>
      <c r="K1861" s="431"/>
      <c r="L1861" s="431"/>
      <c r="M1861" s="432"/>
      <c r="N1861" s="433"/>
      <c r="O1861" s="433"/>
      <c r="P1861" s="433"/>
      <c r="Q1861" s="433"/>
      <c r="R1861" s="433"/>
      <c r="S1861" s="433"/>
      <c r="T1861" s="433"/>
      <c r="U1861" s="433"/>
      <c r="V1861" s="433"/>
      <c r="W1861" s="433"/>
      <c r="X1861" s="434"/>
      <c r="Y1861" s="434"/>
      <c r="Z1861" s="434"/>
      <c r="AA1861" s="434"/>
      <c r="AB1861" s="434"/>
    </row>
    <row r="1862" ht="15.75" customHeight="1">
      <c r="A1862" s="349" t="s">
        <v>5991</v>
      </c>
      <c r="B1862" s="450" t="s">
        <v>5992</v>
      </c>
      <c r="C1862" s="340"/>
      <c r="D1862" s="340"/>
      <c r="E1862" s="340"/>
      <c r="F1862" s="340"/>
      <c r="G1862" s="340"/>
      <c r="H1862" s="340"/>
      <c r="I1862" s="340"/>
      <c r="J1862" s="340"/>
      <c r="K1862" s="340"/>
      <c r="L1862" s="340"/>
      <c r="M1862" s="428"/>
      <c r="N1862" s="429"/>
      <c r="O1862" s="429"/>
      <c r="P1862" s="429"/>
      <c r="Q1862" s="429"/>
      <c r="R1862" s="429"/>
      <c r="S1862" s="429"/>
      <c r="T1862" s="429"/>
      <c r="U1862" s="429"/>
      <c r="V1862" s="429"/>
      <c r="W1862" s="429"/>
      <c r="X1862" s="430"/>
      <c r="Y1862" s="430"/>
      <c r="Z1862" s="430"/>
      <c r="AA1862" s="430"/>
      <c r="AB1862" s="430"/>
    </row>
    <row r="1863" ht="15.75" customHeight="1">
      <c r="A1863" s="332" t="s">
        <v>5993</v>
      </c>
      <c r="B1863" s="477"/>
      <c r="C1863" s="431"/>
      <c r="D1863" s="431"/>
      <c r="E1863" s="431"/>
      <c r="F1863" s="431"/>
      <c r="G1863" s="431"/>
      <c r="H1863" s="431"/>
      <c r="I1863" s="431"/>
      <c r="J1863" s="431"/>
      <c r="K1863" s="431"/>
      <c r="L1863" s="431"/>
      <c r="M1863" s="432"/>
      <c r="N1863" s="433"/>
      <c r="O1863" s="433"/>
      <c r="P1863" s="433"/>
      <c r="Q1863" s="433"/>
      <c r="R1863" s="433"/>
      <c r="S1863" s="433"/>
      <c r="T1863" s="433"/>
      <c r="U1863" s="433"/>
      <c r="V1863" s="433"/>
      <c r="W1863" s="433"/>
      <c r="X1863" s="434"/>
      <c r="Y1863" s="434"/>
      <c r="Z1863" s="434"/>
      <c r="AA1863" s="434"/>
      <c r="AB1863" s="434"/>
    </row>
    <row r="1864" ht="15.75" customHeight="1">
      <c r="A1864" s="510"/>
      <c r="B1864" s="476"/>
      <c r="C1864" s="340"/>
      <c r="D1864" s="340"/>
      <c r="E1864" s="340"/>
      <c r="F1864" s="340"/>
      <c r="G1864" s="340"/>
      <c r="H1864" s="340"/>
      <c r="I1864" s="340"/>
      <c r="J1864" s="340"/>
      <c r="K1864" s="340"/>
      <c r="L1864" s="340"/>
      <c r="M1864" s="428"/>
      <c r="N1864" s="429"/>
      <c r="O1864" s="429"/>
      <c r="P1864" s="429"/>
      <c r="Q1864" s="429"/>
      <c r="R1864" s="429"/>
      <c r="S1864" s="429"/>
      <c r="T1864" s="429"/>
      <c r="U1864" s="429"/>
      <c r="V1864" s="429"/>
      <c r="W1864" s="429"/>
      <c r="X1864" s="430"/>
      <c r="Y1864" s="430"/>
      <c r="Z1864" s="430"/>
      <c r="AA1864" s="430"/>
      <c r="AB1864" s="430"/>
    </row>
    <row r="1865" ht="15.75" customHeight="1">
      <c r="A1865" s="511" t="s">
        <v>5994</v>
      </c>
      <c r="B1865" s="502" t="s">
        <v>5995</v>
      </c>
      <c r="C1865" s="332" t="s">
        <v>5996</v>
      </c>
      <c r="D1865" s="431"/>
      <c r="E1865" s="431"/>
      <c r="F1865" s="431"/>
      <c r="G1865" s="431"/>
      <c r="H1865" s="431"/>
      <c r="I1865" s="431"/>
      <c r="J1865" s="431"/>
      <c r="K1865" s="431"/>
      <c r="L1865" s="431"/>
      <c r="M1865" s="432"/>
      <c r="N1865" s="433"/>
      <c r="O1865" s="433"/>
      <c r="P1865" s="433"/>
      <c r="Q1865" s="433"/>
      <c r="R1865" s="433"/>
      <c r="S1865" s="433"/>
      <c r="T1865" s="433"/>
      <c r="U1865" s="433"/>
      <c r="V1865" s="433"/>
      <c r="W1865" s="433"/>
      <c r="X1865" s="434"/>
      <c r="Y1865" s="434"/>
      <c r="Z1865" s="434"/>
      <c r="AA1865" s="434"/>
      <c r="AB1865" s="434"/>
    </row>
    <row r="1866" ht="15.75" customHeight="1">
      <c r="A1866" s="445" t="s">
        <v>5997</v>
      </c>
      <c r="B1866" s="497"/>
      <c r="C1866" s="340"/>
      <c r="D1866" s="340"/>
      <c r="E1866" s="340"/>
      <c r="F1866" s="340"/>
      <c r="G1866" s="340"/>
      <c r="H1866" s="340"/>
      <c r="I1866" s="340"/>
      <c r="J1866" s="340"/>
      <c r="K1866" s="340"/>
      <c r="L1866" s="340"/>
      <c r="M1866" s="428"/>
      <c r="N1866" s="429"/>
      <c r="O1866" s="429"/>
      <c r="P1866" s="429"/>
      <c r="Q1866" s="429"/>
      <c r="R1866" s="429"/>
      <c r="S1866" s="429"/>
      <c r="T1866" s="429"/>
      <c r="U1866" s="429"/>
      <c r="V1866" s="429"/>
      <c r="W1866" s="429"/>
      <c r="X1866" s="430"/>
      <c r="Y1866" s="430"/>
      <c r="Z1866" s="430"/>
      <c r="AA1866" s="430"/>
      <c r="AB1866" s="430"/>
    </row>
    <row r="1867" ht="15.75" customHeight="1">
      <c r="A1867" s="511" t="s">
        <v>5998</v>
      </c>
      <c r="B1867" s="502"/>
      <c r="C1867" s="431"/>
      <c r="D1867" s="431"/>
      <c r="E1867" s="431"/>
      <c r="F1867" s="431"/>
      <c r="G1867" s="431"/>
      <c r="H1867" s="431"/>
      <c r="I1867" s="431"/>
      <c r="J1867" s="431"/>
      <c r="K1867" s="431"/>
      <c r="L1867" s="431"/>
      <c r="M1867" s="432"/>
      <c r="N1867" s="433"/>
      <c r="O1867" s="433"/>
      <c r="P1867" s="433"/>
      <c r="Q1867" s="433"/>
      <c r="R1867" s="433"/>
      <c r="S1867" s="433"/>
      <c r="T1867" s="433"/>
      <c r="U1867" s="433"/>
      <c r="V1867" s="433"/>
      <c r="W1867" s="433"/>
      <c r="X1867" s="434"/>
      <c r="Y1867" s="434"/>
      <c r="Z1867" s="434"/>
      <c r="AA1867" s="434"/>
      <c r="AB1867" s="434"/>
    </row>
    <row r="1868" ht="15.75" customHeight="1">
      <c r="A1868" s="512" t="s">
        <v>5999</v>
      </c>
      <c r="B1868" s="476"/>
      <c r="C1868" s="340"/>
      <c r="D1868" s="340"/>
      <c r="E1868" s="340"/>
      <c r="F1868" s="340"/>
      <c r="G1868" s="340"/>
      <c r="H1868" s="340"/>
      <c r="I1868" s="340"/>
      <c r="J1868" s="340"/>
      <c r="K1868" s="340"/>
      <c r="L1868" s="340"/>
      <c r="M1868" s="428"/>
      <c r="N1868" s="429"/>
      <c r="O1868" s="429"/>
      <c r="P1868" s="429"/>
      <c r="Q1868" s="429"/>
      <c r="R1868" s="429"/>
      <c r="S1868" s="429"/>
      <c r="T1868" s="429"/>
      <c r="U1868" s="429"/>
      <c r="V1868" s="429"/>
      <c r="W1868" s="429"/>
      <c r="X1868" s="430"/>
      <c r="Y1868" s="430"/>
      <c r="Z1868" s="430"/>
      <c r="AA1868" s="430"/>
      <c r="AB1868" s="430"/>
    </row>
    <row r="1869" ht="15.75" customHeight="1">
      <c r="A1869" s="511" t="s">
        <v>6000</v>
      </c>
      <c r="B1869" s="502"/>
      <c r="C1869" s="431"/>
      <c r="D1869" s="431"/>
      <c r="E1869" s="431"/>
      <c r="F1869" s="431"/>
      <c r="G1869" s="431"/>
      <c r="H1869" s="431"/>
      <c r="I1869" s="431"/>
      <c r="J1869" s="431"/>
      <c r="K1869" s="431"/>
      <c r="L1869" s="431"/>
      <c r="M1869" s="432"/>
      <c r="N1869" s="433"/>
      <c r="O1869" s="433"/>
      <c r="P1869" s="433"/>
      <c r="Q1869" s="433"/>
      <c r="R1869" s="433"/>
      <c r="S1869" s="433"/>
      <c r="T1869" s="433"/>
      <c r="U1869" s="433"/>
      <c r="V1869" s="433"/>
      <c r="W1869" s="433"/>
      <c r="X1869" s="434"/>
      <c r="Y1869" s="434"/>
      <c r="Z1869" s="434"/>
      <c r="AA1869" s="434"/>
      <c r="AB1869" s="434"/>
    </row>
    <row r="1870" ht="15.75" customHeight="1">
      <c r="A1870" s="329" t="s">
        <v>6001</v>
      </c>
      <c r="B1870" s="497"/>
      <c r="C1870" s="340"/>
      <c r="D1870" s="340"/>
      <c r="E1870" s="340"/>
      <c r="F1870" s="340"/>
      <c r="G1870" s="340"/>
      <c r="H1870" s="340"/>
      <c r="I1870" s="340"/>
      <c r="J1870" s="340"/>
      <c r="K1870" s="340"/>
      <c r="L1870" s="340"/>
      <c r="M1870" s="428"/>
      <c r="N1870" s="429"/>
      <c r="O1870" s="429"/>
      <c r="P1870" s="429"/>
      <c r="Q1870" s="429"/>
      <c r="R1870" s="429"/>
      <c r="S1870" s="429"/>
      <c r="T1870" s="429"/>
      <c r="U1870" s="429"/>
      <c r="V1870" s="429"/>
      <c r="W1870" s="429"/>
      <c r="X1870" s="430"/>
      <c r="Y1870" s="430"/>
      <c r="Z1870" s="430"/>
      <c r="AA1870" s="430"/>
      <c r="AB1870" s="430"/>
    </row>
    <row r="1871" ht="15.75" customHeight="1">
      <c r="A1871" s="509"/>
      <c r="B1871" s="502"/>
      <c r="C1871" s="431"/>
      <c r="D1871" s="431"/>
      <c r="E1871" s="431"/>
      <c r="F1871" s="431"/>
      <c r="G1871" s="431"/>
      <c r="H1871" s="431"/>
      <c r="I1871" s="431"/>
      <c r="J1871" s="431"/>
      <c r="K1871" s="431"/>
      <c r="L1871" s="431"/>
      <c r="M1871" s="432"/>
      <c r="N1871" s="433"/>
      <c r="O1871" s="433"/>
      <c r="P1871" s="433"/>
      <c r="Q1871" s="433"/>
      <c r="R1871" s="433"/>
      <c r="S1871" s="433"/>
      <c r="T1871" s="433"/>
      <c r="U1871" s="433"/>
      <c r="V1871" s="433"/>
      <c r="W1871" s="433"/>
      <c r="X1871" s="434"/>
      <c r="Y1871" s="434"/>
      <c r="Z1871" s="434"/>
      <c r="AA1871" s="434"/>
      <c r="AB1871" s="434"/>
    </row>
    <row r="1872" ht="15.75" customHeight="1">
      <c r="A1872" s="349" t="s">
        <v>6002</v>
      </c>
      <c r="B1872" s="356" t="s">
        <v>6003</v>
      </c>
      <c r="C1872" s="340"/>
      <c r="D1872" s="340"/>
      <c r="E1872" s="349" t="s">
        <v>6004</v>
      </c>
      <c r="F1872" s="349"/>
      <c r="G1872" s="349"/>
      <c r="H1872" s="340"/>
      <c r="I1872" s="340"/>
      <c r="J1872" s="340"/>
      <c r="K1872" s="340"/>
      <c r="L1872" s="349" t="s">
        <v>6005</v>
      </c>
      <c r="M1872" s="505"/>
      <c r="N1872" s="506"/>
      <c r="O1872" s="506"/>
      <c r="P1872" s="506"/>
      <c r="Q1872" s="506"/>
      <c r="R1872" s="506"/>
      <c r="S1872" s="506"/>
      <c r="T1872" s="506"/>
      <c r="U1872" s="506"/>
      <c r="V1872" s="506"/>
      <c r="W1872" s="506"/>
      <c r="X1872" s="507"/>
      <c r="Y1872" s="507"/>
      <c r="Z1872" s="507"/>
      <c r="AA1872" s="507"/>
      <c r="AB1872" s="507"/>
    </row>
    <row r="1873" ht="15.75" customHeight="1">
      <c r="A1873" s="513"/>
      <c r="B1873" s="363" t="s">
        <v>6006</v>
      </c>
      <c r="C1873" s="431"/>
      <c r="D1873" s="431"/>
      <c r="E1873" s="431"/>
      <c r="F1873" s="431"/>
      <c r="G1873" s="431"/>
      <c r="H1873" s="431"/>
      <c r="I1873" s="332" t="s">
        <v>6007</v>
      </c>
      <c r="J1873" s="446" t="s">
        <v>6008</v>
      </c>
      <c r="K1873" s="503"/>
      <c r="L1873" s="431"/>
      <c r="M1873" s="432"/>
      <c r="N1873" s="433"/>
      <c r="O1873" s="433"/>
      <c r="P1873" s="433"/>
      <c r="Q1873" s="433"/>
      <c r="R1873" s="433"/>
      <c r="S1873" s="433"/>
      <c r="T1873" s="433"/>
      <c r="U1873" s="433"/>
      <c r="V1873" s="433"/>
      <c r="W1873" s="433"/>
      <c r="X1873" s="434"/>
      <c r="Y1873" s="434"/>
      <c r="Z1873" s="434"/>
      <c r="AA1873" s="434"/>
      <c r="AB1873" s="434"/>
    </row>
    <row r="1874" ht="15.75" customHeight="1">
      <c r="A1874" s="340"/>
      <c r="B1874" s="489"/>
      <c r="C1874" s="340"/>
      <c r="D1874" s="340"/>
      <c r="E1874" s="340"/>
      <c r="F1874" s="340"/>
      <c r="G1874" s="340"/>
      <c r="H1874" s="340"/>
      <c r="I1874" s="340"/>
      <c r="J1874" s="340"/>
      <c r="K1874" s="340"/>
      <c r="L1874" s="340"/>
      <c r="M1874" s="428"/>
      <c r="N1874" s="429"/>
      <c r="O1874" s="429"/>
      <c r="P1874" s="429"/>
      <c r="Q1874" s="429"/>
      <c r="R1874" s="429"/>
      <c r="S1874" s="429"/>
      <c r="T1874" s="429"/>
      <c r="U1874" s="429"/>
      <c r="V1874" s="429"/>
      <c r="W1874" s="429"/>
      <c r="X1874" s="430"/>
      <c r="Y1874" s="430"/>
      <c r="Z1874" s="430"/>
      <c r="AA1874" s="430"/>
      <c r="AB1874" s="430"/>
    </row>
    <row r="1875" ht="15.75" customHeight="1">
      <c r="A1875" s="514" t="s">
        <v>6009</v>
      </c>
      <c r="B1875" s="515"/>
      <c r="C1875" s="516"/>
      <c r="D1875" s="516"/>
      <c r="E1875" s="517"/>
      <c r="F1875" s="518"/>
      <c r="G1875" s="519"/>
      <c r="H1875" s="520"/>
      <c r="I1875" s="520"/>
      <c r="J1875" s="520"/>
      <c r="K1875" s="520"/>
      <c r="L1875" s="520"/>
      <c r="M1875" s="521"/>
      <c r="N1875" s="521"/>
      <c r="O1875" s="521"/>
      <c r="P1875" s="521"/>
      <c r="Q1875" s="521"/>
      <c r="R1875" s="521"/>
      <c r="S1875" s="521"/>
      <c r="T1875" s="521"/>
      <c r="U1875" s="521"/>
      <c r="V1875" s="521"/>
      <c r="W1875" s="521"/>
      <c r="X1875" s="522"/>
      <c r="Y1875" s="522"/>
      <c r="Z1875" s="522"/>
      <c r="AA1875" s="522"/>
      <c r="AB1875" s="522"/>
    </row>
    <row r="1876" ht="15.75" customHeight="1">
      <c r="A1876" s="523" t="s">
        <v>6010</v>
      </c>
      <c r="B1876" s="515"/>
      <c r="C1876" s="516"/>
      <c r="D1876" s="516"/>
      <c r="E1876" s="517"/>
      <c r="F1876" s="518"/>
      <c r="G1876" s="524"/>
      <c r="H1876" s="521"/>
      <c r="I1876" s="521"/>
      <c r="J1876" s="521"/>
      <c r="K1876" s="521"/>
      <c r="L1876" s="521"/>
      <c r="M1876" s="521"/>
      <c r="N1876" s="521"/>
      <c r="O1876" s="521"/>
      <c r="P1876" s="521"/>
      <c r="Q1876" s="521"/>
      <c r="R1876" s="521"/>
      <c r="S1876" s="521"/>
      <c r="T1876" s="521"/>
      <c r="U1876" s="521"/>
      <c r="V1876" s="521"/>
      <c r="W1876" s="521"/>
      <c r="X1876" s="522"/>
      <c r="Y1876" s="522"/>
      <c r="Z1876" s="522"/>
      <c r="AA1876" s="522"/>
      <c r="AB1876" s="522"/>
    </row>
    <row r="1877" ht="15.75" customHeight="1">
      <c r="A1877" s="517"/>
      <c r="B1877" s="515"/>
      <c r="C1877" s="516"/>
      <c r="D1877" s="516"/>
      <c r="E1877" s="517"/>
      <c r="F1877" s="518"/>
      <c r="G1877" s="524"/>
      <c r="H1877" s="521"/>
      <c r="I1877" s="521"/>
      <c r="J1877" s="521"/>
      <c r="K1877" s="521"/>
      <c r="L1877" s="521"/>
      <c r="M1877" s="521"/>
      <c r="N1877" s="521"/>
      <c r="O1877" s="521"/>
      <c r="P1877" s="521"/>
      <c r="Q1877" s="521"/>
      <c r="R1877" s="521"/>
      <c r="S1877" s="521"/>
      <c r="T1877" s="521"/>
      <c r="U1877" s="521"/>
      <c r="V1877" s="521"/>
      <c r="W1877" s="521"/>
      <c r="X1877" s="522"/>
      <c r="Y1877" s="522"/>
      <c r="Z1877" s="522"/>
      <c r="AA1877" s="522"/>
      <c r="AB1877" s="522"/>
    </row>
    <row r="1878" ht="15.75" customHeight="1">
      <c r="A1878" s="517"/>
      <c r="B1878" s="515"/>
      <c r="C1878" s="516"/>
      <c r="D1878" s="516"/>
      <c r="E1878" s="517"/>
      <c r="F1878" s="518"/>
      <c r="G1878" s="524"/>
      <c r="H1878" s="521"/>
      <c r="I1878" s="521"/>
      <c r="J1878" s="521"/>
      <c r="K1878" s="521"/>
      <c r="L1878" s="521"/>
      <c r="M1878" s="521"/>
      <c r="N1878" s="521"/>
      <c r="O1878" s="521"/>
      <c r="P1878" s="521"/>
      <c r="Q1878" s="521"/>
      <c r="R1878" s="521"/>
      <c r="S1878" s="521"/>
      <c r="T1878" s="521"/>
      <c r="U1878" s="521"/>
      <c r="V1878" s="521"/>
      <c r="W1878" s="521"/>
      <c r="X1878" s="522"/>
      <c r="Y1878" s="522"/>
      <c r="Z1878" s="522"/>
      <c r="AA1878" s="522"/>
      <c r="AB1878" s="522"/>
    </row>
    <row r="1879" ht="15.75" customHeight="1">
      <c r="A1879" s="517"/>
      <c r="B1879" s="515"/>
      <c r="C1879" s="516"/>
      <c r="D1879" s="516"/>
      <c r="E1879" s="517"/>
      <c r="F1879" s="518"/>
      <c r="G1879" s="524"/>
      <c r="H1879" s="521"/>
      <c r="I1879" s="521"/>
      <c r="J1879" s="521"/>
      <c r="K1879" s="521"/>
      <c r="L1879" s="521"/>
      <c r="M1879" s="521"/>
      <c r="N1879" s="521"/>
      <c r="O1879" s="521"/>
      <c r="P1879" s="521"/>
      <c r="Q1879" s="521"/>
      <c r="R1879" s="521"/>
      <c r="S1879" s="521"/>
      <c r="T1879" s="521"/>
      <c r="U1879" s="521"/>
      <c r="V1879" s="521"/>
      <c r="W1879" s="521"/>
      <c r="X1879" s="522"/>
      <c r="Y1879" s="522"/>
      <c r="Z1879" s="522"/>
      <c r="AA1879" s="522"/>
      <c r="AB1879" s="522"/>
    </row>
    <row r="1880" ht="15.75" customHeight="1">
      <c r="A1880" s="517"/>
      <c r="B1880" s="515"/>
      <c r="C1880" s="516"/>
      <c r="D1880" s="516"/>
      <c r="E1880" s="517"/>
      <c r="F1880" s="518"/>
      <c r="G1880" s="524"/>
      <c r="H1880" s="521"/>
      <c r="I1880" s="521"/>
      <c r="J1880" s="521"/>
      <c r="K1880" s="521"/>
      <c r="L1880" s="521"/>
      <c r="M1880" s="521"/>
      <c r="N1880" s="521"/>
      <c r="O1880" s="521"/>
      <c r="P1880" s="521"/>
      <c r="Q1880" s="521"/>
      <c r="R1880" s="521"/>
      <c r="S1880" s="521"/>
      <c r="T1880" s="521"/>
      <c r="U1880" s="521"/>
      <c r="V1880" s="521"/>
      <c r="W1880" s="521"/>
      <c r="X1880" s="522"/>
      <c r="Y1880" s="522"/>
      <c r="Z1880" s="522"/>
      <c r="AA1880" s="522"/>
      <c r="AB1880" s="522"/>
    </row>
    <row r="1881" ht="15.75" customHeight="1">
      <c r="A1881" s="517"/>
      <c r="B1881" s="515"/>
      <c r="C1881" s="516"/>
      <c r="D1881" s="516"/>
      <c r="E1881" s="517"/>
      <c r="F1881" s="518"/>
      <c r="G1881" s="524"/>
      <c r="H1881" s="521"/>
      <c r="I1881" s="525"/>
      <c r="J1881" s="521"/>
      <c r="K1881" s="521"/>
      <c r="L1881" s="521"/>
      <c r="M1881" s="521"/>
      <c r="N1881" s="521"/>
      <c r="O1881" s="521"/>
      <c r="P1881" s="521"/>
      <c r="Q1881" s="521"/>
      <c r="R1881" s="521"/>
      <c r="S1881" s="521"/>
      <c r="T1881" s="521"/>
      <c r="U1881" s="521"/>
      <c r="V1881" s="521"/>
      <c r="W1881" s="521"/>
      <c r="X1881" s="522"/>
      <c r="Y1881" s="522"/>
      <c r="Z1881" s="522"/>
      <c r="AA1881" s="522"/>
      <c r="AB1881" s="522"/>
    </row>
    <row r="1882" ht="15.75" customHeight="1">
      <c r="A1882" s="517"/>
      <c r="B1882" s="515"/>
      <c r="C1882" s="516"/>
      <c r="D1882" s="516"/>
      <c r="E1882" s="526"/>
      <c r="F1882" s="527"/>
      <c r="G1882" s="528"/>
      <c r="H1882" s="529"/>
      <c r="I1882" s="521"/>
      <c r="J1882" s="521"/>
      <c r="K1882" s="521"/>
      <c r="L1882" s="521"/>
      <c r="M1882" s="521"/>
      <c r="N1882" s="521"/>
      <c r="O1882" s="521"/>
      <c r="P1882" s="521"/>
      <c r="Q1882" s="521"/>
      <c r="R1882" s="521"/>
      <c r="S1882" s="521"/>
      <c r="T1882" s="521"/>
      <c r="U1882" s="521"/>
      <c r="V1882" s="521"/>
      <c r="W1882" s="521"/>
      <c r="X1882" s="522"/>
      <c r="Y1882" s="522"/>
      <c r="Z1882" s="522"/>
      <c r="AA1882" s="522"/>
      <c r="AB1882" s="522"/>
    </row>
    <row r="1883" ht="15.75" customHeight="1">
      <c r="A1883" s="517"/>
      <c r="B1883" s="515"/>
      <c r="C1883" s="516"/>
      <c r="D1883" s="516"/>
      <c r="E1883" s="517"/>
      <c r="F1883" s="518"/>
      <c r="G1883" s="524"/>
      <c r="H1883" s="521"/>
      <c r="I1883" s="521"/>
      <c r="J1883" s="521"/>
      <c r="K1883" s="521"/>
      <c r="L1883" s="521"/>
      <c r="M1883" s="521"/>
      <c r="N1883" s="521"/>
      <c r="O1883" s="521"/>
      <c r="P1883" s="521"/>
      <c r="Q1883" s="521"/>
      <c r="R1883" s="521"/>
      <c r="S1883" s="521"/>
      <c r="T1883" s="521"/>
      <c r="U1883" s="521"/>
      <c r="V1883" s="521"/>
      <c r="W1883" s="521"/>
      <c r="X1883" s="522"/>
      <c r="Y1883" s="522"/>
      <c r="Z1883" s="522"/>
      <c r="AA1883" s="522"/>
      <c r="AB1883" s="522"/>
    </row>
    <row r="1884" ht="15.75" customHeight="1">
      <c r="A1884" s="517"/>
      <c r="B1884" s="515"/>
      <c r="C1884" s="516"/>
      <c r="D1884" s="516"/>
      <c r="E1884" s="517"/>
      <c r="F1884" s="518"/>
      <c r="G1884" s="524"/>
      <c r="H1884" s="521"/>
      <c r="I1884" s="521"/>
      <c r="J1884" s="521"/>
      <c r="K1884" s="521"/>
      <c r="L1884" s="521"/>
      <c r="M1884" s="521"/>
      <c r="N1884" s="521"/>
      <c r="O1884" s="521"/>
      <c r="P1884" s="521"/>
      <c r="Q1884" s="521"/>
      <c r="R1884" s="521"/>
      <c r="S1884" s="521"/>
      <c r="T1884" s="521"/>
      <c r="U1884" s="521"/>
      <c r="V1884" s="521"/>
      <c r="W1884" s="521"/>
      <c r="X1884" s="522"/>
      <c r="Y1884" s="522"/>
      <c r="Z1884" s="522"/>
      <c r="AA1884" s="522"/>
      <c r="AB1884" s="522"/>
    </row>
    <row r="1885" ht="15.75" customHeight="1">
      <c r="A1885" s="517"/>
      <c r="B1885" s="515"/>
      <c r="C1885" s="516"/>
      <c r="D1885" s="516"/>
      <c r="E1885" s="517"/>
      <c r="F1885" s="518"/>
      <c r="G1885" s="524"/>
      <c r="H1885" s="521"/>
      <c r="I1885" s="521"/>
      <c r="J1885" s="521"/>
      <c r="K1885" s="521"/>
      <c r="L1885" s="521"/>
      <c r="M1885" s="521"/>
      <c r="N1885" s="521"/>
      <c r="O1885" s="521"/>
      <c r="P1885" s="521"/>
      <c r="Q1885" s="521"/>
      <c r="R1885" s="521"/>
      <c r="S1885" s="521"/>
      <c r="T1885" s="521"/>
      <c r="U1885" s="521"/>
      <c r="V1885" s="521"/>
      <c r="W1885" s="521"/>
      <c r="X1885" s="522"/>
      <c r="Y1885" s="522"/>
      <c r="Z1885" s="522"/>
      <c r="AA1885" s="522"/>
      <c r="AB1885" s="522"/>
    </row>
    <row r="1886" ht="15.75" customHeight="1">
      <c r="A1886" s="517"/>
      <c r="B1886" s="515"/>
      <c r="C1886" s="516"/>
      <c r="D1886" s="516"/>
      <c r="E1886" s="517"/>
      <c r="F1886" s="518"/>
      <c r="G1886" s="524"/>
      <c r="H1886" s="521"/>
      <c r="I1886" s="521"/>
      <c r="J1886" s="521"/>
      <c r="K1886" s="521"/>
      <c r="L1886" s="521"/>
      <c r="M1886" s="521"/>
      <c r="N1886" s="521"/>
      <c r="O1886" s="521"/>
      <c r="P1886" s="521"/>
      <c r="Q1886" s="521"/>
      <c r="R1886" s="521"/>
      <c r="S1886" s="521"/>
      <c r="T1886" s="521"/>
      <c r="U1886" s="521"/>
      <c r="V1886" s="521"/>
      <c r="W1886" s="521"/>
      <c r="X1886" s="522"/>
      <c r="Y1886" s="522"/>
      <c r="Z1886" s="522"/>
      <c r="AA1886" s="522"/>
      <c r="AB1886" s="522"/>
    </row>
    <row r="1887" ht="15.75" customHeight="1">
      <c r="A1887" s="517"/>
      <c r="B1887" s="515"/>
      <c r="C1887" s="516"/>
      <c r="D1887" s="516"/>
      <c r="E1887" s="517"/>
      <c r="F1887" s="518"/>
      <c r="G1887" s="524"/>
      <c r="H1887" s="521"/>
      <c r="I1887" s="521"/>
      <c r="J1887" s="521"/>
      <c r="K1887" s="521"/>
      <c r="L1887" s="521"/>
      <c r="M1887" s="521"/>
      <c r="N1887" s="521"/>
      <c r="O1887" s="521"/>
      <c r="P1887" s="521"/>
      <c r="Q1887" s="521"/>
      <c r="R1887" s="521"/>
      <c r="S1887" s="521"/>
      <c r="T1887" s="521"/>
      <c r="U1887" s="521"/>
      <c r="V1887" s="521"/>
      <c r="W1887" s="521"/>
      <c r="X1887" s="522"/>
      <c r="Y1887" s="522"/>
      <c r="Z1887" s="522"/>
      <c r="AA1887" s="522"/>
      <c r="AB1887" s="522"/>
    </row>
    <row r="1888" ht="15.75" customHeight="1">
      <c r="A1888" s="517"/>
      <c r="B1888" s="515"/>
      <c r="C1888" s="516"/>
      <c r="D1888" s="516"/>
      <c r="E1888" s="517"/>
      <c r="F1888" s="518"/>
      <c r="G1888" s="524"/>
      <c r="H1888" s="521"/>
      <c r="I1888" s="521"/>
      <c r="J1888" s="521"/>
      <c r="K1888" s="521"/>
      <c r="L1888" s="521"/>
      <c r="M1888" s="521"/>
      <c r="N1888" s="521"/>
      <c r="O1888" s="521"/>
      <c r="P1888" s="521"/>
      <c r="Q1888" s="521"/>
      <c r="R1888" s="521"/>
      <c r="S1888" s="521"/>
      <c r="T1888" s="521"/>
      <c r="U1888" s="521"/>
      <c r="V1888" s="521"/>
      <c r="W1888" s="521"/>
      <c r="X1888" s="522"/>
      <c r="Y1888" s="522"/>
      <c r="Z1888" s="522"/>
      <c r="AA1888" s="522"/>
      <c r="AB1888" s="522"/>
    </row>
    <row r="1889" ht="15.75" customHeight="1">
      <c r="A1889" s="517"/>
      <c r="B1889" s="515"/>
      <c r="C1889" s="516"/>
      <c r="D1889" s="516"/>
      <c r="E1889" s="517"/>
      <c r="F1889" s="518"/>
      <c r="G1889" s="524"/>
      <c r="H1889" s="521"/>
      <c r="I1889" s="521"/>
      <c r="J1889" s="521"/>
      <c r="K1889" s="521"/>
      <c r="L1889" s="521"/>
      <c r="M1889" s="521"/>
      <c r="N1889" s="521"/>
      <c r="O1889" s="521"/>
      <c r="P1889" s="521"/>
      <c r="Q1889" s="521"/>
      <c r="R1889" s="521"/>
      <c r="S1889" s="521"/>
      <c r="T1889" s="521"/>
      <c r="U1889" s="521"/>
      <c r="V1889" s="521"/>
      <c r="W1889" s="521"/>
      <c r="X1889" s="522"/>
      <c r="Y1889" s="522"/>
      <c r="Z1889" s="522"/>
      <c r="AA1889" s="522"/>
      <c r="AB1889" s="522"/>
    </row>
    <row r="1890" ht="15.75" customHeight="1">
      <c r="A1890" s="517"/>
      <c r="B1890" s="515"/>
      <c r="C1890" s="516"/>
      <c r="D1890" s="516"/>
      <c r="E1890" s="517"/>
      <c r="F1890" s="518"/>
      <c r="G1890" s="524"/>
      <c r="H1890" s="521"/>
      <c r="I1890" s="521"/>
      <c r="J1890" s="521"/>
      <c r="K1890" s="521"/>
      <c r="L1890" s="521"/>
      <c r="M1890" s="521"/>
      <c r="N1890" s="521"/>
      <c r="O1890" s="521"/>
      <c r="P1890" s="521"/>
      <c r="Q1890" s="521"/>
      <c r="R1890" s="521"/>
      <c r="S1890" s="521"/>
      <c r="T1890" s="521"/>
      <c r="U1890" s="521"/>
      <c r="V1890" s="521"/>
      <c r="W1890" s="521"/>
      <c r="X1890" s="522"/>
      <c r="Y1890" s="522"/>
      <c r="Z1890" s="522"/>
      <c r="AA1890" s="522"/>
      <c r="AB1890" s="522"/>
    </row>
    <row r="1891" ht="15.75" customHeight="1">
      <c r="A1891" s="517"/>
      <c r="B1891" s="515"/>
      <c r="C1891" s="516"/>
      <c r="D1891" s="516"/>
      <c r="E1891" s="517"/>
      <c r="F1891" s="518"/>
      <c r="G1891" s="524"/>
      <c r="H1891" s="521"/>
      <c r="I1891" s="521"/>
      <c r="J1891" s="521"/>
      <c r="K1891" s="521"/>
      <c r="L1891" s="521"/>
      <c r="M1891" s="521"/>
      <c r="N1891" s="521"/>
      <c r="O1891" s="521"/>
      <c r="P1891" s="521"/>
      <c r="Q1891" s="521"/>
      <c r="R1891" s="521"/>
      <c r="S1891" s="521"/>
      <c r="T1891" s="521"/>
      <c r="U1891" s="521"/>
      <c r="V1891" s="521"/>
      <c r="W1891" s="521"/>
      <c r="X1891" s="522"/>
      <c r="Y1891" s="522"/>
      <c r="Z1891" s="522"/>
      <c r="AA1891" s="522"/>
      <c r="AB1891" s="522"/>
    </row>
    <row r="1892" ht="15.75" customHeight="1">
      <c r="A1892" s="517"/>
      <c r="B1892" s="515"/>
      <c r="C1892" s="516"/>
      <c r="D1892" s="516"/>
      <c r="E1892" s="517"/>
      <c r="F1892" s="518"/>
      <c r="G1892" s="524"/>
      <c r="H1892" s="521"/>
      <c r="I1892" s="521"/>
      <c r="J1892" s="521"/>
      <c r="K1892" s="521"/>
      <c r="L1892" s="521"/>
      <c r="M1892" s="521"/>
      <c r="N1892" s="521"/>
      <c r="O1892" s="521"/>
      <c r="P1892" s="521"/>
      <c r="Q1892" s="521"/>
      <c r="R1892" s="521"/>
      <c r="S1892" s="521"/>
      <c r="T1892" s="521"/>
      <c r="U1892" s="521"/>
      <c r="V1892" s="521"/>
      <c r="W1892" s="521"/>
      <c r="X1892" s="522"/>
      <c r="Y1892" s="522"/>
      <c r="Z1892" s="522"/>
      <c r="AA1892" s="522"/>
      <c r="AB1892" s="522"/>
    </row>
    <row r="1893" ht="15.75" customHeight="1">
      <c r="A1893" s="530"/>
      <c r="B1893" s="515"/>
      <c r="C1893" s="516"/>
      <c r="D1893" s="516"/>
      <c r="E1893" s="517"/>
      <c r="F1893" s="518"/>
      <c r="G1893" s="524"/>
      <c r="H1893" s="521"/>
      <c r="I1893" s="521"/>
      <c r="J1893" s="521"/>
      <c r="K1893" s="521"/>
      <c r="L1893" s="521"/>
      <c r="M1893" s="521"/>
      <c r="N1893" s="521"/>
      <c r="O1893" s="521"/>
      <c r="P1893" s="521"/>
      <c r="Q1893" s="521"/>
      <c r="R1893" s="521"/>
      <c r="S1893" s="521"/>
      <c r="T1893" s="521"/>
      <c r="U1893" s="521"/>
      <c r="V1893" s="521"/>
      <c r="W1893" s="521"/>
      <c r="X1893" s="522"/>
      <c r="Y1893" s="522"/>
      <c r="Z1893" s="522"/>
      <c r="AA1893" s="522"/>
      <c r="AB1893" s="522"/>
    </row>
    <row r="1894" ht="15.75" customHeight="1">
      <c r="A1894" s="517"/>
      <c r="B1894" s="515"/>
      <c r="C1894" s="516"/>
      <c r="D1894" s="516"/>
      <c r="E1894" s="517"/>
      <c r="F1894" s="518"/>
      <c r="G1894" s="524"/>
      <c r="H1894" s="521"/>
      <c r="I1894" s="521"/>
      <c r="J1894" s="521"/>
      <c r="K1894" s="521"/>
      <c r="L1894" s="521"/>
      <c r="M1894" s="521"/>
      <c r="N1894" s="521"/>
      <c r="O1894" s="521"/>
      <c r="P1894" s="521"/>
      <c r="Q1894" s="521"/>
      <c r="R1894" s="521"/>
      <c r="S1894" s="521"/>
      <c r="T1894" s="521"/>
      <c r="U1894" s="521"/>
      <c r="V1894" s="521"/>
      <c r="W1894" s="521"/>
      <c r="X1894" s="522"/>
      <c r="Y1894" s="522"/>
      <c r="Z1894" s="522"/>
      <c r="AA1894" s="522"/>
      <c r="AB1894" s="522"/>
    </row>
    <row r="1895" ht="15.75" customHeight="1">
      <c r="A1895" s="517"/>
      <c r="B1895" s="515"/>
      <c r="C1895" s="516"/>
      <c r="D1895" s="516"/>
      <c r="E1895" s="517"/>
      <c r="F1895" s="518"/>
      <c r="G1895" s="524"/>
      <c r="H1895" s="521"/>
      <c r="I1895" s="521"/>
      <c r="J1895" s="521"/>
      <c r="K1895" s="521"/>
      <c r="L1895" s="521"/>
      <c r="M1895" s="521"/>
      <c r="N1895" s="521"/>
      <c r="O1895" s="521"/>
      <c r="P1895" s="521"/>
      <c r="Q1895" s="521"/>
      <c r="R1895" s="521"/>
      <c r="S1895" s="521"/>
      <c r="T1895" s="521"/>
      <c r="U1895" s="521"/>
      <c r="V1895" s="521"/>
      <c r="W1895" s="521"/>
      <c r="X1895" s="522"/>
      <c r="Y1895" s="522"/>
      <c r="Z1895" s="522"/>
      <c r="AA1895" s="522"/>
      <c r="AB1895" s="522"/>
    </row>
    <row r="1896" ht="15.75" customHeight="1">
      <c r="A1896" s="517"/>
      <c r="B1896" s="515"/>
      <c r="C1896" s="516"/>
      <c r="D1896" s="516"/>
      <c r="E1896" s="517"/>
      <c r="F1896" s="518"/>
      <c r="G1896" s="524"/>
      <c r="H1896" s="521"/>
      <c r="I1896" s="521"/>
      <c r="J1896" s="521"/>
      <c r="K1896" s="521"/>
      <c r="L1896" s="521"/>
      <c r="M1896" s="521"/>
      <c r="N1896" s="521"/>
      <c r="O1896" s="521"/>
      <c r="P1896" s="521"/>
      <c r="Q1896" s="521"/>
      <c r="R1896" s="521"/>
      <c r="S1896" s="521"/>
      <c r="T1896" s="521"/>
      <c r="U1896" s="521"/>
      <c r="V1896" s="521"/>
      <c r="W1896" s="521"/>
      <c r="X1896" s="522"/>
      <c r="Y1896" s="522"/>
      <c r="Z1896" s="522"/>
      <c r="AA1896" s="522"/>
      <c r="AB1896" s="522"/>
    </row>
    <row r="1897" ht="15.75" customHeight="1">
      <c r="A1897" s="517"/>
      <c r="B1897" s="515"/>
      <c r="C1897" s="516"/>
      <c r="D1897" s="516"/>
      <c r="E1897" s="517"/>
      <c r="F1897" s="518"/>
      <c r="G1897" s="524"/>
      <c r="H1897" s="521"/>
      <c r="I1897" s="521"/>
      <c r="J1897" s="521"/>
      <c r="K1897" s="521"/>
      <c r="L1897" s="521"/>
      <c r="M1897" s="521"/>
      <c r="N1897" s="521"/>
      <c r="O1897" s="521"/>
      <c r="P1897" s="521"/>
      <c r="Q1897" s="521"/>
      <c r="R1897" s="521"/>
      <c r="S1897" s="521"/>
      <c r="T1897" s="521"/>
      <c r="U1897" s="521"/>
      <c r="V1897" s="521"/>
      <c r="W1897" s="521"/>
      <c r="X1897" s="522"/>
      <c r="Y1897" s="522"/>
      <c r="Z1897" s="522"/>
      <c r="AA1897" s="522"/>
      <c r="AB1897" s="522"/>
    </row>
    <row r="1898" ht="15.75" customHeight="1">
      <c r="A1898" s="517"/>
      <c r="B1898" s="515"/>
      <c r="C1898" s="516"/>
      <c r="D1898" s="516"/>
      <c r="E1898" s="530"/>
      <c r="F1898" s="531"/>
      <c r="G1898" s="532"/>
      <c r="H1898" s="533"/>
      <c r="I1898" s="533"/>
      <c r="J1898" s="521"/>
      <c r="K1898" s="521"/>
      <c r="L1898" s="521"/>
      <c r="M1898" s="521"/>
      <c r="N1898" s="521"/>
      <c r="O1898" s="521"/>
      <c r="P1898" s="521"/>
      <c r="Q1898" s="521"/>
      <c r="R1898" s="521"/>
      <c r="S1898" s="521"/>
      <c r="T1898" s="521"/>
      <c r="U1898" s="521"/>
      <c r="V1898" s="521"/>
      <c r="W1898" s="521"/>
      <c r="X1898" s="522"/>
      <c r="Y1898" s="522"/>
      <c r="Z1898" s="522"/>
      <c r="AA1898" s="522"/>
      <c r="AB1898" s="522"/>
    </row>
    <row r="1899" ht="15.75" customHeight="1">
      <c r="A1899" s="517"/>
      <c r="B1899" s="515"/>
      <c r="C1899" s="516"/>
      <c r="D1899" s="516"/>
      <c r="E1899" s="517"/>
      <c r="F1899" s="518"/>
      <c r="G1899" s="524"/>
      <c r="H1899" s="521"/>
      <c r="I1899" s="521"/>
      <c r="J1899" s="521"/>
      <c r="K1899" s="521"/>
      <c r="L1899" s="521"/>
      <c r="M1899" s="521"/>
      <c r="N1899" s="521"/>
      <c r="O1899" s="521"/>
      <c r="P1899" s="521"/>
      <c r="Q1899" s="521"/>
      <c r="R1899" s="521"/>
      <c r="S1899" s="521"/>
      <c r="T1899" s="521"/>
      <c r="U1899" s="521"/>
      <c r="V1899" s="521"/>
      <c r="W1899" s="521"/>
      <c r="X1899" s="522"/>
      <c r="Y1899" s="522"/>
      <c r="Z1899" s="522"/>
      <c r="AA1899" s="522"/>
      <c r="AB1899" s="522"/>
    </row>
    <row r="1900" ht="15.75" customHeight="1">
      <c r="A1900" s="517"/>
      <c r="B1900" s="515"/>
      <c r="C1900" s="516"/>
      <c r="D1900" s="516"/>
      <c r="E1900" s="517"/>
      <c r="F1900" s="518"/>
      <c r="G1900" s="524"/>
      <c r="H1900" s="521"/>
      <c r="I1900" s="521"/>
      <c r="J1900" s="521"/>
      <c r="K1900" s="521"/>
      <c r="L1900" s="521"/>
      <c r="M1900" s="521"/>
      <c r="N1900" s="521"/>
      <c r="O1900" s="521"/>
      <c r="P1900" s="521"/>
      <c r="Q1900" s="521"/>
      <c r="R1900" s="521"/>
      <c r="S1900" s="521"/>
      <c r="T1900" s="521"/>
      <c r="U1900" s="521"/>
      <c r="V1900" s="521"/>
      <c r="W1900" s="521"/>
      <c r="X1900" s="522"/>
      <c r="Y1900" s="522"/>
      <c r="Z1900" s="522"/>
      <c r="AA1900" s="522"/>
      <c r="AB1900" s="522"/>
    </row>
    <row r="1901" ht="15.75" customHeight="1">
      <c r="A1901" s="517"/>
      <c r="B1901" s="515"/>
      <c r="C1901" s="516"/>
      <c r="D1901" s="516"/>
      <c r="E1901" s="517"/>
      <c r="F1901" s="518"/>
      <c r="G1901" s="524"/>
      <c r="H1901" s="521"/>
      <c r="I1901" s="521"/>
      <c r="J1901" s="521"/>
      <c r="K1901" s="521"/>
      <c r="L1901" s="521"/>
      <c r="M1901" s="521"/>
      <c r="N1901" s="521"/>
      <c r="O1901" s="521"/>
      <c r="P1901" s="521"/>
      <c r="Q1901" s="521"/>
      <c r="R1901" s="521"/>
      <c r="S1901" s="521"/>
      <c r="T1901" s="521"/>
      <c r="U1901" s="521"/>
      <c r="V1901" s="521"/>
      <c r="W1901" s="521"/>
      <c r="X1901" s="522"/>
      <c r="Y1901" s="522"/>
      <c r="Z1901" s="522"/>
      <c r="AA1901" s="522"/>
      <c r="AB1901" s="522"/>
    </row>
    <row r="1902" ht="15.75" customHeight="1">
      <c r="A1902" s="517"/>
      <c r="B1902" s="515"/>
      <c r="C1902" s="516"/>
      <c r="D1902" s="516"/>
      <c r="E1902" s="530"/>
      <c r="F1902" s="531"/>
      <c r="G1902" s="532"/>
      <c r="H1902" s="533"/>
      <c r="I1902" s="521"/>
      <c r="J1902" s="521"/>
      <c r="K1902" s="521"/>
      <c r="L1902" s="521"/>
      <c r="M1902" s="521"/>
      <c r="N1902" s="521"/>
      <c r="O1902" s="521"/>
      <c r="P1902" s="521"/>
      <c r="Q1902" s="521"/>
      <c r="R1902" s="521"/>
      <c r="S1902" s="521"/>
      <c r="T1902" s="521"/>
      <c r="U1902" s="521"/>
      <c r="V1902" s="521"/>
      <c r="W1902" s="521"/>
      <c r="X1902" s="522"/>
      <c r="Y1902" s="522"/>
      <c r="Z1902" s="522"/>
      <c r="AA1902" s="522"/>
      <c r="AB1902" s="522"/>
    </row>
    <row r="1903" ht="15.75" customHeight="1">
      <c r="A1903" s="517"/>
      <c r="B1903" s="515"/>
      <c r="C1903" s="516"/>
      <c r="D1903" s="516"/>
      <c r="E1903" s="517"/>
      <c r="F1903" s="518"/>
      <c r="G1903" s="524"/>
      <c r="H1903" s="521"/>
      <c r="I1903" s="521"/>
      <c r="J1903" s="521"/>
      <c r="K1903" s="521"/>
      <c r="L1903" s="521"/>
      <c r="M1903" s="521"/>
      <c r="N1903" s="521"/>
      <c r="O1903" s="521"/>
      <c r="P1903" s="521"/>
      <c r="Q1903" s="521"/>
      <c r="R1903" s="521"/>
      <c r="S1903" s="521"/>
      <c r="T1903" s="521"/>
      <c r="U1903" s="521"/>
      <c r="V1903" s="521"/>
      <c r="W1903" s="521"/>
      <c r="X1903" s="522"/>
      <c r="Y1903" s="522"/>
      <c r="Z1903" s="522"/>
      <c r="AA1903" s="522"/>
      <c r="AB1903" s="522"/>
    </row>
    <row r="1904" ht="15.75" customHeight="1">
      <c r="A1904" s="517"/>
      <c r="B1904" s="515"/>
      <c r="C1904" s="516"/>
      <c r="D1904" s="516"/>
      <c r="E1904" s="517"/>
      <c r="F1904" s="518"/>
      <c r="G1904" s="524"/>
      <c r="H1904" s="521"/>
      <c r="I1904" s="521"/>
      <c r="J1904" s="521"/>
      <c r="K1904" s="521"/>
      <c r="L1904" s="521"/>
      <c r="M1904" s="521"/>
      <c r="N1904" s="521"/>
      <c r="O1904" s="521"/>
      <c r="P1904" s="521"/>
      <c r="Q1904" s="521"/>
      <c r="R1904" s="521"/>
      <c r="S1904" s="521"/>
      <c r="T1904" s="521"/>
      <c r="U1904" s="521"/>
      <c r="V1904" s="521"/>
      <c r="W1904" s="521"/>
      <c r="X1904" s="522"/>
      <c r="Y1904" s="522"/>
      <c r="Z1904" s="522"/>
      <c r="AA1904" s="522"/>
      <c r="AB1904" s="522"/>
    </row>
    <row r="1905" ht="15.75" customHeight="1">
      <c r="A1905" s="517"/>
      <c r="B1905" s="515"/>
      <c r="C1905" s="516"/>
      <c r="D1905" s="516"/>
      <c r="E1905" s="517"/>
      <c r="F1905" s="518"/>
      <c r="G1905" s="524"/>
      <c r="H1905" s="521"/>
      <c r="I1905" s="521"/>
      <c r="J1905" s="521"/>
      <c r="K1905" s="521"/>
      <c r="L1905" s="521"/>
      <c r="M1905" s="521"/>
      <c r="N1905" s="521"/>
      <c r="O1905" s="521"/>
      <c r="P1905" s="521"/>
      <c r="Q1905" s="521"/>
      <c r="R1905" s="521"/>
      <c r="S1905" s="521"/>
      <c r="T1905" s="521"/>
      <c r="U1905" s="521"/>
      <c r="V1905" s="521"/>
      <c r="W1905" s="521"/>
      <c r="X1905" s="522"/>
      <c r="Y1905" s="522"/>
      <c r="Z1905" s="522"/>
      <c r="AA1905" s="522"/>
      <c r="AB1905" s="522"/>
    </row>
    <row r="1906" ht="15.75" customHeight="1">
      <c r="A1906" s="517"/>
      <c r="B1906" s="515"/>
      <c r="C1906" s="516"/>
      <c r="D1906" s="516"/>
      <c r="E1906" s="517"/>
      <c r="F1906" s="518"/>
      <c r="G1906" s="524"/>
      <c r="H1906" s="521"/>
      <c r="I1906" s="521"/>
      <c r="J1906" s="521"/>
      <c r="K1906" s="521"/>
      <c r="L1906" s="521"/>
      <c r="M1906" s="521"/>
      <c r="N1906" s="521"/>
      <c r="O1906" s="521"/>
      <c r="P1906" s="521"/>
      <c r="Q1906" s="521"/>
      <c r="R1906" s="521"/>
      <c r="S1906" s="521"/>
      <c r="T1906" s="521"/>
      <c r="U1906" s="521"/>
      <c r="V1906" s="521"/>
      <c r="W1906" s="521"/>
      <c r="X1906" s="522"/>
      <c r="Y1906" s="522"/>
      <c r="Z1906" s="522"/>
      <c r="AA1906" s="522"/>
      <c r="AB1906" s="522"/>
    </row>
    <row r="1907" ht="15.75" customHeight="1">
      <c r="A1907" s="517"/>
      <c r="B1907" s="515"/>
      <c r="C1907" s="516"/>
      <c r="D1907" s="516"/>
      <c r="E1907" s="517"/>
      <c r="F1907" s="518"/>
      <c r="G1907" s="524"/>
      <c r="H1907" s="521"/>
      <c r="I1907" s="521"/>
      <c r="J1907" s="521"/>
      <c r="K1907" s="521"/>
      <c r="L1907" s="521"/>
      <c r="M1907" s="521"/>
      <c r="N1907" s="521"/>
      <c r="O1907" s="521"/>
      <c r="P1907" s="521"/>
      <c r="Q1907" s="521"/>
      <c r="R1907" s="521"/>
      <c r="S1907" s="521"/>
      <c r="T1907" s="521"/>
      <c r="U1907" s="521"/>
      <c r="V1907" s="521"/>
      <c r="W1907" s="521"/>
      <c r="X1907" s="522"/>
      <c r="Y1907" s="522"/>
      <c r="Z1907" s="522"/>
      <c r="AA1907" s="522"/>
      <c r="AB1907" s="522"/>
    </row>
    <row r="1908" ht="15.75" customHeight="1">
      <c r="A1908" s="517"/>
      <c r="B1908" s="515"/>
      <c r="C1908" s="516"/>
      <c r="D1908" s="516"/>
      <c r="E1908" s="517"/>
      <c r="F1908" s="518"/>
      <c r="G1908" s="524"/>
      <c r="H1908" s="521"/>
      <c r="I1908" s="521"/>
      <c r="J1908" s="521"/>
      <c r="K1908" s="521"/>
      <c r="L1908" s="521"/>
      <c r="M1908" s="521"/>
      <c r="N1908" s="521"/>
      <c r="O1908" s="521"/>
      <c r="P1908" s="521"/>
      <c r="Q1908" s="521"/>
      <c r="R1908" s="521"/>
      <c r="S1908" s="521"/>
      <c r="T1908" s="521"/>
      <c r="U1908" s="521"/>
      <c r="V1908" s="521"/>
      <c r="W1908" s="521"/>
      <c r="X1908" s="522"/>
      <c r="Y1908" s="522"/>
      <c r="Z1908" s="522"/>
      <c r="AA1908" s="522"/>
      <c r="AB1908" s="522"/>
    </row>
    <row r="1909" ht="15.75" customHeight="1">
      <c r="A1909" s="517"/>
      <c r="B1909" s="515"/>
      <c r="C1909" s="516"/>
      <c r="D1909" s="516"/>
      <c r="E1909" s="517"/>
      <c r="F1909" s="518"/>
      <c r="G1909" s="524"/>
      <c r="H1909" s="521"/>
      <c r="I1909" s="521"/>
      <c r="J1909" s="521"/>
      <c r="K1909" s="521"/>
      <c r="L1909" s="521"/>
      <c r="M1909" s="521"/>
      <c r="N1909" s="521"/>
      <c r="O1909" s="521"/>
      <c r="P1909" s="521"/>
      <c r="Q1909" s="521"/>
      <c r="R1909" s="521"/>
      <c r="S1909" s="521"/>
      <c r="T1909" s="521"/>
      <c r="U1909" s="521"/>
      <c r="V1909" s="521"/>
      <c r="W1909" s="521"/>
      <c r="X1909" s="522"/>
      <c r="Y1909" s="522"/>
      <c r="Z1909" s="522"/>
      <c r="AA1909" s="522"/>
      <c r="AB1909" s="522"/>
    </row>
    <row r="1910" ht="15.75" customHeight="1">
      <c r="A1910" s="517"/>
      <c r="B1910" s="515"/>
      <c r="C1910" s="516"/>
      <c r="D1910" s="516"/>
      <c r="E1910" s="517"/>
      <c r="F1910" s="518"/>
      <c r="G1910" s="524"/>
      <c r="H1910" s="521"/>
      <c r="I1910" s="521"/>
      <c r="J1910" s="521"/>
      <c r="K1910" s="521"/>
      <c r="L1910" s="521"/>
      <c r="M1910" s="521"/>
      <c r="N1910" s="521"/>
      <c r="O1910" s="521"/>
      <c r="P1910" s="521"/>
      <c r="Q1910" s="521"/>
      <c r="R1910" s="521"/>
      <c r="S1910" s="521"/>
      <c r="T1910" s="521"/>
      <c r="U1910" s="521"/>
      <c r="V1910" s="521"/>
      <c r="W1910" s="521"/>
      <c r="X1910" s="522"/>
      <c r="Y1910" s="522"/>
      <c r="Z1910" s="522"/>
      <c r="AA1910" s="522"/>
      <c r="AB1910" s="522"/>
    </row>
    <row r="1911" ht="15.75" customHeight="1">
      <c r="A1911" s="517"/>
      <c r="B1911" s="515"/>
      <c r="C1911" s="516"/>
      <c r="D1911" s="516"/>
      <c r="E1911" s="517"/>
      <c r="F1911" s="518"/>
      <c r="G1911" s="524"/>
      <c r="H1911" s="521"/>
      <c r="I1911" s="521"/>
      <c r="J1911" s="521"/>
      <c r="K1911" s="521"/>
      <c r="L1911" s="521"/>
      <c r="M1911" s="521"/>
      <c r="N1911" s="521"/>
      <c r="O1911" s="521"/>
      <c r="P1911" s="521"/>
      <c r="Q1911" s="521"/>
      <c r="R1911" s="521"/>
      <c r="S1911" s="521"/>
      <c r="T1911" s="521"/>
      <c r="U1911" s="521"/>
      <c r="V1911" s="521"/>
      <c r="W1911" s="521"/>
      <c r="X1911" s="522"/>
      <c r="Y1911" s="522"/>
      <c r="Z1911" s="522"/>
      <c r="AA1911" s="522"/>
      <c r="AB1911" s="522"/>
    </row>
    <row r="1912" ht="15.75" customHeight="1">
      <c r="A1912" s="534"/>
      <c r="B1912" s="515"/>
      <c r="C1912" s="516"/>
      <c r="D1912" s="516"/>
      <c r="E1912" s="517"/>
      <c r="F1912" s="518"/>
      <c r="G1912" s="524"/>
      <c r="H1912" s="521"/>
      <c r="I1912" s="521"/>
      <c r="J1912" s="521"/>
      <c r="K1912" s="521"/>
      <c r="L1912" s="521"/>
      <c r="M1912" s="521"/>
      <c r="N1912" s="521"/>
      <c r="O1912" s="521"/>
      <c r="P1912" s="521"/>
      <c r="Q1912" s="521"/>
      <c r="R1912" s="521"/>
      <c r="S1912" s="521"/>
      <c r="T1912" s="521"/>
      <c r="U1912" s="521"/>
      <c r="V1912" s="521"/>
      <c r="W1912" s="521"/>
      <c r="X1912" s="522"/>
      <c r="Y1912" s="522"/>
      <c r="Z1912" s="522"/>
      <c r="AA1912" s="522"/>
      <c r="AB1912" s="522"/>
    </row>
    <row r="1913" ht="15.75" customHeight="1">
      <c r="A1913" s="517"/>
      <c r="B1913" s="515"/>
      <c r="C1913" s="516"/>
      <c r="D1913" s="516"/>
      <c r="E1913" s="517"/>
      <c r="F1913" s="518"/>
      <c r="G1913" s="524"/>
      <c r="H1913" s="521"/>
      <c r="I1913" s="521"/>
      <c r="J1913" s="521"/>
      <c r="K1913" s="521"/>
      <c r="L1913" s="521"/>
      <c r="M1913" s="521"/>
      <c r="N1913" s="521"/>
      <c r="O1913" s="521"/>
      <c r="P1913" s="521"/>
      <c r="Q1913" s="521"/>
      <c r="R1913" s="521"/>
      <c r="S1913" s="521"/>
      <c r="T1913" s="521"/>
      <c r="U1913" s="521"/>
      <c r="V1913" s="521"/>
      <c r="W1913" s="521"/>
      <c r="X1913" s="522"/>
      <c r="Y1913" s="522"/>
      <c r="Z1913" s="522"/>
      <c r="AA1913" s="522"/>
      <c r="AB1913" s="522"/>
    </row>
    <row r="1914" ht="15.75" customHeight="1">
      <c r="A1914" s="517"/>
      <c r="B1914" s="515"/>
      <c r="C1914" s="516"/>
      <c r="D1914" s="516"/>
      <c r="E1914" s="517"/>
      <c r="F1914" s="518"/>
      <c r="G1914" s="524"/>
      <c r="H1914" s="521"/>
      <c r="I1914" s="521"/>
      <c r="J1914" s="521"/>
      <c r="K1914" s="521"/>
      <c r="L1914" s="521"/>
      <c r="M1914" s="521"/>
      <c r="N1914" s="521"/>
      <c r="O1914" s="521"/>
      <c r="P1914" s="521"/>
      <c r="Q1914" s="521"/>
      <c r="R1914" s="521"/>
      <c r="S1914" s="521"/>
      <c r="T1914" s="521"/>
      <c r="U1914" s="521"/>
      <c r="V1914" s="521"/>
      <c r="W1914" s="521"/>
      <c r="X1914" s="522"/>
      <c r="Y1914" s="522"/>
      <c r="Z1914" s="522"/>
      <c r="AA1914" s="522"/>
      <c r="AB1914" s="522"/>
    </row>
    <row r="1915" ht="15.75" customHeight="1">
      <c r="A1915" s="517"/>
      <c r="B1915" s="515"/>
      <c r="C1915" s="516"/>
      <c r="D1915" s="516"/>
      <c r="E1915" s="517"/>
      <c r="F1915" s="518"/>
      <c r="G1915" s="524"/>
      <c r="H1915" s="521"/>
      <c r="I1915" s="521"/>
      <c r="J1915" s="521"/>
      <c r="K1915" s="521"/>
      <c r="L1915" s="521"/>
      <c r="M1915" s="521"/>
      <c r="N1915" s="521"/>
      <c r="O1915" s="521"/>
      <c r="P1915" s="521"/>
      <c r="Q1915" s="521"/>
      <c r="R1915" s="521"/>
      <c r="S1915" s="521"/>
      <c r="T1915" s="521"/>
      <c r="U1915" s="521"/>
      <c r="V1915" s="521"/>
      <c r="W1915" s="521"/>
      <c r="X1915" s="522"/>
      <c r="Y1915" s="522"/>
      <c r="Z1915" s="522"/>
      <c r="AA1915" s="522"/>
      <c r="AB1915" s="522"/>
    </row>
    <row r="1916" ht="15.75" customHeight="1">
      <c r="A1916" s="517"/>
      <c r="B1916" s="515"/>
      <c r="C1916" s="516"/>
      <c r="D1916" s="516"/>
      <c r="E1916" s="517"/>
      <c r="F1916" s="518"/>
      <c r="G1916" s="524"/>
      <c r="H1916" s="521"/>
      <c r="I1916" s="521"/>
      <c r="J1916" s="521"/>
      <c r="K1916" s="521"/>
      <c r="L1916" s="521"/>
      <c r="M1916" s="521"/>
      <c r="N1916" s="521"/>
      <c r="O1916" s="521"/>
      <c r="P1916" s="521"/>
      <c r="Q1916" s="521"/>
      <c r="R1916" s="521"/>
      <c r="S1916" s="521"/>
      <c r="T1916" s="521"/>
      <c r="U1916" s="521"/>
      <c r="V1916" s="521"/>
      <c r="W1916" s="521"/>
      <c r="X1916" s="522"/>
      <c r="Y1916" s="522"/>
      <c r="Z1916" s="522"/>
      <c r="AA1916" s="522"/>
      <c r="AB1916" s="522"/>
    </row>
    <row r="1917" ht="15.75" customHeight="1">
      <c r="A1917" s="517"/>
      <c r="B1917" s="515"/>
      <c r="C1917" s="516"/>
      <c r="D1917" s="516"/>
      <c r="E1917" s="517"/>
      <c r="F1917" s="518"/>
      <c r="G1917" s="524"/>
      <c r="H1917" s="521"/>
      <c r="I1917" s="521"/>
      <c r="J1917" s="521"/>
      <c r="K1917" s="521"/>
      <c r="L1917" s="521"/>
      <c r="M1917" s="521"/>
      <c r="N1917" s="521"/>
      <c r="O1917" s="521"/>
      <c r="P1917" s="521"/>
      <c r="Q1917" s="521"/>
      <c r="R1917" s="521"/>
      <c r="S1917" s="521"/>
      <c r="T1917" s="521"/>
      <c r="U1917" s="521"/>
      <c r="V1917" s="521"/>
      <c r="W1917" s="521"/>
      <c r="X1917" s="522"/>
      <c r="Y1917" s="522"/>
      <c r="Z1917" s="522"/>
      <c r="AA1917" s="522"/>
      <c r="AB1917" s="522"/>
    </row>
    <row r="1918" ht="15.75" customHeight="1">
      <c r="A1918" s="517"/>
      <c r="B1918" s="515"/>
      <c r="C1918" s="516"/>
      <c r="D1918" s="516"/>
      <c r="E1918" s="517"/>
      <c r="F1918" s="518"/>
      <c r="G1918" s="524"/>
      <c r="H1918" s="521"/>
      <c r="I1918" s="521"/>
      <c r="J1918" s="521"/>
      <c r="K1918" s="521"/>
      <c r="L1918" s="521"/>
      <c r="M1918" s="521"/>
      <c r="N1918" s="521"/>
      <c r="O1918" s="521"/>
      <c r="P1918" s="521"/>
      <c r="Q1918" s="521"/>
      <c r="R1918" s="521"/>
      <c r="S1918" s="521"/>
      <c r="T1918" s="521"/>
      <c r="U1918" s="521"/>
      <c r="V1918" s="521"/>
      <c r="W1918" s="521"/>
      <c r="X1918" s="522"/>
      <c r="Y1918" s="522"/>
      <c r="Z1918" s="522"/>
      <c r="AA1918" s="522"/>
      <c r="AB1918" s="522"/>
    </row>
    <row r="1919" ht="15.75" customHeight="1">
      <c r="A1919" s="517"/>
      <c r="B1919" s="515"/>
      <c r="C1919" s="516"/>
      <c r="D1919" s="516"/>
      <c r="E1919" s="517"/>
      <c r="F1919" s="518"/>
      <c r="G1919" s="524"/>
      <c r="H1919" s="521"/>
      <c r="I1919" s="521"/>
      <c r="J1919" s="521"/>
      <c r="K1919" s="521"/>
      <c r="L1919" s="521"/>
      <c r="M1919" s="521"/>
      <c r="N1919" s="521"/>
      <c r="O1919" s="521"/>
      <c r="P1919" s="521"/>
      <c r="Q1919" s="521"/>
      <c r="R1919" s="521"/>
      <c r="S1919" s="521"/>
      <c r="T1919" s="521"/>
      <c r="U1919" s="521"/>
      <c r="V1919" s="521"/>
      <c r="W1919" s="521"/>
      <c r="X1919" s="522"/>
      <c r="Y1919" s="522"/>
      <c r="Z1919" s="522"/>
      <c r="AA1919" s="522"/>
      <c r="AB1919" s="522"/>
    </row>
    <row r="1920" ht="15.75" customHeight="1">
      <c r="A1920" s="517"/>
      <c r="B1920" s="515"/>
      <c r="C1920" s="516"/>
      <c r="D1920" s="516"/>
      <c r="E1920" s="517"/>
      <c r="F1920" s="518"/>
      <c r="G1920" s="524"/>
      <c r="H1920" s="521"/>
      <c r="I1920" s="521"/>
      <c r="J1920" s="521"/>
      <c r="K1920" s="521"/>
      <c r="L1920" s="521"/>
      <c r="M1920" s="521"/>
      <c r="N1920" s="521"/>
      <c r="O1920" s="521"/>
      <c r="P1920" s="521"/>
      <c r="Q1920" s="521"/>
      <c r="R1920" s="521"/>
      <c r="S1920" s="521"/>
      <c r="T1920" s="521"/>
      <c r="U1920" s="521"/>
      <c r="V1920" s="521"/>
      <c r="W1920" s="521"/>
      <c r="X1920" s="522"/>
      <c r="Y1920" s="522"/>
      <c r="Z1920" s="522"/>
      <c r="AA1920" s="522"/>
      <c r="AB1920" s="522"/>
    </row>
    <row r="1921" ht="15.75" customHeight="1">
      <c r="A1921" s="517"/>
      <c r="B1921" s="515"/>
      <c r="C1921" s="516"/>
      <c r="D1921" s="516"/>
      <c r="E1921" s="517"/>
      <c r="F1921" s="518"/>
      <c r="G1921" s="524"/>
      <c r="H1921" s="521"/>
      <c r="I1921" s="521"/>
      <c r="J1921" s="521"/>
      <c r="K1921" s="521"/>
      <c r="L1921" s="521"/>
      <c r="M1921" s="521"/>
      <c r="N1921" s="521"/>
      <c r="O1921" s="521"/>
      <c r="P1921" s="521"/>
      <c r="Q1921" s="521"/>
      <c r="R1921" s="521"/>
      <c r="S1921" s="521"/>
      <c r="T1921" s="521"/>
      <c r="U1921" s="521"/>
      <c r="V1921" s="521"/>
      <c r="W1921" s="521"/>
      <c r="X1921" s="522"/>
      <c r="Y1921" s="522"/>
      <c r="Z1921" s="522"/>
      <c r="AA1921" s="522"/>
      <c r="AB1921" s="522"/>
    </row>
    <row r="1922" ht="15.75" customHeight="1">
      <c r="A1922" s="517"/>
      <c r="B1922" s="515"/>
      <c r="C1922" s="516"/>
      <c r="D1922" s="516"/>
      <c r="E1922" s="517"/>
      <c r="F1922" s="518"/>
      <c r="G1922" s="524"/>
      <c r="H1922" s="521"/>
      <c r="I1922" s="521"/>
      <c r="J1922" s="521"/>
      <c r="K1922" s="521"/>
      <c r="L1922" s="521"/>
      <c r="M1922" s="521"/>
      <c r="N1922" s="521"/>
      <c r="O1922" s="521"/>
      <c r="P1922" s="521"/>
      <c r="Q1922" s="521"/>
      <c r="R1922" s="521"/>
      <c r="S1922" s="521"/>
      <c r="T1922" s="521"/>
      <c r="U1922" s="521"/>
      <c r="V1922" s="521"/>
      <c r="W1922" s="521"/>
      <c r="X1922" s="522"/>
      <c r="Y1922" s="522"/>
      <c r="Z1922" s="522"/>
      <c r="AA1922" s="522"/>
      <c r="AB1922" s="522"/>
    </row>
    <row r="1923" ht="15.75" customHeight="1">
      <c r="A1923" s="517"/>
      <c r="B1923" s="515"/>
      <c r="C1923" s="516"/>
      <c r="D1923" s="516"/>
      <c r="E1923" s="517"/>
      <c r="F1923" s="518"/>
      <c r="G1923" s="524"/>
      <c r="H1923" s="521"/>
      <c r="I1923" s="521"/>
      <c r="J1923" s="521"/>
      <c r="K1923" s="521"/>
      <c r="L1923" s="521"/>
      <c r="M1923" s="521"/>
      <c r="N1923" s="521"/>
      <c r="O1923" s="521"/>
      <c r="P1923" s="521"/>
      <c r="Q1923" s="521"/>
      <c r="R1923" s="521"/>
      <c r="S1923" s="521"/>
      <c r="T1923" s="521"/>
      <c r="U1923" s="521"/>
      <c r="V1923" s="521"/>
      <c r="W1923" s="521"/>
      <c r="X1923" s="522"/>
      <c r="Y1923" s="522"/>
      <c r="Z1923" s="522"/>
      <c r="AA1923" s="522"/>
      <c r="AB1923" s="522"/>
    </row>
    <row r="1924" ht="15.75" customHeight="1">
      <c r="A1924" s="517"/>
      <c r="B1924" s="515"/>
      <c r="C1924" s="516"/>
      <c r="D1924" s="516"/>
      <c r="E1924" s="517"/>
      <c r="F1924" s="518"/>
      <c r="G1924" s="524"/>
      <c r="H1924" s="521"/>
      <c r="I1924" s="521"/>
      <c r="J1924" s="521"/>
      <c r="K1924" s="521"/>
      <c r="L1924" s="521"/>
      <c r="M1924" s="521"/>
      <c r="N1924" s="521"/>
      <c r="O1924" s="521"/>
      <c r="P1924" s="521"/>
      <c r="Q1924" s="521"/>
      <c r="R1924" s="521"/>
      <c r="S1924" s="521"/>
      <c r="T1924" s="521"/>
      <c r="U1924" s="521"/>
      <c r="V1924" s="521"/>
      <c r="W1924" s="521"/>
      <c r="X1924" s="522"/>
      <c r="Y1924" s="522"/>
      <c r="Z1924" s="522"/>
      <c r="AA1924" s="522"/>
      <c r="AB1924" s="522"/>
    </row>
    <row r="1925" ht="15.75" customHeight="1">
      <c r="A1925" s="517"/>
      <c r="B1925" s="515"/>
      <c r="C1925" s="516"/>
      <c r="D1925" s="516"/>
      <c r="E1925" s="517"/>
      <c r="F1925" s="518"/>
      <c r="G1925" s="524"/>
      <c r="H1925" s="521"/>
      <c r="I1925" s="521"/>
      <c r="J1925" s="521"/>
      <c r="K1925" s="521"/>
      <c r="L1925" s="521"/>
      <c r="M1925" s="521"/>
      <c r="N1925" s="521"/>
      <c r="O1925" s="521"/>
      <c r="P1925" s="521"/>
      <c r="Q1925" s="521"/>
      <c r="R1925" s="521"/>
      <c r="S1925" s="521"/>
      <c r="T1925" s="521"/>
      <c r="U1925" s="521"/>
      <c r="V1925" s="521"/>
      <c r="W1925" s="521"/>
      <c r="X1925" s="522"/>
      <c r="Y1925" s="522"/>
      <c r="Z1925" s="522"/>
      <c r="AA1925" s="522"/>
      <c r="AB1925" s="522"/>
    </row>
    <row r="1926" ht="15.75" customHeight="1">
      <c r="A1926" s="517"/>
      <c r="B1926" s="515"/>
      <c r="C1926" s="516"/>
      <c r="D1926" s="516"/>
      <c r="E1926" s="517"/>
      <c r="F1926" s="518"/>
      <c r="G1926" s="524"/>
      <c r="H1926" s="521"/>
      <c r="I1926" s="521"/>
      <c r="J1926" s="521"/>
      <c r="K1926" s="521"/>
      <c r="L1926" s="521"/>
      <c r="M1926" s="521"/>
      <c r="N1926" s="521"/>
      <c r="O1926" s="521"/>
      <c r="P1926" s="521"/>
      <c r="Q1926" s="521"/>
      <c r="R1926" s="521"/>
      <c r="S1926" s="521"/>
      <c r="T1926" s="521"/>
      <c r="U1926" s="521"/>
      <c r="V1926" s="521"/>
      <c r="W1926" s="521"/>
      <c r="X1926" s="522"/>
      <c r="Y1926" s="522"/>
      <c r="Z1926" s="522"/>
      <c r="AA1926" s="522"/>
      <c r="AB1926" s="522"/>
    </row>
    <row r="1927" ht="15.75" customHeight="1">
      <c r="A1927" s="517"/>
      <c r="B1927" s="515"/>
      <c r="C1927" s="516"/>
      <c r="D1927" s="516"/>
      <c r="E1927" s="517"/>
      <c r="F1927" s="518"/>
      <c r="G1927" s="524"/>
      <c r="H1927" s="521"/>
      <c r="I1927" s="521"/>
      <c r="J1927" s="521"/>
      <c r="K1927" s="521"/>
      <c r="L1927" s="521"/>
      <c r="M1927" s="521"/>
      <c r="N1927" s="521"/>
      <c r="O1927" s="521"/>
      <c r="P1927" s="521"/>
      <c r="Q1927" s="521"/>
      <c r="R1927" s="521"/>
      <c r="S1927" s="521"/>
      <c r="T1927" s="521"/>
      <c r="U1927" s="521"/>
      <c r="V1927" s="521"/>
      <c r="W1927" s="521"/>
      <c r="X1927" s="522"/>
      <c r="Y1927" s="522"/>
      <c r="Z1927" s="522"/>
      <c r="AA1927" s="522"/>
      <c r="AB1927" s="522"/>
    </row>
    <row r="1928" ht="15.75" customHeight="1">
      <c r="A1928" s="517"/>
      <c r="B1928" s="515"/>
      <c r="C1928" s="516"/>
      <c r="D1928" s="516"/>
      <c r="E1928" s="517"/>
      <c r="F1928" s="518"/>
      <c r="G1928" s="524"/>
      <c r="H1928" s="521"/>
      <c r="I1928" s="521"/>
      <c r="J1928" s="521"/>
      <c r="K1928" s="521"/>
      <c r="L1928" s="521"/>
      <c r="M1928" s="521"/>
      <c r="N1928" s="521"/>
      <c r="O1928" s="521"/>
      <c r="P1928" s="521"/>
      <c r="Q1928" s="521"/>
      <c r="R1928" s="521"/>
      <c r="S1928" s="521"/>
      <c r="T1928" s="521"/>
      <c r="U1928" s="521"/>
      <c r="V1928" s="521"/>
      <c r="W1928" s="521"/>
      <c r="X1928" s="522"/>
      <c r="Y1928" s="522"/>
      <c r="Z1928" s="522"/>
      <c r="AA1928" s="522"/>
      <c r="AB1928" s="522"/>
    </row>
    <row r="1929" ht="15.75" customHeight="1">
      <c r="A1929" s="517"/>
      <c r="B1929" s="515"/>
      <c r="C1929" s="516"/>
      <c r="D1929" s="516"/>
      <c r="E1929" s="517"/>
      <c r="F1929" s="518"/>
      <c r="G1929" s="524"/>
      <c r="H1929" s="521"/>
      <c r="I1929" s="521"/>
      <c r="J1929" s="521"/>
      <c r="K1929" s="521"/>
      <c r="L1929" s="521"/>
      <c r="M1929" s="521"/>
      <c r="N1929" s="521"/>
      <c r="O1929" s="521"/>
      <c r="P1929" s="521"/>
      <c r="Q1929" s="521"/>
      <c r="R1929" s="521"/>
      <c r="S1929" s="521"/>
      <c r="T1929" s="521"/>
      <c r="U1929" s="521"/>
      <c r="V1929" s="521"/>
      <c r="W1929" s="521"/>
      <c r="X1929" s="522"/>
      <c r="Y1929" s="522"/>
      <c r="Z1929" s="522"/>
      <c r="AA1929" s="522"/>
      <c r="AB1929" s="522"/>
    </row>
    <row r="1930" ht="15.75" customHeight="1">
      <c r="A1930" s="517"/>
      <c r="B1930" s="515"/>
      <c r="C1930" s="516"/>
      <c r="D1930" s="516"/>
      <c r="E1930" s="517"/>
      <c r="F1930" s="518"/>
      <c r="G1930" s="524"/>
      <c r="H1930" s="521"/>
      <c r="I1930" s="521"/>
      <c r="J1930" s="521"/>
      <c r="K1930" s="521"/>
      <c r="L1930" s="521"/>
      <c r="M1930" s="521"/>
      <c r="N1930" s="521"/>
      <c r="O1930" s="521"/>
      <c r="P1930" s="521"/>
      <c r="Q1930" s="521"/>
      <c r="R1930" s="521"/>
      <c r="S1930" s="521"/>
      <c r="T1930" s="521"/>
      <c r="U1930" s="521"/>
      <c r="V1930" s="521"/>
      <c r="W1930" s="521"/>
      <c r="X1930" s="522"/>
      <c r="Y1930" s="522"/>
      <c r="Z1930" s="522"/>
      <c r="AA1930" s="522"/>
      <c r="AB1930" s="522"/>
    </row>
    <row r="1931" ht="15.75" customHeight="1">
      <c r="A1931" s="517"/>
      <c r="B1931" s="515"/>
      <c r="C1931" s="516"/>
      <c r="D1931" s="516"/>
      <c r="E1931" s="517"/>
      <c r="F1931" s="518"/>
      <c r="G1931" s="524"/>
      <c r="H1931" s="521"/>
      <c r="I1931" s="521"/>
      <c r="J1931" s="521"/>
      <c r="K1931" s="521"/>
      <c r="L1931" s="521"/>
      <c r="M1931" s="521"/>
      <c r="N1931" s="521"/>
      <c r="O1931" s="521"/>
      <c r="P1931" s="521"/>
      <c r="Q1931" s="521"/>
      <c r="R1931" s="521"/>
      <c r="S1931" s="521"/>
      <c r="T1931" s="521"/>
      <c r="U1931" s="521"/>
      <c r="V1931" s="521"/>
      <c r="W1931" s="521"/>
      <c r="X1931" s="522"/>
      <c r="Y1931" s="522"/>
      <c r="Z1931" s="522"/>
      <c r="AA1931" s="522"/>
      <c r="AB1931" s="522"/>
    </row>
    <row r="1932" ht="15.75" customHeight="1">
      <c r="A1932" s="517"/>
      <c r="B1932" s="515"/>
      <c r="C1932" s="516"/>
      <c r="D1932" s="516"/>
      <c r="E1932" s="517"/>
      <c r="F1932" s="518"/>
      <c r="G1932" s="524"/>
      <c r="H1932" s="521"/>
      <c r="I1932" s="521"/>
      <c r="J1932" s="521"/>
      <c r="K1932" s="521"/>
      <c r="L1932" s="521"/>
      <c r="M1932" s="521"/>
      <c r="N1932" s="521"/>
      <c r="O1932" s="521"/>
      <c r="P1932" s="521"/>
      <c r="Q1932" s="521"/>
      <c r="R1932" s="521"/>
      <c r="S1932" s="521"/>
      <c r="T1932" s="521"/>
      <c r="U1932" s="521"/>
      <c r="V1932" s="521"/>
      <c r="W1932" s="521"/>
      <c r="X1932" s="522"/>
      <c r="Y1932" s="522"/>
      <c r="Z1932" s="522"/>
      <c r="AA1932" s="522"/>
      <c r="AB1932" s="522"/>
    </row>
    <row r="1933" ht="15.75" customHeight="1">
      <c r="A1933" s="517"/>
      <c r="B1933" s="515"/>
      <c r="C1933" s="516"/>
      <c r="D1933" s="516"/>
      <c r="E1933" s="517"/>
      <c r="F1933" s="518"/>
      <c r="G1933" s="524"/>
      <c r="H1933" s="521"/>
      <c r="I1933" s="521"/>
      <c r="J1933" s="521"/>
      <c r="K1933" s="521"/>
      <c r="L1933" s="521"/>
      <c r="M1933" s="521"/>
      <c r="N1933" s="521"/>
      <c r="O1933" s="521"/>
      <c r="P1933" s="521"/>
      <c r="Q1933" s="521"/>
      <c r="R1933" s="521"/>
      <c r="S1933" s="521"/>
      <c r="T1933" s="521"/>
      <c r="U1933" s="521"/>
      <c r="V1933" s="521"/>
      <c r="W1933" s="521"/>
      <c r="X1933" s="522"/>
      <c r="Y1933" s="522"/>
      <c r="Z1933" s="522"/>
      <c r="AA1933" s="522"/>
      <c r="AB1933" s="522"/>
    </row>
    <row r="1934" ht="15.75" customHeight="1">
      <c r="A1934" s="517"/>
      <c r="B1934" s="515"/>
      <c r="C1934" s="516"/>
      <c r="D1934" s="516"/>
      <c r="E1934" s="517"/>
      <c r="F1934" s="518"/>
      <c r="G1934" s="524"/>
      <c r="H1934" s="521"/>
      <c r="I1934" s="521"/>
      <c r="J1934" s="521"/>
      <c r="K1934" s="521"/>
      <c r="L1934" s="521"/>
      <c r="M1934" s="521"/>
      <c r="N1934" s="521"/>
      <c r="O1934" s="521"/>
      <c r="P1934" s="521"/>
      <c r="Q1934" s="521"/>
      <c r="R1934" s="521"/>
      <c r="S1934" s="521"/>
      <c r="T1934" s="521"/>
      <c r="U1934" s="521"/>
      <c r="V1934" s="521"/>
      <c r="W1934" s="521"/>
      <c r="X1934" s="522"/>
      <c r="Y1934" s="522"/>
      <c r="Z1934" s="522"/>
      <c r="AA1934" s="522"/>
      <c r="AB1934" s="522"/>
    </row>
    <row r="1935" ht="15.75" customHeight="1">
      <c r="A1935" s="517"/>
      <c r="B1935" s="515"/>
      <c r="C1935" s="516"/>
      <c r="D1935" s="516"/>
      <c r="E1935" s="517"/>
      <c r="F1935" s="518"/>
      <c r="G1935" s="524"/>
      <c r="H1935" s="521"/>
      <c r="I1935" s="521"/>
      <c r="J1935" s="521"/>
      <c r="K1935" s="521"/>
      <c r="L1935" s="521"/>
      <c r="M1935" s="521"/>
      <c r="N1935" s="521"/>
      <c r="O1935" s="521"/>
      <c r="P1935" s="521"/>
      <c r="Q1935" s="521"/>
      <c r="R1935" s="521"/>
      <c r="S1935" s="521"/>
      <c r="T1935" s="521"/>
      <c r="U1935" s="521"/>
      <c r="V1935" s="521"/>
      <c r="W1935" s="521"/>
      <c r="X1935" s="522"/>
      <c r="Y1935" s="522"/>
      <c r="Z1935" s="522"/>
      <c r="AA1935" s="522"/>
      <c r="AB1935" s="522"/>
    </row>
    <row r="1936" ht="15.75" customHeight="1">
      <c r="A1936" s="517"/>
      <c r="B1936" s="515"/>
      <c r="C1936" s="516"/>
      <c r="D1936" s="516"/>
      <c r="E1936" s="517"/>
      <c r="F1936" s="518"/>
      <c r="G1936" s="524"/>
      <c r="H1936" s="521"/>
      <c r="I1936" s="521"/>
      <c r="J1936" s="521"/>
      <c r="K1936" s="521"/>
      <c r="L1936" s="521"/>
      <c r="M1936" s="521"/>
      <c r="N1936" s="521"/>
      <c r="O1936" s="521"/>
      <c r="P1936" s="521"/>
      <c r="Q1936" s="521"/>
      <c r="R1936" s="521"/>
      <c r="S1936" s="521"/>
      <c r="T1936" s="521"/>
      <c r="U1936" s="521"/>
      <c r="V1936" s="521"/>
      <c r="W1936" s="521"/>
      <c r="X1936" s="522"/>
      <c r="Y1936" s="522"/>
      <c r="Z1936" s="522"/>
      <c r="AA1936" s="522"/>
      <c r="AB1936" s="522"/>
    </row>
    <row r="1937" ht="15.75" customHeight="1">
      <c r="A1937" s="517"/>
      <c r="B1937" s="515"/>
      <c r="C1937" s="516"/>
      <c r="D1937" s="516"/>
      <c r="E1937" s="517"/>
      <c r="F1937" s="518"/>
      <c r="G1937" s="524"/>
      <c r="H1937" s="521"/>
      <c r="I1937" s="521"/>
      <c r="J1937" s="521"/>
      <c r="K1937" s="521"/>
      <c r="L1937" s="521"/>
      <c r="M1937" s="521"/>
      <c r="N1937" s="521"/>
      <c r="O1937" s="521"/>
      <c r="P1937" s="521"/>
      <c r="Q1937" s="521"/>
      <c r="R1937" s="521"/>
      <c r="S1937" s="521"/>
      <c r="T1937" s="521"/>
      <c r="U1937" s="521"/>
      <c r="V1937" s="521"/>
      <c r="W1937" s="521"/>
      <c r="X1937" s="522"/>
      <c r="Y1937" s="522"/>
      <c r="Z1937" s="522"/>
      <c r="AA1937" s="522"/>
      <c r="AB1937" s="522"/>
    </row>
    <row r="1938" ht="15.75" customHeight="1">
      <c r="A1938" s="517"/>
      <c r="B1938" s="515"/>
      <c r="C1938" s="516"/>
      <c r="D1938" s="516"/>
      <c r="E1938" s="517"/>
      <c r="F1938" s="518"/>
      <c r="G1938" s="524"/>
      <c r="H1938" s="521"/>
      <c r="I1938" s="521"/>
      <c r="J1938" s="521"/>
      <c r="K1938" s="521"/>
      <c r="L1938" s="521"/>
      <c r="M1938" s="521"/>
      <c r="N1938" s="521"/>
      <c r="O1938" s="521"/>
      <c r="P1938" s="521"/>
      <c r="Q1938" s="521"/>
      <c r="R1938" s="521"/>
      <c r="S1938" s="521"/>
      <c r="T1938" s="521"/>
      <c r="U1938" s="521"/>
      <c r="V1938" s="521"/>
      <c r="W1938" s="521"/>
      <c r="X1938" s="522"/>
      <c r="Y1938" s="522"/>
      <c r="Z1938" s="522"/>
      <c r="AA1938" s="522"/>
      <c r="AB1938" s="522"/>
    </row>
    <row r="1939" ht="15.75" customHeight="1">
      <c r="A1939" s="517"/>
      <c r="B1939" s="515"/>
      <c r="C1939" s="516"/>
      <c r="D1939" s="516"/>
      <c r="E1939" s="517"/>
      <c r="F1939" s="518"/>
      <c r="G1939" s="524"/>
      <c r="H1939" s="521"/>
      <c r="I1939" s="521"/>
      <c r="J1939" s="521"/>
      <c r="K1939" s="521"/>
      <c r="L1939" s="521"/>
      <c r="M1939" s="521"/>
      <c r="N1939" s="521"/>
      <c r="O1939" s="521"/>
      <c r="P1939" s="521"/>
      <c r="Q1939" s="521"/>
      <c r="R1939" s="521"/>
      <c r="S1939" s="521"/>
      <c r="T1939" s="521"/>
      <c r="U1939" s="521"/>
      <c r="V1939" s="521"/>
      <c r="W1939" s="521"/>
      <c r="X1939" s="522"/>
      <c r="Y1939" s="522"/>
      <c r="Z1939" s="522"/>
      <c r="AA1939" s="522"/>
      <c r="AB1939" s="522"/>
    </row>
    <row r="1940" ht="15.75" customHeight="1">
      <c r="A1940" s="517"/>
      <c r="B1940" s="515"/>
      <c r="C1940" s="516"/>
      <c r="D1940" s="516"/>
      <c r="E1940" s="517"/>
      <c r="F1940" s="518"/>
      <c r="G1940" s="524"/>
      <c r="H1940" s="521"/>
      <c r="I1940" s="521"/>
      <c r="J1940" s="521"/>
      <c r="K1940" s="521"/>
      <c r="L1940" s="521"/>
      <c r="M1940" s="521"/>
      <c r="N1940" s="521"/>
      <c r="O1940" s="521"/>
      <c r="P1940" s="521"/>
      <c r="Q1940" s="521"/>
      <c r="R1940" s="521"/>
      <c r="S1940" s="521"/>
      <c r="T1940" s="521"/>
      <c r="U1940" s="521"/>
      <c r="V1940" s="521"/>
      <c r="W1940" s="521"/>
      <c r="X1940" s="522"/>
      <c r="Y1940" s="522"/>
      <c r="Z1940" s="522"/>
      <c r="AA1940" s="522"/>
      <c r="AB1940" s="522"/>
    </row>
    <row r="1941" ht="15.75" customHeight="1">
      <c r="A1941" s="517"/>
      <c r="B1941" s="515"/>
      <c r="C1941" s="516"/>
      <c r="D1941" s="516"/>
      <c r="E1941" s="517"/>
      <c r="F1941" s="518"/>
      <c r="G1941" s="524"/>
      <c r="H1941" s="521"/>
      <c r="I1941" s="521"/>
      <c r="J1941" s="521"/>
      <c r="K1941" s="521"/>
      <c r="L1941" s="521"/>
      <c r="M1941" s="521"/>
      <c r="N1941" s="521"/>
      <c r="O1941" s="521"/>
      <c r="P1941" s="521"/>
      <c r="Q1941" s="521"/>
      <c r="R1941" s="521"/>
      <c r="S1941" s="521"/>
      <c r="T1941" s="521"/>
      <c r="U1941" s="521"/>
      <c r="V1941" s="521"/>
      <c r="W1941" s="521"/>
      <c r="X1941" s="522"/>
      <c r="Y1941" s="522"/>
      <c r="Z1941" s="522"/>
      <c r="AA1941" s="522"/>
      <c r="AB1941" s="522"/>
    </row>
    <row r="1942" ht="15.75" customHeight="1">
      <c r="A1942" s="517"/>
      <c r="B1942" s="515"/>
      <c r="C1942" s="516"/>
      <c r="D1942" s="516"/>
      <c r="E1942" s="517"/>
      <c r="F1942" s="518"/>
      <c r="G1942" s="524"/>
      <c r="H1942" s="521"/>
      <c r="I1942" s="521"/>
      <c r="J1942" s="521"/>
      <c r="K1942" s="521"/>
      <c r="L1942" s="521"/>
      <c r="M1942" s="521"/>
      <c r="N1942" s="521"/>
      <c r="O1942" s="521"/>
      <c r="P1942" s="521"/>
      <c r="Q1942" s="521"/>
      <c r="R1942" s="521"/>
      <c r="S1942" s="521"/>
      <c r="T1942" s="521"/>
      <c r="U1942" s="521"/>
      <c r="V1942" s="521"/>
      <c r="W1942" s="521"/>
      <c r="X1942" s="522"/>
      <c r="Y1942" s="522"/>
      <c r="Z1942" s="522"/>
      <c r="AA1942" s="522"/>
      <c r="AB1942" s="522"/>
    </row>
    <row r="1943" ht="15.75" customHeight="1">
      <c r="A1943" s="517"/>
      <c r="B1943" s="515"/>
      <c r="C1943" s="516"/>
      <c r="D1943" s="516"/>
      <c r="E1943" s="517"/>
      <c r="F1943" s="518"/>
      <c r="G1943" s="524"/>
      <c r="H1943" s="521"/>
      <c r="I1943" s="521"/>
      <c r="J1943" s="521"/>
      <c r="K1943" s="521"/>
      <c r="L1943" s="521"/>
      <c r="M1943" s="521"/>
      <c r="N1943" s="521"/>
      <c r="O1943" s="521"/>
      <c r="P1943" s="521"/>
      <c r="Q1943" s="521"/>
      <c r="R1943" s="521"/>
      <c r="S1943" s="521"/>
      <c r="T1943" s="521"/>
      <c r="U1943" s="521"/>
      <c r="V1943" s="521"/>
      <c r="W1943" s="521"/>
      <c r="X1943" s="522"/>
      <c r="Y1943" s="522"/>
      <c r="Z1943" s="522"/>
      <c r="AA1943" s="522"/>
      <c r="AB1943" s="522"/>
    </row>
    <row r="1944" ht="15.75" customHeight="1">
      <c r="A1944" s="517"/>
      <c r="B1944" s="515"/>
      <c r="C1944" s="516"/>
      <c r="D1944" s="516"/>
      <c r="E1944" s="517"/>
      <c r="F1944" s="518"/>
      <c r="G1944" s="524"/>
      <c r="H1944" s="521"/>
      <c r="I1944" s="521"/>
      <c r="J1944" s="521"/>
      <c r="K1944" s="521"/>
      <c r="L1944" s="521"/>
      <c r="M1944" s="521"/>
      <c r="N1944" s="521"/>
      <c r="O1944" s="521"/>
      <c r="P1944" s="521"/>
      <c r="Q1944" s="521"/>
      <c r="R1944" s="521"/>
      <c r="S1944" s="521"/>
      <c r="T1944" s="521"/>
      <c r="U1944" s="521"/>
      <c r="V1944" s="521"/>
      <c r="W1944" s="521"/>
      <c r="X1944" s="522"/>
      <c r="Y1944" s="522"/>
      <c r="Z1944" s="522"/>
      <c r="AA1944" s="522"/>
      <c r="AB1944" s="522"/>
    </row>
    <row r="1945" ht="15.75" customHeight="1">
      <c r="A1945" s="517"/>
      <c r="B1945" s="515"/>
      <c r="C1945" s="516"/>
      <c r="D1945" s="516"/>
      <c r="E1945" s="517"/>
      <c r="F1945" s="518"/>
      <c r="G1945" s="524"/>
      <c r="H1945" s="521"/>
      <c r="I1945" s="521"/>
      <c r="J1945" s="521"/>
      <c r="K1945" s="521"/>
      <c r="L1945" s="521"/>
      <c r="M1945" s="521"/>
      <c r="N1945" s="521"/>
      <c r="O1945" s="521"/>
      <c r="P1945" s="521"/>
      <c r="Q1945" s="521"/>
      <c r="R1945" s="521"/>
      <c r="S1945" s="521"/>
      <c r="T1945" s="521"/>
      <c r="U1945" s="521"/>
      <c r="V1945" s="521"/>
      <c r="W1945" s="521"/>
      <c r="X1945" s="522"/>
      <c r="Y1945" s="522"/>
      <c r="Z1945" s="522"/>
      <c r="AA1945" s="522"/>
      <c r="AB1945" s="522"/>
    </row>
    <row r="1946" ht="15.75" customHeight="1">
      <c r="A1946" s="517"/>
      <c r="B1946" s="515"/>
      <c r="C1946" s="516"/>
      <c r="D1946" s="516"/>
      <c r="E1946" s="517"/>
      <c r="F1946" s="518"/>
      <c r="G1946" s="524"/>
      <c r="H1946" s="521"/>
      <c r="I1946" s="521"/>
      <c r="J1946" s="521"/>
      <c r="K1946" s="521"/>
      <c r="L1946" s="521"/>
      <c r="M1946" s="521"/>
      <c r="N1946" s="521"/>
      <c r="O1946" s="521"/>
      <c r="P1946" s="521"/>
      <c r="Q1946" s="521"/>
      <c r="R1946" s="521"/>
      <c r="S1946" s="521"/>
      <c r="T1946" s="521"/>
      <c r="U1946" s="521"/>
      <c r="V1946" s="521"/>
      <c r="W1946" s="521"/>
      <c r="X1946" s="522"/>
      <c r="Y1946" s="522"/>
      <c r="Z1946" s="522"/>
      <c r="AA1946" s="522"/>
      <c r="AB1946" s="522"/>
    </row>
    <row r="1947" ht="15.75" customHeight="1">
      <c r="A1947" s="517"/>
      <c r="B1947" s="515"/>
      <c r="C1947" s="516"/>
      <c r="D1947" s="516"/>
      <c r="E1947" s="517"/>
      <c r="F1947" s="518"/>
      <c r="G1947" s="524"/>
      <c r="H1947" s="521"/>
      <c r="I1947" s="521"/>
      <c r="J1947" s="521"/>
      <c r="K1947" s="521"/>
      <c r="L1947" s="521"/>
      <c r="M1947" s="521"/>
      <c r="N1947" s="521"/>
      <c r="O1947" s="521"/>
      <c r="P1947" s="521"/>
      <c r="Q1947" s="521"/>
      <c r="R1947" s="521"/>
      <c r="S1947" s="521"/>
      <c r="T1947" s="521"/>
      <c r="U1947" s="521"/>
      <c r="V1947" s="521"/>
      <c r="W1947" s="521"/>
      <c r="X1947" s="522"/>
      <c r="Y1947" s="522"/>
      <c r="Z1947" s="522"/>
      <c r="AA1947" s="522"/>
      <c r="AB1947" s="522"/>
    </row>
    <row r="1948" ht="15.75" customHeight="1">
      <c r="A1948" s="517"/>
      <c r="B1948" s="515"/>
      <c r="C1948" s="516"/>
      <c r="D1948" s="516"/>
      <c r="E1948" s="517"/>
      <c r="F1948" s="518"/>
      <c r="G1948" s="524"/>
      <c r="H1948" s="521"/>
      <c r="I1948" s="521"/>
      <c r="J1948" s="521"/>
      <c r="K1948" s="521"/>
      <c r="L1948" s="521"/>
      <c r="M1948" s="521"/>
      <c r="N1948" s="521"/>
      <c r="O1948" s="521"/>
      <c r="P1948" s="521"/>
      <c r="Q1948" s="521"/>
      <c r="R1948" s="521"/>
      <c r="S1948" s="521"/>
      <c r="T1948" s="521"/>
      <c r="U1948" s="521"/>
      <c r="V1948" s="521"/>
      <c r="W1948" s="521"/>
      <c r="X1948" s="522"/>
      <c r="Y1948" s="522"/>
      <c r="Z1948" s="522"/>
      <c r="AA1948" s="522"/>
      <c r="AB1948" s="522"/>
    </row>
    <row r="1949" ht="15.75" customHeight="1">
      <c r="A1949" s="517"/>
      <c r="B1949" s="515"/>
      <c r="C1949" s="516"/>
      <c r="D1949" s="516"/>
      <c r="E1949" s="517"/>
      <c r="F1949" s="518"/>
      <c r="G1949" s="524"/>
      <c r="H1949" s="521"/>
      <c r="I1949" s="521"/>
      <c r="J1949" s="521"/>
      <c r="K1949" s="521"/>
      <c r="L1949" s="521"/>
      <c r="M1949" s="521"/>
      <c r="N1949" s="521"/>
      <c r="O1949" s="521"/>
      <c r="P1949" s="521"/>
      <c r="Q1949" s="521"/>
      <c r="R1949" s="521"/>
      <c r="S1949" s="521"/>
      <c r="T1949" s="521"/>
      <c r="U1949" s="521"/>
      <c r="V1949" s="521"/>
      <c r="W1949" s="521"/>
      <c r="X1949" s="522"/>
      <c r="Y1949" s="522"/>
      <c r="Z1949" s="522"/>
      <c r="AA1949" s="522"/>
      <c r="AB1949" s="522"/>
    </row>
    <row r="1950" ht="15.75" customHeight="1">
      <c r="A1950" s="517"/>
      <c r="B1950" s="515"/>
      <c r="C1950" s="516"/>
      <c r="D1950" s="516"/>
      <c r="E1950" s="517"/>
      <c r="F1950" s="518"/>
      <c r="G1950" s="524"/>
      <c r="H1950" s="521"/>
      <c r="I1950" s="521"/>
      <c r="J1950" s="521"/>
      <c r="K1950" s="521"/>
      <c r="L1950" s="521"/>
      <c r="M1950" s="521"/>
      <c r="N1950" s="521"/>
      <c r="O1950" s="521"/>
      <c r="P1950" s="521"/>
      <c r="Q1950" s="521"/>
      <c r="R1950" s="521"/>
      <c r="S1950" s="521"/>
      <c r="T1950" s="521"/>
      <c r="U1950" s="521"/>
      <c r="V1950" s="521"/>
      <c r="W1950" s="521"/>
      <c r="X1950" s="522"/>
      <c r="Y1950" s="522"/>
      <c r="Z1950" s="522"/>
      <c r="AA1950" s="522"/>
      <c r="AB1950" s="522"/>
    </row>
    <row r="1951" ht="15.75" customHeight="1">
      <c r="A1951" s="517"/>
      <c r="B1951" s="515"/>
      <c r="C1951" s="516"/>
      <c r="D1951" s="516"/>
      <c r="E1951" s="517"/>
      <c r="F1951" s="518"/>
      <c r="G1951" s="524"/>
      <c r="H1951" s="521"/>
      <c r="I1951" s="521"/>
      <c r="J1951" s="521"/>
      <c r="K1951" s="521"/>
      <c r="L1951" s="521"/>
      <c r="M1951" s="521"/>
      <c r="N1951" s="521"/>
      <c r="O1951" s="521"/>
      <c r="P1951" s="521"/>
      <c r="Q1951" s="521"/>
      <c r="R1951" s="521"/>
      <c r="S1951" s="521"/>
      <c r="T1951" s="521"/>
      <c r="U1951" s="521"/>
      <c r="V1951" s="521"/>
      <c r="W1951" s="521"/>
      <c r="X1951" s="522"/>
      <c r="Y1951" s="522"/>
      <c r="Z1951" s="522"/>
      <c r="AA1951" s="522"/>
      <c r="AB1951" s="522"/>
    </row>
    <row r="1952" ht="15.75" customHeight="1">
      <c r="A1952" s="517"/>
      <c r="B1952" s="515"/>
      <c r="C1952" s="516"/>
      <c r="D1952" s="516"/>
      <c r="E1952" s="517"/>
      <c r="F1952" s="518"/>
      <c r="G1952" s="524"/>
      <c r="H1952" s="521"/>
      <c r="I1952" s="521"/>
      <c r="J1952" s="521"/>
      <c r="K1952" s="521"/>
      <c r="L1952" s="521"/>
      <c r="M1952" s="521"/>
      <c r="N1952" s="521"/>
      <c r="O1952" s="521"/>
      <c r="P1952" s="521"/>
      <c r="Q1952" s="521"/>
      <c r="R1952" s="521"/>
      <c r="S1952" s="521"/>
      <c r="T1952" s="521"/>
      <c r="U1952" s="521"/>
      <c r="V1952" s="521"/>
      <c r="W1952" s="521"/>
      <c r="X1952" s="522"/>
      <c r="Y1952" s="522"/>
      <c r="Z1952" s="522"/>
      <c r="AA1952" s="522"/>
      <c r="AB1952" s="522"/>
    </row>
    <row r="1953" ht="15.75" customHeight="1">
      <c r="A1953" s="517"/>
      <c r="B1953" s="515"/>
      <c r="C1953" s="516"/>
      <c r="D1953" s="516"/>
      <c r="E1953" s="517"/>
      <c r="F1953" s="518"/>
      <c r="G1953" s="524"/>
      <c r="H1953" s="521"/>
      <c r="I1953" s="521"/>
      <c r="J1953" s="521"/>
      <c r="K1953" s="521"/>
      <c r="L1953" s="521"/>
      <c r="M1953" s="521"/>
      <c r="N1953" s="521"/>
      <c r="O1953" s="521"/>
      <c r="P1953" s="521"/>
      <c r="Q1953" s="521"/>
      <c r="R1953" s="521"/>
      <c r="S1953" s="521"/>
      <c r="T1953" s="521"/>
      <c r="U1953" s="521"/>
      <c r="V1953" s="521"/>
      <c r="W1953" s="521"/>
      <c r="X1953" s="522"/>
      <c r="Y1953" s="522"/>
      <c r="Z1953" s="522"/>
      <c r="AA1953" s="522"/>
      <c r="AB1953" s="522"/>
    </row>
    <row r="1954" ht="15.75" customHeight="1">
      <c r="A1954" s="517"/>
      <c r="B1954" s="515"/>
      <c r="C1954" s="516"/>
      <c r="D1954" s="516"/>
      <c r="E1954" s="517"/>
      <c r="F1954" s="518"/>
      <c r="G1954" s="524"/>
      <c r="H1954" s="521"/>
      <c r="I1954" s="521"/>
      <c r="J1954" s="521"/>
      <c r="K1954" s="521"/>
      <c r="L1954" s="521"/>
      <c r="M1954" s="521"/>
      <c r="N1954" s="521"/>
      <c r="O1954" s="521"/>
      <c r="P1954" s="521"/>
      <c r="Q1954" s="521"/>
      <c r="R1954" s="521"/>
      <c r="S1954" s="521"/>
      <c r="T1954" s="521"/>
      <c r="U1954" s="521"/>
      <c r="V1954" s="521"/>
      <c r="W1954" s="521"/>
      <c r="X1954" s="522"/>
      <c r="Y1954" s="522"/>
      <c r="Z1954" s="522"/>
      <c r="AA1954" s="522"/>
      <c r="AB1954" s="522"/>
    </row>
    <row r="1955" ht="15.75" customHeight="1">
      <c r="A1955" s="517"/>
      <c r="B1955" s="515"/>
      <c r="C1955" s="516"/>
      <c r="D1955" s="516"/>
      <c r="E1955" s="517"/>
      <c r="F1955" s="518"/>
      <c r="G1955" s="524"/>
      <c r="H1955" s="521"/>
      <c r="I1955" s="521"/>
      <c r="J1955" s="521"/>
      <c r="K1955" s="521"/>
      <c r="L1955" s="521"/>
      <c r="M1955" s="521"/>
      <c r="N1955" s="521"/>
      <c r="O1955" s="521"/>
      <c r="P1955" s="521"/>
      <c r="Q1955" s="521"/>
      <c r="R1955" s="521"/>
      <c r="S1955" s="521"/>
      <c r="T1955" s="521"/>
      <c r="U1955" s="521"/>
      <c r="V1955" s="521"/>
      <c r="W1955" s="521"/>
      <c r="X1955" s="522"/>
      <c r="Y1955" s="522"/>
      <c r="Z1955" s="522"/>
      <c r="AA1955" s="522"/>
      <c r="AB1955" s="522"/>
    </row>
    <row r="1956" ht="15.75" customHeight="1">
      <c r="A1956" s="517"/>
      <c r="B1956" s="515"/>
      <c r="C1956" s="516"/>
      <c r="D1956" s="516"/>
      <c r="E1956" s="517"/>
      <c r="F1956" s="518"/>
      <c r="G1956" s="524"/>
      <c r="H1956" s="521"/>
      <c r="I1956" s="521"/>
      <c r="J1956" s="521"/>
      <c r="K1956" s="521"/>
      <c r="L1956" s="521"/>
      <c r="M1956" s="521"/>
      <c r="N1956" s="521"/>
      <c r="O1956" s="521"/>
      <c r="P1956" s="521"/>
      <c r="Q1956" s="521"/>
      <c r="R1956" s="521"/>
      <c r="S1956" s="521"/>
      <c r="T1956" s="521"/>
      <c r="U1956" s="521"/>
      <c r="V1956" s="521"/>
      <c r="W1956" s="521"/>
      <c r="X1956" s="522"/>
      <c r="Y1956" s="522"/>
      <c r="Z1956" s="522"/>
      <c r="AA1956" s="522"/>
      <c r="AB1956" s="522"/>
    </row>
    <row r="1957" ht="15.75" customHeight="1">
      <c r="A1957" s="517"/>
      <c r="B1957" s="515"/>
      <c r="C1957" s="516"/>
      <c r="D1957" s="516"/>
      <c r="E1957" s="517"/>
      <c r="F1957" s="518"/>
      <c r="G1957" s="535"/>
      <c r="H1957" s="521"/>
      <c r="I1957" s="521"/>
      <c r="J1957" s="521"/>
      <c r="K1957" s="536"/>
      <c r="L1957" s="536"/>
      <c r="M1957" s="536"/>
      <c r="N1957" s="536"/>
      <c r="O1957" s="536"/>
      <c r="P1957" s="536"/>
      <c r="Q1957" s="536"/>
      <c r="R1957" s="536"/>
      <c r="S1957" s="536"/>
      <c r="T1957" s="536"/>
      <c r="U1957" s="536"/>
      <c r="V1957" s="536"/>
      <c r="W1957" s="536"/>
      <c r="X1957" s="522"/>
      <c r="Y1957" s="522"/>
      <c r="Z1957" s="522"/>
      <c r="AA1957" s="522"/>
      <c r="AB1957" s="522"/>
    </row>
    <row r="1958" ht="15.75" customHeight="1">
      <c r="A1958" s="537"/>
      <c r="B1958" s="515"/>
      <c r="C1958" s="516"/>
      <c r="D1958" s="516"/>
      <c r="E1958" s="517"/>
      <c r="F1958" s="518"/>
      <c r="G1958" s="535"/>
      <c r="H1958" s="521"/>
      <c r="I1958" s="521"/>
      <c r="J1958" s="521"/>
      <c r="K1958" s="536"/>
      <c r="L1958" s="536"/>
      <c r="M1958" s="536"/>
      <c r="N1958" s="536"/>
      <c r="O1958" s="536"/>
      <c r="P1958" s="536"/>
      <c r="Q1958" s="536"/>
      <c r="R1958" s="536"/>
      <c r="S1958" s="536"/>
      <c r="T1958" s="536"/>
      <c r="U1958" s="536"/>
      <c r="V1958" s="536"/>
      <c r="W1958" s="536"/>
      <c r="X1958" s="522"/>
      <c r="Y1958" s="522"/>
      <c r="Z1958" s="522"/>
      <c r="AA1958" s="522"/>
      <c r="AB1958" s="522"/>
    </row>
    <row r="1959" ht="15.75" customHeight="1">
      <c r="A1959" s="537"/>
      <c r="B1959" s="515"/>
      <c r="C1959" s="516"/>
      <c r="D1959" s="516"/>
      <c r="E1959" s="517"/>
      <c r="F1959" s="518"/>
      <c r="G1959" s="538"/>
      <c r="H1959" s="521"/>
      <c r="I1959" s="521"/>
      <c r="J1959" s="521"/>
      <c r="K1959" s="539"/>
      <c r="L1959" s="539"/>
      <c r="M1959" s="539"/>
      <c r="N1959" s="539"/>
      <c r="O1959" s="539"/>
      <c r="P1959" s="539"/>
      <c r="Q1959" s="539"/>
      <c r="R1959" s="539"/>
      <c r="S1959" s="539"/>
      <c r="T1959" s="539"/>
      <c r="U1959" s="539"/>
      <c r="V1959" s="539"/>
      <c r="W1959" s="539"/>
      <c r="X1959" s="522"/>
      <c r="Y1959" s="522"/>
      <c r="Z1959" s="522"/>
      <c r="AA1959" s="522"/>
      <c r="AB1959" s="522"/>
    </row>
    <row r="1960" ht="15.75" customHeight="1">
      <c r="A1960" s="540"/>
      <c r="B1960" s="515"/>
      <c r="C1960" s="516"/>
      <c r="D1960" s="516"/>
      <c r="E1960" s="517"/>
      <c r="F1960" s="518"/>
      <c r="G1960" s="535"/>
      <c r="H1960" s="521"/>
      <c r="I1960" s="521"/>
      <c r="J1960" s="521"/>
      <c r="K1960" s="536"/>
      <c r="L1960" s="536"/>
      <c r="M1960" s="536"/>
      <c r="N1960" s="536"/>
      <c r="O1960" s="536"/>
      <c r="P1960" s="536"/>
      <c r="Q1960" s="536"/>
      <c r="R1960" s="536"/>
      <c r="S1960" s="536"/>
      <c r="T1960" s="536"/>
      <c r="U1960" s="536"/>
      <c r="V1960" s="536"/>
      <c r="W1960" s="536"/>
      <c r="X1960" s="522"/>
      <c r="Y1960" s="522"/>
      <c r="Z1960" s="522"/>
      <c r="AA1960" s="522"/>
      <c r="AB1960" s="522"/>
    </row>
    <row r="1961" ht="15.75" customHeight="1">
      <c r="A1961" s="537"/>
      <c r="B1961" s="515"/>
      <c r="C1961" s="516"/>
      <c r="D1961" s="516"/>
      <c r="E1961" s="517"/>
      <c r="F1961" s="518"/>
      <c r="G1961" s="538"/>
      <c r="H1961" s="521"/>
      <c r="I1961" s="521"/>
      <c r="J1961" s="521"/>
      <c r="K1961" s="539"/>
      <c r="L1961" s="539"/>
      <c r="M1961" s="539"/>
      <c r="N1961" s="539"/>
      <c r="O1961" s="539"/>
      <c r="P1961" s="539"/>
      <c r="Q1961" s="539"/>
      <c r="R1961" s="539"/>
      <c r="S1961" s="539"/>
      <c r="T1961" s="539"/>
      <c r="U1961" s="539"/>
      <c r="V1961" s="539"/>
      <c r="W1961" s="539"/>
      <c r="X1961" s="522"/>
      <c r="Y1961" s="522"/>
      <c r="Z1961" s="522"/>
      <c r="AA1961" s="522"/>
      <c r="AB1961" s="522"/>
    </row>
    <row r="1962" ht="15.75" customHeight="1">
      <c r="A1962" s="540"/>
      <c r="B1962" s="515"/>
      <c r="C1962" s="516"/>
      <c r="D1962" s="516"/>
      <c r="E1962" s="517"/>
      <c r="F1962" s="518"/>
      <c r="G1962" s="535"/>
      <c r="H1962" s="521"/>
      <c r="I1962" s="521"/>
      <c r="J1962" s="521"/>
      <c r="K1962" s="536"/>
      <c r="L1962" s="536"/>
      <c r="M1962" s="536"/>
      <c r="N1962" s="536"/>
      <c r="O1962" s="536"/>
      <c r="P1962" s="536"/>
      <c r="Q1962" s="536"/>
      <c r="R1962" s="536"/>
      <c r="S1962" s="536"/>
      <c r="T1962" s="536"/>
      <c r="U1962" s="536"/>
      <c r="V1962" s="536"/>
      <c r="W1962" s="536"/>
      <c r="X1962" s="522"/>
      <c r="Y1962" s="522"/>
      <c r="Z1962" s="522"/>
      <c r="AA1962" s="522"/>
      <c r="AB1962" s="522"/>
    </row>
    <row r="1963" ht="15.75" customHeight="1">
      <c r="A1963" s="537"/>
      <c r="B1963" s="515"/>
      <c r="C1963" s="516"/>
      <c r="D1963" s="516"/>
      <c r="E1963" s="517"/>
      <c r="F1963" s="518"/>
      <c r="G1963" s="538"/>
      <c r="H1963" s="521"/>
      <c r="I1963" s="521"/>
      <c r="J1963" s="521"/>
      <c r="K1963" s="539"/>
      <c r="L1963" s="539"/>
      <c r="M1963" s="539"/>
      <c r="N1963" s="539"/>
      <c r="O1963" s="539"/>
      <c r="P1963" s="539"/>
      <c r="Q1963" s="539"/>
      <c r="R1963" s="539"/>
      <c r="S1963" s="539"/>
      <c r="T1963" s="539"/>
      <c r="U1963" s="539"/>
      <c r="V1963" s="539"/>
      <c r="W1963" s="539"/>
      <c r="X1963" s="522"/>
      <c r="Y1963" s="522"/>
      <c r="Z1963" s="522"/>
      <c r="AA1963" s="522"/>
      <c r="AB1963" s="522"/>
    </row>
    <row r="1964" ht="15.75" customHeight="1">
      <c r="A1964" s="540"/>
      <c r="B1964" s="515"/>
      <c r="C1964" s="516"/>
      <c r="D1964" s="516"/>
      <c r="E1964" s="517"/>
      <c r="F1964" s="518"/>
      <c r="G1964" s="535"/>
      <c r="H1964" s="521"/>
      <c r="I1964" s="521"/>
      <c r="J1964" s="521"/>
      <c r="K1964" s="536"/>
      <c r="L1964" s="536"/>
      <c r="M1964" s="536"/>
      <c r="N1964" s="536"/>
      <c r="O1964" s="536"/>
      <c r="P1964" s="536"/>
      <c r="Q1964" s="536"/>
      <c r="R1964" s="536"/>
      <c r="S1964" s="536"/>
      <c r="T1964" s="536"/>
      <c r="U1964" s="536"/>
      <c r="V1964" s="536"/>
      <c r="W1964" s="536"/>
      <c r="X1964" s="522"/>
      <c r="Y1964" s="522"/>
      <c r="Z1964" s="522"/>
      <c r="AA1964" s="522"/>
      <c r="AB1964" s="522"/>
    </row>
    <row r="1965" ht="15.75" customHeight="1">
      <c r="A1965" s="537"/>
      <c r="B1965" s="515"/>
      <c r="C1965" s="516"/>
      <c r="D1965" s="516"/>
      <c r="E1965" s="517"/>
      <c r="F1965" s="518"/>
      <c r="G1965" s="538"/>
      <c r="H1965" s="521"/>
      <c r="I1965" s="521"/>
      <c r="J1965" s="521"/>
      <c r="K1965" s="539"/>
      <c r="L1965" s="539"/>
      <c r="M1965" s="539"/>
      <c r="N1965" s="539"/>
      <c r="O1965" s="539"/>
      <c r="P1965" s="539"/>
      <c r="Q1965" s="539"/>
      <c r="R1965" s="539"/>
      <c r="S1965" s="539"/>
      <c r="T1965" s="539"/>
      <c r="U1965" s="539"/>
      <c r="V1965" s="539"/>
      <c r="W1965" s="539"/>
      <c r="X1965" s="522"/>
      <c r="Y1965" s="522"/>
      <c r="Z1965" s="522"/>
      <c r="AA1965" s="522"/>
      <c r="AB1965" s="522"/>
    </row>
    <row r="1966" ht="15.75" customHeight="1">
      <c r="A1966" s="540"/>
      <c r="B1966" s="515"/>
      <c r="C1966" s="516"/>
      <c r="D1966" s="516"/>
      <c r="E1966" s="517"/>
      <c r="F1966" s="518"/>
      <c r="G1966" s="535"/>
      <c r="H1966" s="521"/>
      <c r="I1966" s="521"/>
      <c r="J1966" s="521"/>
      <c r="K1966" s="536"/>
      <c r="L1966" s="536"/>
      <c r="M1966" s="536"/>
      <c r="N1966" s="536"/>
      <c r="O1966" s="536"/>
      <c r="P1966" s="536"/>
      <c r="Q1966" s="536"/>
      <c r="R1966" s="536"/>
      <c r="S1966" s="536"/>
      <c r="T1966" s="536"/>
      <c r="U1966" s="536"/>
      <c r="V1966" s="536"/>
      <c r="W1966" s="536"/>
      <c r="X1966" s="522"/>
      <c r="Y1966" s="522"/>
      <c r="Z1966" s="522"/>
      <c r="AA1966" s="522"/>
      <c r="AB1966" s="522"/>
    </row>
    <row r="1967" ht="15.75" customHeight="1">
      <c r="A1967" s="537"/>
      <c r="B1967" s="515"/>
      <c r="C1967" s="516"/>
      <c r="D1967" s="516"/>
      <c r="E1967" s="517"/>
      <c r="F1967" s="518"/>
      <c r="G1967" s="538"/>
      <c r="H1967" s="521"/>
      <c r="I1967" s="521"/>
      <c r="J1967" s="521"/>
      <c r="K1967" s="539"/>
      <c r="L1967" s="539"/>
      <c r="M1967" s="539"/>
      <c r="N1967" s="539"/>
      <c r="O1967" s="539"/>
      <c r="P1967" s="539"/>
      <c r="Q1967" s="539"/>
      <c r="R1967" s="539"/>
      <c r="S1967" s="539"/>
      <c r="T1967" s="539"/>
      <c r="U1967" s="539"/>
      <c r="V1967" s="539"/>
      <c r="W1967" s="539"/>
      <c r="X1967" s="522"/>
      <c r="Y1967" s="522"/>
      <c r="Z1967" s="522"/>
      <c r="AA1967" s="522"/>
      <c r="AB1967" s="522"/>
    </row>
    <row r="1968" ht="15.75" customHeight="1">
      <c r="A1968" s="540"/>
      <c r="B1968" s="515"/>
      <c r="C1968" s="516"/>
      <c r="D1968" s="516"/>
      <c r="E1968" s="517"/>
      <c r="F1968" s="518"/>
      <c r="G1968" s="535"/>
      <c r="H1968" s="521"/>
      <c r="I1968" s="521"/>
      <c r="J1968" s="521"/>
      <c r="K1968" s="536"/>
      <c r="L1968" s="536"/>
      <c r="M1968" s="536"/>
      <c r="N1968" s="536"/>
      <c r="O1968" s="536"/>
      <c r="P1968" s="536"/>
      <c r="Q1968" s="536"/>
      <c r="R1968" s="536"/>
      <c r="S1968" s="536"/>
      <c r="T1968" s="536"/>
      <c r="U1968" s="536"/>
      <c r="V1968" s="536"/>
      <c r="W1968" s="536"/>
      <c r="X1968" s="522"/>
      <c r="Y1968" s="522"/>
      <c r="Z1968" s="522"/>
      <c r="AA1968" s="522"/>
      <c r="AB1968" s="522"/>
    </row>
    <row r="1969" ht="15.75" customHeight="1">
      <c r="A1969" s="537"/>
      <c r="B1969" s="515"/>
      <c r="C1969" s="516"/>
      <c r="D1969" s="516"/>
      <c r="E1969" s="517"/>
      <c r="F1969" s="518"/>
      <c r="G1969" s="538"/>
      <c r="H1969" s="521"/>
      <c r="I1969" s="521"/>
      <c r="J1969" s="521"/>
      <c r="K1969" s="539"/>
      <c r="L1969" s="539"/>
      <c r="M1969" s="539"/>
      <c r="N1969" s="539"/>
      <c r="O1969" s="539"/>
      <c r="P1969" s="539"/>
      <c r="Q1969" s="539"/>
      <c r="R1969" s="539"/>
      <c r="S1969" s="539"/>
      <c r="T1969" s="539"/>
      <c r="U1969" s="539"/>
      <c r="V1969" s="539"/>
      <c r="W1969" s="539"/>
      <c r="X1969" s="522"/>
      <c r="Y1969" s="522"/>
      <c r="Z1969" s="522"/>
      <c r="AA1969" s="522"/>
      <c r="AB1969" s="522"/>
    </row>
    <row r="1970" ht="15.75" customHeight="1">
      <c r="A1970" s="540"/>
      <c r="B1970" s="515"/>
      <c r="C1970" s="516"/>
      <c r="D1970" s="516"/>
      <c r="E1970" s="517"/>
      <c r="F1970" s="518"/>
      <c r="G1970" s="535"/>
      <c r="H1970" s="521"/>
      <c r="I1970" s="521"/>
      <c r="J1970" s="521"/>
      <c r="K1970" s="536"/>
      <c r="L1970" s="536"/>
      <c r="M1970" s="536"/>
      <c r="N1970" s="536"/>
      <c r="O1970" s="536"/>
      <c r="P1970" s="536"/>
      <c r="Q1970" s="536"/>
      <c r="R1970" s="536"/>
      <c r="S1970" s="536"/>
      <c r="T1970" s="536"/>
      <c r="U1970" s="536"/>
      <c r="V1970" s="536"/>
      <c r="W1970" s="536"/>
      <c r="X1970" s="522"/>
      <c r="Y1970" s="522"/>
      <c r="Z1970" s="522"/>
      <c r="AA1970" s="522"/>
      <c r="AB1970" s="522"/>
    </row>
    <row r="1971" ht="15.75" customHeight="1">
      <c r="A1971" s="537"/>
      <c r="B1971" s="515"/>
      <c r="C1971" s="516"/>
      <c r="D1971" s="516"/>
      <c r="E1971" s="517"/>
      <c r="F1971" s="518"/>
      <c r="G1971" s="538"/>
      <c r="H1971" s="521"/>
      <c r="I1971" s="521"/>
      <c r="J1971" s="521"/>
      <c r="K1971" s="539"/>
      <c r="L1971" s="539"/>
      <c r="M1971" s="539"/>
      <c r="N1971" s="539"/>
      <c r="O1971" s="539"/>
      <c r="P1971" s="539"/>
      <c r="Q1971" s="539"/>
      <c r="R1971" s="539"/>
      <c r="S1971" s="539"/>
      <c r="T1971" s="539"/>
      <c r="U1971" s="539"/>
      <c r="V1971" s="539"/>
      <c r="W1971" s="539"/>
      <c r="X1971" s="522"/>
      <c r="Y1971" s="522"/>
      <c r="Z1971" s="522"/>
      <c r="AA1971" s="522"/>
      <c r="AB1971" s="522"/>
    </row>
    <row r="1972" ht="15.75" customHeight="1">
      <c r="A1972" s="540"/>
      <c r="B1972" s="515"/>
      <c r="C1972" s="516"/>
      <c r="D1972" s="516"/>
      <c r="E1972" s="517"/>
      <c r="F1972" s="518"/>
      <c r="G1972" s="535"/>
      <c r="H1972" s="521"/>
      <c r="I1972" s="521"/>
      <c r="J1972" s="521"/>
      <c r="K1972" s="536"/>
      <c r="L1972" s="536"/>
      <c r="M1972" s="536"/>
      <c r="N1972" s="536"/>
      <c r="O1972" s="536"/>
      <c r="P1972" s="536"/>
      <c r="Q1972" s="536"/>
      <c r="R1972" s="536"/>
      <c r="S1972" s="536"/>
      <c r="T1972" s="536"/>
      <c r="U1972" s="536"/>
      <c r="V1972" s="536"/>
      <c r="W1972" s="536"/>
      <c r="X1972" s="522"/>
      <c r="Y1972" s="522"/>
      <c r="Z1972" s="522"/>
      <c r="AA1972" s="522"/>
      <c r="AB1972" s="522"/>
    </row>
    <row r="1973" ht="15.75" customHeight="1">
      <c r="A1973" s="537"/>
      <c r="B1973" s="515"/>
      <c r="C1973" s="516"/>
      <c r="D1973" s="516"/>
      <c r="E1973" s="517"/>
      <c r="F1973" s="518"/>
      <c r="G1973" s="538"/>
      <c r="H1973" s="521"/>
      <c r="I1973" s="521"/>
      <c r="J1973" s="521"/>
      <c r="K1973" s="539"/>
      <c r="L1973" s="539"/>
      <c r="M1973" s="539"/>
      <c r="N1973" s="539"/>
      <c r="O1973" s="539"/>
      <c r="P1973" s="539"/>
      <c r="Q1973" s="539"/>
      <c r="R1973" s="539"/>
      <c r="S1973" s="539"/>
      <c r="T1973" s="539"/>
      <c r="U1973" s="539"/>
      <c r="V1973" s="539"/>
      <c r="W1973" s="539"/>
      <c r="X1973" s="522"/>
      <c r="Y1973" s="522"/>
      <c r="Z1973" s="522"/>
      <c r="AA1973" s="522"/>
      <c r="AB1973" s="522"/>
    </row>
    <row r="1974" ht="15.75" customHeight="1">
      <c r="A1974" s="540"/>
      <c r="B1974" s="515"/>
      <c r="C1974" s="516"/>
      <c r="D1974" s="516"/>
      <c r="E1974" s="517"/>
      <c r="F1974" s="518"/>
      <c r="G1974" s="535"/>
      <c r="H1974" s="521"/>
      <c r="I1974" s="521"/>
      <c r="J1974" s="521"/>
      <c r="K1974" s="536"/>
      <c r="L1974" s="536"/>
      <c r="M1974" s="536"/>
      <c r="N1974" s="536"/>
      <c r="O1974" s="536"/>
      <c r="P1974" s="536"/>
      <c r="Q1974" s="536"/>
      <c r="R1974" s="536"/>
      <c r="S1974" s="536"/>
      <c r="T1974" s="536"/>
      <c r="U1974" s="536"/>
      <c r="V1974" s="536"/>
      <c r="W1974" s="536"/>
      <c r="X1974" s="522"/>
      <c r="Y1974" s="522"/>
      <c r="Z1974" s="522"/>
      <c r="AA1974" s="522"/>
      <c r="AB1974" s="522"/>
    </row>
    <row r="1975" ht="15.75" customHeight="1">
      <c r="A1975" s="537"/>
      <c r="B1975" s="515"/>
      <c r="C1975" s="516"/>
      <c r="D1975" s="516"/>
      <c r="E1975" s="517"/>
      <c r="F1975" s="518"/>
      <c r="G1975" s="538"/>
      <c r="H1975" s="521"/>
      <c r="I1975" s="521"/>
      <c r="J1975" s="521"/>
      <c r="K1975" s="539"/>
      <c r="L1975" s="539"/>
      <c r="M1975" s="539"/>
      <c r="N1975" s="539"/>
      <c r="O1975" s="539"/>
      <c r="P1975" s="539"/>
      <c r="Q1975" s="539"/>
      <c r="R1975" s="539"/>
      <c r="S1975" s="539"/>
      <c r="T1975" s="539"/>
      <c r="U1975" s="539"/>
      <c r="V1975" s="539"/>
      <c r="W1975" s="539"/>
      <c r="X1975" s="522"/>
      <c r="Y1975" s="522"/>
      <c r="Z1975" s="522"/>
      <c r="AA1975" s="522"/>
      <c r="AB1975" s="522"/>
    </row>
    <row r="1976" ht="15.75" customHeight="1">
      <c r="A1976" s="540"/>
      <c r="B1976" s="515"/>
      <c r="C1976" s="516"/>
      <c r="D1976" s="516"/>
      <c r="E1976" s="517"/>
      <c r="F1976" s="518"/>
      <c r="G1976" s="535"/>
      <c r="H1976" s="521"/>
      <c r="I1976" s="521"/>
      <c r="J1976" s="521"/>
      <c r="K1976" s="536"/>
      <c r="L1976" s="536"/>
      <c r="M1976" s="536"/>
      <c r="N1976" s="536"/>
      <c r="O1976" s="536"/>
      <c r="P1976" s="536"/>
      <c r="Q1976" s="536"/>
      <c r="R1976" s="536"/>
      <c r="S1976" s="536"/>
      <c r="T1976" s="536"/>
      <c r="U1976" s="536"/>
      <c r="V1976" s="536"/>
      <c r="W1976" s="536"/>
      <c r="X1976" s="522"/>
      <c r="Y1976" s="522"/>
      <c r="Z1976" s="522"/>
      <c r="AA1976" s="522"/>
      <c r="AB1976" s="522"/>
    </row>
    <row r="1977" ht="15.75" customHeight="1">
      <c r="A1977" s="537"/>
      <c r="B1977" s="515"/>
      <c r="C1977" s="516"/>
      <c r="D1977" s="516"/>
      <c r="E1977" s="517"/>
      <c r="F1977" s="518"/>
      <c r="G1977" s="538"/>
      <c r="H1977" s="521"/>
      <c r="I1977" s="521"/>
      <c r="J1977" s="521"/>
      <c r="K1977" s="539"/>
      <c r="L1977" s="539"/>
      <c r="M1977" s="539"/>
      <c r="N1977" s="539"/>
      <c r="O1977" s="539"/>
      <c r="P1977" s="539"/>
      <c r="Q1977" s="539"/>
      <c r="R1977" s="539"/>
      <c r="S1977" s="539"/>
      <c r="T1977" s="539"/>
      <c r="U1977" s="539"/>
      <c r="V1977" s="539"/>
      <c r="W1977" s="539"/>
      <c r="X1977" s="522"/>
      <c r="Y1977" s="522"/>
      <c r="Z1977" s="522"/>
      <c r="AA1977" s="522"/>
      <c r="AB1977" s="522"/>
    </row>
    <row r="1978" ht="15.75" customHeight="1">
      <c r="A1978" s="540"/>
      <c r="B1978" s="515"/>
      <c r="C1978" s="516"/>
      <c r="D1978" s="516"/>
      <c r="E1978" s="517"/>
      <c r="F1978" s="518"/>
      <c r="G1978" s="535"/>
      <c r="H1978" s="521"/>
      <c r="I1978" s="521"/>
      <c r="J1978" s="521"/>
      <c r="K1978" s="536"/>
      <c r="L1978" s="536"/>
      <c r="M1978" s="536"/>
      <c r="N1978" s="536"/>
      <c r="O1978" s="536"/>
      <c r="P1978" s="536"/>
      <c r="Q1978" s="536"/>
      <c r="R1978" s="536"/>
      <c r="S1978" s="536"/>
      <c r="T1978" s="536"/>
      <c r="U1978" s="536"/>
      <c r="V1978" s="536"/>
      <c r="W1978" s="536"/>
      <c r="X1978" s="522"/>
      <c r="Y1978" s="522"/>
      <c r="Z1978" s="522"/>
      <c r="AA1978" s="522"/>
      <c r="AB1978" s="522"/>
    </row>
    <row r="1979" ht="15.75" customHeight="1">
      <c r="A1979" s="541"/>
      <c r="B1979" s="515"/>
      <c r="C1979" s="516"/>
      <c r="D1979" s="516"/>
      <c r="E1979" s="517"/>
      <c r="F1979" s="518"/>
      <c r="G1979" s="538"/>
      <c r="H1979" s="521"/>
      <c r="I1979" s="521"/>
      <c r="J1979" s="521"/>
      <c r="K1979" s="539"/>
      <c r="L1979" s="539"/>
      <c r="M1979" s="539"/>
      <c r="N1979" s="539"/>
      <c r="O1979" s="539"/>
      <c r="P1979" s="539"/>
      <c r="Q1979" s="539"/>
      <c r="R1979" s="539"/>
      <c r="S1979" s="539"/>
      <c r="T1979" s="539"/>
      <c r="U1979" s="539"/>
      <c r="V1979" s="539"/>
      <c r="W1979" s="539"/>
      <c r="X1979" s="522"/>
      <c r="Y1979" s="522"/>
      <c r="Z1979" s="522"/>
      <c r="AA1979" s="522"/>
      <c r="AB1979" s="522"/>
    </row>
    <row r="1980" ht="15.75" customHeight="1">
      <c r="A1980" s="540"/>
      <c r="B1980" s="515"/>
      <c r="C1980" s="542"/>
      <c r="D1980" s="516"/>
      <c r="E1980" s="517"/>
      <c r="F1980" s="518"/>
      <c r="G1980" s="535"/>
      <c r="H1980" s="521"/>
      <c r="I1980" s="521"/>
      <c r="J1980" s="521"/>
      <c r="K1980" s="536"/>
      <c r="L1980" s="536"/>
      <c r="M1980" s="536"/>
      <c r="N1980" s="536"/>
      <c r="O1980" s="536"/>
      <c r="P1980" s="536"/>
      <c r="Q1980" s="536"/>
      <c r="R1980" s="536"/>
      <c r="S1980" s="536"/>
      <c r="T1980" s="536"/>
      <c r="U1980" s="536"/>
      <c r="V1980" s="536"/>
      <c r="W1980" s="536"/>
      <c r="X1980" s="522"/>
      <c r="Y1980" s="522"/>
      <c r="Z1980" s="522"/>
      <c r="AA1980" s="522"/>
      <c r="AB1980" s="522"/>
    </row>
    <row r="1981" ht="15.75" customHeight="1">
      <c r="A1981" s="537"/>
      <c r="B1981" s="515"/>
      <c r="C1981" s="516"/>
      <c r="D1981" s="516"/>
      <c r="E1981" s="517"/>
      <c r="F1981" s="518"/>
      <c r="G1981" s="538"/>
      <c r="H1981" s="521"/>
      <c r="I1981" s="521"/>
      <c r="J1981" s="521"/>
      <c r="K1981" s="539"/>
      <c r="L1981" s="539"/>
      <c r="M1981" s="539"/>
      <c r="N1981" s="539"/>
      <c r="O1981" s="539"/>
      <c r="P1981" s="539"/>
      <c r="Q1981" s="539"/>
      <c r="R1981" s="539"/>
      <c r="S1981" s="539"/>
      <c r="T1981" s="539"/>
      <c r="U1981" s="539"/>
      <c r="V1981" s="539"/>
      <c r="W1981" s="539"/>
      <c r="X1981" s="522"/>
      <c r="Y1981" s="522"/>
      <c r="Z1981" s="522"/>
      <c r="AA1981" s="522"/>
      <c r="AB1981" s="522"/>
    </row>
    <row r="1982" ht="15.75" customHeight="1">
      <c r="A1982" s="540"/>
      <c r="B1982" s="515"/>
      <c r="C1982" s="516"/>
      <c r="D1982" s="516"/>
      <c r="E1982" s="517"/>
      <c r="F1982" s="518"/>
      <c r="G1982" s="535"/>
      <c r="H1982" s="521"/>
      <c r="I1982" s="521"/>
      <c r="J1982" s="521"/>
      <c r="K1982" s="536"/>
      <c r="L1982" s="536"/>
      <c r="M1982" s="536"/>
      <c r="N1982" s="536"/>
      <c r="O1982" s="536"/>
      <c r="P1982" s="536"/>
      <c r="Q1982" s="536"/>
      <c r="R1982" s="536"/>
      <c r="S1982" s="536"/>
      <c r="T1982" s="536"/>
      <c r="U1982" s="536"/>
      <c r="V1982" s="536"/>
      <c r="W1982" s="536"/>
      <c r="X1982" s="522"/>
      <c r="Y1982" s="522"/>
      <c r="Z1982" s="522"/>
      <c r="AA1982" s="522"/>
      <c r="AB1982" s="522"/>
    </row>
    <row r="1983" ht="15.75" customHeight="1">
      <c r="A1983" s="534"/>
      <c r="B1983" s="515"/>
      <c r="C1983" s="516"/>
      <c r="D1983" s="516"/>
      <c r="E1983" s="517"/>
      <c r="F1983" s="518"/>
      <c r="G1983" s="538"/>
      <c r="H1983" s="521"/>
      <c r="I1983" s="521"/>
      <c r="J1983" s="521"/>
      <c r="K1983" s="539"/>
      <c r="L1983" s="539"/>
      <c r="M1983" s="539"/>
      <c r="N1983" s="539"/>
      <c r="O1983" s="539"/>
      <c r="P1983" s="539"/>
      <c r="Q1983" s="539"/>
      <c r="R1983" s="539"/>
      <c r="S1983" s="539"/>
      <c r="T1983" s="539"/>
      <c r="U1983" s="539"/>
      <c r="V1983" s="539"/>
      <c r="W1983" s="539"/>
      <c r="X1983" s="522"/>
      <c r="Y1983" s="522"/>
      <c r="Z1983" s="522"/>
      <c r="AA1983" s="522"/>
      <c r="AB1983" s="522"/>
    </row>
    <row r="1984" ht="15.75" customHeight="1">
      <c r="A1984" s="540"/>
      <c r="B1984" s="515"/>
      <c r="C1984" s="516"/>
      <c r="D1984" s="516"/>
      <c r="E1984" s="517"/>
      <c r="F1984" s="518"/>
      <c r="G1984" s="535"/>
      <c r="H1984" s="521"/>
      <c r="I1984" s="521"/>
      <c r="J1984" s="521"/>
      <c r="K1984" s="536"/>
      <c r="L1984" s="536"/>
      <c r="M1984" s="536"/>
      <c r="N1984" s="536"/>
      <c r="O1984" s="536"/>
      <c r="P1984" s="536"/>
      <c r="Q1984" s="536"/>
      <c r="R1984" s="536"/>
      <c r="S1984" s="536"/>
      <c r="T1984" s="536"/>
      <c r="U1984" s="536"/>
      <c r="V1984" s="536"/>
      <c r="W1984" s="536"/>
      <c r="X1984" s="522"/>
      <c r="Y1984" s="522"/>
      <c r="Z1984" s="522"/>
      <c r="AA1984" s="522"/>
      <c r="AB1984" s="522"/>
    </row>
    <row r="1985" ht="15.75" customHeight="1">
      <c r="A1985" s="537"/>
      <c r="B1985" s="515"/>
      <c r="C1985" s="516"/>
      <c r="D1985" s="516"/>
      <c r="E1985" s="517"/>
      <c r="F1985" s="518"/>
      <c r="G1985" s="538"/>
      <c r="H1985" s="521"/>
      <c r="I1985" s="521"/>
      <c r="J1985" s="521"/>
      <c r="K1985" s="539"/>
      <c r="L1985" s="539"/>
      <c r="M1985" s="539"/>
      <c r="N1985" s="539"/>
      <c r="O1985" s="539"/>
      <c r="P1985" s="539"/>
      <c r="Q1985" s="539"/>
      <c r="R1985" s="539"/>
      <c r="S1985" s="539"/>
      <c r="T1985" s="539"/>
      <c r="U1985" s="539"/>
      <c r="V1985" s="539"/>
      <c r="W1985" s="539"/>
      <c r="X1985" s="522"/>
      <c r="Y1985" s="522"/>
      <c r="Z1985" s="522"/>
      <c r="AA1985" s="522"/>
      <c r="AB1985" s="522"/>
    </row>
    <row r="1986" ht="15.75" customHeight="1">
      <c r="A1986" s="540"/>
      <c r="B1986" s="515"/>
      <c r="C1986" s="516"/>
      <c r="D1986" s="516"/>
      <c r="E1986" s="517"/>
      <c r="F1986" s="518"/>
      <c r="G1986" s="535"/>
      <c r="H1986" s="521"/>
      <c r="I1986" s="521"/>
      <c r="J1986" s="521"/>
      <c r="K1986" s="536"/>
      <c r="L1986" s="536"/>
      <c r="M1986" s="536"/>
      <c r="N1986" s="536"/>
      <c r="O1986" s="536"/>
      <c r="P1986" s="536"/>
      <c r="Q1986" s="536"/>
      <c r="R1986" s="536"/>
      <c r="S1986" s="536"/>
      <c r="T1986" s="536"/>
      <c r="U1986" s="536"/>
      <c r="V1986" s="536"/>
      <c r="W1986" s="536"/>
      <c r="X1986" s="522"/>
      <c r="Y1986" s="522"/>
      <c r="Z1986" s="522"/>
      <c r="AA1986" s="522"/>
      <c r="AB1986" s="522"/>
    </row>
    <row r="1987" ht="15.75" customHeight="1">
      <c r="A1987" s="537"/>
      <c r="B1987" s="515"/>
      <c r="C1987" s="516"/>
      <c r="D1987" s="516"/>
      <c r="E1987" s="517"/>
      <c r="F1987" s="518"/>
      <c r="G1987" s="538"/>
      <c r="H1987" s="521"/>
      <c r="I1987" s="521"/>
      <c r="J1987" s="521"/>
      <c r="K1987" s="539"/>
      <c r="L1987" s="539"/>
      <c r="M1987" s="539"/>
      <c r="N1987" s="539"/>
      <c r="O1987" s="539"/>
      <c r="P1987" s="539"/>
      <c r="Q1987" s="539"/>
      <c r="R1987" s="539"/>
      <c r="S1987" s="539"/>
      <c r="T1987" s="539"/>
      <c r="U1987" s="539"/>
      <c r="V1987" s="539"/>
      <c r="W1987" s="539"/>
      <c r="X1987" s="522"/>
      <c r="Y1987" s="522"/>
      <c r="Z1987" s="522"/>
      <c r="AA1987" s="522"/>
      <c r="AB1987" s="522"/>
    </row>
    <row r="1988" ht="15.75" customHeight="1">
      <c r="A1988" s="540"/>
      <c r="B1988" s="515"/>
      <c r="C1988" s="516"/>
      <c r="D1988" s="516"/>
      <c r="E1988" s="517"/>
      <c r="F1988" s="518"/>
      <c r="G1988" s="535"/>
      <c r="H1988" s="521"/>
      <c r="I1988" s="521"/>
      <c r="J1988" s="521"/>
      <c r="K1988" s="536"/>
      <c r="L1988" s="536"/>
      <c r="M1988" s="536"/>
      <c r="N1988" s="536"/>
      <c r="O1988" s="536"/>
      <c r="P1988" s="536"/>
      <c r="Q1988" s="536"/>
      <c r="R1988" s="536"/>
      <c r="S1988" s="536"/>
      <c r="T1988" s="536"/>
      <c r="U1988" s="536"/>
      <c r="V1988" s="536"/>
      <c r="W1988" s="536"/>
      <c r="X1988" s="522"/>
      <c r="Y1988" s="522"/>
      <c r="Z1988" s="522"/>
      <c r="AA1988" s="522"/>
      <c r="AB1988" s="522"/>
    </row>
    <row r="1989" ht="15.75" customHeight="1">
      <c r="A1989" s="537"/>
      <c r="B1989" s="515"/>
      <c r="C1989" s="516"/>
      <c r="D1989" s="516"/>
      <c r="E1989" s="517"/>
      <c r="F1989" s="518"/>
      <c r="G1989" s="538"/>
      <c r="H1989" s="521"/>
      <c r="I1989" s="521"/>
      <c r="J1989" s="521"/>
      <c r="K1989" s="539"/>
      <c r="L1989" s="539"/>
      <c r="M1989" s="539"/>
      <c r="N1989" s="539"/>
      <c r="O1989" s="539"/>
      <c r="P1989" s="539"/>
      <c r="Q1989" s="539"/>
      <c r="R1989" s="539"/>
      <c r="S1989" s="539"/>
      <c r="T1989" s="539"/>
      <c r="U1989" s="539"/>
      <c r="V1989" s="539"/>
      <c r="W1989" s="539"/>
      <c r="X1989" s="522"/>
      <c r="Y1989" s="522"/>
      <c r="Z1989" s="522"/>
      <c r="AA1989" s="522"/>
      <c r="AB1989" s="522"/>
    </row>
    <row r="1990" ht="15.75" customHeight="1">
      <c r="A1990" s="540"/>
      <c r="B1990" s="515"/>
      <c r="C1990" s="516"/>
      <c r="D1990" s="516"/>
      <c r="E1990" s="517"/>
      <c r="F1990" s="518"/>
      <c r="G1990" s="535"/>
      <c r="H1990" s="521"/>
      <c r="I1990" s="521"/>
      <c r="J1990" s="521"/>
      <c r="K1990" s="536"/>
      <c r="L1990" s="536"/>
      <c r="M1990" s="536"/>
      <c r="N1990" s="536"/>
      <c r="O1990" s="536"/>
      <c r="P1990" s="536"/>
      <c r="Q1990" s="536"/>
      <c r="R1990" s="536"/>
      <c r="S1990" s="536"/>
      <c r="T1990" s="536"/>
      <c r="U1990" s="536"/>
      <c r="V1990" s="536"/>
      <c r="W1990" s="536"/>
      <c r="X1990" s="522"/>
      <c r="Y1990" s="522"/>
      <c r="Z1990" s="522"/>
      <c r="AA1990" s="522"/>
      <c r="AB1990" s="522"/>
    </row>
    <row r="1991" ht="15.75" customHeight="1">
      <c r="A1991" s="537"/>
      <c r="B1991" s="515"/>
      <c r="C1991" s="516"/>
      <c r="D1991" s="516"/>
      <c r="E1991" s="517"/>
      <c r="F1991" s="518"/>
      <c r="G1991" s="538"/>
      <c r="H1991" s="521"/>
      <c r="I1991" s="521"/>
      <c r="J1991" s="521"/>
      <c r="K1991" s="539"/>
      <c r="L1991" s="539"/>
      <c r="M1991" s="539"/>
      <c r="N1991" s="539"/>
      <c r="O1991" s="539"/>
      <c r="P1991" s="539"/>
      <c r="Q1991" s="539"/>
      <c r="R1991" s="539"/>
      <c r="S1991" s="539"/>
      <c r="T1991" s="539"/>
      <c r="U1991" s="539"/>
      <c r="V1991" s="539"/>
      <c r="W1991" s="539"/>
      <c r="X1991" s="522"/>
      <c r="Y1991" s="522"/>
      <c r="Z1991" s="522"/>
      <c r="AA1991" s="522"/>
      <c r="AB1991" s="522"/>
    </row>
    <row r="1992" ht="15.75" customHeight="1">
      <c r="A1992" s="540"/>
      <c r="B1992" s="515"/>
      <c r="C1992" s="516"/>
      <c r="D1992" s="516"/>
      <c r="E1992" s="517"/>
      <c r="F1992" s="518"/>
      <c r="G1992" s="535"/>
      <c r="H1992" s="521"/>
      <c r="I1992" s="521"/>
      <c r="J1992" s="521"/>
      <c r="K1992" s="536"/>
      <c r="L1992" s="536"/>
      <c r="M1992" s="536"/>
      <c r="N1992" s="536"/>
      <c r="O1992" s="536"/>
      <c r="P1992" s="536"/>
      <c r="Q1992" s="536"/>
      <c r="R1992" s="536"/>
      <c r="S1992" s="536"/>
      <c r="T1992" s="536"/>
      <c r="U1992" s="536"/>
      <c r="V1992" s="536"/>
      <c r="W1992" s="536"/>
      <c r="X1992" s="522"/>
      <c r="Y1992" s="522"/>
      <c r="Z1992" s="522"/>
      <c r="AA1992" s="522"/>
      <c r="AB1992" s="522"/>
    </row>
    <row r="1993" ht="15.75" customHeight="1">
      <c r="A1993" s="537"/>
      <c r="B1993" s="515"/>
      <c r="C1993" s="516"/>
      <c r="D1993" s="516"/>
      <c r="E1993" s="517"/>
      <c r="F1993" s="518"/>
      <c r="G1993" s="538"/>
      <c r="H1993" s="521"/>
      <c r="I1993" s="521"/>
      <c r="J1993" s="521"/>
      <c r="K1993" s="539"/>
      <c r="L1993" s="539"/>
      <c r="M1993" s="539"/>
      <c r="N1993" s="539"/>
      <c r="O1993" s="539"/>
      <c r="P1993" s="539"/>
      <c r="Q1993" s="539"/>
      <c r="R1993" s="539"/>
      <c r="S1993" s="539"/>
      <c r="T1993" s="539"/>
      <c r="U1993" s="539"/>
      <c r="V1993" s="539"/>
      <c r="W1993" s="539"/>
      <c r="X1993" s="522"/>
      <c r="Y1993" s="522"/>
      <c r="Z1993" s="522"/>
      <c r="AA1993" s="522"/>
      <c r="AB1993" s="522"/>
    </row>
    <row r="1994" ht="15.75" customHeight="1">
      <c r="A1994" s="540"/>
      <c r="B1994" s="515"/>
      <c r="C1994" s="516"/>
      <c r="D1994" s="516"/>
      <c r="E1994" s="517"/>
      <c r="F1994" s="518"/>
      <c r="G1994" s="535"/>
      <c r="H1994" s="521"/>
      <c r="I1994" s="521"/>
      <c r="J1994" s="521"/>
      <c r="K1994" s="536"/>
      <c r="L1994" s="536"/>
      <c r="M1994" s="536"/>
      <c r="N1994" s="536"/>
      <c r="O1994" s="536"/>
      <c r="P1994" s="536"/>
      <c r="Q1994" s="536"/>
      <c r="R1994" s="536"/>
      <c r="S1994" s="536"/>
      <c r="T1994" s="536"/>
      <c r="U1994" s="536"/>
      <c r="V1994" s="536"/>
      <c r="W1994" s="536"/>
      <c r="X1994" s="522"/>
      <c r="Y1994" s="522"/>
      <c r="Z1994" s="522"/>
      <c r="AA1994" s="522"/>
      <c r="AB1994" s="522"/>
    </row>
    <row r="1995" ht="15.75" customHeight="1">
      <c r="A1995" s="537"/>
      <c r="B1995" s="515"/>
      <c r="C1995" s="516"/>
      <c r="D1995" s="516"/>
      <c r="E1995" s="517"/>
      <c r="F1995" s="518"/>
      <c r="G1995" s="538"/>
      <c r="H1995" s="521"/>
      <c r="I1995" s="521"/>
      <c r="J1995" s="521"/>
      <c r="K1995" s="539"/>
      <c r="L1995" s="539"/>
      <c r="M1995" s="539"/>
      <c r="N1995" s="539"/>
      <c r="O1995" s="539"/>
      <c r="P1995" s="539"/>
      <c r="Q1995" s="539"/>
      <c r="R1995" s="539"/>
      <c r="S1995" s="539"/>
      <c r="T1995" s="539"/>
      <c r="U1995" s="539"/>
      <c r="V1995" s="539"/>
      <c r="W1995" s="539"/>
      <c r="X1995" s="522"/>
      <c r="Y1995" s="522"/>
      <c r="Z1995" s="522"/>
      <c r="AA1995" s="522"/>
      <c r="AB1995" s="522"/>
    </row>
    <row r="1996" ht="15.75" customHeight="1">
      <c r="A1996" s="540"/>
      <c r="B1996" s="515"/>
      <c r="C1996" s="516"/>
      <c r="D1996" s="516"/>
      <c r="E1996" s="517"/>
      <c r="F1996" s="518"/>
      <c r="G1996" s="538"/>
      <c r="H1996" s="521"/>
      <c r="I1996" s="521"/>
      <c r="J1996" s="521"/>
      <c r="K1996" s="539"/>
      <c r="L1996" s="539"/>
      <c r="M1996" s="539"/>
      <c r="N1996" s="539"/>
      <c r="O1996" s="539"/>
      <c r="P1996" s="539"/>
      <c r="Q1996" s="539"/>
      <c r="R1996" s="539"/>
      <c r="S1996" s="539"/>
      <c r="T1996" s="539"/>
      <c r="U1996" s="539"/>
      <c r="V1996" s="539"/>
      <c r="W1996" s="539"/>
      <c r="X1996" s="522"/>
      <c r="Y1996" s="522"/>
      <c r="Z1996" s="522"/>
      <c r="AA1996" s="522"/>
      <c r="AB1996" s="522"/>
    </row>
    <row r="1997" ht="15.75" customHeight="1">
      <c r="A1997" s="540"/>
      <c r="B1997" s="515"/>
      <c r="C1997" s="516"/>
      <c r="D1997" s="516"/>
      <c r="E1997" s="517"/>
      <c r="F1997" s="518"/>
      <c r="G1997" s="535"/>
      <c r="H1997" s="521"/>
      <c r="I1997" s="521"/>
      <c r="J1997" s="521"/>
      <c r="K1997" s="536"/>
      <c r="L1997" s="536"/>
      <c r="M1997" s="536"/>
      <c r="N1997" s="536"/>
      <c r="O1997" s="536"/>
      <c r="P1997" s="536"/>
      <c r="Q1997" s="536"/>
      <c r="R1997" s="536"/>
      <c r="S1997" s="536"/>
      <c r="T1997" s="536"/>
      <c r="U1997" s="536"/>
      <c r="V1997" s="536"/>
      <c r="W1997" s="536"/>
      <c r="X1997" s="522"/>
      <c r="Y1997" s="522"/>
      <c r="Z1997" s="522"/>
      <c r="AA1997" s="522"/>
      <c r="AB1997" s="522"/>
    </row>
    <row r="1998" ht="15.75" customHeight="1">
      <c r="A1998" s="537"/>
      <c r="B1998" s="515"/>
      <c r="C1998" s="516"/>
      <c r="D1998" s="516"/>
      <c r="E1998" s="517"/>
      <c r="F1998" s="518"/>
      <c r="G1998" s="538"/>
      <c r="H1998" s="521"/>
      <c r="I1998" s="521"/>
      <c r="J1998" s="521"/>
      <c r="K1998" s="539"/>
      <c r="L1998" s="539"/>
      <c r="M1998" s="539"/>
      <c r="N1998" s="539"/>
      <c r="O1998" s="539"/>
      <c r="P1998" s="539"/>
      <c r="Q1998" s="539"/>
      <c r="R1998" s="539"/>
      <c r="S1998" s="539"/>
      <c r="T1998" s="539"/>
      <c r="U1998" s="539"/>
      <c r="V1998" s="539"/>
      <c r="W1998" s="539"/>
      <c r="X1998" s="522"/>
      <c r="Y1998" s="522"/>
      <c r="Z1998" s="522"/>
      <c r="AA1998" s="522"/>
      <c r="AB1998" s="522"/>
    </row>
    <row r="1999" ht="15.75" customHeight="1">
      <c r="A1999" s="540"/>
      <c r="B1999" s="515"/>
      <c r="C1999" s="516"/>
      <c r="D1999" s="516"/>
      <c r="E1999" s="517"/>
      <c r="F1999" s="518"/>
      <c r="G1999" s="535"/>
      <c r="H1999" s="521"/>
      <c r="I1999" s="521"/>
      <c r="J1999" s="521"/>
      <c r="K1999" s="536"/>
      <c r="L1999" s="536"/>
      <c r="M1999" s="536"/>
      <c r="N1999" s="536"/>
      <c r="O1999" s="536"/>
      <c r="P1999" s="536"/>
      <c r="Q1999" s="536"/>
      <c r="R1999" s="536"/>
      <c r="S1999" s="536"/>
      <c r="T1999" s="536"/>
      <c r="U1999" s="536"/>
      <c r="V1999" s="536"/>
      <c r="W1999" s="536"/>
      <c r="X1999" s="522"/>
      <c r="Y1999" s="522"/>
      <c r="Z1999" s="522"/>
      <c r="AA1999" s="522"/>
      <c r="AB1999" s="522"/>
    </row>
    <row r="2000" ht="15.75" customHeight="1">
      <c r="A2000" s="537"/>
      <c r="B2000" s="515"/>
      <c r="C2000" s="516"/>
      <c r="D2000" s="516"/>
      <c r="E2000" s="517"/>
      <c r="F2000" s="518"/>
      <c r="G2000" s="538"/>
      <c r="H2000" s="521"/>
      <c r="I2000" s="521"/>
      <c r="J2000" s="521"/>
      <c r="K2000" s="539"/>
      <c r="L2000" s="539"/>
      <c r="M2000" s="539"/>
      <c r="N2000" s="539"/>
      <c r="O2000" s="539"/>
      <c r="P2000" s="539"/>
      <c r="Q2000" s="539"/>
      <c r="R2000" s="539"/>
      <c r="S2000" s="539"/>
      <c r="T2000" s="539"/>
      <c r="U2000" s="539"/>
      <c r="V2000" s="539"/>
      <c r="W2000" s="539"/>
      <c r="X2000" s="522"/>
      <c r="Y2000" s="522"/>
      <c r="Z2000" s="522"/>
      <c r="AA2000" s="522"/>
      <c r="AB2000" s="522"/>
    </row>
    <row r="2001" ht="15.75" customHeight="1">
      <c r="A2001" s="540"/>
      <c r="B2001" s="515"/>
      <c r="C2001" s="516"/>
      <c r="D2001" s="516"/>
      <c r="E2001" s="517"/>
      <c r="F2001" s="518"/>
      <c r="G2001" s="535"/>
      <c r="H2001" s="521"/>
      <c r="I2001" s="521"/>
      <c r="J2001" s="521"/>
      <c r="K2001" s="536"/>
      <c r="L2001" s="536"/>
      <c r="M2001" s="536"/>
      <c r="N2001" s="536"/>
      <c r="O2001" s="536"/>
      <c r="P2001" s="536"/>
      <c r="Q2001" s="536"/>
      <c r="R2001" s="536"/>
      <c r="S2001" s="536"/>
      <c r="T2001" s="536"/>
      <c r="U2001" s="536"/>
      <c r="V2001" s="536"/>
      <c r="W2001" s="536"/>
      <c r="X2001" s="522"/>
      <c r="Y2001" s="522"/>
      <c r="Z2001" s="522"/>
      <c r="AA2001" s="522"/>
      <c r="AB2001" s="522"/>
    </row>
    <row r="2002" ht="15.75" customHeight="1">
      <c r="A2002" s="537"/>
      <c r="B2002" s="515"/>
      <c r="C2002" s="516"/>
      <c r="D2002" s="516"/>
      <c r="E2002" s="517"/>
      <c r="F2002" s="518"/>
      <c r="G2002" s="538"/>
      <c r="H2002" s="521"/>
      <c r="I2002" s="521"/>
      <c r="J2002" s="521"/>
      <c r="K2002" s="539"/>
      <c r="L2002" s="539"/>
      <c r="M2002" s="539"/>
      <c r="N2002" s="539"/>
      <c r="O2002" s="539"/>
      <c r="P2002" s="539"/>
      <c r="Q2002" s="539"/>
      <c r="R2002" s="539"/>
      <c r="S2002" s="539"/>
      <c r="T2002" s="539"/>
      <c r="U2002" s="539"/>
      <c r="V2002" s="539"/>
      <c r="W2002" s="539"/>
      <c r="X2002" s="522"/>
      <c r="Y2002" s="522"/>
      <c r="Z2002" s="522"/>
      <c r="AA2002" s="522"/>
      <c r="AB2002" s="522"/>
    </row>
    <row r="2003" ht="15.75" customHeight="1">
      <c r="A2003" s="540"/>
      <c r="B2003" s="515"/>
      <c r="C2003" s="516"/>
      <c r="D2003" s="516"/>
      <c r="E2003" s="517"/>
      <c r="F2003" s="518"/>
      <c r="G2003" s="535"/>
      <c r="H2003" s="521"/>
      <c r="I2003" s="521"/>
      <c r="J2003" s="521"/>
      <c r="K2003" s="536"/>
      <c r="L2003" s="536"/>
      <c r="M2003" s="536"/>
      <c r="N2003" s="536"/>
      <c r="O2003" s="536"/>
      <c r="P2003" s="536"/>
      <c r="Q2003" s="536"/>
      <c r="R2003" s="536"/>
      <c r="S2003" s="536"/>
      <c r="T2003" s="536"/>
      <c r="U2003" s="536"/>
      <c r="V2003" s="536"/>
      <c r="W2003" s="536"/>
      <c r="X2003" s="522"/>
      <c r="Y2003" s="522"/>
      <c r="Z2003" s="522"/>
      <c r="AA2003" s="522"/>
      <c r="AB2003" s="522"/>
    </row>
    <row r="2004" ht="15.75" customHeight="1">
      <c r="A2004" s="537"/>
      <c r="B2004" s="515"/>
      <c r="C2004" s="516"/>
      <c r="D2004" s="516"/>
      <c r="E2004" s="517"/>
      <c r="F2004" s="518"/>
      <c r="G2004" s="538"/>
      <c r="H2004" s="521"/>
      <c r="I2004" s="521"/>
      <c r="J2004" s="521"/>
      <c r="K2004" s="539"/>
      <c r="L2004" s="539"/>
      <c r="M2004" s="539"/>
      <c r="N2004" s="539"/>
      <c r="O2004" s="539"/>
      <c r="P2004" s="539"/>
      <c r="Q2004" s="539"/>
      <c r="R2004" s="539"/>
      <c r="S2004" s="539"/>
      <c r="T2004" s="539"/>
      <c r="U2004" s="539"/>
      <c r="V2004" s="539"/>
      <c r="W2004" s="539"/>
      <c r="X2004" s="522"/>
      <c r="Y2004" s="522"/>
      <c r="Z2004" s="522"/>
      <c r="AA2004" s="522"/>
      <c r="AB2004" s="522"/>
    </row>
    <row r="2005" ht="15.75" customHeight="1">
      <c r="A2005" s="540"/>
      <c r="B2005" s="515"/>
      <c r="C2005" s="516"/>
      <c r="D2005" s="516"/>
      <c r="E2005" s="517"/>
      <c r="F2005" s="518"/>
      <c r="G2005" s="535"/>
      <c r="H2005" s="521"/>
      <c r="I2005" s="521"/>
      <c r="J2005" s="521"/>
      <c r="K2005" s="536"/>
      <c r="L2005" s="536"/>
      <c r="M2005" s="536"/>
      <c r="N2005" s="536"/>
      <c r="O2005" s="536"/>
      <c r="P2005" s="536"/>
      <c r="Q2005" s="536"/>
      <c r="R2005" s="536"/>
      <c r="S2005" s="536"/>
      <c r="T2005" s="536"/>
      <c r="U2005" s="536"/>
      <c r="V2005" s="536"/>
      <c r="W2005" s="536"/>
      <c r="X2005" s="522"/>
      <c r="Y2005" s="522"/>
      <c r="Z2005" s="522"/>
      <c r="AA2005" s="522"/>
      <c r="AB2005" s="522"/>
    </row>
    <row r="2006" ht="15.75" customHeight="1">
      <c r="A2006" s="537"/>
      <c r="B2006" s="515"/>
      <c r="C2006" s="516"/>
      <c r="D2006" s="516"/>
      <c r="E2006" s="517"/>
      <c r="F2006" s="518"/>
      <c r="G2006" s="538"/>
      <c r="H2006" s="521"/>
      <c r="I2006" s="521"/>
      <c r="J2006" s="521"/>
      <c r="K2006" s="539"/>
      <c r="L2006" s="539"/>
      <c r="M2006" s="539"/>
      <c r="N2006" s="539"/>
      <c r="O2006" s="539"/>
      <c r="P2006" s="539"/>
      <c r="Q2006" s="539"/>
      <c r="R2006" s="539"/>
      <c r="S2006" s="539"/>
      <c r="T2006" s="539"/>
      <c r="U2006" s="539"/>
      <c r="V2006" s="539"/>
      <c r="W2006" s="539"/>
      <c r="X2006" s="522"/>
      <c r="Y2006" s="522"/>
      <c r="Z2006" s="522"/>
      <c r="AA2006" s="522"/>
      <c r="AB2006" s="522"/>
    </row>
    <row r="2007" ht="15.75" customHeight="1">
      <c r="A2007" s="537"/>
      <c r="B2007" s="515"/>
      <c r="C2007" s="516"/>
      <c r="D2007" s="516"/>
      <c r="E2007" s="517"/>
      <c r="F2007" s="518"/>
      <c r="G2007" s="535"/>
      <c r="H2007" s="521"/>
      <c r="I2007" s="521"/>
      <c r="J2007" s="521"/>
      <c r="K2007" s="536"/>
      <c r="L2007" s="536"/>
      <c r="M2007" s="536"/>
      <c r="N2007" s="536"/>
      <c r="O2007" s="536"/>
      <c r="P2007" s="536"/>
      <c r="Q2007" s="536"/>
      <c r="R2007" s="536"/>
      <c r="S2007" s="536"/>
      <c r="T2007" s="536"/>
      <c r="U2007" s="536"/>
      <c r="V2007" s="536"/>
      <c r="W2007" s="536"/>
      <c r="X2007" s="522"/>
      <c r="Y2007" s="522"/>
      <c r="Z2007" s="522"/>
      <c r="AA2007" s="522"/>
      <c r="AB2007" s="522"/>
    </row>
    <row r="2008" ht="15.75" customHeight="1">
      <c r="A2008" s="534"/>
      <c r="B2008" s="515"/>
      <c r="C2008" s="516"/>
      <c r="D2008" s="516"/>
      <c r="E2008" s="517"/>
      <c r="F2008" s="518"/>
      <c r="G2008" s="538"/>
      <c r="H2008" s="521"/>
      <c r="I2008" s="521"/>
      <c r="J2008" s="521"/>
      <c r="K2008" s="539"/>
      <c r="L2008" s="539"/>
      <c r="M2008" s="539"/>
      <c r="N2008" s="539"/>
      <c r="O2008" s="539"/>
      <c r="P2008" s="539"/>
      <c r="Q2008" s="539"/>
      <c r="R2008" s="539"/>
      <c r="S2008" s="539"/>
      <c r="T2008" s="539"/>
      <c r="U2008" s="539"/>
      <c r="V2008" s="539"/>
      <c r="W2008" s="539"/>
      <c r="X2008" s="522"/>
      <c r="Y2008" s="522"/>
      <c r="Z2008" s="522"/>
      <c r="AA2008" s="522"/>
      <c r="AB2008" s="522"/>
    </row>
    <row r="2009" ht="15.75" customHeight="1">
      <c r="A2009" s="540"/>
      <c r="B2009" s="515"/>
      <c r="C2009" s="516"/>
      <c r="D2009" s="516"/>
      <c r="E2009" s="517"/>
      <c r="F2009" s="518"/>
      <c r="G2009" s="535"/>
      <c r="H2009" s="521"/>
      <c r="I2009" s="521"/>
      <c r="J2009" s="521"/>
      <c r="K2009" s="536"/>
      <c r="L2009" s="536"/>
      <c r="M2009" s="536"/>
      <c r="N2009" s="536"/>
      <c r="O2009" s="536"/>
      <c r="P2009" s="536"/>
      <c r="Q2009" s="536"/>
      <c r="R2009" s="536"/>
      <c r="S2009" s="536"/>
      <c r="T2009" s="536"/>
      <c r="U2009" s="536"/>
      <c r="V2009" s="536"/>
      <c r="W2009" s="536"/>
      <c r="X2009" s="522"/>
      <c r="Y2009" s="522"/>
      <c r="Z2009" s="522"/>
      <c r="AA2009" s="522"/>
      <c r="AB2009" s="522"/>
    </row>
    <row r="2010" ht="15.75" customHeight="1">
      <c r="A2010" s="537"/>
      <c r="B2010" s="543"/>
      <c r="C2010" s="544"/>
      <c r="D2010" s="545"/>
      <c r="E2010" s="546"/>
      <c r="F2010" s="547"/>
      <c r="G2010" s="548"/>
      <c r="H2010" s="549"/>
      <c r="I2010" s="549"/>
      <c r="J2010" s="549"/>
      <c r="K2010" s="550"/>
      <c r="L2010" s="550"/>
      <c r="M2010" s="550"/>
      <c r="N2010" s="550"/>
      <c r="O2010" s="550"/>
      <c r="P2010" s="550"/>
      <c r="Q2010" s="550"/>
      <c r="R2010" s="550"/>
      <c r="S2010" s="550"/>
      <c r="T2010" s="550"/>
      <c r="U2010" s="550"/>
      <c r="V2010" s="550"/>
      <c r="W2010" s="550"/>
      <c r="X2010" s="522"/>
      <c r="Y2010" s="522"/>
      <c r="Z2010" s="522"/>
      <c r="AA2010" s="522"/>
      <c r="AB2010" s="522"/>
    </row>
    <row r="2011" ht="15.75" customHeight="1">
      <c r="A2011" s="551"/>
      <c r="B2011" s="543"/>
      <c r="C2011" s="544"/>
      <c r="D2011" s="544"/>
      <c r="E2011" s="552"/>
      <c r="F2011" s="553"/>
      <c r="G2011" s="554"/>
      <c r="H2011" s="555"/>
      <c r="I2011" s="555"/>
      <c r="J2011" s="555"/>
      <c r="K2011" s="556"/>
      <c r="L2011" s="556"/>
      <c r="M2011" s="556"/>
      <c r="N2011" s="556"/>
      <c r="O2011" s="556"/>
      <c r="P2011" s="556"/>
      <c r="Q2011" s="556"/>
      <c r="R2011" s="556"/>
      <c r="S2011" s="556"/>
      <c r="T2011" s="556"/>
      <c r="U2011" s="556"/>
      <c r="V2011" s="556"/>
      <c r="W2011" s="556"/>
      <c r="X2011" s="522"/>
      <c r="Y2011" s="522"/>
      <c r="Z2011" s="522"/>
      <c r="AA2011" s="522"/>
      <c r="AB2011" s="522"/>
    </row>
    <row r="2012" ht="15.75" customHeight="1">
      <c r="A2012" s="557"/>
      <c r="B2012" s="543"/>
      <c r="C2012" s="544"/>
      <c r="D2012" s="544"/>
      <c r="E2012" s="552"/>
      <c r="F2012" s="553"/>
      <c r="G2012" s="558"/>
      <c r="H2012" s="555"/>
      <c r="I2012" s="555"/>
      <c r="J2012" s="555"/>
      <c r="K2012" s="559"/>
      <c r="L2012" s="559"/>
      <c r="M2012" s="559"/>
      <c r="N2012" s="559"/>
      <c r="O2012" s="559"/>
      <c r="P2012" s="559"/>
      <c r="Q2012" s="559"/>
      <c r="R2012" s="559"/>
      <c r="S2012" s="559"/>
      <c r="T2012" s="559"/>
      <c r="U2012" s="559"/>
      <c r="V2012" s="559"/>
      <c r="W2012" s="559"/>
      <c r="X2012" s="522"/>
      <c r="Y2012" s="522"/>
      <c r="Z2012" s="522"/>
      <c r="AA2012" s="522"/>
      <c r="AB2012" s="522"/>
    </row>
    <row r="2013" ht="15.75" customHeight="1">
      <c r="A2013" s="551"/>
      <c r="B2013" s="543"/>
      <c r="C2013" s="544"/>
      <c r="D2013" s="544"/>
      <c r="E2013" s="552"/>
      <c r="F2013" s="553"/>
      <c r="G2013" s="554"/>
      <c r="H2013" s="555"/>
      <c r="I2013" s="555"/>
      <c r="J2013" s="555"/>
      <c r="K2013" s="556"/>
      <c r="L2013" s="556"/>
      <c r="M2013" s="556"/>
      <c r="N2013" s="556"/>
      <c r="O2013" s="556"/>
      <c r="P2013" s="556"/>
      <c r="Q2013" s="556"/>
      <c r="R2013" s="556"/>
      <c r="S2013" s="556"/>
      <c r="T2013" s="556"/>
      <c r="U2013" s="556"/>
      <c r="V2013" s="556"/>
      <c r="W2013" s="556"/>
      <c r="X2013" s="522"/>
      <c r="Y2013" s="522"/>
      <c r="Z2013" s="522"/>
      <c r="AA2013" s="522"/>
      <c r="AB2013" s="522"/>
    </row>
    <row r="2014" ht="15.75" customHeight="1">
      <c r="A2014" s="557"/>
      <c r="B2014" s="543"/>
      <c r="C2014" s="544"/>
      <c r="D2014" s="544"/>
      <c r="E2014" s="552"/>
      <c r="F2014" s="553"/>
      <c r="G2014" s="558"/>
      <c r="H2014" s="555"/>
      <c r="I2014" s="555"/>
      <c r="J2014" s="555"/>
      <c r="K2014" s="559"/>
      <c r="L2014" s="559"/>
      <c r="M2014" s="559"/>
      <c r="N2014" s="559"/>
      <c r="O2014" s="559"/>
      <c r="P2014" s="559"/>
      <c r="Q2014" s="559"/>
      <c r="R2014" s="559"/>
      <c r="S2014" s="559"/>
      <c r="T2014" s="559"/>
      <c r="U2014" s="559"/>
      <c r="V2014" s="559"/>
      <c r="W2014" s="559"/>
      <c r="X2014" s="522"/>
      <c r="Y2014" s="522"/>
      <c r="Z2014" s="522"/>
      <c r="AA2014" s="522"/>
      <c r="AB2014" s="522"/>
    </row>
    <row r="2015" ht="15.75" customHeight="1">
      <c r="A2015" s="551"/>
      <c r="B2015" s="543"/>
      <c r="C2015" s="544"/>
      <c r="D2015" s="544"/>
      <c r="E2015" s="552"/>
      <c r="F2015" s="553"/>
      <c r="G2015" s="554"/>
      <c r="H2015" s="555"/>
      <c r="I2015" s="555"/>
      <c r="J2015" s="555"/>
      <c r="K2015" s="556"/>
      <c r="L2015" s="556"/>
      <c r="M2015" s="556"/>
      <c r="N2015" s="556"/>
      <c r="O2015" s="556"/>
      <c r="P2015" s="556"/>
      <c r="Q2015" s="556"/>
      <c r="R2015" s="556"/>
      <c r="S2015" s="556"/>
      <c r="T2015" s="556"/>
      <c r="U2015" s="556"/>
      <c r="V2015" s="556"/>
      <c r="W2015" s="556"/>
      <c r="X2015" s="522"/>
      <c r="Y2015" s="522"/>
      <c r="Z2015" s="522"/>
      <c r="AA2015" s="522"/>
      <c r="AB2015" s="522"/>
    </row>
    <row r="2016" ht="15.75" customHeight="1">
      <c r="A2016" s="557"/>
      <c r="B2016" s="543"/>
      <c r="C2016" s="544"/>
      <c r="D2016" s="544"/>
      <c r="E2016" s="552"/>
      <c r="F2016" s="553"/>
      <c r="G2016" s="558"/>
      <c r="H2016" s="555"/>
      <c r="I2016" s="555"/>
      <c r="J2016" s="555"/>
      <c r="K2016" s="559"/>
      <c r="L2016" s="559"/>
      <c r="M2016" s="559"/>
      <c r="N2016" s="559"/>
      <c r="O2016" s="559"/>
      <c r="P2016" s="559"/>
      <c r="Q2016" s="559"/>
      <c r="R2016" s="559"/>
      <c r="S2016" s="559"/>
      <c r="T2016" s="559"/>
      <c r="U2016" s="559"/>
      <c r="V2016" s="559"/>
      <c r="W2016" s="559"/>
      <c r="X2016" s="522"/>
      <c r="Y2016" s="522"/>
      <c r="Z2016" s="522"/>
      <c r="AA2016" s="522"/>
      <c r="AB2016" s="522"/>
    </row>
    <row r="2017" ht="15.75" customHeight="1">
      <c r="A2017" s="551"/>
      <c r="B2017" s="543"/>
      <c r="C2017" s="544"/>
      <c r="D2017" s="544"/>
      <c r="E2017" s="552"/>
      <c r="F2017" s="553"/>
      <c r="G2017" s="554"/>
      <c r="H2017" s="555"/>
      <c r="I2017" s="555"/>
      <c r="J2017" s="555"/>
      <c r="K2017" s="556"/>
      <c r="L2017" s="556"/>
      <c r="M2017" s="556"/>
      <c r="N2017" s="556"/>
      <c r="O2017" s="556"/>
      <c r="P2017" s="556"/>
      <c r="Q2017" s="556"/>
      <c r="R2017" s="556"/>
      <c r="S2017" s="556"/>
      <c r="T2017" s="556"/>
      <c r="U2017" s="556"/>
      <c r="V2017" s="556"/>
      <c r="W2017" s="556"/>
      <c r="X2017" s="522"/>
      <c r="Y2017" s="522"/>
      <c r="Z2017" s="522"/>
      <c r="AA2017" s="522"/>
      <c r="AB2017" s="522"/>
    </row>
    <row r="2018" ht="15.75" customHeight="1">
      <c r="A2018" s="557"/>
      <c r="B2018" s="543"/>
      <c r="C2018" s="544"/>
      <c r="D2018" s="544"/>
      <c r="E2018" s="552"/>
      <c r="F2018" s="553"/>
      <c r="G2018" s="558"/>
      <c r="H2018" s="555"/>
      <c r="I2018" s="555"/>
      <c r="J2018" s="555"/>
      <c r="K2018" s="559"/>
      <c r="L2018" s="559"/>
      <c r="M2018" s="559"/>
      <c r="N2018" s="559"/>
      <c r="O2018" s="559"/>
      <c r="P2018" s="559"/>
      <c r="Q2018" s="559"/>
      <c r="R2018" s="559"/>
      <c r="S2018" s="559"/>
      <c r="T2018" s="559"/>
      <c r="U2018" s="559"/>
      <c r="V2018" s="559"/>
      <c r="W2018" s="559"/>
      <c r="X2018" s="522"/>
      <c r="Y2018" s="522"/>
      <c r="Z2018" s="522"/>
      <c r="AA2018" s="522"/>
      <c r="AB2018" s="522"/>
    </row>
    <row r="2019" ht="15.75" customHeight="1">
      <c r="A2019" s="551"/>
      <c r="B2019" s="543"/>
      <c r="C2019" s="544"/>
      <c r="D2019" s="544"/>
      <c r="E2019" s="552"/>
      <c r="F2019" s="553"/>
      <c r="G2019" s="554"/>
      <c r="H2019" s="555"/>
      <c r="I2019" s="555"/>
      <c r="J2019" s="555"/>
      <c r="K2019" s="556"/>
      <c r="L2019" s="556"/>
      <c r="M2019" s="556"/>
      <c r="N2019" s="556"/>
      <c r="O2019" s="556"/>
      <c r="P2019" s="556"/>
      <c r="Q2019" s="556"/>
      <c r="R2019" s="556"/>
      <c r="S2019" s="556"/>
      <c r="T2019" s="556"/>
      <c r="U2019" s="556"/>
      <c r="V2019" s="556"/>
      <c r="W2019" s="556"/>
      <c r="X2019" s="522"/>
      <c r="Y2019" s="522"/>
      <c r="Z2019" s="522"/>
      <c r="AA2019" s="522"/>
      <c r="AB2019" s="522"/>
    </row>
    <row r="2020" ht="15.75" customHeight="1">
      <c r="A2020" s="557"/>
      <c r="B2020" s="543"/>
      <c r="C2020" s="544"/>
      <c r="D2020" s="544"/>
      <c r="E2020" s="552"/>
      <c r="F2020" s="553"/>
      <c r="G2020" s="558"/>
      <c r="H2020" s="555"/>
      <c r="I2020" s="555"/>
      <c r="J2020" s="555"/>
      <c r="K2020" s="559"/>
      <c r="L2020" s="559"/>
      <c r="M2020" s="559"/>
      <c r="N2020" s="559"/>
      <c r="O2020" s="559"/>
      <c r="P2020" s="559"/>
      <c r="Q2020" s="559"/>
      <c r="R2020" s="559"/>
      <c r="S2020" s="559"/>
      <c r="T2020" s="559"/>
      <c r="U2020" s="559"/>
      <c r="V2020" s="559"/>
      <c r="W2020" s="559"/>
      <c r="X2020" s="522"/>
      <c r="Y2020" s="522"/>
      <c r="Z2020" s="522"/>
      <c r="AA2020" s="522"/>
      <c r="AB2020" s="522"/>
    </row>
    <row r="2021" ht="15.75" customHeight="1">
      <c r="A2021" s="551"/>
      <c r="B2021" s="543"/>
      <c r="C2021" s="544"/>
      <c r="D2021" s="544"/>
      <c r="E2021" s="552"/>
      <c r="F2021" s="553"/>
      <c r="G2021" s="554"/>
      <c r="H2021" s="555"/>
      <c r="I2021" s="555"/>
      <c r="J2021" s="555"/>
      <c r="K2021" s="556"/>
      <c r="L2021" s="556"/>
      <c r="M2021" s="556"/>
      <c r="N2021" s="556"/>
      <c r="O2021" s="556"/>
      <c r="P2021" s="556"/>
      <c r="Q2021" s="556"/>
      <c r="R2021" s="556"/>
      <c r="S2021" s="556"/>
      <c r="T2021" s="556"/>
      <c r="U2021" s="556"/>
      <c r="V2021" s="556"/>
      <c r="W2021" s="556"/>
      <c r="X2021" s="522"/>
      <c r="Y2021" s="522"/>
      <c r="Z2021" s="522"/>
      <c r="AA2021" s="522"/>
      <c r="AB2021" s="522"/>
    </row>
    <row r="2022" ht="15.75" customHeight="1">
      <c r="A2022" s="557"/>
      <c r="B2022" s="543"/>
      <c r="C2022" s="544"/>
      <c r="D2022" s="544"/>
      <c r="E2022" s="552"/>
      <c r="F2022" s="553"/>
      <c r="G2022" s="558"/>
      <c r="H2022" s="555"/>
      <c r="I2022" s="555"/>
      <c r="J2022" s="555"/>
      <c r="K2022" s="559"/>
      <c r="L2022" s="559"/>
      <c r="M2022" s="559"/>
      <c r="N2022" s="559"/>
      <c r="O2022" s="559"/>
      <c r="P2022" s="559"/>
      <c r="Q2022" s="559"/>
      <c r="R2022" s="559"/>
      <c r="S2022" s="559"/>
      <c r="T2022" s="559"/>
      <c r="U2022" s="559"/>
      <c r="V2022" s="559"/>
      <c r="W2022" s="559"/>
      <c r="X2022" s="522"/>
      <c r="Y2022" s="522"/>
      <c r="Z2022" s="522"/>
      <c r="AA2022" s="522"/>
      <c r="AB2022" s="522"/>
    </row>
    <row r="2023" ht="15.75" customHeight="1">
      <c r="A2023" s="551"/>
      <c r="B2023" s="543"/>
      <c r="C2023" s="544"/>
      <c r="D2023" s="544"/>
      <c r="E2023" s="552"/>
      <c r="F2023" s="553"/>
      <c r="G2023" s="554"/>
      <c r="H2023" s="555"/>
      <c r="I2023" s="560"/>
      <c r="J2023" s="555"/>
      <c r="K2023" s="556"/>
      <c r="L2023" s="556"/>
      <c r="M2023" s="556"/>
      <c r="N2023" s="556"/>
      <c r="O2023" s="556"/>
      <c r="P2023" s="556"/>
      <c r="Q2023" s="556"/>
      <c r="R2023" s="556"/>
      <c r="S2023" s="556"/>
      <c r="T2023" s="556"/>
      <c r="U2023" s="556"/>
      <c r="V2023" s="556"/>
      <c r="W2023" s="556"/>
      <c r="X2023" s="522"/>
      <c r="Y2023" s="522"/>
      <c r="Z2023" s="522"/>
      <c r="AA2023" s="522"/>
      <c r="AB2023" s="522"/>
    </row>
    <row r="2024" ht="15.75" customHeight="1">
      <c r="A2024" s="557"/>
      <c r="B2024" s="543"/>
      <c r="C2024" s="544"/>
      <c r="D2024" s="544"/>
      <c r="E2024" s="552"/>
      <c r="F2024" s="553"/>
      <c r="G2024" s="558"/>
      <c r="H2024" s="555"/>
      <c r="I2024" s="561"/>
      <c r="J2024" s="555"/>
      <c r="K2024" s="559"/>
      <c r="L2024" s="559"/>
      <c r="M2024" s="559"/>
      <c r="N2024" s="559"/>
      <c r="O2024" s="559"/>
      <c r="P2024" s="559"/>
      <c r="Q2024" s="559"/>
      <c r="R2024" s="559"/>
      <c r="S2024" s="559"/>
      <c r="T2024" s="559"/>
      <c r="U2024" s="559"/>
      <c r="V2024" s="559"/>
      <c r="W2024" s="559"/>
      <c r="X2024" s="522"/>
      <c r="Y2024" s="522"/>
      <c r="Z2024" s="522"/>
      <c r="AA2024" s="522"/>
      <c r="AB2024" s="522"/>
    </row>
    <row r="2025" ht="15.75" customHeight="1">
      <c r="A2025" s="551"/>
      <c r="B2025" s="543"/>
      <c r="C2025" s="544"/>
      <c r="D2025" s="544"/>
      <c r="E2025" s="552"/>
      <c r="F2025" s="553"/>
      <c r="G2025" s="554"/>
      <c r="H2025" s="555"/>
      <c r="I2025" s="555"/>
      <c r="J2025" s="555"/>
      <c r="K2025" s="556"/>
      <c r="L2025" s="556"/>
      <c r="M2025" s="556"/>
      <c r="N2025" s="556"/>
      <c r="O2025" s="556"/>
      <c r="P2025" s="556"/>
      <c r="Q2025" s="556"/>
      <c r="R2025" s="556"/>
      <c r="S2025" s="556"/>
      <c r="T2025" s="556"/>
      <c r="U2025" s="556"/>
      <c r="V2025" s="556"/>
      <c r="W2025" s="556"/>
      <c r="X2025" s="522"/>
      <c r="Y2025" s="522"/>
      <c r="Z2025" s="522"/>
      <c r="AA2025" s="522"/>
      <c r="AB2025" s="522"/>
    </row>
    <row r="2026" ht="15.75" customHeight="1">
      <c r="A2026" s="557"/>
      <c r="B2026" s="543"/>
      <c r="C2026" s="544"/>
      <c r="D2026" s="544"/>
      <c r="E2026" s="552"/>
      <c r="F2026" s="553"/>
      <c r="G2026" s="558"/>
      <c r="H2026" s="555"/>
      <c r="I2026" s="555"/>
      <c r="J2026" s="555"/>
      <c r="K2026" s="559"/>
      <c r="L2026" s="559"/>
      <c r="M2026" s="559"/>
      <c r="N2026" s="559"/>
      <c r="O2026" s="559"/>
      <c r="P2026" s="559"/>
      <c r="Q2026" s="559"/>
      <c r="R2026" s="559"/>
      <c r="S2026" s="559"/>
      <c r="T2026" s="559"/>
      <c r="U2026" s="559"/>
      <c r="V2026" s="559"/>
      <c r="W2026" s="559"/>
      <c r="X2026" s="522"/>
      <c r="Y2026" s="522"/>
      <c r="Z2026" s="522"/>
      <c r="AA2026" s="522"/>
      <c r="AB2026" s="522"/>
    </row>
    <row r="2027" ht="15.75" customHeight="1">
      <c r="A2027" s="551"/>
      <c r="B2027" s="543"/>
      <c r="C2027" s="544"/>
      <c r="D2027" s="544"/>
      <c r="E2027" s="552"/>
      <c r="F2027" s="553"/>
      <c r="G2027" s="554"/>
      <c r="H2027" s="555"/>
      <c r="I2027" s="555"/>
      <c r="J2027" s="555"/>
      <c r="K2027" s="556"/>
      <c r="L2027" s="556"/>
      <c r="M2027" s="556"/>
      <c r="N2027" s="556"/>
      <c r="O2027" s="556"/>
      <c r="P2027" s="556"/>
      <c r="Q2027" s="556"/>
      <c r="R2027" s="556"/>
      <c r="S2027" s="556"/>
      <c r="T2027" s="556"/>
      <c r="U2027" s="556"/>
      <c r="V2027" s="556"/>
      <c r="W2027" s="556"/>
      <c r="X2027" s="522"/>
      <c r="Y2027" s="522"/>
      <c r="Z2027" s="522"/>
      <c r="AA2027" s="522"/>
      <c r="AB2027" s="522"/>
    </row>
    <row r="2028" ht="15.75" customHeight="1">
      <c r="A2028" s="557"/>
      <c r="B2028" s="543"/>
      <c r="C2028" s="544"/>
      <c r="D2028" s="544"/>
      <c r="E2028" s="552"/>
      <c r="F2028" s="553"/>
      <c r="G2028" s="558"/>
      <c r="H2028" s="555"/>
      <c r="I2028" s="555"/>
      <c r="J2028" s="555"/>
      <c r="K2028" s="559"/>
      <c r="L2028" s="559"/>
      <c r="M2028" s="559"/>
      <c r="N2028" s="559"/>
      <c r="O2028" s="559"/>
      <c r="P2028" s="559"/>
      <c r="Q2028" s="559"/>
      <c r="R2028" s="559"/>
      <c r="S2028" s="559"/>
      <c r="T2028" s="559"/>
      <c r="U2028" s="559"/>
      <c r="V2028" s="559"/>
      <c r="W2028" s="559"/>
      <c r="X2028" s="522"/>
      <c r="Y2028" s="522"/>
      <c r="Z2028" s="522"/>
      <c r="AA2028" s="522"/>
      <c r="AB2028" s="522"/>
    </row>
    <row r="2029" ht="15.75" customHeight="1">
      <c r="A2029" s="551"/>
      <c r="B2029" s="543"/>
      <c r="C2029" s="544"/>
      <c r="D2029" s="544"/>
      <c r="E2029" s="552"/>
      <c r="F2029" s="553"/>
      <c r="G2029" s="554"/>
      <c r="H2029" s="555"/>
      <c r="I2029" s="555"/>
      <c r="J2029" s="555"/>
      <c r="K2029" s="556"/>
      <c r="L2029" s="556"/>
      <c r="M2029" s="556"/>
      <c r="N2029" s="556"/>
      <c r="O2029" s="556"/>
      <c r="P2029" s="556"/>
      <c r="Q2029" s="556"/>
      <c r="R2029" s="556"/>
      <c r="S2029" s="556"/>
      <c r="T2029" s="556"/>
      <c r="U2029" s="556"/>
      <c r="V2029" s="556"/>
      <c r="W2029" s="556"/>
      <c r="X2029" s="522"/>
      <c r="Y2029" s="522"/>
      <c r="Z2029" s="522"/>
      <c r="AA2029" s="522"/>
      <c r="AB2029" s="522"/>
    </row>
    <row r="2030" ht="15.75" customHeight="1">
      <c r="A2030" s="557"/>
      <c r="B2030" s="543"/>
      <c r="C2030" s="544"/>
      <c r="D2030" s="544"/>
      <c r="E2030" s="552"/>
      <c r="F2030" s="553"/>
      <c r="G2030" s="558"/>
      <c r="H2030" s="555"/>
      <c r="I2030" s="555"/>
      <c r="J2030" s="555"/>
      <c r="K2030" s="559"/>
      <c r="L2030" s="559"/>
      <c r="M2030" s="559"/>
      <c r="N2030" s="559"/>
      <c r="O2030" s="559"/>
      <c r="P2030" s="559"/>
      <c r="Q2030" s="559"/>
      <c r="R2030" s="559"/>
      <c r="S2030" s="559"/>
      <c r="T2030" s="559"/>
      <c r="U2030" s="559"/>
      <c r="V2030" s="559"/>
      <c r="W2030" s="559"/>
      <c r="X2030" s="522"/>
      <c r="Y2030" s="522"/>
      <c r="Z2030" s="522"/>
      <c r="AA2030" s="522"/>
      <c r="AB2030" s="522"/>
    </row>
    <row r="2031" ht="15.75" customHeight="1">
      <c r="A2031" s="551"/>
      <c r="B2031" s="543"/>
      <c r="C2031" s="544"/>
      <c r="D2031" s="544"/>
      <c r="E2031" s="552"/>
      <c r="F2031" s="553"/>
      <c r="G2031" s="554"/>
      <c r="H2031" s="555"/>
      <c r="I2031" s="555"/>
      <c r="J2031" s="555"/>
      <c r="K2031" s="556"/>
      <c r="L2031" s="556"/>
      <c r="M2031" s="556"/>
      <c r="N2031" s="556"/>
      <c r="O2031" s="556"/>
      <c r="P2031" s="556"/>
      <c r="Q2031" s="556"/>
      <c r="R2031" s="556"/>
      <c r="S2031" s="556"/>
      <c r="T2031" s="556"/>
      <c r="U2031" s="556"/>
      <c r="V2031" s="556"/>
      <c r="W2031" s="556"/>
      <c r="X2031" s="522"/>
      <c r="Y2031" s="522"/>
      <c r="Z2031" s="522"/>
      <c r="AA2031" s="522"/>
      <c r="AB2031" s="522"/>
    </row>
    <row r="2032" ht="15.75" customHeight="1">
      <c r="A2032" s="557"/>
      <c r="B2032" s="543"/>
      <c r="C2032" s="544"/>
      <c r="D2032" s="544"/>
      <c r="E2032" s="552"/>
      <c r="F2032" s="553"/>
      <c r="G2032" s="558"/>
      <c r="H2032" s="555"/>
      <c r="I2032" s="555"/>
      <c r="J2032" s="555"/>
      <c r="K2032" s="559"/>
      <c r="L2032" s="559"/>
      <c r="M2032" s="559"/>
      <c r="N2032" s="559"/>
      <c r="O2032" s="559"/>
      <c r="P2032" s="559"/>
      <c r="Q2032" s="559"/>
      <c r="R2032" s="559"/>
      <c r="S2032" s="559"/>
      <c r="T2032" s="559"/>
      <c r="U2032" s="559"/>
      <c r="V2032" s="559"/>
      <c r="W2032" s="559"/>
      <c r="X2032" s="522"/>
      <c r="Y2032" s="522"/>
      <c r="Z2032" s="522"/>
      <c r="AA2032" s="522"/>
      <c r="AB2032" s="522"/>
    </row>
    <row r="2033" ht="15.75" customHeight="1">
      <c r="A2033" s="557"/>
      <c r="B2033" s="543"/>
      <c r="C2033" s="544"/>
      <c r="D2033" s="544"/>
      <c r="E2033" s="552"/>
      <c r="F2033" s="553"/>
      <c r="G2033" s="554"/>
      <c r="H2033" s="555"/>
      <c r="I2033" s="555"/>
      <c r="J2033" s="555"/>
      <c r="K2033" s="556"/>
      <c r="L2033" s="556"/>
      <c r="M2033" s="556"/>
      <c r="N2033" s="556"/>
      <c r="O2033" s="556"/>
      <c r="P2033" s="556"/>
      <c r="Q2033" s="556"/>
      <c r="R2033" s="556"/>
      <c r="S2033" s="556"/>
      <c r="T2033" s="556"/>
      <c r="U2033" s="556"/>
      <c r="V2033" s="556"/>
      <c r="W2033" s="556"/>
      <c r="X2033" s="522"/>
      <c r="Y2033" s="522"/>
      <c r="Z2033" s="522"/>
      <c r="AA2033" s="522"/>
      <c r="AB2033" s="522"/>
    </row>
    <row r="2034" ht="15.75" customHeight="1">
      <c r="A2034" s="551"/>
      <c r="B2034" s="543"/>
      <c r="C2034" s="544"/>
      <c r="D2034" s="544"/>
      <c r="E2034" s="552"/>
      <c r="F2034" s="553"/>
      <c r="G2034" s="558"/>
      <c r="H2034" s="555"/>
      <c r="I2034" s="555"/>
      <c r="J2034" s="555"/>
      <c r="K2034" s="559"/>
      <c r="L2034" s="559"/>
      <c r="M2034" s="559"/>
      <c r="N2034" s="559"/>
      <c r="O2034" s="559"/>
      <c r="P2034" s="559"/>
      <c r="Q2034" s="559"/>
      <c r="R2034" s="559"/>
      <c r="S2034" s="559"/>
      <c r="T2034" s="559"/>
      <c r="U2034" s="559"/>
      <c r="V2034" s="559"/>
      <c r="W2034" s="559"/>
      <c r="X2034" s="522"/>
      <c r="Y2034" s="522"/>
      <c r="Z2034" s="522"/>
      <c r="AA2034" s="522"/>
      <c r="AB2034" s="522"/>
    </row>
    <row r="2035" ht="15.75" customHeight="1">
      <c r="A2035" s="557"/>
      <c r="B2035" s="562"/>
      <c r="C2035" s="544"/>
      <c r="D2035" s="544"/>
      <c r="E2035" s="552"/>
      <c r="F2035" s="553"/>
      <c r="G2035" s="554"/>
      <c r="H2035" s="555"/>
      <c r="I2035" s="555"/>
      <c r="J2035" s="555"/>
      <c r="K2035" s="556"/>
      <c r="L2035" s="556"/>
      <c r="M2035" s="556"/>
      <c r="N2035" s="556"/>
      <c r="O2035" s="556"/>
      <c r="P2035" s="556"/>
      <c r="Q2035" s="556"/>
      <c r="R2035" s="556"/>
      <c r="S2035" s="556"/>
      <c r="T2035" s="556"/>
      <c r="U2035" s="556"/>
      <c r="V2035" s="556"/>
      <c r="W2035" s="556"/>
      <c r="X2035" s="522"/>
      <c r="Y2035" s="522"/>
      <c r="Z2035" s="522"/>
      <c r="AA2035" s="522"/>
      <c r="AB2035" s="522"/>
    </row>
    <row r="2036" ht="15.75" customHeight="1">
      <c r="A2036" s="563"/>
      <c r="B2036" s="543"/>
      <c r="C2036" s="544"/>
      <c r="D2036" s="544"/>
      <c r="E2036" s="552"/>
      <c r="F2036" s="553"/>
      <c r="G2036" s="558"/>
      <c r="H2036" s="555"/>
      <c r="I2036" s="555"/>
      <c r="J2036" s="555"/>
      <c r="K2036" s="559"/>
      <c r="L2036" s="559"/>
      <c r="M2036" s="559"/>
      <c r="N2036" s="559"/>
      <c r="O2036" s="559"/>
      <c r="P2036" s="559"/>
      <c r="Q2036" s="559"/>
      <c r="R2036" s="559"/>
      <c r="S2036" s="559"/>
      <c r="T2036" s="559"/>
      <c r="U2036" s="559"/>
      <c r="V2036" s="559"/>
      <c r="W2036" s="559"/>
      <c r="X2036" s="522"/>
      <c r="Y2036" s="522"/>
      <c r="Z2036" s="522"/>
      <c r="AA2036" s="522"/>
      <c r="AB2036" s="522"/>
    </row>
    <row r="2037" ht="15.75" customHeight="1">
      <c r="A2037" s="551"/>
      <c r="B2037" s="543"/>
      <c r="C2037" s="544"/>
      <c r="D2037" s="544"/>
      <c r="E2037" s="552"/>
      <c r="F2037" s="553"/>
      <c r="G2037" s="554"/>
      <c r="H2037" s="555"/>
      <c r="I2037" s="555"/>
      <c r="J2037" s="555"/>
      <c r="K2037" s="556"/>
      <c r="L2037" s="556"/>
      <c r="M2037" s="556"/>
      <c r="N2037" s="556"/>
      <c r="O2037" s="556"/>
      <c r="P2037" s="556"/>
      <c r="Q2037" s="556"/>
      <c r="R2037" s="556"/>
      <c r="S2037" s="556"/>
      <c r="T2037" s="556"/>
      <c r="U2037" s="556"/>
      <c r="V2037" s="556"/>
      <c r="W2037" s="556"/>
      <c r="X2037" s="522"/>
      <c r="Y2037" s="522"/>
      <c r="Z2037" s="522"/>
      <c r="AA2037" s="522"/>
      <c r="AB2037" s="522"/>
    </row>
    <row r="2038" ht="15.75" customHeight="1">
      <c r="A2038" s="557"/>
      <c r="B2038" s="543"/>
      <c r="C2038" s="544"/>
      <c r="D2038" s="544"/>
      <c r="E2038" s="552"/>
      <c r="F2038" s="553"/>
      <c r="G2038" s="558"/>
      <c r="H2038" s="555"/>
      <c r="I2038" s="555"/>
      <c r="J2038" s="555"/>
      <c r="K2038" s="559"/>
      <c r="L2038" s="559"/>
      <c r="M2038" s="559"/>
      <c r="N2038" s="559"/>
      <c r="O2038" s="559"/>
      <c r="P2038" s="559"/>
      <c r="Q2038" s="559"/>
      <c r="R2038" s="559"/>
      <c r="S2038" s="559"/>
      <c r="T2038" s="559"/>
      <c r="U2038" s="559"/>
      <c r="V2038" s="559"/>
      <c r="W2038" s="559"/>
      <c r="X2038" s="522"/>
      <c r="Y2038" s="522"/>
      <c r="Z2038" s="522"/>
      <c r="AA2038" s="522"/>
      <c r="AB2038" s="522"/>
    </row>
    <row r="2039" ht="15.75" customHeight="1">
      <c r="A2039" s="551"/>
      <c r="B2039" s="543"/>
      <c r="C2039" s="544"/>
      <c r="D2039" s="544"/>
      <c r="E2039" s="552"/>
      <c r="F2039" s="553"/>
      <c r="G2039" s="554"/>
      <c r="H2039" s="555"/>
      <c r="I2039" s="555"/>
      <c r="J2039" s="555"/>
      <c r="K2039" s="556"/>
      <c r="L2039" s="556"/>
      <c r="M2039" s="556"/>
      <c r="N2039" s="556"/>
      <c r="O2039" s="556"/>
      <c r="P2039" s="556"/>
      <c r="Q2039" s="556"/>
      <c r="R2039" s="556"/>
      <c r="S2039" s="556"/>
      <c r="T2039" s="556"/>
      <c r="U2039" s="556"/>
      <c r="V2039" s="556"/>
      <c r="W2039" s="556"/>
      <c r="X2039" s="522"/>
      <c r="Y2039" s="522"/>
      <c r="Z2039" s="522"/>
      <c r="AA2039" s="522"/>
      <c r="AB2039" s="522"/>
    </row>
    <row r="2040" ht="15.75" customHeight="1">
      <c r="A2040" s="557"/>
      <c r="B2040" s="543"/>
      <c r="C2040" s="544"/>
      <c r="D2040" s="544"/>
      <c r="E2040" s="552"/>
      <c r="F2040" s="553"/>
      <c r="G2040" s="558"/>
      <c r="H2040" s="555"/>
      <c r="I2040" s="555"/>
      <c r="J2040" s="555"/>
      <c r="K2040" s="559"/>
      <c r="L2040" s="559"/>
      <c r="M2040" s="559"/>
      <c r="N2040" s="559"/>
      <c r="O2040" s="559"/>
      <c r="P2040" s="559"/>
      <c r="Q2040" s="559"/>
      <c r="R2040" s="559"/>
      <c r="S2040" s="559"/>
      <c r="T2040" s="559"/>
      <c r="U2040" s="559"/>
      <c r="V2040" s="559"/>
      <c r="W2040" s="559"/>
      <c r="X2040" s="522"/>
      <c r="Y2040" s="522"/>
      <c r="Z2040" s="522"/>
      <c r="AA2040" s="522"/>
      <c r="AB2040" s="522"/>
    </row>
    <row r="2041" ht="15.75" customHeight="1">
      <c r="A2041" s="551"/>
      <c r="B2041" s="543"/>
      <c r="C2041" s="544"/>
      <c r="D2041" s="544"/>
      <c r="E2041" s="552"/>
      <c r="F2041" s="553"/>
      <c r="G2041" s="554"/>
      <c r="H2041" s="555"/>
      <c r="I2041" s="555"/>
      <c r="J2041" s="555"/>
      <c r="K2041" s="556"/>
      <c r="L2041" s="556"/>
      <c r="M2041" s="556"/>
      <c r="N2041" s="556"/>
      <c r="O2041" s="556"/>
      <c r="P2041" s="556"/>
      <c r="Q2041" s="556"/>
      <c r="R2041" s="556"/>
      <c r="S2041" s="556"/>
      <c r="T2041" s="556"/>
      <c r="U2041" s="556"/>
      <c r="V2041" s="556"/>
      <c r="W2041" s="556"/>
      <c r="X2041" s="522"/>
      <c r="Y2041" s="522"/>
      <c r="Z2041" s="522"/>
      <c r="AA2041" s="522"/>
      <c r="AB2041" s="522"/>
    </row>
    <row r="2042" ht="15.75" customHeight="1">
      <c r="A2042" s="557"/>
      <c r="B2042" s="543"/>
      <c r="C2042" s="564"/>
      <c r="D2042" s="544"/>
      <c r="E2042" s="552"/>
      <c r="F2042" s="553"/>
      <c r="G2042" s="558"/>
      <c r="H2042" s="555"/>
      <c r="I2042" s="555"/>
      <c r="J2042" s="555"/>
      <c r="K2042" s="559"/>
      <c r="L2042" s="559"/>
      <c r="M2042" s="559"/>
      <c r="N2042" s="559"/>
      <c r="O2042" s="559"/>
      <c r="P2042" s="559"/>
      <c r="Q2042" s="559"/>
      <c r="R2042" s="559"/>
      <c r="S2042" s="559"/>
      <c r="T2042" s="559"/>
      <c r="U2042" s="559"/>
      <c r="V2042" s="559"/>
      <c r="W2042" s="559"/>
      <c r="X2042" s="522"/>
      <c r="Y2042" s="522"/>
      <c r="Z2042" s="522"/>
      <c r="AA2042" s="522"/>
      <c r="AB2042" s="522"/>
    </row>
    <row r="2043" ht="15.75" customHeight="1">
      <c r="A2043" s="551"/>
      <c r="B2043" s="543"/>
      <c r="C2043" s="544"/>
      <c r="D2043" s="544"/>
      <c r="E2043" s="552"/>
      <c r="F2043" s="553"/>
      <c r="G2043" s="554"/>
      <c r="H2043" s="555"/>
      <c r="I2043" s="555"/>
      <c r="J2043" s="555"/>
      <c r="K2043" s="556"/>
      <c r="L2043" s="556"/>
      <c r="M2043" s="556"/>
      <c r="N2043" s="556"/>
      <c r="O2043" s="556"/>
      <c r="P2043" s="556"/>
      <c r="Q2043" s="556"/>
      <c r="R2043" s="556"/>
      <c r="S2043" s="556"/>
      <c r="T2043" s="556"/>
      <c r="U2043" s="556"/>
      <c r="V2043" s="556"/>
      <c r="W2043" s="556"/>
      <c r="X2043" s="522"/>
      <c r="Y2043" s="522"/>
      <c r="Z2043" s="522"/>
      <c r="AA2043" s="522"/>
      <c r="AB2043" s="522"/>
    </row>
    <row r="2044" ht="15.75" customHeight="1">
      <c r="A2044" s="557"/>
      <c r="B2044" s="543"/>
      <c r="C2044" s="544"/>
      <c r="D2044" s="544"/>
      <c r="E2044" s="552"/>
      <c r="F2044" s="553"/>
      <c r="G2044" s="558"/>
      <c r="H2044" s="555"/>
      <c r="I2044" s="555"/>
      <c r="J2044" s="555"/>
      <c r="K2044" s="559"/>
      <c r="L2044" s="559"/>
      <c r="M2044" s="559"/>
      <c r="N2044" s="559"/>
      <c r="O2044" s="559"/>
      <c r="P2044" s="559"/>
      <c r="Q2044" s="559"/>
      <c r="R2044" s="559"/>
      <c r="S2044" s="559"/>
      <c r="T2044" s="559"/>
      <c r="U2044" s="559"/>
      <c r="V2044" s="559"/>
      <c r="W2044" s="559"/>
      <c r="X2044" s="522"/>
      <c r="Y2044" s="522"/>
      <c r="Z2044" s="522"/>
      <c r="AA2044" s="522"/>
      <c r="AB2044" s="522"/>
    </row>
    <row r="2045" ht="15.75" customHeight="1">
      <c r="A2045" s="551"/>
      <c r="B2045" s="543"/>
      <c r="C2045" s="544"/>
      <c r="D2045" s="544"/>
      <c r="E2045" s="552"/>
      <c r="F2045" s="553"/>
      <c r="G2045" s="554"/>
      <c r="H2045" s="555"/>
      <c r="I2045" s="555"/>
      <c r="J2045" s="555"/>
      <c r="K2045" s="556"/>
      <c r="L2045" s="556"/>
      <c r="M2045" s="556"/>
      <c r="N2045" s="556"/>
      <c r="O2045" s="556"/>
      <c r="P2045" s="556"/>
      <c r="Q2045" s="556"/>
      <c r="R2045" s="556"/>
      <c r="S2045" s="556"/>
      <c r="T2045" s="556"/>
      <c r="U2045" s="556"/>
      <c r="V2045" s="556"/>
      <c r="W2045" s="556"/>
      <c r="X2045" s="522"/>
      <c r="Y2045" s="522"/>
      <c r="Z2045" s="522"/>
      <c r="AA2045" s="522"/>
      <c r="AB2045" s="522"/>
    </row>
    <row r="2046" ht="15.75" customHeight="1">
      <c r="A2046" s="565"/>
      <c r="B2046" s="543"/>
      <c r="C2046" s="544"/>
      <c r="D2046" s="544"/>
      <c r="E2046" s="552"/>
      <c r="F2046" s="553"/>
      <c r="G2046" s="558"/>
      <c r="H2046" s="555"/>
      <c r="I2046" s="555"/>
      <c r="J2046" s="555"/>
      <c r="K2046" s="559"/>
      <c r="L2046" s="559"/>
      <c r="M2046" s="559"/>
      <c r="N2046" s="559"/>
      <c r="O2046" s="559"/>
      <c r="P2046" s="559"/>
      <c r="Q2046" s="559"/>
      <c r="R2046" s="559"/>
      <c r="S2046" s="559"/>
      <c r="T2046" s="559"/>
      <c r="U2046" s="559"/>
      <c r="V2046" s="559"/>
      <c r="W2046" s="559"/>
      <c r="X2046" s="522"/>
      <c r="Y2046" s="522"/>
      <c r="Z2046" s="522"/>
      <c r="AA2046" s="522"/>
      <c r="AB2046" s="522"/>
    </row>
    <row r="2047" ht="15.75" customHeight="1">
      <c r="A2047" s="551"/>
      <c r="B2047" s="543"/>
      <c r="C2047" s="544"/>
      <c r="D2047" s="544"/>
      <c r="E2047" s="552"/>
      <c r="F2047" s="553"/>
      <c r="G2047" s="554"/>
      <c r="H2047" s="555"/>
      <c r="I2047" s="555"/>
      <c r="J2047" s="555"/>
      <c r="K2047" s="556"/>
      <c r="L2047" s="556"/>
      <c r="M2047" s="556"/>
      <c r="N2047" s="556"/>
      <c r="O2047" s="556"/>
      <c r="P2047" s="556"/>
      <c r="Q2047" s="556"/>
      <c r="R2047" s="556"/>
      <c r="S2047" s="556"/>
      <c r="T2047" s="556"/>
      <c r="U2047" s="556"/>
      <c r="V2047" s="556"/>
      <c r="W2047" s="556"/>
      <c r="X2047" s="522"/>
      <c r="Y2047" s="522"/>
      <c r="Z2047" s="522"/>
      <c r="AA2047" s="522"/>
      <c r="AB2047" s="522"/>
    </row>
    <row r="2048" ht="15.75" customHeight="1">
      <c r="A2048" s="557"/>
      <c r="B2048" s="543"/>
      <c r="C2048" s="544"/>
      <c r="D2048" s="544"/>
      <c r="E2048" s="552"/>
      <c r="F2048" s="553"/>
      <c r="G2048" s="558"/>
      <c r="H2048" s="555"/>
      <c r="I2048" s="555"/>
      <c r="J2048" s="555"/>
      <c r="K2048" s="559"/>
      <c r="L2048" s="559"/>
      <c r="M2048" s="559"/>
      <c r="N2048" s="559"/>
      <c r="O2048" s="559"/>
      <c r="P2048" s="559"/>
      <c r="Q2048" s="559"/>
      <c r="R2048" s="559"/>
      <c r="S2048" s="559"/>
      <c r="T2048" s="559"/>
      <c r="U2048" s="559"/>
      <c r="V2048" s="559"/>
      <c r="W2048" s="559"/>
      <c r="X2048" s="522"/>
      <c r="Y2048" s="522"/>
      <c r="Z2048" s="522"/>
      <c r="AA2048" s="522"/>
      <c r="AB2048" s="522"/>
    </row>
    <row r="2049" ht="15.75" customHeight="1">
      <c r="A2049" s="551"/>
      <c r="B2049" s="543"/>
      <c r="C2049" s="544"/>
      <c r="D2049" s="544"/>
      <c r="E2049" s="552"/>
      <c r="F2049" s="553"/>
      <c r="G2049" s="554"/>
      <c r="H2049" s="555"/>
      <c r="I2049" s="555"/>
      <c r="J2049" s="555"/>
      <c r="K2049" s="556"/>
      <c r="L2049" s="556"/>
      <c r="M2049" s="556"/>
      <c r="N2049" s="556"/>
      <c r="O2049" s="556"/>
      <c r="P2049" s="556"/>
      <c r="Q2049" s="556"/>
      <c r="R2049" s="556"/>
      <c r="S2049" s="556"/>
      <c r="T2049" s="556"/>
      <c r="U2049" s="556"/>
      <c r="V2049" s="556"/>
      <c r="W2049" s="556"/>
      <c r="X2049" s="522"/>
      <c r="Y2049" s="522"/>
      <c r="Z2049" s="522"/>
      <c r="AA2049" s="522"/>
      <c r="AB2049" s="522"/>
    </row>
    <row r="2050" ht="15.75" customHeight="1">
      <c r="A2050" s="557"/>
      <c r="B2050" s="543"/>
      <c r="C2050" s="544"/>
      <c r="D2050" s="544"/>
      <c r="E2050" s="552"/>
      <c r="F2050" s="553"/>
      <c r="G2050" s="558"/>
      <c r="H2050" s="555"/>
      <c r="I2050" s="555"/>
      <c r="J2050" s="555"/>
      <c r="K2050" s="559"/>
      <c r="L2050" s="559"/>
      <c r="M2050" s="559"/>
      <c r="N2050" s="559"/>
      <c r="O2050" s="559"/>
      <c r="P2050" s="559"/>
      <c r="Q2050" s="559"/>
      <c r="R2050" s="559"/>
      <c r="S2050" s="559"/>
      <c r="T2050" s="559"/>
      <c r="U2050" s="559"/>
      <c r="V2050" s="559"/>
      <c r="W2050" s="559"/>
      <c r="X2050" s="522"/>
      <c r="Y2050" s="522"/>
      <c r="Z2050" s="522"/>
      <c r="AA2050" s="522"/>
      <c r="AB2050" s="522"/>
    </row>
    <row r="2051" ht="15.75" customHeight="1">
      <c r="A2051" s="551"/>
      <c r="B2051" s="543"/>
      <c r="C2051" s="544"/>
      <c r="D2051" s="544"/>
      <c r="E2051" s="552"/>
      <c r="F2051" s="553"/>
      <c r="G2051" s="554"/>
      <c r="H2051" s="555"/>
      <c r="I2051" s="555"/>
      <c r="J2051" s="555"/>
      <c r="K2051" s="556"/>
      <c r="L2051" s="556"/>
      <c r="M2051" s="556"/>
      <c r="N2051" s="556"/>
      <c r="O2051" s="556"/>
      <c r="P2051" s="556"/>
      <c r="Q2051" s="556"/>
      <c r="R2051" s="556"/>
      <c r="S2051" s="556"/>
      <c r="T2051" s="556"/>
      <c r="U2051" s="556"/>
      <c r="V2051" s="556"/>
      <c r="W2051" s="556"/>
      <c r="X2051" s="522"/>
      <c r="Y2051" s="522"/>
      <c r="Z2051" s="522"/>
      <c r="AA2051" s="522"/>
      <c r="AB2051" s="522"/>
    </row>
    <row r="2052" ht="15.75" customHeight="1">
      <c r="A2052" s="557"/>
      <c r="B2052" s="543"/>
      <c r="C2052" s="544"/>
      <c r="D2052" s="544"/>
      <c r="E2052" s="552"/>
      <c r="F2052" s="553"/>
      <c r="G2052" s="558"/>
      <c r="H2052" s="555"/>
      <c r="I2052" s="555"/>
      <c r="J2052" s="555"/>
      <c r="K2052" s="559"/>
      <c r="L2052" s="559"/>
      <c r="M2052" s="559"/>
      <c r="N2052" s="559"/>
      <c r="O2052" s="559"/>
      <c r="P2052" s="559"/>
      <c r="Q2052" s="559"/>
      <c r="R2052" s="559"/>
      <c r="S2052" s="559"/>
      <c r="T2052" s="559"/>
      <c r="U2052" s="559"/>
      <c r="V2052" s="559"/>
      <c r="W2052" s="559"/>
      <c r="X2052" s="522"/>
      <c r="Y2052" s="522"/>
      <c r="Z2052" s="522"/>
      <c r="AA2052" s="522"/>
      <c r="AB2052" s="522"/>
    </row>
    <row r="2053" ht="15.75" customHeight="1">
      <c r="A2053" s="551"/>
      <c r="B2053" s="543"/>
      <c r="C2053" s="544"/>
      <c r="D2053" s="544"/>
      <c r="E2053" s="552"/>
      <c r="F2053" s="553"/>
      <c r="G2053" s="554"/>
      <c r="H2053" s="555"/>
      <c r="I2053" s="555"/>
      <c r="J2053" s="555"/>
      <c r="K2053" s="556"/>
      <c r="L2053" s="556"/>
      <c r="M2053" s="556"/>
      <c r="N2053" s="556"/>
      <c r="O2053" s="556"/>
      <c r="P2053" s="556"/>
      <c r="Q2053" s="556"/>
      <c r="R2053" s="556"/>
      <c r="S2053" s="556"/>
      <c r="T2053" s="556"/>
      <c r="U2053" s="556"/>
      <c r="V2053" s="556"/>
      <c r="W2053" s="556"/>
      <c r="X2053" s="522"/>
      <c r="Y2053" s="522"/>
      <c r="Z2053" s="522"/>
      <c r="AA2053" s="522"/>
      <c r="AB2053" s="522"/>
    </row>
    <row r="2054" ht="15.75" customHeight="1">
      <c r="A2054" s="557"/>
      <c r="B2054" s="543"/>
      <c r="C2054" s="544"/>
      <c r="D2054" s="544"/>
      <c r="E2054" s="552"/>
      <c r="F2054" s="553"/>
      <c r="G2054" s="558"/>
      <c r="H2054" s="555"/>
      <c r="I2054" s="555"/>
      <c r="J2054" s="555"/>
      <c r="K2054" s="559"/>
      <c r="L2054" s="559"/>
      <c r="M2054" s="559"/>
      <c r="N2054" s="559"/>
      <c r="O2054" s="559"/>
      <c r="P2054" s="559"/>
      <c r="Q2054" s="559"/>
      <c r="R2054" s="559"/>
      <c r="S2054" s="559"/>
      <c r="T2054" s="559"/>
      <c r="U2054" s="559"/>
      <c r="V2054" s="559"/>
      <c r="W2054" s="559"/>
      <c r="X2054" s="522"/>
      <c r="Y2054" s="522"/>
      <c r="Z2054" s="522"/>
      <c r="AA2054" s="522"/>
      <c r="AB2054" s="522"/>
    </row>
    <row r="2055" ht="15.75" customHeight="1">
      <c r="A2055" s="551"/>
      <c r="B2055" s="543"/>
      <c r="C2055" s="544"/>
      <c r="D2055" s="544"/>
      <c r="E2055" s="552"/>
      <c r="F2055" s="553"/>
      <c r="G2055" s="554"/>
      <c r="H2055" s="555"/>
      <c r="I2055" s="555"/>
      <c r="J2055" s="555"/>
      <c r="K2055" s="556"/>
      <c r="L2055" s="556"/>
      <c r="M2055" s="556"/>
      <c r="N2055" s="556"/>
      <c r="O2055" s="556"/>
      <c r="P2055" s="556"/>
      <c r="Q2055" s="556"/>
      <c r="R2055" s="556"/>
      <c r="S2055" s="556"/>
      <c r="T2055" s="556"/>
      <c r="U2055" s="556"/>
      <c r="V2055" s="556"/>
      <c r="W2055" s="556"/>
      <c r="X2055" s="522"/>
      <c r="Y2055" s="522"/>
      <c r="Z2055" s="522"/>
      <c r="AA2055" s="522"/>
      <c r="AB2055" s="522"/>
    </row>
    <row r="2056" ht="15.75" customHeight="1">
      <c r="A2056" s="557"/>
      <c r="B2056" s="543"/>
      <c r="C2056" s="544"/>
      <c r="D2056" s="544"/>
      <c r="E2056" s="552"/>
      <c r="F2056" s="553"/>
      <c r="G2056" s="558"/>
      <c r="H2056" s="555"/>
      <c r="I2056" s="555"/>
      <c r="J2056" s="555"/>
      <c r="K2056" s="559"/>
      <c r="L2056" s="559"/>
      <c r="M2056" s="559"/>
      <c r="N2056" s="559"/>
      <c r="O2056" s="559"/>
      <c r="P2056" s="559"/>
      <c r="Q2056" s="559"/>
      <c r="R2056" s="559"/>
      <c r="S2056" s="559"/>
      <c r="T2056" s="559"/>
      <c r="U2056" s="559"/>
      <c r="V2056" s="559"/>
      <c r="W2056" s="559"/>
      <c r="X2056" s="522"/>
      <c r="Y2056" s="522"/>
      <c r="Z2056" s="522"/>
      <c r="AA2056" s="522"/>
      <c r="AB2056" s="522"/>
    </row>
    <row r="2057" ht="15.75" customHeight="1">
      <c r="A2057" s="551"/>
      <c r="B2057" s="543"/>
      <c r="C2057" s="544"/>
      <c r="D2057" s="544"/>
      <c r="E2057" s="552"/>
      <c r="F2057" s="553"/>
      <c r="G2057" s="554"/>
      <c r="H2057" s="555"/>
      <c r="I2057" s="555"/>
      <c r="J2057" s="555"/>
      <c r="K2057" s="556"/>
      <c r="L2057" s="556"/>
      <c r="M2057" s="556"/>
      <c r="N2057" s="556"/>
      <c r="O2057" s="556"/>
      <c r="P2057" s="556"/>
      <c r="Q2057" s="556"/>
      <c r="R2057" s="556"/>
      <c r="S2057" s="556"/>
      <c r="T2057" s="556"/>
      <c r="U2057" s="556"/>
      <c r="V2057" s="556"/>
      <c r="W2057" s="556"/>
      <c r="X2057" s="522"/>
      <c r="Y2057" s="522"/>
      <c r="Z2057" s="522"/>
      <c r="AA2057" s="522"/>
      <c r="AB2057" s="522"/>
    </row>
    <row r="2058" ht="15.75" customHeight="1">
      <c r="A2058" s="557"/>
      <c r="B2058" s="543"/>
      <c r="C2058" s="544"/>
      <c r="D2058" s="544"/>
      <c r="E2058" s="552"/>
      <c r="F2058" s="553"/>
      <c r="G2058" s="558"/>
      <c r="H2058" s="555"/>
      <c r="I2058" s="555"/>
      <c r="J2058" s="555"/>
      <c r="K2058" s="559"/>
      <c r="L2058" s="559"/>
      <c r="M2058" s="559"/>
      <c r="N2058" s="559"/>
      <c r="O2058" s="559"/>
      <c r="P2058" s="559"/>
      <c r="Q2058" s="559"/>
      <c r="R2058" s="559"/>
      <c r="S2058" s="559"/>
      <c r="T2058" s="559"/>
      <c r="U2058" s="559"/>
      <c r="V2058" s="559"/>
      <c r="W2058" s="559"/>
      <c r="X2058" s="522"/>
      <c r="Y2058" s="522"/>
      <c r="Z2058" s="522"/>
      <c r="AA2058" s="522"/>
      <c r="AB2058" s="522"/>
    </row>
    <row r="2059" ht="15.75" customHeight="1">
      <c r="A2059" s="551"/>
      <c r="B2059" s="543"/>
      <c r="C2059" s="544"/>
      <c r="D2059" s="544"/>
      <c r="E2059" s="552"/>
      <c r="F2059" s="553"/>
      <c r="G2059" s="554"/>
      <c r="H2059" s="555"/>
      <c r="I2059" s="555"/>
      <c r="J2059" s="555"/>
      <c r="K2059" s="556"/>
      <c r="L2059" s="556"/>
      <c r="M2059" s="556"/>
      <c r="N2059" s="556"/>
      <c r="O2059" s="556"/>
      <c r="P2059" s="556"/>
      <c r="Q2059" s="556"/>
      <c r="R2059" s="556"/>
      <c r="S2059" s="556"/>
      <c r="T2059" s="556"/>
      <c r="U2059" s="556"/>
      <c r="V2059" s="556"/>
      <c r="W2059" s="556"/>
      <c r="X2059" s="522"/>
      <c r="Y2059" s="522"/>
      <c r="Z2059" s="522"/>
      <c r="AA2059" s="522"/>
      <c r="AB2059" s="522"/>
    </row>
    <row r="2060" ht="15.75" customHeight="1">
      <c r="A2060" s="557"/>
      <c r="B2060" s="543"/>
      <c r="C2060" s="544"/>
      <c r="D2060" s="544"/>
      <c r="E2060" s="552"/>
      <c r="F2060" s="553"/>
      <c r="G2060" s="558"/>
      <c r="H2060" s="555"/>
      <c r="I2060" s="555"/>
      <c r="J2060" s="555"/>
      <c r="K2060" s="559"/>
      <c r="L2060" s="559"/>
      <c r="M2060" s="559"/>
      <c r="N2060" s="559"/>
      <c r="O2060" s="559"/>
      <c r="P2060" s="559"/>
      <c r="Q2060" s="559"/>
      <c r="R2060" s="559"/>
      <c r="S2060" s="559"/>
      <c r="T2060" s="559"/>
      <c r="U2060" s="559"/>
      <c r="V2060" s="559"/>
      <c r="W2060" s="559"/>
      <c r="X2060" s="522"/>
      <c r="Y2060" s="522"/>
      <c r="Z2060" s="522"/>
      <c r="AA2060" s="522"/>
      <c r="AB2060" s="522"/>
    </row>
    <row r="2061" ht="15.75" customHeight="1">
      <c r="A2061" s="551"/>
      <c r="B2061" s="543"/>
      <c r="C2061" s="544"/>
      <c r="D2061" s="544"/>
      <c r="E2061" s="552"/>
      <c r="F2061" s="553"/>
      <c r="G2061" s="554"/>
      <c r="H2061" s="555"/>
      <c r="I2061" s="555"/>
      <c r="J2061" s="555"/>
      <c r="K2061" s="556"/>
      <c r="L2061" s="556"/>
      <c r="M2061" s="556"/>
      <c r="N2061" s="556"/>
      <c r="O2061" s="556"/>
      <c r="P2061" s="556"/>
      <c r="Q2061" s="556"/>
      <c r="R2061" s="556"/>
      <c r="S2061" s="556"/>
      <c r="T2061" s="556"/>
      <c r="U2061" s="556"/>
      <c r="V2061" s="556"/>
      <c r="W2061" s="556"/>
      <c r="X2061" s="522"/>
      <c r="Y2061" s="522"/>
      <c r="Z2061" s="522"/>
      <c r="AA2061" s="522"/>
      <c r="AB2061" s="522"/>
    </row>
    <row r="2062" ht="15.75" customHeight="1">
      <c r="A2062" s="557"/>
      <c r="B2062" s="543"/>
      <c r="C2062" s="544"/>
      <c r="D2062" s="544"/>
      <c r="E2062" s="552"/>
      <c r="F2062" s="553"/>
      <c r="G2062" s="558"/>
      <c r="H2062" s="555"/>
      <c r="I2062" s="555"/>
      <c r="J2062" s="555"/>
      <c r="K2062" s="559"/>
      <c r="L2062" s="559"/>
      <c r="M2062" s="559"/>
      <c r="N2062" s="559"/>
      <c r="O2062" s="559"/>
      <c r="P2062" s="559"/>
      <c r="Q2062" s="559"/>
      <c r="R2062" s="559"/>
      <c r="S2062" s="559"/>
      <c r="T2062" s="559"/>
      <c r="U2062" s="559"/>
      <c r="V2062" s="559"/>
      <c r="W2062" s="559"/>
      <c r="X2062" s="522"/>
      <c r="Y2062" s="522"/>
      <c r="Z2062" s="522"/>
      <c r="AA2062" s="522"/>
      <c r="AB2062" s="522"/>
    </row>
    <row r="2063" ht="15.75" customHeight="1">
      <c r="A2063" s="551"/>
      <c r="B2063" s="543"/>
      <c r="C2063" s="544"/>
      <c r="D2063" s="544"/>
      <c r="E2063" s="552"/>
      <c r="F2063" s="553"/>
      <c r="G2063" s="554"/>
      <c r="H2063" s="555"/>
      <c r="I2063" s="555"/>
      <c r="J2063" s="560"/>
      <c r="K2063" s="556"/>
      <c r="L2063" s="556"/>
      <c r="M2063" s="556"/>
      <c r="N2063" s="556"/>
      <c r="O2063" s="556"/>
      <c r="P2063" s="556"/>
      <c r="Q2063" s="556"/>
      <c r="R2063" s="556"/>
      <c r="S2063" s="556"/>
      <c r="T2063" s="556"/>
      <c r="U2063" s="556"/>
      <c r="V2063" s="556"/>
      <c r="W2063" s="556"/>
      <c r="X2063" s="522"/>
      <c r="Y2063" s="522"/>
      <c r="Z2063" s="522"/>
      <c r="AA2063" s="522"/>
      <c r="AB2063" s="522"/>
    </row>
    <row r="2064" ht="15.75" customHeight="1">
      <c r="A2064" s="557"/>
      <c r="B2064" s="543"/>
      <c r="C2064" s="544"/>
      <c r="D2064" s="544"/>
      <c r="E2064" s="552"/>
      <c r="F2064" s="553"/>
      <c r="G2064" s="558"/>
      <c r="H2064" s="555"/>
      <c r="I2064" s="555"/>
      <c r="J2064" s="555"/>
      <c r="K2064" s="559"/>
      <c r="L2064" s="559"/>
      <c r="M2064" s="559"/>
      <c r="N2064" s="559"/>
      <c r="O2064" s="559"/>
      <c r="P2064" s="559"/>
      <c r="Q2064" s="559"/>
      <c r="R2064" s="559"/>
      <c r="S2064" s="559"/>
      <c r="T2064" s="559"/>
      <c r="U2064" s="559"/>
      <c r="V2064" s="559"/>
      <c r="W2064" s="559"/>
      <c r="X2064" s="522"/>
      <c r="Y2064" s="522"/>
      <c r="Z2064" s="522"/>
      <c r="AA2064" s="522"/>
      <c r="AB2064" s="522"/>
    </row>
    <row r="2065" ht="15.75" customHeight="1">
      <c r="A2065" s="551"/>
      <c r="B2065" s="543"/>
      <c r="C2065" s="544"/>
      <c r="D2065" s="544"/>
      <c r="E2065" s="552"/>
      <c r="F2065" s="553"/>
      <c r="G2065" s="554"/>
      <c r="H2065" s="555"/>
      <c r="I2065" s="555"/>
      <c r="J2065" s="555"/>
      <c r="K2065" s="556"/>
      <c r="L2065" s="556"/>
      <c r="M2065" s="556"/>
      <c r="N2065" s="556"/>
      <c r="O2065" s="556"/>
      <c r="P2065" s="556"/>
      <c r="Q2065" s="556"/>
      <c r="R2065" s="556"/>
      <c r="S2065" s="556"/>
      <c r="T2065" s="556"/>
      <c r="U2065" s="556"/>
      <c r="V2065" s="556"/>
      <c r="W2065" s="556"/>
      <c r="X2065" s="522"/>
      <c r="Y2065" s="522"/>
      <c r="Z2065" s="522"/>
      <c r="AA2065" s="522"/>
      <c r="AB2065" s="522"/>
    </row>
    <row r="2066" ht="15.75" customHeight="1">
      <c r="A2066" s="557"/>
      <c r="B2066" s="543"/>
      <c r="C2066" s="544"/>
      <c r="D2066" s="544"/>
      <c r="E2066" s="552"/>
      <c r="F2066" s="553"/>
      <c r="G2066" s="558"/>
      <c r="H2066" s="555"/>
      <c r="I2066" s="555"/>
      <c r="J2066" s="555"/>
      <c r="K2066" s="559"/>
      <c r="L2066" s="559"/>
      <c r="M2066" s="559"/>
      <c r="N2066" s="559"/>
      <c r="O2066" s="559"/>
      <c r="P2066" s="559"/>
      <c r="Q2066" s="559"/>
      <c r="R2066" s="559"/>
      <c r="S2066" s="559"/>
      <c r="T2066" s="559"/>
      <c r="U2066" s="559"/>
      <c r="V2066" s="559"/>
      <c r="W2066" s="559"/>
      <c r="X2066" s="522"/>
      <c r="Y2066" s="522"/>
      <c r="Z2066" s="522"/>
      <c r="AA2066" s="522"/>
      <c r="AB2066" s="522"/>
    </row>
    <row r="2067" ht="15.75" customHeight="1">
      <c r="A2067" s="551"/>
      <c r="B2067" s="543"/>
      <c r="C2067" s="544"/>
      <c r="D2067" s="544"/>
      <c r="E2067" s="552"/>
      <c r="F2067" s="553"/>
      <c r="G2067" s="554"/>
      <c r="H2067" s="555"/>
      <c r="I2067" s="555"/>
      <c r="J2067" s="555"/>
      <c r="K2067" s="556"/>
      <c r="L2067" s="556"/>
      <c r="M2067" s="556"/>
      <c r="N2067" s="556"/>
      <c r="O2067" s="556"/>
      <c r="P2067" s="556"/>
      <c r="Q2067" s="556"/>
      <c r="R2067" s="556"/>
      <c r="S2067" s="556"/>
      <c r="T2067" s="556"/>
      <c r="U2067" s="556"/>
      <c r="V2067" s="556"/>
      <c r="W2067" s="556"/>
      <c r="X2067" s="522"/>
      <c r="Y2067" s="522"/>
      <c r="Z2067" s="522"/>
      <c r="AA2067" s="522"/>
      <c r="AB2067" s="522"/>
    </row>
    <row r="2068" ht="15.75" customHeight="1">
      <c r="A2068" s="557"/>
      <c r="B2068" s="543"/>
      <c r="C2068" s="544"/>
      <c r="D2068" s="544"/>
      <c r="E2068" s="552"/>
      <c r="F2068" s="553"/>
      <c r="G2068" s="558"/>
      <c r="H2068" s="555"/>
      <c r="I2068" s="555"/>
      <c r="J2068" s="555"/>
      <c r="K2068" s="559"/>
      <c r="L2068" s="559"/>
      <c r="M2068" s="559"/>
      <c r="N2068" s="559"/>
      <c r="O2068" s="559"/>
      <c r="P2068" s="559"/>
      <c r="Q2068" s="559"/>
      <c r="R2068" s="559"/>
      <c r="S2068" s="559"/>
      <c r="T2068" s="559"/>
      <c r="U2068" s="559"/>
      <c r="V2068" s="559"/>
      <c r="W2068" s="559"/>
      <c r="X2068" s="522"/>
      <c r="Y2068" s="522"/>
      <c r="Z2068" s="522"/>
      <c r="AA2068" s="522"/>
      <c r="AB2068" s="522"/>
    </row>
    <row r="2069" ht="15.75" customHeight="1">
      <c r="A2069" s="551"/>
      <c r="B2069" s="543"/>
      <c r="C2069" s="544"/>
      <c r="D2069" s="544"/>
      <c r="E2069" s="552"/>
      <c r="F2069" s="553"/>
      <c r="G2069" s="554"/>
      <c r="H2069" s="555"/>
      <c r="I2069" s="555"/>
      <c r="J2069" s="555"/>
      <c r="K2069" s="556"/>
      <c r="L2069" s="556"/>
      <c r="M2069" s="556"/>
      <c r="N2069" s="556"/>
      <c r="O2069" s="556"/>
      <c r="P2069" s="556"/>
      <c r="Q2069" s="556"/>
      <c r="R2069" s="556"/>
      <c r="S2069" s="556"/>
      <c r="T2069" s="556"/>
      <c r="U2069" s="556"/>
      <c r="V2069" s="556"/>
      <c r="W2069" s="556"/>
      <c r="X2069" s="522"/>
      <c r="Y2069" s="522"/>
      <c r="Z2069" s="522"/>
      <c r="AA2069" s="522"/>
      <c r="AB2069" s="522"/>
    </row>
    <row r="2070" ht="15.75" customHeight="1">
      <c r="A2070" s="557"/>
      <c r="B2070" s="543"/>
      <c r="C2070" s="544"/>
      <c r="D2070" s="544"/>
      <c r="E2070" s="552"/>
      <c r="F2070" s="553"/>
      <c r="G2070" s="558"/>
      <c r="H2070" s="555"/>
      <c r="I2070" s="555"/>
      <c r="J2070" s="555"/>
      <c r="K2070" s="559"/>
      <c r="L2070" s="559"/>
      <c r="M2070" s="559"/>
      <c r="N2070" s="559"/>
      <c r="O2070" s="559"/>
      <c r="P2070" s="559"/>
      <c r="Q2070" s="559"/>
      <c r="R2070" s="559"/>
      <c r="S2070" s="559"/>
      <c r="T2070" s="559"/>
      <c r="U2070" s="559"/>
      <c r="V2070" s="559"/>
      <c r="W2070" s="559"/>
      <c r="X2070" s="522"/>
      <c r="Y2070" s="522"/>
      <c r="Z2070" s="522"/>
      <c r="AA2070" s="522"/>
      <c r="AB2070" s="522"/>
    </row>
    <row r="2071" ht="15.75" customHeight="1">
      <c r="A2071" s="551"/>
      <c r="B2071" s="543"/>
      <c r="C2071" s="544"/>
      <c r="D2071" s="544"/>
      <c r="E2071" s="552"/>
      <c r="F2071" s="553"/>
      <c r="G2071" s="554"/>
      <c r="H2071" s="555"/>
      <c r="I2071" s="555"/>
      <c r="J2071" s="555"/>
      <c r="K2071" s="556"/>
      <c r="L2071" s="556"/>
      <c r="M2071" s="556"/>
      <c r="N2071" s="556"/>
      <c r="O2071" s="556"/>
      <c r="P2071" s="556"/>
      <c r="Q2071" s="556"/>
      <c r="R2071" s="556"/>
      <c r="S2071" s="556"/>
      <c r="T2071" s="556"/>
      <c r="U2071" s="556"/>
      <c r="V2071" s="556"/>
      <c r="W2071" s="556"/>
      <c r="X2071" s="522"/>
      <c r="Y2071" s="522"/>
      <c r="Z2071" s="522"/>
      <c r="AA2071" s="522"/>
      <c r="AB2071" s="522"/>
    </row>
    <row r="2072" ht="15.75" customHeight="1">
      <c r="A2072" s="557"/>
      <c r="B2072" s="543"/>
      <c r="C2072" s="544"/>
      <c r="D2072" s="544"/>
      <c r="E2072" s="552"/>
      <c r="F2072" s="553"/>
      <c r="G2072" s="558"/>
      <c r="H2072" s="555"/>
      <c r="I2072" s="555"/>
      <c r="J2072" s="555"/>
      <c r="K2072" s="559"/>
      <c r="L2072" s="559"/>
      <c r="M2072" s="559"/>
      <c r="N2072" s="559"/>
      <c r="O2072" s="559"/>
      <c r="P2072" s="559"/>
      <c r="Q2072" s="559"/>
      <c r="R2072" s="559"/>
      <c r="S2072" s="559"/>
      <c r="T2072" s="559"/>
      <c r="U2072" s="559"/>
      <c r="V2072" s="559"/>
      <c r="W2072" s="559"/>
      <c r="X2072" s="522"/>
      <c r="Y2072" s="522"/>
      <c r="Z2072" s="522"/>
      <c r="AA2072" s="522"/>
      <c r="AB2072" s="522"/>
    </row>
    <row r="2073" ht="15.75" customHeight="1">
      <c r="A2073" s="551"/>
      <c r="B2073" s="543"/>
      <c r="C2073" s="544"/>
      <c r="D2073" s="544"/>
      <c r="E2073" s="552"/>
      <c r="F2073" s="553"/>
      <c r="G2073" s="554"/>
      <c r="H2073" s="555"/>
      <c r="I2073" s="555"/>
      <c r="J2073" s="555"/>
      <c r="K2073" s="556"/>
      <c r="L2073" s="556"/>
      <c r="M2073" s="556"/>
      <c r="N2073" s="556"/>
      <c r="O2073" s="556"/>
      <c r="P2073" s="556"/>
      <c r="Q2073" s="556"/>
      <c r="R2073" s="556"/>
      <c r="S2073" s="556"/>
      <c r="T2073" s="556"/>
      <c r="U2073" s="556"/>
      <c r="V2073" s="556"/>
      <c r="W2073" s="556"/>
      <c r="X2073" s="522"/>
      <c r="Y2073" s="522"/>
      <c r="Z2073" s="522"/>
      <c r="AA2073" s="522"/>
      <c r="AB2073" s="522"/>
    </row>
    <row r="2074" ht="15.75" customHeight="1">
      <c r="A2074" s="557"/>
      <c r="B2074" s="543"/>
      <c r="C2074" s="544"/>
      <c r="D2074" s="544"/>
      <c r="E2074" s="552"/>
      <c r="F2074" s="553"/>
      <c r="G2074" s="558"/>
      <c r="H2074" s="555"/>
      <c r="I2074" s="555"/>
      <c r="J2074" s="555"/>
      <c r="K2074" s="559"/>
      <c r="L2074" s="559"/>
      <c r="M2074" s="559"/>
      <c r="N2074" s="559"/>
      <c r="O2074" s="559"/>
      <c r="P2074" s="559"/>
      <c r="Q2074" s="559"/>
      <c r="R2074" s="559"/>
      <c r="S2074" s="559"/>
      <c r="T2074" s="559"/>
      <c r="U2074" s="559"/>
      <c r="V2074" s="559"/>
      <c r="W2074" s="559"/>
      <c r="X2074" s="522"/>
      <c r="Y2074" s="522"/>
      <c r="Z2074" s="522"/>
      <c r="AA2074" s="522"/>
      <c r="AB2074" s="522"/>
    </row>
    <row r="2075" ht="15.75" customHeight="1">
      <c r="A2075" s="551"/>
      <c r="B2075" s="543"/>
      <c r="C2075" s="544"/>
      <c r="D2075" s="544"/>
      <c r="E2075" s="552"/>
      <c r="F2075" s="553"/>
      <c r="G2075" s="554"/>
      <c r="H2075" s="555"/>
      <c r="I2075" s="555"/>
      <c r="J2075" s="555"/>
      <c r="K2075" s="556"/>
      <c r="L2075" s="556"/>
      <c r="M2075" s="556"/>
      <c r="N2075" s="556"/>
      <c r="O2075" s="556"/>
      <c r="P2075" s="556"/>
      <c r="Q2075" s="556"/>
      <c r="R2075" s="556"/>
      <c r="S2075" s="556"/>
      <c r="T2075" s="556"/>
      <c r="U2075" s="556"/>
      <c r="V2075" s="556"/>
      <c r="W2075" s="556"/>
      <c r="X2075" s="522"/>
      <c r="Y2075" s="522"/>
      <c r="Z2075" s="522"/>
      <c r="AA2075" s="522"/>
      <c r="AB2075" s="522"/>
    </row>
    <row r="2076" ht="15.75" customHeight="1">
      <c r="A2076" s="557"/>
      <c r="B2076" s="543"/>
      <c r="C2076" s="544"/>
      <c r="D2076" s="544"/>
      <c r="E2076" s="552"/>
      <c r="F2076" s="553"/>
      <c r="G2076" s="558"/>
      <c r="H2076" s="555"/>
      <c r="I2076" s="555"/>
      <c r="J2076" s="555"/>
      <c r="K2076" s="559"/>
      <c r="L2076" s="559"/>
      <c r="M2076" s="559"/>
      <c r="N2076" s="559"/>
      <c r="O2076" s="559"/>
      <c r="P2076" s="559"/>
      <c r="Q2076" s="559"/>
      <c r="R2076" s="559"/>
      <c r="S2076" s="559"/>
      <c r="T2076" s="559"/>
      <c r="U2076" s="559"/>
      <c r="V2076" s="559"/>
      <c r="W2076" s="559"/>
      <c r="X2076" s="522"/>
      <c r="Y2076" s="522"/>
      <c r="Z2076" s="522"/>
      <c r="AA2076" s="522"/>
      <c r="AB2076" s="522"/>
    </row>
    <row r="2077" ht="15.75" customHeight="1">
      <c r="A2077" s="551"/>
      <c r="B2077" s="543"/>
      <c r="C2077" s="544"/>
      <c r="D2077" s="544"/>
      <c r="E2077" s="552"/>
      <c r="F2077" s="553"/>
      <c r="G2077" s="554"/>
      <c r="H2077" s="555"/>
      <c r="I2077" s="555"/>
      <c r="J2077" s="555"/>
      <c r="K2077" s="556"/>
      <c r="L2077" s="556"/>
      <c r="M2077" s="556"/>
      <c r="N2077" s="556"/>
      <c r="O2077" s="556"/>
      <c r="P2077" s="556"/>
      <c r="Q2077" s="556"/>
      <c r="R2077" s="556"/>
      <c r="S2077" s="556"/>
      <c r="T2077" s="556"/>
      <c r="U2077" s="556"/>
      <c r="V2077" s="556"/>
      <c r="W2077" s="556"/>
      <c r="X2077" s="522"/>
      <c r="Y2077" s="522"/>
      <c r="Z2077" s="522"/>
      <c r="AA2077" s="522"/>
      <c r="AB2077" s="522"/>
    </row>
    <row r="2078" ht="15.75" customHeight="1">
      <c r="A2078" s="557"/>
      <c r="B2078" s="543"/>
      <c r="C2078" s="544"/>
      <c r="D2078" s="544"/>
      <c r="E2078" s="552"/>
      <c r="F2078" s="553"/>
      <c r="G2078" s="558"/>
      <c r="H2078" s="555"/>
      <c r="I2078" s="555"/>
      <c r="J2078" s="555"/>
      <c r="K2078" s="559"/>
      <c r="L2078" s="559"/>
      <c r="M2078" s="559"/>
      <c r="N2078" s="559"/>
      <c r="O2078" s="559"/>
      <c r="P2078" s="559"/>
      <c r="Q2078" s="559"/>
      <c r="R2078" s="559"/>
      <c r="S2078" s="559"/>
      <c r="T2078" s="559"/>
      <c r="U2078" s="559"/>
      <c r="V2078" s="559"/>
      <c r="W2078" s="559"/>
      <c r="X2078" s="522"/>
      <c r="Y2078" s="522"/>
      <c r="Z2078" s="522"/>
      <c r="AA2078" s="522"/>
      <c r="AB2078" s="522"/>
    </row>
    <row r="2079" ht="15.75" customHeight="1">
      <c r="A2079" s="551"/>
      <c r="B2079" s="543"/>
      <c r="C2079" s="544"/>
      <c r="D2079" s="544"/>
      <c r="E2079" s="552"/>
      <c r="F2079" s="553"/>
      <c r="G2079" s="554"/>
      <c r="H2079" s="555"/>
      <c r="I2079" s="555"/>
      <c r="J2079" s="555"/>
      <c r="K2079" s="556"/>
      <c r="L2079" s="556"/>
      <c r="M2079" s="556"/>
      <c r="N2079" s="556"/>
      <c r="O2079" s="556"/>
      <c r="P2079" s="556"/>
      <c r="Q2079" s="556"/>
      <c r="R2079" s="556"/>
      <c r="S2079" s="556"/>
      <c r="T2079" s="556"/>
      <c r="U2079" s="556"/>
      <c r="V2079" s="556"/>
      <c r="W2079" s="556"/>
      <c r="X2079" s="522"/>
      <c r="Y2079" s="522"/>
      <c r="Z2079" s="522"/>
      <c r="AA2079" s="522"/>
      <c r="AB2079" s="522"/>
    </row>
    <row r="2080" ht="15.75" customHeight="1">
      <c r="A2080" s="557"/>
      <c r="B2080" s="543"/>
      <c r="C2080" s="544"/>
      <c r="D2080" s="544"/>
      <c r="E2080" s="552"/>
      <c r="F2080" s="553"/>
      <c r="G2080" s="558"/>
      <c r="H2080" s="555"/>
      <c r="I2080" s="555"/>
      <c r="J2080" s="555"/>
      <c r="K2080" s="559"/>
      <c r="L2080" s="559"/>
      <c r="M2080" s="559"/>
      <c r="N2080" s="559"/>
      <c r="O2080" s="559"/>
      <c r="P2080" s="559"/>
      <c r="Q2080" s="559"/>
      <c r="R2080" s="559"/>
      <c r="S2080" s="559"/>
      <c r="T2080" s="559"/>
      <c r="U2080" s="559"/>
      <c r="V2080" s="559"/>
      <c r="W2080" s="559"/>
      <c r="X2080" s="522"/>
      <c r="Y2080" s="522"/>
      <c r="Z2080" s="522"/>
      <c r="AA2080" s="522"/>
      <c r="AB2080" s="522"/>
    </row>
    <row r="2081" ht="15.75" customHeight="1">
      <c r="A2081" s="551"/>
      <c r="B2081" s="543"/>
      <c r="C2081" s="544"/>
      <c r="D2081" s="544"/>
      <c r="E2081" s="552"/>
      <c r="F2081" s="553"/>
      <c r="G2081" s="554"/>
      <c r="H2081" s="555"/>
      <c r="I2081" s="555"/>
      <c r="J2081" s="555"/>
      <c r="K2081" s="556"/>
      <c r="L2081" s="556"/>
      <c r="M2081" s="556"/>
      <c r="N2081" s="556"/>
      <c r="O2081" s="556"/>
      <c r="P2081" s="556"/>
      <c r="Q2081" s="556"/>
      <c r="R2081" s="556"/>
      <c r="S2081" s="556"/>
      <c r="T2081" s="556"/>
      <c r="U2081" s="556"/>
      <c r="V2081" s="556"/>
      <c r="W2081" s="556"/>
      <c r="X2081" s="522"/>
      <c r="Y2081" s="522"/>
      <c r="Z2081" s="522"/>
      <c r="AA2081" s="522"/>
      <c r="AB2081" s="522"/>
    </row>
    <row r="2082" ht="15.75" customHeight="1">
      <c r="A2082" s="557"/>
      <c r="B2082" s="543"/>
      <c r="C2082" s="544"/>
      <c r="D2082" s="544"/>
      <c r="E2082" s="552"/>
      <c r="F2082" s="553"/>
      <c r="G2082" s="558"/>
      <c r="H2082" s="555"/>
      <c r="I2082" s="555"/>
      <c r="J2082" s="555"/>
      <c r="K2082" s="559"/>
      <c r="L2082" s="559"/>
      <c r="M2082" s="559"/>
      <c r="N2082" s="559"/>
      <c r="O2082" s="559"/>
      <c r="P2082" s="559"/>
      <c r="Q2082" s="559"/>
      <c r="R2082" s="559"/>
      <c r="S2082" s="559"/>
      <c r="T2082" s="559"/>
      <c r="U2082" s="559"/>
      <c r="V2082" s="559"/>
      <c r="W2082" s="559"/>
      <c r="X2082" s="522"/>
      <c r="Y2082" s="522"/>
      <c r="Z2082" s="522"/>
      <c r="AA2082" s="522"/>
      <c r="AB2082" s="522"/>
    </row>
    <row r="2083" ht="15.75" customHeight="1">
      <c r="A2083" s="551"/>
      <c r="B2083" s="543"/>
      <c r="C2083" s="544"/>
      <c r="D2083" s="544"/>
      <c r="E2083" s="552"/>
      <c r="F2083" s="553"/>
      <c r="G2083" s="554"/>
      <c r="H2083" s="555"/>
      <c r="I2083" s="555"/>
      <c r="J2083" s="555"/>
      <c r="K2083" s="556"/>
      <c r="L2083" s="556"/>
      <c r="M2083" s="556"/>
      <c r="N2083" s="556"/>
      <c r="O2083" s="556"/>
      <c r="P2083" s="556"/>
      <c r="Q2083" s="556"/>
      <c r="R2083" s="556"/>
      <c r="S2083" s="556"/>
      <c r="T2083" s="556"/>
      <c r="U2083" s="556"/>
      <c r="V2083" s="556"/>
      <c r="W2083" s="556"/>
      <c r="X2083" s="522"/>
      <c r="Y2083" s="522"/>
      <c r="Z2083" s="522"/>
      <c r="AA2083" s="522"/>
      <c r="AB2083" s="522"/>
    </row>
    <row r="2084" ht="15.75" customHeight="1">
      <c r="A2084" s="557"/>
      <c r="B2084" s="543"/>
      <c r="C2084" s="544"/>
      <c r="D2084" s="544"/>
      <c r="E2084" s="552"/>
      <c r="F2084" s="553"/>
      <c r="G2084" s="558"/>
      <c r="H2084" s="555"/>
      <c r="I2084" s="555"/>
      <c r="J2084" s="555"/>
      <c r="K2084" s="559"/>
      <c r="L2084" s="559"/>
      <c r="M2084" s="559"/>
      <c r="N2084" s="559"/>
      <c r="O2084" s="559"/>
      <c r="P2084" s="559"/>
      <c r="Q2084" s="559"/>
      <c r="R2084" s="559"/>
      <c r="S2084" s="559"/>
      <c r="T2084" s="559"/>
      <c r="U2084" s="559"/>
      <c r="V2084" s="559"/>
      <c r="W2084" s="559"/>
      <c r="X2084" s="522"/>
      <c r="Y2084" s="522"/>
      <c r="Z2084" s="522"/>
      <c r="AA2084" s="522"/>
      <c r="AB2084" s="522"/>
    </row>
    <row r="2085" ht="15.75" customHeight="1">
      <c r="A2085" s="551"/>
      <c r="B2085" s="543"/>
      <c r="C2085" s="544"/>
      <c r="D2085" s="544"/>
      <c r="E2085" s="552"/>
      <c r="F2085" s="553"/>
      <c r="G2085" s="554"/>
      <c r="H2085" s="555"/>
      <c r="I2085" s="555"/>
      <c r="J2085" s="555"/>
      <c r="K2085" s="556"/>
      <c r="L2085" s="556"/>
      <c r="M2085" s="556"/>
      <c r="N2085" s="556"/>
      <c r="O2085" s="556"/>
      <c r="P2085" s="556"/>
      <c r="Q2085" s="556"/>
      <c r="R2085" s="556"/>
      <c r="S2085" s="556"/>
      <c r="T2085" s="556"/>
      <c r="U2085" s="556"/>
      <c r="V2085" s="556"/>
      <c r="W2085" s="556"/>
      <c r="X2085" s="522"/>
      <c r="Y2085" s="522"/>
      <c r="Z2085" s="522"/>
      <c r="AA2085" s="522"/>
      <c r="AB2085" s="522"/>
    </row>
    <row r="2086" ht="15.75" customHeight="1">
      <c r="A2086" s="557"/>
      <c r="B2086" s="543"/>
      <c r="C2086" s="544"/>
      <c r="D2086" s="544"/>
      <c r="E2086" s="552"/>
      <c r="F2086" s="553"/>
      <c r="G2086" s="558"/>
      <c r="H2086" s="555"/>
      <c r="I2086" s="555"/>
      <c r="J2086" s="555"/>
      <c r="K2086" s="559"/>
      <c r="L2086" s="559"/>
      <c r="M2086" s="559"/>
      <c r="N2086" s="559"/>
      <c r="O2086" s="559"/>
      <c r="P2086" s="559"/>
      <c r="Q2086" s="559"/>
      <c r="R2086" s="559"/>
      <c r="S2086" s="559"/>
      <c r="T2086" s="559"/>
      <c r="U2086" s="559"/>
      <c r="V2086" s="559"/>
      <c r="W2086" s="559"/>
      <c r="X2086" s="522"/>
      <c r="Y2086" s="522"/>
      <c r="Z2086" s="522"/>
      <c r="AA2086" s="522"/>
      <c r="AB2086" s="522"/>
    </row>
    <row r="2087" ht="15.75" customHeight="1">
      <c r="A2087" s="551"/>
      <c r="B2087" s="543"/>
      <c r="C2087" s="544"/>
      <c r="D2087" s="544"/>
      <c r="E2087" s="552"/>
      <c r="F2087" s="553"/>
      <c r="G2087" s="554"/>
      <c r="H2087" s="555"/>
      <c r="I2087" s="555"/>
      <c r="J2087" s="555"/>
      <c r="K2087" s="556"/>
      <c r="L2087" s="556"/>
      <c r="M2087" s="556"/>
      <c r="N2087" s="556"/>
      <c r="O2087" s="556"/>
      <c r="P2087" s="556"/>
      <c r="Q2087" s="556"/>
      <c r="R2087" s="556"/>
      <c r="S2087" s="556"/>
      <c r="T2087" s="556"/>
      <c r="U2087" s="556"/>
      <c r="V2087" s="556"/>
      <c r="W2087" s="556"/>
      <c r="X2087" s="522"/>
      <c r="Y2087" s="522"/>
      <c r="Z2087" s="522"/>
      <c r="AA2087" s="522"/>
      <c r="AB2087" s="522"/>
    </row>
    <row r="2088" ht="15.75" customHeight="1">
      <c r="A2088" s="557"/>
      <c r="B2088" s="543"/>
      <c r="C2088" s="544"/>
      <c r="D2088" s="544"/>
      <c r="E2088" s="552"/>
      <c r="F2088" s="553"/>
      <c r="G2088" s="558"/>
      <c r="H2088" s="555"/>
      <c r="I2088" s="555"/>
      <c r="J2088" s="555"/>
      <c r="K2088" s="559"/>
      <c r="L2088" s="559"/>
      <c r="M2088" s="559"/>
      <c r="N2088" s="559"/>
      <c r="O2088" s="559"/>
      <c r="P2088" s="559"/>
      <c r="Q2088" s="559"/>
      <c r="R2088" s="559"/>
      <c r="S2088" s="559"/>
      <c r="T2088" s="559"/>
      <c r="U2088" s="559"/>
      <c r="V2088" s="559"/>
      <c r="W2088" s="559"/>
      <c r="X2088" s="522"/>
      <c r="Y2088" s="522"/>
      <c r="Z2088" s="522"/>
      <c r="AA2088" s="522"/>
      <c r="AB2088" s="522"/>
    </row>
    <row r="2089" ht="15.75" customHeight="1">
      <c r="A2089" s="551"/>
      <c r="B2089" s="543"/>
      <c r="C2089" s="544"/>
      <c r="D2089" s="544"/>
      <c r="E2089" s="552"/>
      <c r="F2089" s="553"/>
      <c r="G2089" s="554"/>
      <c r="H2089" s="555"/>
      <c r="I2089" s="555"/>
      <c r="J2089" s="555"/>
      <c r="K2089" s="556"/>
      <c r="L2089" s="556"/>
      <c r="M2089" s="556"/>
      <c r="N2089" s="556"/>
      <c r="O2089" s="556"/>
      <c r="P2089" s="556"/>
      <c r="Q2089" s="556"/>
      <c r="R2089" s="556"/>
      <c r="S2089" s="556"/>
      <c r="T2089" s="556"/>
      <c r="U2089" s="556"/>
      <c r="V2089" s="556"/>
      <c r="W2089" s="556"/>
      <c r="X2089" s="522"/>
      <c r="Y2089" s="522"/>
      <c r="Z2089" s="522"/>
      <c r="AA2089" s="522"/>
      <c r="AB2089" s="522"/>
    </row>
    <row r="2090" ht="15.75" customHeight="1">
      <c r="A2090" s="557"/>
      <c r="B2090" s="543"/>
      <c r="C2090" s="544"/>
      <c r="D2090" s="544"/>
      <c r="E2090" s="552"/>
      <c r="F2090" s="553"/>
      <c r="G2090" s="558"/>
      <c r="H2090" s="555"/>
      <c r="I2090" s="555"/>
      <c r="J2090" s="555"/>
      <c r="K2090" s="559"/>
      <c r="L2090" s="559"/>
      <c r="M2090" s="559"/>
      <c r="N2090" s="559"/>
      <c r="O2090" s="559"/>
      <c r="P2090" s="559"/>
      <c r="Q2090" s="559"/>
      <c r="R2090" s="559"/>
      <c r="S2090" s="559"/>
      <c r="T2090" s="559"/>
      <c r="U2090" s="559"/>
      <c r="V2090" s="559"/>
      <c r="W2090" s="559"/>
      <c r="X2090" s="522"/>
      <c r="Y2090" s="522"/>
      <c r="Z2090" s="522"/>
      <c r="AA2090" s="522"/>
      <c r="AB2090" s="522"/>
    </row>
    <row r="2091" ht="15.75" customHeight="1">
      <c r="A2091" s="557"/>
      <c r="B2091" s="543"/>
      <c r="C2091" s="544"/>
      <c r="D2091" s="544"/>
      <c r="E2091" s="552"/>
      <c r="F2091" s="553"/>
      <c r="G2091" s="554"/>
      <c r="H2091" s="555"/>
      <c r="I2091" s="555"/>
      <c r="J2091" s="555"/>
      <c r="K2091" s="556"/>
      <c r="L2091" s="556"/>
      <c r="M2091" s="556"/>
      <c r="N2091" s="556"/>
      <c r="O2091" s="556"/>
      <c r="P2091" s="556"/>
      <c r="Q2091" s="556"/>
      <c r="R2091" s="556"/>
      <c r="S2091" s="556"/>
      <c r="T2091" s="556"/>
      <c r="U2091" s="556"/>
      <c r="V2091" s="556"/>
      <c r="W2091" s="556"/>
      <c r="X2091" s="522"/>
      <c r="Y2091" s="522"/>
      <c r="Z2091" s="522"/>
      <c r="AA2091" s="522"/>
      <c r="AB2091" s="522"/>
    </row>
    <row r="2092" ht="15.75" customHeight="1">
      <c r="A2092" s="557"/>
      <c r="B2092" s="543"/>
      <c r="C2092" s="544"/>
      <c r="D2092" s="544"/>
      <c r="E2092" s="552"/>
      <c r="F2092" s="553"/>
      <c r="G2092" s="558"/>
      <c r="H2092" s="555"/>
      <c r="I2092" s="555"/>
      <c r="J2092" s="555"/>
      <c r="K2092" s="559"/>
      <c r="L2092" s="559"/>
      <c r="M2092" s="559"/>
      <c r="N2092" s="559"/>
      <c r="O2092" s="559"/>
      <c r="P2092" s="559"/>
      <c r="Q2092" s="559"/>
      <c r="R2092" s="559"/>
      <c r="S2092" s="559"/>
      <c r="T2092" s="559"/>
      <c r="U2092" s="559"/>
      <c r="V2092" s="559"/>
      <c r="W2092" s="559"/>
      <c r="X2092" s="522"/>
      <c r="Y2092" s="522"/>
      <c r="Z2092" s="522"/>
      <c r="AA2092" s="522"/>
      <c r="AB2092" s="522"/>
    </row>
    <row r="2093" ht="15.75" customHeight="1">
      <c r="A2093" s="551"/>
      <c r="B2093" s="543"/>
      <c r="C2093" s="544"/>
      <c r="D2093" s="544"/>
      <c r="E2093" s="552"/>
      <c r="F2093" s="553"/>
      <c r="G2093" s="554"/>
      <c r="H2093" s="555"/>
      <c r="I2093" s="555"/>
      <c r="J2093" s="555"/>
      <c r="K2093" s="556"/>
      <c r="L2093" s="556"/>
      <c r="M2093" s="556"/>
      <c r="N2093" s="556"/>
      <c r="O2093" s="556"/>
      <c r="P2093" s="556"/>
      <c r="Q2093" s="556"/>
      <c r="R2093" s="556"/>
      <c r="S2093" s="556"/>
      <c r="T2093" s="556"/>
      <c r="U2093" s="556"/>
      <c r="V2093" s="556"/>
      <c r="W2093" s="556"/>
      <c r="X2093" s="522"/>
      <c r="Y2093" s="522"/>
      <c r="Z2093" s="522"/>
      <c r="AA2093" s="522"/>
      <c r="AB2093" s="522"/>
    </row>
    <row r="2094" ht="15.75" customHeight="1">
      <c r="A2094" s="557"/>
      <c r="B2094" s="543"/>
      <c r="C2094" s="544"/>
      <c r="D2094" s="544"/>
      <c r="E2094" s="552"/>
      <c r="F2094" s="553"/>
      <c r="G2094" s="558"/>
      <c r="H2094" s="555"/>
      <c r="I2094" s="555"/>
      <c r="J2094" s="555"/>
      <c r="K2094" s="559"/>
      <c r="L2094" s="559"/>
      <c r="M2094" s="559"/>
      <c r="N2094" s="559"/>
      <c r="O2094" s="559"/>
      <c r="P2094" s="559"/>
      <c r="Q2094" s="559"/>
      <c r="R2094" s="559"/>
      <c r="S2094" s="559"/>
      <c r="T2094" s="559"/>
      <c r="U2094" s="559"/>
      <c r="V2094" s="559"/>
      <c r="W2094" s="559"/>
      <c r="X2094" s="522"/>
      <c r="Y2094" s="522"/>
      <c r="Z2094" s="522"/>
      <c r="AA2094" s="522"/>
      <c r="AB2094" s="522"/>
    </row>
    <row r="2095" ht="15.75" customHeight="1">
      <c r="A2095" s="551"/>
      <c r="B2095" s="543"/>
      <c r="C2095" s="544"/>
      <c r="D2095" s="544"/>
      <c r="E2095" s="552"/>
      <c r="F2095" s="553"/>
      <c r="G2095" s="554"/>
      <c r="H2095" s="555"/>
      <c r="I2095" s="555"/>
      <c r="J2095" s="555"/>
      <c r="K2095" s="556"/>
      <c r="L2095" s="556"/>
      <c r="M2095" s="556"/>
      <c r="N2095" s="556"/>
      <c r="O2095" s="556"/>
      <c r="P2095" s="556"/>
      <c r="Q2095" s="556"/>
      <c r="R2095" s="556"/>
      <c r="S2095" s="556"/>
      <c r="T2095" s="556"/>
      <c r="U2095" s="556"/>
      <c r="V2095" s="556"/>
      <c r="W2095" s="556"/>
      <c r="X2095" s="522"/>
      <c r="Y2095" s="522"/>
      <c r="Z2095" s="522"/>
      <c r="AA2095" s="522"/>
      <c r="AB2095" s="522"/>
    </row>
    <row r="2096" ht="15.75" customHeight="1">
      <c r="A2096" s="557"/>
      <c r="B2096" s="543"/>
      <c r="C2096" s="544"/>
      <c r="D2096" s="544"/>
      <c r="E2096" s="552"/>
      <c r="F2096" s="553"/>
      <c r="G2096" s="558"/>
      <c r="H2096" s="555"/>
      <c r="I2096" s="555"/>
      <c r="J2096" s="555"/>
      <c r="K2096" s="559"/>
      <c r="L2096" s="559"/>
      <c r="M2096" s="559"/>
      <c r="N2096" s="559"/>
      <c r="O2096" s="559"/>
      <c r="P2096" s="559"/>
      <c r="Q2096" s="559"/>
      <c r="R2096" s="559"/>
      <c r="S2096" s="559"/>
      <c r="T2096" s="559"/>
      <c r="U2096" s="559"/>
      <c r="V2096" s="559"/>
      <c r="W2096" s="559"/>
      <c r="X2096" s="522"/>
      <c r="Y2096" s="522"/>
      <c r="Z2096" s="522"/>
      <c r="AA2096" s="522"/>
      <c r="AB2096" s="522"/>
    </row>
    <row r="2097" ht="15.75" customHeight="1">
      <c r="A2097" s="551"/>
      <c r="B2097" s="543"/>
      <c r="C2097" s="544"/>
      <c r="D2097" s="544"/>
      <c r="E2097" s="552"/>
      <c r="F2097" s="553"/>
      <c r="G2097" s="554"/>
      <c r="H2097" s="555"/>
      <c r="I2097" s="555"/>
      <c r="J2097" s="555"/>
      <c r="K2097" s="556"/>
      <c r="L2097" s="556"/>
      <c r="M2097" s="556"/>
      <c r="N2097" s="556"/>
      <c r="O2097" s="556"/>
      <c r="P2097" s="556"/>
      <c r="Q2097" s="556"/>
      <c r="R2097" s="556"/>
      <c r="S2097" s="556"/>
      <c r="T2097" s="556"/>
      <c r="U2097" s="556"/>
      <c r="V2097" s="556"/>
      <c r="W2097" s="556"/>
      <c r="X2097" s="522"/>
      <c r="Y2097" s="522"/>
      <c r="Z2097" s="522"/>
      <c r="AA2097" s="522"/>
      <c r="AB2097" s="522"/>
    </row>
    <row r="2098" ht="15.75" customHeight="1">
      <c r="A2098" s="557"/>
      <c r="B2098" s="543"/>
      <c r="C2098" s="544"/>
      <c r="D2098" s="544"/>
      <c r="E2098" s="552"/>
      <c r="F2098" s="553"/>
      <c r="G2098" s="558"/>
      <c r="H2098" s="555"/>
      <c r="I2098" s="555"/>
      <c r="J2098" s="555"/>
      <c r="K2098" s="559"/>
      <c r="L2098" s="559"/>
      <c r="M2098" s="559"/>
      <c r="N2098" s="559"/>
      <c r="O2098" s="559"/>
      <c r="P2098" s="559"/>
      <c r="Q2098" s="559"/>
      <c r="R2098" s="559"/>
      <c r="S2098" s="559"/>
      <c r="T2098" s="559"/>
      <c r="U2098" s="559"/>
      <c r="V2098" s="559"/>
      <c r="W2098" s="559"/>
      <c r="X2098" s="522"/>
      <c r="Y2098" s="522"/>
      <c r="Z2098" s="522"/>
      <c r="AA2098" s="522"/>
      <c r="AB2098" s="522"/>
    </row>
    <row r="2099" ht="15.75" customHeight="1">
      <c r="A2099" s="551"/>
      <c r="B2099" s="543"/>
      <c r="C2099" s="544"/>
      <c r="D2099" s="544"/>
      <c r="E2099" s="552"/>
      <c r="F2099" s="553"/>
      <c r="G2099" s="554"/>
      <c r="H2099" s="555"/>
      <c r="I2099" s="555"/>
      <c r="J2099" s="555"/>
      <c r="K2099" s="556"/>
      <c r="L2099" s="556"/>
      <c r="M2099" s="556"/>
      <c r="N2099" s="556"/>
      <c r="O2099" s="556"/>
      <c r="P2099" s="556"/>
      <c r="Q2099" s="556"/>
      <c r="R2099" s="556"/>
      <c r="S2099" s="556"/>
      <c r="T2099" s="556"/>
      <c r="U2099" s="556"/>
      <c r="V2099" s="556"/>
      <c r="W2099" s="556"/>
      <c r="X2099" s="522"/>
      <c r="Y2099" s="522"/>
      <c r="Z2099" s="522"/>
      <c r="AA2099" s="522"/>
      <c r="AB2099" s="522"/>
    </row>
    <row r="2100" ht="15.75" customHeight="1">
      <c r="A2100" s="557"/>
      <c r="B2100" s="543"/>
      <c r="C2100" s="544"/>
      <c r="D2100" s="544"/>
      <c r="E2100" s="552"/>
      <c r="F2100" s="553"/>
      <c r="G2100" s="558"/>
      <c r="H2100" s="555"/>
      <c r="I2100" s="555"/>
      <c r="J2100" s="555"/>
      <c r="K2100" s="559"/>
      <c r="L2100" s="559"/>
      <c r="M2100" s="559"/>
      <c r="N2100" s="559"/>
      <c r="O2100" s="559"/>
      <c r="P2100" s="559"/>
      <c r="Q2100" s="559"/>
      <c r="R2100" s="559"/>
      <c r="S2100" s="559"/>
      <c r="T2100" s="559"/>
      <c r="U2100" s="559"/>
      <c r="V2100" s="559"/>
      <c r="W2100" s="559"/>
      <c r="X2100" s="522"/>
      <c r="Y2100" s="522"/>
      <c r="Z2100" s="522"/>
      <c r="AA2100" s="522"/>
      <c r="AB2100" s="522"/>
    </row>
    <row r="2101" ht="15.75" customHeight="1">
      <c r="A2101" s="551"/>
      <c r="B2101" s="543"/>
      <c r="C2101" s="544"/>
      <c r="D2101" s="544"/>
      <c r="E2101" s="552"/>
      <c r="F2101" s="553"/>
      <c r="G2101" s="554"/>
      <c r="H2101" s="555"/>
      <c r="I2101" s="555"/>
      <c r="J2101" s="555"/>
      <c r="K2101" s="556"/>
      <c r="L2101" s="556"/>
      <c r="M2101" s="556"/>
      <c r="N2101" s="556"/>
      <c r="O2101" s="556"/>
      <c r="P2101" s="556"/>
      <c r="Q2101" s="556"/>
      <c r="R2101" s="556"/>
      <c r="S2101" s="556"/>
      <c r="T2101" s="556"/>
      <c r="U2101" s="556"/>
      <c r="V2101" s="556"/>
      <c r="W2101" s="556"/>
      <c r="X2101" s="522"/>
      <c r="Y2101" s="522"/>
      <c r="Z2101" s="522"/>
      <c r="AA2101" s="522"/>
      <c r="AB2101" s="522"/>
    </row>
    <row r="2102" ht="15.75" customHeight="1">
      <c r="A2102" s="557"/>
      <c r="B2102" s="543"/>
      <c r="C2102" s="544"/>
      <c r="D2102" s="544"/>
      <c r="E2102" s="552"/>
      <c r="F2102" s="553"/>
      <c r="G2102" s="558"/>
      <c r="H2102" s="555"/>
      <c r="I2102" s="555"/>
      <c r="J2102" s="555"/>
      <c r="K2102" s="559"/>
      <c r="L2102" s="559"/>
      <c r="M2102" s="559"/>
      <c r="N2102" s="559"/>
      <c r="O2102" s="559"/>
      <c r="P2102" s="559"/>
      <c r="Q2102" s="559"/>
      <c r="R2102" s="559"/>
      <c r="S2102" s="559"/>
      <c r="T2102" s="559"/>
      <c r="U2102" s="559"/>
      <c r="V2102" s="559"/>
      <c r="W2102" s="559"/>
      <c r="X2102" s="522"/>
      <c r="Y2102" s="522"/>
      <c r="Z2102" s="522"/>
      <c r="AA2102" s="522"/>
      <c r="AB2102" s="522"/>
    </row>
    <row r="2103" ht="15.75" customHeight="1">
      <c r="A2103" s="551"/>
      <c r="B2103" s="543"/>
      <c r="C2103" s="544"/>
      <c r="D2103" s="544"/>
      <c r="E2103" s="552"/>
      <c r="F2103" s="553"/>
      <c r="G2103" s="554"/>
      <c r="H2103" s="555"/>
      <c r="I2103" s="555"/>
      <c r="J2103" s="555"/>
      <c r="K2103" s="556"/>
      <c r="L2103" s="556"/>
      <c r="M2103" s="556"/>
      <c r="N2103" s="556"/>
      <c r="O2103" s="556"/>
      <c r="P2103" s="556"/>
      <c r="Q2103" s="556"/>
      <c r="R2103" s="556"/>
      <c r="S2103" s="556"/>
      <c r="T2103" s="556"/>
      <c r="U2103" s="556"/>
      <c r="V2103" s="556"/>
      <c r="W2103" s="556"/>
      <c r="X2103" s="522"/>
      <c r="Y2103" s="522"/>
      <c r="Z2103" s="522"/>
      <c r="AA2103" s="522"/>
      <c r="AB2103" s="522"/>
    </row>
    <row r="2104" ht="15.75" customHeight="1">
      <c r="A2104" s="557"/>
      <c r="B2104" s="543"/>
      <c r="C2104" s="544"/>
      <c r="D2104" s="544"/>
      <c r="E2104" s="552"/>
      <c r="F2104" s="553"/>
      <c r="G2104" s="558"/>
      <c r="H2104" s="555"/>
      <c r="I2104" s="555"/>
      <c r="J2104" s="555"/>
      <c r="K2104" s="559"/>
      <c r="L2104" s="559"/>
      <c r="M2104" s="559"/>
      <c r="N2104" s="559"/>
      <c r="O2104" s="559"/>
      <c r="P2104" s="559"/>
      <c r="Q2104" s="559"/>
      <c r="R2104" s="559"/>
      <c r="S2104" s="559"/>
      <c r="T2104" s="559"/>
      <c r="U2104" s="559"/>
      <c r="V2104" s="559"/>
      <c r="W2104" s="559"/>
      <c r="X2104" s="522"/>
      <c r="Y2104" s="522"/>
      <c r="Z2104" s="522"/>
      <c r="AA2104" s="522"/>
      <c r="AB2104" s="522"/>
    </row>
    <row r="2105" ht="15.75" customHeight="1">
      <c r="A2105" s="551"/>
      <c r="B2105" s="543"/>
      <c r="C2105" s="544"/>
      <c r="D2105" s="544"/>
      <c r="E2105" s="552"/>
      <c r="F2105" s="553"/>
      <c r="G2105" s="554"/>
      <c r="H2105" s="555"/>
      <c r="I2105" s="555"/>
      <c r="J2105" s="555"/>
      <c r="K2105" s="556"/>
      <c r="L2105" s="556"/>
      <c r="M2105" s="556"/>
      <c r="N2105" s="556"/>
      <c r="O2105" s="556"/>
      <c r="P2105" s="556"/>
      <c r="Q2105" s="556"/>
      <c r="R2105" s="556"/>
      <c r="S2105" s="556"/>
      <c r="T2105" s="556"/>
      <c r="U2105" s="556"/>
      <c r="V2105" s="556"/>
      <c r="W2105" s="556"/>
      <c r="X2105" s="522"/>
      <c r="Y2105" s="522"/>
      <c r="Z2105" s="522"/>
      <c r="AA2105" s="522"/>
      <c r="AB2105" s="522"/>
    </row>
    <row r="2106" ht="15.75" customHeight="1">
      <c r="A2106" s="557"/>
      <c r="B2106" s="543"/>
      <c r="C2106" s="544"/>
      <c r="D2106" s="544"/>
      <c r="E2106" s="552"/>
      <c r="F2106" s="553"/>
      <c r="G2106" s="558"/>
      <c r="H2106" s="555"/>
      <c r="I2106" s="555"/>
      <c r="J2106" s="555"/>
      <c r="K2106" s="559"/>
      <c r="L2106" s="559"/>
      <c r="M2106" s="559"/>
      <c r="N2106" s="559"/>
      <c r="O2106" s="559"/>
      <c r="P2106" s="559"/>
      <c r="Q2106" s="559"/>
      <c r="R2106" s="559"/>
      <c r="S2106" s="559"/>
      <c r="T2106" s="559"/>
      <c r="U2106" s="559"/>
      <c r="V2106" s="559"/>
      <c r="W2106" s="559"/>
      <c r="X2106" s="522"/>
      <c r="Y2106" s="522"/>
      <c r="Z2106" s="522"/>
      <c r="AA2106" s="522"/>
      <c r="AB2106" s="522"/>
    </row>
    <row r="2107" ht="15.75" customHeight="1">
      <c r="A2107" s="551"/>
      <c r="B2107" s="543"/>
      <c r="C2107" s="544"/>
      <c r="D2107" s="544"/>
      <c r="E2107" s="552"/>
      <c r="F2107" s="553"/>
      <c r="G2107" s="554"/>
      <c r="H2107" s="555"/>
      <c r="I2107" s="555"/>
      <c r="J2107" s="555"/>
      <c r="K2107" s="556"/>
      <c r="L2107" s="556"/>
      <c r="M2107" s="556"/>
      <c r="N2107" s="556"/>
      <c r="O2107" s="556"/>
      <c r="P2107" s="556"/>
      <c r="Q2107" s="556"/>
      <c r="R2107" s="556"/>
      <c r="S2107" s="556"/>
      <c r="T2107" s="556"/>
      <c r="U2107" s="556"/>
      <c r="V2107" s="556"/>
      <c r="W2107" s="556"/>
      <c r="X2107" s="522"/>
      <c r="Y2107" s="522"/>
      <c r="Z2107" s="522"/>
      <c r="AA2107" s="522"/>
      <c r="AB2107" s="522"/>
    </row>
    <row r="2108" ht="15.75" customHeight="1">
      <c r="A2108" s="557"/>
      <c r="B2108" s="543"/>
      <c r="C2108" s="544"/>
      <c r="D2108" s="544"/>
      <c r="E2108" s="552"/>
      <c r="F2108" s="553"/>
      <c r="G2108" s="558"/>
      <c r="H2108" s="555"/>
      <c r="I2108" s="555"/>
      <c r="J2108" s="555"/>
      <c r="K2108" s="559"/>
      <c r="L2108" s="559"/>
      <c r="M2108" s="559"/>
      <c r="N2108" s="559"/>
      <c r="O2108" s="559"/>
      <c r="P2108" s="559"/>
      <c r="Q2108" s="559"/>
      <c r="R2108" s="559"/>
      <c r="S2108" s="559"/>
      <c r="T2108" s="559"/>
      <c r="U2108" s="559"/>
      <c r="V2108" s="559"/>
      <c r="W2108" s="559"/>
      <c r="X2108" s="522"/>
      <c r="Y2108" s="522"/>
      <c r="Z2108" s="522"/>
      <c r="AA2108" s="522"/>
      <c r="AB2108" s="522"/>
    </row>
    <row r="2109" ht="15.75" customHeight="1">
      <c r="A2109" s="551"/>
      <c r="B2109" s="543"/>
      <c r="C2109" s="544"/>
      <c r="D2109" s="544"/>
      <c r="E2109" s="552"/>
      <c r="F2109" s="553"/>
      <c r="G2109" s="554"/>
      <c r="H2109" s="555"/>
      <c r="I2109" s="555"/>
      <c r="J2109" s="555"/>
      <c r="K2109" s="556"/>
      <c r="L2109" s="556"/>
      <c r="M2109" s="556"/>
      <c r="N2109" s="556"/>
      <c r="O2109" s="556"/>
      <c r="P2109" s="556"/>
      <c r="Q2109" s="556"/>
      <c r="R2109" s="556"/>
      <c r="S2109" s="556"/>
      <c r="T2109" s="556"/>
      <c r="U2109" s="556"/>
      <c r="V2109" s="556"/>
      <c r="W2109" s="556"/>
      <c r="X2109" s="522"/>
      <c r="Y2109" s="522"/>
      <c r="Z2109" s="522"/>
      <c r="AA2109" s="522"/>
      <c r="AB2109" s="522"/>
    </row>
    <row r="2110" ht="15.75" customHeight="1">
      <c r="A2110" s="557"/>
      <c r="B2110" s="543"/>
      <c r="C2110" s="544"/>
      <c r="D2110" s="544"/>
      <c r="E2110" s="552"/>
      <c r="F2110" s="553"/>
      <c r="G2110" s="558"/>
      <c r="H2110" s="555"/>
      <c r="I2110" s="555"/>
      <c r="J2110" s="555"/>
      <c r="K2110" s="559"/>
      <c r="L2110" s="559"/>
      <c r="M2110" s="559"/>
      <c r="N2110" s="559"/>
      <c r="O2110" s="559"/>
      <c r="P2110" s="559"/>
      <c r="Q2110" s="559"/>
      <c r="R2110" s="559"/>
      <c r="S2110" s="559"/>
      <c r="T2110" s="559"/>
      <c r="U2110" s="559"/>
      <c r="V2110" s="559"/>
      <c r="W2110" s="559"/>
      <c r="X2110" s="522"/>
      <c r="Y2110" s="522"/>
      <c r="Z2110" s="522"/>
      <c r="AA2110" s="522"/>
      <c r="AB2110" s="522"/>
    </row>
    <row r="2111" ht="15.75" customHeight="1">
      <c r="A2111" s="551"/>
      <c r="B2111" s="543"/>
      <c r="C2111" s="544"/>
      <c r="D2111" s="544"/>
      <c r="E2111" s="552"/>
      <c r="F2111" s="553"/>
      <c r="G2111" s="554"/>
      <c r="H2111" s="555"/>
      <c r="I2111" s="555"/>
      <c r="J2111" s="555"/>
      <c r="K2111" s="556"/>
      <c r="L2111" s="556"/>
      <c r="M2111" s="556"/>
      <c r="N2111" s="556"/>
      <c r="O2111" s="556"/>
      <c r="P2111" s="556"/>
      <c r="Q2111" s="556"/>
      <c r="R2111" s="556"/>
      <c r="S2111" s="556"/>
      <c r="T2111" s="556"/>
      <c r="U2111" s="556"/>
      <c r="V2111" s="556"/>
      <c r="W2111" s="556"/>
      <c r="X2111" s="522"/>
      <c r="Y2111" s="522"/>
      <c r="Z2111" s="522"/>
      <c r="AA2111" s="522"/>
      <c r="AB2111" s="522"/>
    </row>
    <row r="2112" ht="15.75" customHeight="1">
      <c r="A2112" s="557"/>
      <c r="B2112" s="515"/>
      <c r="C2112" s="516"/>
      <c r="D2112" s="516"/>
      <c r="E2112" s="517"/>
      <c r="F2112" s="518"/>
      <c r="G2112" s="538"/>
      <c r="H2112" s="521"/>
      <c r="I2112" s="521"/>
      <c r="J2112" s="521"/>
      <c r="K2112" s="539"/>
      <c r="L2112" s="539"/>
      <c r="M2112" s="539"/>
      <c r="N2112" s="539"/>
      <c r="O2112" s="539"/>
      <c r="P2112" s="539"/>
      <c r="Q2112" s="539"/>
      <c r="R2112" s="539"/>
      <c r="S2112" s="539"/>
      <c r="T2112" s="539"/>
      <c r="U2112" s="539"/>
      <c r="V2112" s="539"/>
      <c r="W2112" s="539"/>
      <c r="X2112" s="522"/>
      <c r="Y2112" s="522"/>
      <c r="Z2112" s="522"/>
      <c r="AA2112" s="522"/>
      <c r="AB2112" s="522"/>
    </row>
    <row r="2113" ht="15.75" customHeight="1">
      <c r="A2113" s="540"/>
      <c r="B2113" s="515"/>
      <c r="C2113" s="516"/>
      <c r="D2113" s="516"/>
      <c r="E2113" s="517"/>
      <c r="F2113" s="518"/>
      <c r="G2113" s="538"/>
      <c r="H2113" s="521"/>
      <c r="I2113" s="521"/>
      <c r="J2113" s="521"/>
      <c r="K2113" s="539"/>
      <c r="L2113" s="539"/>
      <c r="M2113" s="539"/>
      <c r="N2113" s="539"/>
      <c r="O2113" s="539"/>
      <c r="P2113" s="539"/>
      <c r="Q2113" s="539"/>
      <c r="R2113" s="539"/>
      <c r="S2113" s="539"/>
      <c r="T2113" s="539"/>
      <c r="U2113" s="539"/>
      <c r="V2113" s="539"/>
      <c r="W2113" s="539"/>
      <c r="X2113" s="522"/>
      <c r="Y2113" s="522"/>
      <c r="Z2113" s="522"/>
      <c r="AA2113" s="522"/>
      <c r="AB2113" s="522"/>
    </row>
    <row r="2114" ht="15.75" customHeight="1">
      <c r="A2114" s="540"/>
      <c r="B2114" s="515"/>
      <c r="C2114" s="516"/>
      <c r="D2114" s="516"/>
      <c r="E2114" s="517"/>
      <c r="F2114" s="518"/>
      <c r="G2114" s="538"/>
      <c r="H2114" s="521"/>
      <c r="I2114" s="521"/>
      <c r="J2114" s="521"/>
      <c r="K2114" s="539"/>
      <c r="L2114" s="539"/>
      <c r="M2114" s="539"/>
      <c r="N2114" s="539"/>
      <c r="O2114" s="539"/>
      <c r="P2114" s="539"/>
      <c r="Q2114" s="539"/>
      <c r="R2114" s="539"/>
      <c r="S2114" s="539"/>
      <c r="T2114" s="539"/>
      <c r="U2114" s="539"/>
      <c r="V2114" s="539"/>
      <c r="W2114" s="539"/>
      <c r="X2114" s="522"/>
      <c r="Y2114" s="522"/>
      <c r="Z2114" s="522"/>
      <c r="AA2114" s="522"/>
      <c r="AB2114" s="522"/>
    </row>
    <row r="2115" ht="15.75" customHeight="1">
      <c r="A2115" s="540"/>
      <c r="B2115" s="515"/>
      <c r="C2115" s="516"/>
      <c r="D2115" s="516"/>
      <c r="E2115" s="517"/>
      <c r="F2115" s="518"/>
      <c r="G2115" s="538"/>
      <c r="H2115" s="521"/>
      <c r="I2115" s="521"/>
      <c r="J2115" s="521"/>
      <c r="K2115" s="539"/>
      <c r="L2115" s="539"/>
      <c r="M2115" s="539"/>
      <c r="N2115" s="539"/>
      <c r="O2115" s="539"/>
      <c r="P2115" s="539"/>
      <c r="Q2115" s="539"/>
      <c r="R2115" s="539"/>
      <c r="S2115" s="539"/>
      <c r="T2115" s="539"/>
      <c r="U2115" s="539"/>
      <c r="V2115" s="539"/>
      <c r="W2115" s="539"/>
      <c r="X2115" s="522"/>
      <c r="Y2115" s="522"/>
      <c r="Z2115" s="522"/>
      <c r="AA2115" s="522"/>
      <c r="AB2115" s="522"/>
    </row>
    <row r="2116" ht="15.75" customHeight="1">
      <c r="A2116" s="540"/>
      <c r="B2116" s="515"/>
      <c r="C2116" s="516"/>
      <c r="D2116" s="516"/>
      <c r="E2116" s="517"/>
      <c r="F2116" s="518"/>
      <c r="G2116" s="538"/>
      <c r="H2116" s="521"/>
      <c r="I2116" s="521"/>
      <c r="J2116" s="521"/>
      <c r="K2116" s="539"/>
      <c r="L2116" s="539"/>
      <c r="M2116" s="539"/>
      <c r="N2116" s="539"/>
      <c r="O2116" s="539"/>
      <c r="P2116" s="539"/>
      <c r="Q2116" s="539"/>
      <c r="R2116" s="539"/>
      <c r="S2116" s="539"/>
      <c r="T2116" s="539"/>
      <c r="U2116" s="539"/>
      <c r="V2116" s="539"/>
      <c r="W2116" s="539"/>
      <c r="X2116" s="522"/>
      <c r="Y2116" s="522"/>
      <c r="Z2116" s="522"/>
      <c r="AA2116" s="522"/>
      <c r="AB2116" s="522"/>
    </row>
    <row r="2117" ht="15.75" customHeight="1">
      <c r="A2117" s="540"/>
      <c r="B2117" s="515"/>
      <c r="C2117" s="516"/>
      <c r="D2117" s="516"/>
      <c r="E2117" s="517"/>
      <c r="F2117" s="518"/>
      <c r="G2117" s="538"/>
      <c r="H2117" s="521"/>
      <c r="I2117" s="521"/>
      <c r="J2117" s="521"/>
      <c r="K2117" s="539"/>
      <c r="L2117" s="539"/>
      <c r="M2117" s="539"/>
      <c r="N2117" s="539"/>
      <c r="O2117" s="539"/>
      <c r="P2117" s="539"/>
      <c r="Q2117" s="539"/>
      <c r="R2117" s="539"/>
      <c r="S2117" s="539"/>
      <c r="T2117" s="539"/>
      <c r="U2117" s="539"/>
      <c r="V2117" s="539"/>
      <c r="W2117" s="539"/>
      <c r="X2117" s="522"/>
      <c r="Y2117" s="522"/>
      <c r="Z2117" s="522"/>
      <c r="AA2117" s="522"/>
      <c r="AB2117" s="522"/>
    </row>
    <row r="2118" ht="15.75" customHeight="1">
      <c r="A2118" s="540"/>
      <c r="B2118" s="515"/>
      <c r="C2118" s="516"/>
      <c r="D2118" s="516"/>
      <c r="E2118" s="517"/>
      <c r="F2118" s="518"/>
      <c r="G2118" s="538"/>
      <c r="H2118" s="521"/>
      <c r="I2118" s="521"/>
      <c r="J2118" s="521"/>
      <c r="K2118" s="539"/>
      <c r="L2118" s="539"/>
      <c r="M2118" s="539"/>
      <c r="N2118" s="539"/>
      <c r="O2118" s="539"/>
      <c r="P2118" s="539"/>
      <c r="Q2118" s="539"/>
      <c r="R2118" s="539"/>
      <c r="S2118" s="539"/>
      <c r="T2118" s="539"/>
      <c r="U2118" s="539"/>
      <c r="V2118" s="539"/>
      <c r="W2118" s="539"/>
      <c r="X2118" s="522"/>
      <c r="Y2118" s="522"/>
      <c r="Z2118" s="522"/>
      <c r="AA2118" s="522"/>
      <c r="AB2118" s="522"/>
    </row>
    <row r="2119" ht="15.75" customHeight="1">
      <c r="A2119" s="540"/>
      <c r="B2119" s="515"/>
      <c r="C2119" s="516"/>
      <c r="D2119" s="516"/>
      <c r="E2119" s="517"/>
      <c r="F2119" s="518"/>
      <c r="G2119" s="538"/>
      <c r="H2119" s="521"/>
      <c r="I2119" s="521"/>
      <c r="J2119" s="521"/>
      <c r="K2119" s="539"/>
      <c r="L2119" s="539"/>
      <c r="M2119" s="539"/>
      <c r="N2119" s="539"/>
      <c r="O2119" s="539"/>
      <c r="P2119" s="539"/>
      <c r="Q2119" s="539"/>
      <c r="R2119" s="539"/>
      <c r="S2119" s="539"/>
      <c r="T2119" s="539"/>
      <c r="U2119" s="539"/>
      <c r="V2119" s="539"/>
      <c r="W2119" s="539"/>
      <c r="X2119" s="522"/>
      <c r="Y2119" s="522"/>
      <c r="Z2119" s="522"/>
      <c r="AA2119" s="522"/>
      <c r="AB2119" s="522"/>
    </row>
    <row r="2120" ht="15.75" customHeight="1">
      <c r="A2120" s="540"/>
      <c r="B2120" s="515"/>
      <c r="C2120" s="516"/>
      <c r="D2120" s="516"/>
      <c r="E2120" s="517"/>
      <c r="F2120" s="518"/>
      <c r="G2120" s="538"/>
      <c r="H2120" s="521"/>
      <c r="I2120" s="521"/>
      <c r="J2120" s="521"/>
      <c r="K2120" s="539"/>
      <c r="L2120" s="539"/>
      <c r="M2120" s="539"/>
      <c r="N2120" s="539"/>
      <c r="O2120" s="539"/>
      <c r="P2120" s="539"/>
      <c r="Q2120" s="539"/>
      <c r="R2120" s="539"/>
      <c r="S2120" s="539"/>
      <c r="T2120" s="539"/>
      <c r="U2120" s="539"/>
      <c r="V2120" s="539"/>
      <c r="W2120" s="539"/>
      <c r="X2120" s="522"/>
      <c r="Y2120" s="522"/>
      <c r="Z2120" s="522"/>
      <c r="AA2120" s="522"/>
      <c r="AB2120" s="522"/>
    </row>
    <row r="2121" ht="15.75" customHeight="1">
      <c r="A2121" s="540"/>
      <c r="B2121" s="515"/>
      <c r="C2121" s="516"/>
      <c r="D2121" s="516"/>
      <c r="E2121" s="517"/>
      <c r="F2121" s="518"/>
      <c r="G2121" s="538"/>
      <c r="H2121" s="521"/>
      <c r="I2121" s="521"/>
      <c r="J2121" s="521"/>
      <c r="K2121" s="539"/>
      <c r="L2121" s="539"/>
      <c r="M2121" s="539"/>
      <c r="N2121" s="539"/>
      <c r="O2121" s="539"/>
      <c r="P2121" s="539"/>
      <c r="Q2121" s="539"/>
      <c r="R2121" s="539"/>
      <c r="S2121" s="539"/>
      <c r="T2121" s="539"/>
      <c r="U2121" s="539"/>
      <c r="V2121" s="539"/>
      <c r="W2121" s="539"/>
      <c r="X2121" s="522"/>
      <c r="Y2121" s="522"/>
      <c r="Z2121" s="522"/>
      <c r="AA2121" s="522"/>
      <c r="AB2121" s="522"/>
    </row>
    <row r="2122" ht="15.75" customHeight="1">
      <c r="A2122" s="540"/>
      <c r="B2122" s="515"/>
      <c r="C2122" s="516"/>
      <c r="D2122" s="516"/>
      <c r="E2122" s="517"/>
      <c r="F2122" s="518"/>
      <c r="G2122" s="538"/>
      <c r="H2122" s="521"/>
      <c r="I2122" s="521"/>
      <c r="J2122" s="521"/>
      <c r="K2122" s="539"/>
      <c r="L2122" s="539"/>
      <c r="M2122" s="539"/>
      <c r="N2122" s="539"/>
      <c r="O2122" s="539"/>
      <c r="P2122" s="539"/>
      <c r="Q2122" s="539"/>
      <c r="R2122" s="539"/>
      <c r="S2122" s="539"/>
      <c r="T2122" s="539"/>
      <c r="U2122" s="539"/>
      <c r="V2122" s="539"/>
      <c r="W2122" s="539"/>
      <c r="X2122" s="522"/>
      <c r="Y2122" s="522"/>
      <c r="Z2122" s="522"/>
      <c r="AA2122" s="522"/>
      <c r="AB2122" s="522"/>
    </row>
    <row r="2123" ht="15.75" customHeight="1">
      <c r="A2123" s="540"/>
      <c r="B2123" s="515"/>
      <c r="C2123" s="516"/>
      <c r="D2123" s="516"/>
      <c r="E2123" s="517"/>
      <c r="F2123" s="518"/>
      <c r="G2123" s="538"/>
      <c r="H2123" s="521"/>
      <c r="I2123" s="521"/>
      <c r="J2123" s="521"/>
      <c r="K2123" s="539"/>
      <c r="L2123" s="539"/>
      <c r="M2123" s="539"/>
      <c r="N2123" s="539"/>
      <c r="O2123" s="539"/>
      <c r="P2123" s="539"/>
      <c r="Q2123" s="539"/>
      <c r="R2123" s="539"/>
      <c r="S2123" s="539"/>
      <c r="T2123" s="539"/>
      <c r="U2123" s="539"/>
      <c r="V2123" s="539"/>
      <c r="W2123" s="539"/>
      <c r="X2123" s="522"/>
      <c r="Y2123" s="522"/>
      <c r="Z2123" s="522"/>
      <c r="AA2123" s="522"/>
      <c r="AB2123" s="522"/>
    </row>
    <row r="2124" ht="15.75" customHeight="1">
      <c r="A2124" s="540"/>
      <c r="B2124" s="515"/>
      <c r="C2124" s="516"/>
      <c r="D2124" s="516"/>
      <c r="E2124" s="517"/>
      <c r="F2124" s="518"/>
      <c r="G2124" s="538"/>
      <c r="H2124" s="521"/>
      <c r="I2124" s="521"/>
      <c r="J2124" s="521"/>
      <c r="K2124" s="539"/>
      <c r="L2124" s="539"/>
      <c r="M2124" s="539"/>
      <c r="N2124" s="539"/>
      <c r="O2124" s="539"/>
      <c r="P2124" s="539"/>
      <c r="Q2124" s="539"/>
      <c r="R2124" s="539"/>
      <c r="S2124" s="539"/>
      <c r="T2124" s="539"/>
      <c r="U2124" s="539"/>
      <c r="V2124" s="539"/>
      <c r="W2124" s="539"/>
      <c r="X2124" s="522"/>
      <c r="Y2124" s="522"/>
      <c r="Z2124" s="522"/>
      <c r="AA2124" s="522"/>
      <c r="AB2124" s="522"/>
    </row>
    <row r="2125" ht="15.75" customHeight="1">
      <c r="A2125" s="540"/>
      <c r="B2125" s="515"/>
      <c r="C2125" s="516"/>
      <c r="D2125" s="516"/>
      <c r="E2125" s="517"/>
      <c r="F2125" s="518"/>
      <c r="G2125" s="538"/>
      <c r="H2125" s="521"/>
      <c r="I2125" s="521"/>
      <c r="J2125" s="521"/>
      <c r="K2125" s="539"/>
      <c r="L2125" s="539"/>
      <c r="M2125" s="539"/>
      <c r="N2125" s="539"/>
      <c r="O2125" s="539"/>
      <c r="P2125" s="539"/>
      <c r="Q2125" s="539"/>
      <c r="R2125" s="539"/>
      <c r="S2125" s="539"/>
      <c r="T2125" s="539"/>
      <c r="U2125" s="539"/>
      <c r="V2125" s="539"/>
      <c r="W2125" s="539"/>
      <c r="X2125" s="522"/>
      <c r="Y2125" s="522"/>
      <c r="Z2125" s="522"/>
      <c r="AA2125" s="522"/>
      <c r="AB2125" s="522"/>
    </row>
    <row r="2126" ht="15.75" customHeight="1">
      <c r="A2126" s="540"/>
      <c r="B2126" s="515"/>
      <c r="C2126" s="516"/>
      <c r="D2126" s="516"/>
      <c r="E2126" s="517"/>
      <c r="F2126" s="518"/>
      <c r="G2126" s="538"/>
      <c r="H2126" s="521"/>
      <c r="I2126" s="521"/>
      <c r="J2126" s="521"/>
      <c r="K2126" s="539"/>
      <c r="L2126" s="539"/>
      <c r="M2126" s="539"/>
      <c r="N2126" s="539"/>
      <c r="O2126" s="539"/>
      <c r="P2126" s="539"/>
      <c r="Q2126" s="539"/>
      <c r="R2126" s="539"/>
      <c r="S2126" s="539"/>
      <c r="T2126" s="539"/>
      <c r="U2126" s="539"/>
      <c r="V2126" s="539"/>
      <c r="W2126" s="539"/>
      <c r="X2126" s="522"/>
      <c r="Y2126" s="522"/>
      <c r="Z2126" s="522"/>
      <c r="AA2126" s="522"/>
      <c r="AB2126" s="522"/>
    </row>
    <row r="2127" ht="15.75" customHeight="1">
      <c r="A2127" s="540"/>
      <c r="B2127" s="515"/>
      <c r="C2127" s="516"/>
      <c r="D2127" s="516"/>
      <c r="E2127" s="517"/>
      <c r="F2127" s="518"/>
      <c r="G2127" s="538"/>
      <c r="H2127" s="521"/>
      <c r="I2127" s="521"/>
      <c r="J2127" s="521"/>
      <c r="K2127" s="539"/>
      <c r="L2127" s="539"/>
      <c r="M2127" s="539"/>
      <c r="N2127" s="539"/>
      <c r="O2127" s="539"/>
      <c r="P2127" s="539"/>
      <c r="Q2127" s="539"/>
      <c r="R2127" s="539"/>
      <c r="S2127" s="539"/>
      <c r="T2127" s="539"/>
      <c r="U2127" s="539"/>
      <c r="V2127" s="539"/>
      <c r="W2127" s="539"/>
      <c r="X2127" s="522"/>
      <c r="Y2127" s="522"/>
      <c r="Z2127" s="522"/>
      <c r="AA2127" s="522"/>
      <c r="AB2127" s="522"/>
    </row>
    <row r="2128" ht="15.75" customHeight="1">
      <c r="A2128" s="540"/>
      <c r="B2128" s="515"/>
      <c r="C2128" s="516"/>
      <c r="D2128" s="516"/>
      <c r="E2128" s="517"/>
      <c r="F2128" s="518"/>
      <c r="G2128" s="538"/>
      <c r="H2128" s="521"/>
      <c r="I2128" s="521"/>
      <c r="J2128" s="521"/>
      <c r="K2128" s="539"/>
      <c r="L2128" s="539"/>
      <c r="M2128" s="539"/>
      <c r="N2128" s="539"/>
      <c r="O2128" s="539"/>
      <c r="P2128" s="539"/>
      <c r="Q2128" s="539"/>
      <c r="R2128" s="539"/>
      <c r="S2128" s="539"/>
      <c r="T2128" s="539"/>
      <c r="U2128" s="539"/>
      <c r="V2128" s="539"/>
      <c r="W2128" s="539"/>
      <c r="X2128" s="522"/>
      <c r="Y2128" s="522"/>
      <c r="Z2128" s="522"/>
      <c r="AA2128" s="522"/>
      <c r="AB2128" s="522"/>
    </row>
    <row r="2129" ht="15.75" customHeight="1">
      <c r="A2129" s="540"/>
      <c r="B2129" s="515"/>
      <c r="C2129" s="516"/>
      <c r="D2129" s="516"/>
      <c r="E2129" s="517"/>
      <c r="F2129" s="518"/>
      <c r="G2129" s="538"/>
      <c r="H2129" s="521"/>
      <c r="I2129" s="521"/>
      <c r="J2129" s="521"/>
      <c r="K2129" s="539"/>
      <c r="L2129" s="539"/>
      <c r="M2129" s="539"/>
      <c r="N2129" s="539"/>
      <c r="O2129" s="539"/>
      <c r="P2129" s="539"/>
      <c r="Q2129" s="539"/>
      <c r="R2129" s="539"/>
      <c r="S2129" s="539"/>
      <c r="T2129" s="539"/>
      <c r="U2129" s="539"/>
      <c r="V2129" s="539"/>
      <c r="W2129" s="539"/>
      <c r="X2129" s="522"/>
      <c r="Y2129" s="522"/>
      <c r="Z2129" s="522"/>
      <c r="AA2129" s="522"/>
      <c r="AB2129" s="522"/>
    </row>
    <row r="2130" ht="15.75" customHeight="1">
      <c r="A2130" s="540"/>
      <c r="B2130" s="515"/>
      <c r="C2130" s="516"/>
      <c r="D2130" s="516"/>
      <c r="E2130" s="517"/>
      <c r="F2130" s="518"/>
      <c r="G2130" s="538"/>
      <c r="H2130" s="521"/>
      <c r="I2130" s="521"/>
      <c r="J2130" s="521"/>
      <c r="K2130" s="539"/>
      <c r="L2130" s="539"/>
      <c r="M2130" s="539"/>
      <c r="N2130" s="539"/>
      <c r="O2130" s="539"/>
      <c r="P2130" s="539"/>
      <c r="Q2130" s="539"/>
      <c r="R2130" s="539"/>
      <c r="S2130" s="539"/>
      <c r="T2130" s="539"/>
      <c r="U2130" s="539"/>
      <c r="V2130" s="539"/>
      <c r="W2130" s="539"/>
      <c r="X2130" s="522"/>
      <c r="Y2130" s="522"/>
      <c r="Z2130" s="522"/>
      <c r="AA2130" s="522"/>
      <c r="AB2130" s="522"/>
    </row>
    <row r="2131" ht="15.75" customHeight="1">
      <c r="A2131" s="540"/>
      <c r="B2131" s="515"/>
      <c r="C2131" s="516"/>
      <c r="D2131" s="516"/>
      <c r="E2131" s="517"/>
      <c r="F2131" s="518"/>
      <c r="G2131" s="538"/>
      <c r="H2131" s="521"/>
      <c r="I2131" s="521"/>
      <c r="J2131" s="521"/>
      <c r="K2131" s="539"/>
      <c r="L2131" s="539"/>
      <c r="M2131" s="539"/>
      <c r="N2131" s="539"/>
      <c r="O2131" s="539"/>
      <c r="P2131" s="539"/>
      <c r="Q2131" s="539"/>
      <c r="R2131" s="539"/>
      <c r="S2131" s="539"/>
      <c r="T2131" s="539"/>
      <c r="U2131" s="539"/>
      <c r="V2131" s="539"/>
      <c r="W2131" s="539"/>
      <c r="X2131" s="522"/>
      <c r="Y2131" s="522"/>
      <c r="Z2131" s="522"/>
      <c r="AA2131" s="522"/>
      <c r="AB2131" s="522"/>
    </row>
    <row r="2132" ht="15.75" customHeight="1">
      <c r="A2132" s="540"/>
      <c r="B2132" s="515"/>
      <c r="C2132" s="516"/>
      <c r="D2132" s="516"/>
      <c r="E2132" s="517"/>
      <c r="F2132" s="518"/>
      <c r="G2132" s="538"/>
      <c r="H2132" s="521"/>
      <c r="I2132" s="521"/>
      <c r="J2132" s="521"/>
      <c r="K2132" s="539"/>
      <c r="L2132" s="539"/>
      <c r="M2132" s="539"/>
      <c r="N2132" s="539"/>
      <c r="O2132" s="539"/>
      <c r="P2132" s="539"/>
      <c r="Q2132" s="539"/>
      <c r="R2132" s="539"/>
      <c r="S2132" s="539"/>
      <c r="T2132" s="539"/>
      <c r="U2132" s="539"/>
      <c r="V2132" s="539"/>
      <c r="W2132" s="539"/>
      <c r="X2132" s="522"/>
      <c r="Y2132" s="522"/>
      <c r="Z2132" s="522"/>
      <c r="AA2132" s="522"/>
      <c r="AB2132" s="522"/>
    </row>
    <row r="2133" ht="15.75" customHeight="1">
      <c r="A2133" s="540"/>
      <c r="B2133" s="515"/>
      <c r="C2133" s="516"/>
      <c r="D2133" s="516"/>
      <c r="E2133" s="517"/>
      <c r="F2133" s="518"/>
      <c r="G2133" s="538"/>
      <c r="H2133" s="521"/>
      <c r="I2133" s="521"/>
      <c r="J2133" s="521"/>
      <c r="K2133" s="539"/>
      <c r="L2133" s="539"/>
      <c r="M2133" s="539"/>
      <c r="N2133" s="539"/>
      <c r="O2133" s="539"/>
      <c r="P2133" s="539"/>
      <c r="Q2133" s="539"/>
      <c r="R2133" s="539"/>
      <c r="S2133" s="539"/>
      <c r="T2133" s="539"/>
      <c r="U2133" s="539"/>
      <c r="V2133" s="539"/>
      <c r="W2133" s="539"/>
      <c r="X2133" s="522"/>
      <c r="Y2133" s="522"/>
      <c r="Z2133" s="522"/>
      <c r="AA2133" s="522"/>
      <c r="AB2133" s="522"/>
    </row>
    <row r="2134" ht="15.75" customHeight="1">
      <c r="A2134" s="540"/>
      <c r="B2134" s="515"/>
      <c r="C2134" s="516"/>
      <c r="D2134" s="516"/>
      <c r="E2134" s="517"/>
      <c r="F2134" s="518"/>
      <c r="G2134" s="538"/>
      <c r="H2134" s="521"/>
      <c r="I2134" s="521"/>
      <c r="J2134" s="521"/>
      <c r="K2134" s="539"/>
      <c r="L2134" s="539"/>
      <c r="M2134" s="539"/>
      <c r="N2134" s="539"/>
      <c r="O2134" s="539"/>
      <c r="P2134" s="539"/>
      <c r="Q2134" s="539"/>
      <c r="R2134" s="539"/>
      <c r="S2134" s="539"/>
      <c r="T2134" s="539"/>
      <c r="U2134" s="539"/>
      <c r="V2134" s="539"/>
      <c r="W2134" s="539"/>
      <c r="X2134" s="522"/>
      <c r="Y2134" s="522"/>
      <c r="Z2134" s="522"/>
      <c r="AA2134" s="522"/>
      <c r="AB2134" s="522"/>
    </row>
    <row r="2135" ht="15.75" customHeight="1">
      <c r="A2135" s="540"/>
      <c r="B2135" s="515"/>
      <c r="C2135" s="516"/>
      <c r="D2135" s="516"/>
      <c r="E2135" s="517"/>
      <c r="F2135" s="518"/>
      <c r="G2135" s="538"/>
      <c r="H2135" s="521"/>
      <c r="I2135" s="521"/>
      <c r="J2135" s="521"/>
      <c r="K2135" s="539"/>
      <c r="L2135" s="539"/>
      <c r="M2135" s="539"/>
      <c r="N2135" s="539"/>
      <c r="O2135" s="539"/>
      <c r="P2135" s="539"/>
      <c r="Q2135" s="539"/>
      <c r="R2135" s="539"/>
      <c r="S2135" s="539"/>
      <c r="T2135" s="539"/>
      <c r="U2135" s="539"/>
      <c r="V2135" s="539"/>
      <c r="W2135" s="539"/>
      <c r="X2135" s="522"/>
      <c r="Y2135" s="522"/>
      <c r="Z2135" s="522"/>
      <c r="AA2135" s="522"/>
      <c r="AB2135" s="522"/>
    </row>
    <row r="2136" ht="15.75" customHeight="1">
      <c r="A2136" s="540"/>
      <c r="B2136" s="515"/>
      <c r="C2136" s="516"/>
      <c r="D2136" s="516"/>
      <c r="E2136" s="517"/>
      <c r="F2136" s="518"/>
      <c r="G2136" s="538"/>
      <c r="H2136" s="521"/>
      <c r="I2136" s="521"/>
      <c r="J2136" s="521"/>
      <c r="K2136" s="539"/>
      <c r="L2136" s="539"/>
      <c r="M2136" s="539"/>
      <c r="N2136" s="539"/>
      <c r="O2136" s="539"/>
      <c r="P2136" s="539"/>
      <c r="Q2136" s="539"/>
      <c r="R2136" s="539"/>
      <c r="S2136" s="539"/>
      <c r="T2136" s="539"/>
      <c r="U2136" s="539"/>
      <c r="V2136" s="539"/>
      <c r="W2136" s="539"/>
      <c r="X2136" s="522"/>
      <c r="Y2136" s="522"/>
      <c r="Z2136" s="522"/>
      <c r="AA2136" s="522"/>
      <c r="AB2136" s="522"/>
    </row>
    <row r="2137" ht="15.75" customHeight="1">
      <c r="A2137" s="540"/>
      <c r="B2137" s="515"/>
      <c r="C2137" s="516"/>
      <c r="D2137" s="516"/>
      <c r="E2137" s="517"/>
      <c r="F2137" s="518"/>
      <c r="G2137" s="538"/>
      <c r="H2137" s="521"/>
      <c r="I2137" s="521"/>
      <c r="J2137" s="521"/>
      <c r="K2137" s="539"/>
      <c r="L2137" s="539"/>
      <c r="M2137" s="539"/>
      <c r="N2137" s="539"/>
      <c r="O2137" s="539"/>
      <c r="P2137" s="539"/>
      <c r="Q2137" s="539"/>
      <c r="R2137" s="539"/>
      <c r="S2137" s="539"/>
      <c r="T2137" s="539"/>
      <c r="U2137" s="539"/>
      <c r="V2137" s="539"/>
      <c r="W2137" s="539"/>
      <c r="X2137" s="522"/>
      <c r="Y2137" s="522"/>
      <c r="Z2137" s="522"/>
      <c r="AA2137" s="522"/>
      <c r="AB2137" s="522"/>
    </row>
    <row r="2138" ht="15.75" customHeight="1">
      <c r="A2138" s="540"/>
      <c r="B2138" s="515"/>
      <c r="C2138" s="516"/>
      <c r="D2138" s="516"/>
      <c r="E2138" s="517"/>
      <c r="F2138" s="518"/>
      <c r="G2138" s="538"/>
      <c r="H2138" s="521"/>
      <c r="I2138" s="521"/>
      <c r="J2138" s="521"/>
      <c r="K2138" s="539"/>
      <c r="L2138" s="539"/>
      <c r="M2138" s="539"/>
      <c r="N2138" s="539"/>
      <c r="O2138" s="539"/>
      <c r="P2138" s="539"/>
      <c r="Q2138" s="539"/>
      <c r="R2138" s="539"/>
      <c r="S2138" s="539"/>
      <c r="T2138" s="539"/>
      <c r="U2138" s="539"/>
      <c r="V2138" s="539"/>
      <c r="W2138" s="539"/>
      <c r="X2138" s="522"/>
      <c r="Y2138" s="522"/>
      <c r="Z2138" s="522"/>
      <c r="AA2138" s="522"/>
      <c r="AB2138" s="522"/>
    </row>
    <row r="2139" ht="15.75" customHeight="1">
      <c r="A2139" s="540"/>
      <c r="B2139" s="515"/>
      <c r="C2139" s="516"/>
      <c r="D2139" s="516"/>
      <c r="E2139" s="517"/>
      <c r="F2139" s="518"/>
      <c r="G2139" s="538"/>
      <c r="H2139" s="521"/>
      <c r="I2139" s="521"/>
      <c r="J2139" s="521"/>
      <c r="K2139" s="539"/>
      <c r="L2139" s="539"/>
      <c r="M2139" s="539"/>
      <c r="N2139" s="539"/>
      <c r="O2139" s="539"/>
      <c r="P2139" s="539"/>
      <c r="Q2139" s="539"/>
      <c r="R2139" s="539"/>
      <c r="S2139" s="539"/>
      <c r="T2139" s="539"/>
      <c r="U2139" s="539"/>
      <c r="V2139" s="539"/>
      <c r="W2139" s="539"/>
      <c r="X2139" s="522"/>
      <c r="Y2139" s="522"/>
      <c r="Z2139" s="522"/>
      <c r="AA2139" s="522"/>
      <c r="AB2139" s="522"/>
    </row>
    <row r="2140" ht="15.75" customHeight="1">
      <c r="A2140" s="540"/>
      <c r="B2140" s="566"/>
      <c r="C2140" s="516"/>
      <c r="D2140" s="516"/>
      <c r="E2140" s="517"/>
      <c r="F2140" s="518"/>
      <c r="G2140" s="538"/>
      <c r="H2140" s="521"/>
      <c r="I2140" s="521"/>
      <c r="J2140" s="521"/>
      <c r="K2140" s="539"/>
      <c r="L2140" s="539"/>
      <c r="M2140" s="539"/>
      <c r="N2140" s="539"/>
      <c r="O2140" s="539"/>
      <c r="P2140" s="539"/>
      <c r="Q2140" s="539"/>
      <c r="R2140" s="539"/>
      <c r="S2140" s="539"/>
      <c r="T2140" s="539"/>
      <c r="U2140" s="539"/>
      <c r="V2140" s="539"/>
      <c r="W2140" s="539"/>
      <c r="X2140" s="522"/>
      <c r="Y2140" s="522"/>
      <c r="Z2140" s="522"/>
      <c r="AA2140" s="522"/>
      <c r="AB2140" s="522"/>
    </row>
    <row r="2141" ht="15.75" customHeight="1">
      <c r="A2141" s="534"/>
      <c r="B2141" s="515"/>
      <c r="C2141" s="516"/>
      <c r="D2141" s="516"/>
      <c r="E2141" s="517"/>
      <c r="F2141" s="518"/>
      <c r="G2141" s="538"/>
      <c r="H2141" s="521"/>
      <c r="I2141" s="521"/>
      <c r="J2141" s="521"/>
      <c r="K2141" s="539"/>
      <c r="L2141" s="539"/>
      <c r="M2141" s="539"/>
      <c r="N2141" s="539"/>
      <c r="O2141" s="539"/>
      <c r="P2141" s="539"/>
      <c r="Q2141" s="539"/>
      <c r="R2141" s="539"/>
      <c r="S2141" s="539"/>
      <c r="T2141" s="539"/>
      <c r="U2141" s="539"/>
      <c r="V2141" s="539"/>
      <c r="W2141" s="539"/>
      <c r="X2141" s="522"/>
      <c r="Y2141" s="522"/>
      <c r="Z2141" s="522"/>
      <c r="AA2141" s="522"/>
      <c r="AB2141" s="522"/>
    </row>
    <row r="2142" ht="15.75" customHeight="1">
      <c r="A2142" s="540"/>
      <c r="B2142" s="515"/>
      <c r="C2142" s="516"/>
      <c r="D2142" s="516"/>
      <c r="E2142" s="517"/>
      <c r="F2142" s="518"/>
      <c r="G2142" s="538"/>
      <c r="H2142" s="521"/>
      <c r="I2142" s="521"/>
      <c r="J2142" s="521"/>
      <c r="K2142" s="539"/>
      <c r="L2142" s="539"/>
      <c r="M2142" s="539"/>
      <c r="N2142" s="539"/>
      <c r="O2142" s="539"/>
      <c r="P2142" s="539"/>
      <c r="Q2142" s="539"/>
      <c r="R2142" s="539"/>
      <c r="S2142" s="539"/>
      <c r="T2142" s="539"/>
      <c r="U2142" s="539"/>
      <c r="V2142" s="539"/>
      <c r="W2142" s="539"/>
      <c r="X2142" s="522"/>
      <c r="Y2142" s="522"/>
      <c r="Z2142" s="522"/>
      <c r="AA2142" s="522"/>
      <c r="AB2142" s="522"/>
    </row>
    <row r="2143" ht="15.75" customHeight="1">
      <c r="A2143" s="540"/>
      <c r="B2143" s="567"/>
      <c r="C2143" s="516"/>
      <c r="D2143" s="516"/>
      <c r="E2143" s="517"/>
      <c r="F2143" s="518"/>
      <c r="G2143" s="538"/>
      <c r="H2143" s="521"/>
      <c r="I2143" s="521"/>
      <c r="J2143" s="521"/>
      <c r="K2143" s="539"/>
      <c r="L2143" s="539"/>
      <c r="M2143" s="539"/>
      <c r="N2143" s="539"/>
      <c r="O2143" s="539"/>
      <c r="P2143" s="539"/>
      <c r="Q2143" s="539"/>
      <c r="R2143" s="539"/>
      <c r="S2143" s="539"/>
      <c r="T2143" s="539"/>
      <c r="U2143" s="539"/>
      <c r="V2143" s="539"/>
      <c r="W2143" s="539"/>
      <c r="X2143" s="522"/>
      <c r="Y2143" s="522"/>
      <c r="Z2143" s="522"/>
      <c r="AA2143" s="522"/>
      <c r="AB2143" s="522"/>
    </row>
    <row r="2144" ht="15.75" customHeight="1">
      <c r="A2144" s="568"/>
      <c r="B2144" s="515"/>
      <c r="C2144" s="516"/>
      <c r="D2144" s="516"/>
      <c r="E2144" s="517"/>
      <c r="F2144" s="518"/>
      <c r="G2144" s="538"/>
      <c r="H2144" s="521"/>
      <c r="I2144" s="521"/>
      <c r="J2144" s="521"/>
      <c r="K2144" s="539"/>
      <c r="L2144" s="539"/>
      <c r="M2144" s="539"/>
      <c r="N2144" s="539"/>
      <c r="O2144" s="539"/>
      <c r="P2144" s="539"/>
      <c r="Q2144" s="539"/>
      <c r="R2144" s="539"/>
      <c r="S2144" s="539"/>
      <c r="T2144" s="539"/>
      <c r="U2144" s="539"/>
      <c r="V2144" s="539"/>
      <c r="W2144" s="539"/>
      <c r="X2144" s="522"/>
      <c r="Y2144" s="522"/>
      <c r="Z2144" s="522"/>
      <c r="AA2144" s="522"/>
      <c r="AB2144" s="522"/>
    </row>
    <row r="2145" ht="15.75" customHeight="1">
      <c r="A2145" s="540"/>
      <c r="B2145" s="515"/>
      <c r="C2145" s="516"/>
      <c r="D2145" s="516"/>
      <c r="E2145" s="517"/>
      <c r="F2145" s="518"/>
      <c r="G2145" s="538"/>
      <c r="H2145" s="521"/>
      <c r="I2145" s="521"/>
      <c r="J2145" s="521"/>
      <c r="K2145" s="539"/>
      <c r="L2145" s="539"/>
      <c r="M2145" s="539"/>
      <c r="N2145" s="539"/>
      <c r="O2145" s="539"/>
      <c r="P2145" s="539"/>
      <c r="Q2145" s="539"/>
      <c r="R2145" s="539"/>
      <c r="S2145" s="539"/>
      <c r="T2145" s="539"/>
      <c r="U2145" s="539"/>
      <c r="V2145" s="539"/>
      <c r="W2145" s="539"/>
      <c r="X2145" s="522"/>
      <c r="Y2145" s="522"/>
      <c r="Z2145" s="522"/>
      <c r="AA2145" s="522"/>
      <c r="AB2145" s="522"/>
    </row>
    <row r="2146" ht="15.75" customHeight="1">
      <c r="A2146" s="540"/>
      <c r="B2146" s="515"/>
      <c r="C2146" s="516"/>
      <c r="D2146" s="516"/>
      <c r="E2146" s="517"/>
      <c r="F2146" s="518"/>
      <c r="G2146" s="538"/>
      <c r="H2146" s="521"/>
      <c r="I2146" s="521"/>
      <c r="J2146" s="521"/>
      <c r="K2146" s="539"/>
      <c r="L2146" s="539"/>
      <c r="M2146" s="539"/>
      <c r="N2146" s="539"/>
      <c r="O2146" s="539"/>
      <c r="P2146" s="539"/>
      <c r="Q2146" s="539"/>
      <c r="R2146" s="539"/>
      <c r="S2146" s="539"/>
      <c r="T2146" s="539"/>
      <c r="U2146" s="539"/>
      <c r="V2146" s="539"/>
      <c r="W2146" s="539"/>
      <c r="X2146" s="522"/>
      <c r="Y2146" s="522"/>
      <c r="Z2146" s="522"/>
      <c r="AA2146" s="522"/>
      <c r="AB2146" s="522"/>
    </row>
    <row r="2147" ht="15.75" customHeight="1">
      <c r="A2147" s="540"/>
      <c r="B2147" s="515"/>
      <c r="C2147" s="516"/>
      <c r="D2147" s="516"/>
      <c r="E2147" s="517"/>
      <c r="F2147" s="518"/>
      <c r="G2147" s="538"/>
      <c r="H2147" s="521"/>
      <c r="I2147" s="521"/>
      <c r="J2147" s="521"/>
      <c r="K2147" s="539"/>
      <c r="L2147" s="539"/>
      <c r="M2147" s="539"/>
      <c r="N2147" s="539"/>
      <c r="O2147" s="539"/>
      <c r="P2147" s="539"/>
      <c r="Q2147" s="539"/>
      <c r="R2147" s="539"/>
      <c r="S2147" s="539"/>
      <c r="T2147" s="539"/>
      <c r="U2147" s="539"/>
      <c r="V2147" s="539"/>
      <c r="W2147" s="539"/>
      <c r="X2147" s="522"/>
      <c r="Y2147" s="522"/>
      <c r="Z2147" s="522"/>
      <c r="AA2147" s="522"/>
      <c r="AB2147" s="522"/>
    </row>
    <row r="2148" ht="15.75" customHeight="1">
      <c r="A2148" s="540"/>
      <c r="B2148" s="515"/>
      <c r="C2148" s="516"/>
      <c r="D2148" s="516"/>
      <c r="E2148" s="517"/>
      <c r="F2148" s="518"/>
      <c r="G2148" s="538"/>
      <c r="H2148" s="521"/>
      <c r="I2148" s="521"/>
      <c r="J2148" s="521"/>
      <c r="K2148" s="539"/>
      <c r="L2148" s="539"/>
      <c r="M2148" s="539"/>
      <c r="N2148" s="539"/>
      <c r="O2148" s="539"/>
      <c r="P2148" s="539"/>
      <c r="Q2148" s="539"/>
      <c r="R2148" s="539"/>
      <c r="S2148" s="539"/>
      <c r="T2148" s="539"/>
      <c r="U2148" s="539"/>
      <c r="V2148" s="539"/>
      <c r="W2148" s="539"/>
      <c r="X2148" s="522"/>
      <c r="Y2148" s="522"/>
      <c r="Z2148" s="522"/>
      <c r="AA2148" s="522"/>
      <c r="AB2148" s="522"/>
    </row>
    <row r="2149" ht="15.75" customHeight="1">
      <c r="A2149" s="540"/>
      <c r="B2149" s="515"/>
      <c r="C2149" s="516"/>
      <c r="D2149" s="516"/>
      <c r="E2149" s="517"/>
      <c r="F2149" s="518"/>
      <c r="G2149" s="538"/>
      <c r="H2149" s="521"/>
      <c r="I2149" s="521"/>
      <c r="J2149" s="521"/>
      <c r="K2149" s="539"/>
      <c r="L2149" s="539"/>
      <c r="M2149" s="539"/>
      <c r="N2149" s="539"/>
      <c r="O2149" s="539"/>
      <c r="P2149" s="539"/>
      <c r="Q2149" s="539"/>
      <c r="R2149" s="539"/>
      <c r="S2149" s="539"/>
      <c r="T2149" s="539"/>
      <c r="U2149" s="539"/>
      <c r="V2149" s="539"/>
      <c r="W2149" s="539"/>
      <c r="X2149" s="522"/>
      <c r="Y2149" s="522"/>
      <c r="Z2149" s="522"/>
      <c r="AA2149" s="522"/>
      <c r="AB2149" s="522"/>
    </row>
    <row r="2150" ht="15.75" customHeight="1">
      <c r="A2150" s="540"/>
      <c r="B2150" s="515"/>
      <c r="C2150" s="516"/>
      <c r="D2150" s="516"/>
      <c r="E2150" s="517"/>
      <c r="F2150" s="518"/>
      <c r="G2150" s="538"/>
      <c r="H2150" s="521"/>
      <c r="I2150" s="521"/>
      <c r="J2150" s="521"/>
      <c r="K2150" s="539"/>
      <c r="L2150" s="539"/>
      <c r="M2150" s="539"/>
      <c r="N2150" s="539"/>
      <c r="O2150" s="539"/>
      <c r="P2150" s="539"/>
      <c r="Q2150" s="539"/>
      <c r="R2150" s="539"/>
      <c r="S2150" s="539"/>
      <c r="T2150" s="539"/>
      <c r="U2150" s="539"/>
      <c r="V2150" s="539"/>
      <c r="W2150" s="539"/>
      <c r="X2150" s="522"/>
      <c r="Y2150" s="522"/>
      <c r="Z2150" s="522"/>
      <c r="AA2150" s="522"/>
      <c r="AB2150" s="522"/>
    </row>
    <row r="2151" ht="15.75" customHeight="1">
      <c r="A2151" s="540"/>
      <c r="B2151" s="515"/>
      <c r="C2151" s="516"/>
      <c r="D2151" s="516"/>
      <c r="E2151" s="517"/>
      <c r="F2151" s="518"/>
      <c r="G2151" s="538"/>
      <c r="H2151" s="521"/>
      <c r="I2151" s="521"/>
      <c r="J2151" s="521"/>
      <c r="K2151" s="539"/>
      <c r="L2151" s="539"/>
      <c r="M2151" s="539"/>
      <c r="N2151" s="539"/>
      <c r="O2151" s="539"/>
      <c r="P2151" s="539"/>
      <c r="Q2151" s="539"/>
      <c r="R2151" s="539"/>
      <c r="S2151" s="539"/>
      <c r="T2151" s="539"/>
      <c r="U2151" s="539"/>
      <c r="V2151" s="539"/>
      <c r="W2151" s="539"/>
      <c r="X2151" s="522"/>
      <c r="Y2151" s="522"/>
      <c r="Z2151" s="522"/>
      <c r="AA2151" s="522"/>
      <c r="AB2151" s="522"/>
    </row>
    <row r="2152" ht="15.75" customHeight="1">
      <c r="A2152" s="540"/>
      <c r="B2152" s="515"/>
      <c r="C2152" s="516"/>
      <c r="D2152" s="516"/>
      <c r="E2152" s="517"/>
      <c r="F2152" s="518"/>
      <c r="G2152" s="538"/>
      <c r="H2152" s="521"/>
      <c r="I2152" s="521"/>
      <c r="J2152" s="521"/>
      <c r="K2152" s="539"/>
      <c r="L2152" s="539"/>
      <c r="M2152" s="539"/>
      <c r="N2152" s="539"/>
      <c r="O2152" s="539"/>
      <c r="P2152" s="539"/>
      <c r="Q2152" s="539"/>
      <c r="R2152" s="539"/>
      <c r="S2152" s="539"/>
      <c r="T2152" s="539"/>
      <c r="U2152" s="539"/>
      <c r="V2152" s="539"/>
      <c r="W2152" s="539"/>
      <c r="X2152" s="522"/>
      <c r="Y2152" s="522"/>
      <c r="Z2152" s="522"/>
      <c r="AA2152" s="522"/>
      <c r="AB2152" s="522"/>
    </row>
    <row r="2153" ht="15.75" customHeight="1">
      <c r="A2153" s="540"/>
      <c r="B2153" s="515"/>
      <c r="C2153" s="516"/>
      <c r="D2153" s="516"/>
      <c r="E2153" s="517"/>
      <c r="F2153" s="518"/>
      <c r="G2153" s="538"/>
      <c r="H2153" s="521"/>
      <c r="I2153" s="521"/>
      <c r="J2153" s="521"/>
      <c r="K2153" s="539"/>
      <c r="L2153" s="539"/>
      <c r="M2153" s="539"/>
      <c r="N2153" s="539"/>
      <c r="O2153" s="539"/>
      <c r="P2153" s="539"/>
      <c r="Q2153" s="539"/>
      <c r="R2153" s="539"/>
      <c r="S2153" s="539"/>
      <c r="T2153" s="539"/>
      <c r="U2153" s="539"/>
      <c r="V2153" s="539"/>
      <c r="W2153" s="539"/>
      <c r="X2153" s="522"/>
      <c r="Y2153" s="522"/>
      <c r="Z2153" s="522"/>
      <c r="AA2153" s="522"/>
      <c r="AB2153" s="522"/>
    </row>
    <row r="2154" ht="15.75" customHeight="1">
      <c r="A2154" s="540"/>
      <c r="B2154" s="515"/>
      <c r="C2154" s="516"/>
      <c r="D2154" s="516"/>
      <c r="E2154" s="517"/>
      <c r="F2154" s="518"/>
      <c r="G2154" s="538"/>
      <c r="H2154" s="521"/>
      <c r="I2154" s="521"/>
      <c r="J2154" s="521"/>
      <c r="K2154" s="539"/>
      <c r="L2154" s="539"/>
      <c r="M2154" s="539"/>
      <c r="N2154" s="539"/>
      <c r="O2154" s="539"/>
      <c r="P2154" s="539"/>
      <c r="Q2154" s="539"/>
      <c r="R2154" s="539"/>
      <c r="S2154" s="539"/>
      <c r="T2154" s="539"/>
      <c r="U2154" s="539"/>
      <c r="V2154" s="539"/>
      <c r="W2154" s="539"/>
      <c r="X2154" s="522"/>
      <c r="Y2154" s="522"/>
      <c r="Z2154" s="522"/>
      <c r="AA2154" s="522"/>
      <c r="AB2154" s="522"/>
    </row>
    <row r="2155" ht="15.75" customHeight="1">
      <c r="A2155" s="540"/>
      <c r="B2155" s="515"/>
      <c r="C2155" s="516"/>
      <c r="D2155" s="569"/>
      <c r="E2155" s="517"/>
      <c r="F2155" s="518"/>
      <c r="G2155" s="538"/>
      <c r="H2155" s="521"/>
      <c r="I2155" s="521"/>
      <c r="J2155" s="521"/>
      <c r="K2155" s="539"/>
      <c r="L2155" s="539"/>
      <c r="M2155" s="539"/>
      <c r="N2155" s="539"/>
      <c r="O2155" s="539"/>
      <c r="P2155" s="539"/>
      <c r="Q2155" s="539"/>
      <c r="R2155" s="539"/>
      <c r="S2155" s="539"/>
      <c r="T2155" s="539"/>
      <c r="U2155" s="539"/>
      <c r="V2155" s="539"/>
      <c r="W2155" s="539"/>
      <c r="X2155" s="522"/>
      <c r="Y2155" s="522"/>
      <c r="Z2155" s="522"/>
      <c r="AA2155" s="522"/>
      <c r="AB2155" s="522"/>
    </row>
    <row r="2156" ht="15.75" customHeight="1">
      <c r="A2156" s="540"/>
      <c r="B2156" s="515"/>
      <c r="C2156" s="516"/>
      <c r="D2156" s="569"/>
      <c r="E2156" s="517"/>
      <c r="F2156" s="518"/>
      <c r="G2156" s="538"/>
      <c r="H2156" s="521"/>
      <c r="I2156" s="521"/>
      <c r="J2156" s="521"/>
      <c r="K2156" s="539"/>
      <c r="L2156" s="539"/>
      <c r="M2156" s="539"/>
      <c r="N2156" s="539"/>
      <c r="O2156" s="539"/>
      <c r="P2156" s="539"/>
      <c r="Q2156" s="539"/>
      <c r="R2156" s="539"/>
      <c r="S2156" s="539"/>
      <c r="T2156" s="539"/>
      <c r="U2156" s="539"/>
      <c r="V2156" s="539"/>
      <c r="W2156" s="539"/>
      <c r="X2156" s="522"/>
      <c r="Y2156" s="522"/>
      <c r="Z2156" s="522"/>
      <c r="AA2156" s="522"/>
      <c r="AB2156" s="522"/>
    </row>
    <row r="2157" ht="15.75" customHeight="1">
      <c r="A2157" s="540"/>
      <c r="B2157" s="515"/>
      <c r="C2157" s="516"/>
      <c r="D2157" s="570"/>
      <c r="E2157" s="517"/>
      <c r="F2157" s="518"/>
      <c r="G2157" s="538"/>
      <c r="H2157" s="521"/>
      <c r="I2157" s="521"/>
      <c r="J2157" s="521"/>
      <c r="K2157" s="539"/>
      <c r="L2157" s="539"/>
      <c r="M2157" s="539"/>
      <c r="N2157" s="539"/>
      <c r="O2157" s="539"/>
      <c r="P2157" s="539"/>
      <c r="Q2157" s="539"/>
      <c r="R2157" s="539"/>
      <c r="S2157" s="539"/>
      <c r="T2157" s="539"/>
      <c r="U2157" s="539"/>
      <c r="V2157" s="539"/>
      <c r="W2157" s="539"/>
      <c r="X2157" s="522"/>
      <c r="Y2157" s="522"/>
      <c r="Z2157" s="522"/>
      <c r="AA2157" s="522"/>
      <c r="AB2157" s="522"/>
    </row>
    <row r="2158" ht="15.75" customHeight="1">
      <c r="A2158" s="540"/>
      <c r="B2158" s="515"/>
      <c r="C2158" s="516"/>
      <c r="D2158" s="570"/>
      <c r="E2158" s="517"/>
      <c r="F2158" s="518"/>
      <c r="G2158" s="538"/>
      <c r="H2158" s="521"/>
      <c r="I2158" s="521"/>
      <c r="J2158" s="521"/>
      <c r="K2158" s="539"/>
      <c r="L2158" s="539"/>
      <c r="M2158" s="539"/>
      <c r="N2158" s="539"/>
      <c r="O2158" s="539"/>
      <c r="P2158" s="539"/>
      <c r="Q2158" s="539"/>
      <c r="R2158" s="539"/>
      <c r="S2158" s="539"/>
      <c r="T2158" s="539"/>
      <c r="U2158" s="539"/>
      <c r="V2158" s="539"/>
      <c r="W2158" s="539"/>
      <c r="X2158" s="522"/>
      <c r="Y2158" s="522"/>
      <c r="Z2158" s="522"/>
      <c r="AA2158" s="522"/>
      <c r="AB2158" s="522"/>
    </row>
    <row r="2159" ht="15.75" customHeight="1">
      <c r="A2159" s="540"/>
      <c r="B2159" s="515"/>
      <c r="C2159" s="516"/>
      <c r="D2159" s="516"/>
      <c r="E2159" s="517"/>
      <c r="F2159" s="518"/>
      <c r="G2159" s="538"/>
      <c r="H2159" s="521"/>
      <c r="I2159" s="521"/>
      <c r="J2159" s="521"/>
      <c r="K2159" s="539"/>
      <c r="L2159" s="539"/>
      <c r="M2159" s="539"/>
      <c r="N2159" s="539"/>
      <c r="O2159" s="539"/>
      <c r="P2159" s="539"/>
      <c r="Q2159" s="539"/>
      <c r="R2159" s="539"/>
      <c r="S2159" s="539"/>
      <c r="T2159" s="539"/>
      <c r="U2159" s="539"/>
      <c r="V2159" s="539"/>
      <c r="W2159" s="539"/>
      <c r="X2159" s="522"/>
      <c r="Y2159" s="522"/>
      <c r="Z2159" s="522"/>
      <c r="AA2159" s="522"/>
      <c r="AB2159" s="522"/>
    </row>
    <row r="2160" ht="15.75" customHeight="1">
      <c r="A2160" s="540"/>
      <c r="B2160" s="515"/>
      <c r="C2160" s="516"/>
      <c r="D2160" s="516"/>
      <c r="E2160" s="517"/>
      <c r="F2160" s="518"/>
      <c r="G2160" s="538"/>
      <c r="H2160" s="521"/>
      <c r="I2160" s="521"/>
      <c r="J2160" s="521"/>
      <c r="K2160" s="539"/>
      <c r="L2160" s="539"/>
      <c r="M2160" s="539"/>
      <c r="N2160" s="539"/>
      <c r="O2160" s="539"/>
      <c r="P2160" s="539"/>
      <c r="Q2160" s="539"/>
      <c r="R2160" s="539"/>
      <c r="S2160" s="539"/>
      <c r="T2160" s="539"/>
      <c r="U2160" s="539"/>
      <c r="V2160" s="539"/>
      <c r="W2160" s="539"/>
      <c r="X2160" s="522"/>
      <c r="Y2160" s="522"/>
      <c r="Z2160" s="522"/>
      <c r="AA2160" s="522"/>
      <c r="AB2160" s="522"/>
    </row>
    <row r="2161" ht="15.75" customHeight="1">
      <c r="A2161" s="540"/>
      <c r="B2161" s="515"/>
      <c r="C2161" s="516"/>
      <c r="D2161" s="516"/>
      <c r="E2161" s="517"/>
      <c r="F2161" s="518"/>
      <c r="G2161" s="538"/>
      <c r="H2161" s="521"/>
      <c r="I2161" s="521"/>
      <c r="J2161" s="521"/>
      <c r="K2161" s="539"/>
      <c r="L2161" s="539"/>
      <c r="M2161" s="539"/>
      <c r="N2161" s="539"/>
      <c r="O2161" s="539"/>
      <c r="P2161" s="539"/>
      <c r="Q2161" s="539"/>
      <c r="R2161" s="539"/>
      <c r="S2161" s="539"/>
      <c r="T2161" s="539"/>
      <c r="U2161" s="539"/>
      <c r="V2161" s="539"/>
      <c r="W2161" s="539"/>
      <c r="X2161" s="522"/>
      <c r="Y2161" s="522"/>
      <c r="Z2161" s="522"/>
      <c r="AA2161" s="522"/>
      <c r="AB2161" s="522"/>
    </row>
    <row r="2162" ht="15.75" customHeight="1">
      <c r="A2162" s="540"/>
      <c r="B2162" s="515"/>
      <c r="C2162" s="516"/>
      <c r="D2162" s="516"/>
      <c r="E2162" s="517"/>
      <c r="F2162" s="518"/>
      <c r="G2162" s="538"/>
      <c r="H2162" s="521"/>
      <c r="I2162" s="521"/>
      <c r="J2162" s="521"/>
      <c r="K2162" s="539"/>
      <c r="L2162" s="539"/>
      <c r="M2162" s="539"/>
      <c r="N2162" s="539"/>
      <c r="O2162" s="539"/>
      <c r="P2162" s="539"/>
      <c r="Q2162" s="539"/>
      <c r="R2162" s="539"/>
      <c r="S2162" s="539"/>
      <c r="T2162" s="539"/>
      <c r="U2162" s="539"/>
      <c r="V2162" s="539"/>
      <c r="W2162" s="539"/>
      <c r="X2162" s="522"/>
      <c r="Y2162" s="522"/>
      <c r="Z2162" s="522"/>
      <c r="AA2162" s="522"/>
      <c r="AB2162" s="522"/>
    </row>
    <row r="2163" ht="15.75" customHeight="1">
      <c r="A2163" s="540"/>
      <c r="B2163" s="515"/>
      <c r="C2163" s="516"/>
      <c r="D2163" s="516"/>
      <c r="E2163" s="517"/>
      <c r="F2163" s="518"/>
      <c r="G2163" s="538"/>
      <c r="H2163" s="521"/>
      <c r="I2163" s="521"/>
      <c r="J2163" s="521"/>
      <c r="K2163" s="539"/>
      <c r="L2163" s="539"/>
      <c r="M2163" s="539"/>
      <c r="N2163" s="539"/>
      <c r="O2163" s="539"/>
      <c r="P2163" s="539"/>
      <c r="Q2163" s="539"/>
      <c r="R2163" s="539"/>
      <c r="S2163" s="539"/>
      <c r="T2163" s="539"/>
      <c r="U2163" s="539"/>
      <c r="V2163" s="539"/>
      <c r="W2163" s="539"/>
      <c r="X2163" s="522"/>
      <c r="Y2163" s="522"/>
      <c r="Z2163" s="522"/>
      <c r="AA2163" s="522"/>
      <c r="AB2163" s="522"/>
    </row>
    <row r="2164" ht="15.75" customHeight="1">
      <c r="A2164" s="540"/>
      <c r="B2164" s="515"/>
      <c r="C2164" s="516"/>
      <c r="D2164" s="516"/>
      <c r="E2164" s="517"/>
      <c r="F2164" s="518"/>
      <c r="G2164" s="538"/>
      <c r="H2164" s="521"/>
      <c r="I2164" s="521"/>
      <c r="J2164" s="521"/>
      <c r="K2164" s="539"/>
      <c r="L2164" s="539"/>
      <c r="M2164" s="539"/>
      <c r="N2164" s="539"/>
      <c r="O2164" s="539"/>
      <c r="P2164" s="539"/>
      <c r="Q2164" s="539"/>
      <c r="R2164" s="539"/>
      <c r="S2164" s="539"/>
      <c r="T2164" s="539"/>
      <c r="U2164" s="539"/>
      <c r="V2164" s="539"/>
      <c r="W2164" s="539"/>
      <c r="X2164" s="522"/>
      <c r="Y2164" s="522"/>
      <c r="Z2164" s="522"/>
      <c r="AA2164" s="522"/>
      <c r="AB2164" s="522"/>
    </row>
    <row r="2165" ht="15.75" customHeight="1">
      <c r="A2165" s="540"/>
      <c r="B2165" s="515"/>
      <c r="C2165" s="516"/>
      <c r="D2165" s="516"/>
      <c r="E2165" s="517"/>
      <c r="F2165" s="518"/>
      <c r="G2165" s="538"/>
      <c r="H2165" s="521"/>
      <c r="I2165" s="521"/>
      <c r="J2165" s="521"/>
      <c r="K2165" s="539"/>
      <c r="L2165" s="539"/>
      <c r="M2165" s="539"/>
      <c r="N2165" s="539"/>
      <c r="O2165" s="539"/>
      <c r="P2165" s="539"/>
      <c r="Q2165" s="539"/>
      <c r="R2165" s="539"/>
      <c r="S2165" s="539"/>
      <c r="T2165" s="539"/>
      <c r="U2165" s="539"/>
      <c r="V2165" s="539"/>
      <c r="W2165" s="539"/>
      <c r="X2165" s="522"/>
      <c r="Y2165" s="522"/>
      <c r="Z2165" s="522"/>
      <c r="AA2165" s="522"/>
      <c r="AB2165" s="522"/>
    </row>
    <row r="2166" ht="15.75" customHeight="1">
      <c r="A2166" s="540"/>
      <c r="B2166" s="515"/>
      <c r="C2166" s="516"/>
      <c r="D2166" s="516"/>
      <c r="E2166" s="517"/>
      <c r="F2166" s="518"/>
      <c r="G2166" s="538"/>
      <c r="H2166" s="521"/>
      <c r="I2166" s="521"/>
      <c r="J2166" s="521"/>
      <c r="K2166" s="539"/>
      <c r="L2166" s="539"/>
      <c r="M2166" s="539"/>
      <c r="N2166" s="539"/>
      <c r="O2166" s="539"/>
      <c r="P2166" s="539"/>
      <c r="Q2166" s="539"/>
      <c r="R2166" s="539"/>
      <c r="S2166" s="539"/>
      <c r="T2166" s="539"/>
      <c r="U2166" s="539"/>
      <c r="V2166" s="539"/>
      <c r="W2166" s="539"/>
      <c r="X2166" s="522"/>
      <c r="Y2166" s="522"/>
      <c r="Z2166" s="522"/>
      <c r="AA2166" s="522"/>
      <c r="AB2166" s="522"/>
    </row>
    <row r="2167" ht="15.75" customHeight="1">
      <c r="A2167" s="540"/>
      <c r="B2167" s="515"/>
      <c r="C2167" s="516"/>
      <c r="D2167" s="516"/>
      <c r="E2167" s="517"/>
      <c r="F2167" s="518"/>
      <c r="G2167" s="538"/>
      <c r="H2167" s="521"/>
      <c r="I2167" s="521"/>
      <c r="J2167" s="521"/>
      <c r="K2167" s="539"/>
      <c r="L2167" s="539"/>
      <c r="M2167" s="539"/>
      <c r="N2167" s="539"/>
      <c r="O2167" s="539"/>
      <c r="P2167" s="539"/>
      <c r="Q2167" s="539"/>
      <c r="R2167" s="539"/>
      <c r="S2167" s="539"/>
      <c r="T2167" s="539"/>
      <c r="U2167" s="539"/>
      <c r="V2167" s="539"/>
      <c r="W2167" s="539"/>
      <c r="X2167" s="522"/>
      <c r="Y2167" s="522"/>
      <c r="Z2167" s="522"/>
      <c r="AA2167" s="522"/>
      <c r="AB2167" s="522"/>
    </row>
    <row r="2168" ht="15.75" customHeight="1">
      <c r="A2168" s="540"/>
      <c r="B2168" s="515"/>
      <c r="C2168" s="516"/>
      <c r="D2168" s="516"/>
      <c r="E2168" s="517"/>
      <c r="F2168" s="518"/>
      <c r="G2168" s="538"/>
      <c r="H2168" s="521"/>
      <c r="I2168" s="521"/>
      <c r="J2168" s="521"/>
      <c r="K2168" s="539"/>
      <c r="L2168" s="539"/>
      <c r="M2168" s="539"/>
      <c r="N2168" s="539"/>
      <c r="O2168" s="539"/>
      <c r="P2168" s="539"/>
      <c r="Q2168" s="539"/>
      <c r="R2168" s="539"/>
      <c r="S2168" s="539"/>
      <c r="T2168" s="539"/>
      <c r="U2168" s="539"/>
      <c r="V2168" s="539"/>
      <c r="W2168" s="539"/>
      <c r="X2168" s="522"/>
      <c r="Y2168" s="522"/>
      <c r="Z2168" s="522"/>
      <c r="AA2168" s="522"/>
      <c r="AB2168" s="522"/>
    </row>
    <row r="2169" ht="15.75" customHeight="1">
      <c r="A2169" s="540"/>
      <c r="B2169" s="515"/>
      <c r="C2169" s="516"/>
      <c r="D2169" s="516"/>
      <c r="E2169" s="517"/>
      <c r="F2169" s="518"/>
      <c r="G2169" s="538"/>
      <c r="H2169" s="521"/>
      <c r="I2169" s="521"/>
      <c r="J2169" s="521"/>
      <c r="K2169" s="539"/>
      <c r="L2169" s="539"/>
      <c r="M2169" s="539"/>
      <c r="N2169" s="539"/>
      <c r="O2169" s="539"/>
      <c r="P2169" s="539"/>
      <c r="Q2169" s="539"/>
      <c r="R2169" s="539"/>
      <c r="S2169" s="539"/>
      <c r="T2169" s="539"/>
      <c r="U2169" s="539"/>
      <c r="V2169" s="539"/>
      <c r="W2169" s="539"/>
      <c r="X2169" s="522"/>
      <c r="Y2169" s="522"/>
      <c r="Z2169" s="522"/>
      <c r="AA2169" s="522"/>
      <c r="AB2169" s="522"/>
    </row>
    <row r="2170" ht="15.75" customHeight="1">
      <c r="A2170" s="540"/>
      <c r="B2170" s="515"/>
      <c r="C2170" s="516"/>
      <c r="D2170" s="516"/>
      <c r="E2170" s="517"/>
      <c r="F2170" s="518"/>
      <c r="G2170" s="538"/>
      <c r="H2170" s="521"/>
      <c r="I2170" s="521"/>
      <c r="J2170" s="521"/>
      <c r="K2170" s="539"/>
      <c r="L2170" s="539"/>
      <c r="M2170" s="539"/>
      <c r="N2170" s="539"/>
      <c r="O2170" s="539"/>
      <c r="P2170" s="539"/>
      <c r="Q2170" s="539"/>
      <c r="R2170" s="539"/>
      <c r="S2170" s="539"/>
      <c r="T2170" s="539"/>
      <c r="U2170" s="539"/>
      <c r="V2170" s="539"/>
      <c r="W2170" s="539"/>
      <c r="X2170" s="522"/>
      <c r="Y2170" s="522"/>
      <c r="Z2170" s="522"/>
      <c r="AA2170" s="522"/>
      <c r="AB2170" s="522"/>
    </row>
    <row r="2171" ht="15.75" customHeight="1">
      <c r="A2171" s="540"/>
      <c r="B2171" s="515"/>
      <c r="C2171" s="516"/>
      <c r="D2171" s="516"/>
      <c r="E2171" s="517"/>
      <c r="F2171" s="518"/>
      <c r="G2171" s="538"/>
      <c r="H2171" s="521"/>
      <c r="I2171" s="521"/>
      <c r="J2171" s="521"/>
      <c r="K2171" s="539"/>
      <c r="L2171" s="539"/>
      <c r="M2171" s="539"/>
      <c r="N2171" s="539"/>
      <c r="O2171" s="539"/>
      <c r="P2171" s="539"/>
      <c r="Q2171" s="539"/>
      <c r="R2171" s="539"/>
      <c r="S2171" s="539"/>
      <c r="T2171" s="539"/>
      <c r="U2171" s="539"/>
      <c r="V2171" s="539"/>
      <c r="W2171" s="539"/>
      <c r="X2171" s="522"/>
      <c r="Y2171" s="522"/>
      <c r="Z2171" s="522"/>
      <c r="AA2171" s="522"/>
      <c r="AB2171" s="522"/>
    </row>
    <row r="2172" ht="15.75" customHeight="1">
      <c r="A2172" s="540"/>
      <c r="B2172" s="515"/>
      <c r="C2172" s="516"/>
      <c r="D2172" s="516"/>
      <c r="E2172" s="517"/>
      <c r="F2172" s="518"/>
      <c r="G2172" s="538"/>
      <c r="H2172" s="521"/>
      <c r="I2172" s="521"/>
      <c r="J2172" s="521"/>
      <c r="K2172" s="539"/>
      <c r="L2172" s="539"/>
      <c r="M2172" s="539"/>
      <c r="N2172" s="539"/>
      <c r="O2172" s="539"/>
      <c r="P2172" s="539"/>
      <c r="Q2172" s="539"/>
      <c r="R2172" s="539"/>
      <c r="S2172" s="539"/>
      <c r="T2172" s="539"/>
      <c r="U2172" s="539"/>
      <c r="V2172" s="539"/>
      <c r="W2172" s="539"/>
      <c r="X2172" s="522"/>
      <c r="Y2172" s="522"/>
      <c r="Z2172" s="522"/>
      <c r="AA2172" s="522"/>
      <c r="AB2172" s="522"/>
    </row>
    <row r="2173" ht="15.75" customHeight="1">
      <c r="A2173" s="540"/>
      <c r="B2173" s="515"/>
      <c r="C2173" s="516"/>
      <c r="D2173" s="516"/>
      <c r="E2173" s="517"/>
      <c r="F2173" s="518"/>
      <c r="G2173" s="538"/>
      <c r="H2173" s="521"/>
      <c r="I2173" s="521"/>
      <c r="J2173" s="521"/>
      <c r="K2173" s="539"/>
      <c r="L2173" s="539"/>
      <c r="M2173" s="539"/>
      <c r="N2173" s="539"/>
      <c r="O2173" s="539"/>
      <c r="P2173" s="539"/>
      <c r="Q2173" s="539"/>
      <c r="R2173" s="539"/>
      <c r="S2173" s="539"/>
      <c r="T2173" s="539"/>
      <c r="U2173" s="539"/>
      <c r="V2173" s="539"/>
      <c r="W2173" s="539"/>
      <c r="X2173" s="522"/>
      <c r="Y2173" s="522"/>
      <c r="Z2173" s="522"/>
      <c r="AA2173" s="522"/>
      <c r="AB2173" s="522"/>
    </row>
    <row r="2174" ht="15.75" customHeight="1">
      <c r="A2174" s="540"/>
      <c r="B2174" s="515"/>
      <c r="C2174" s="516"/>
      <c r="D2174" s="516"/>
      <c r="E2174" s="517"/>
      <c r="F2174" s="518"/>
      <c r="G2174" s="538"/>
      <c r="H2174" s="521"/>
      <c r="I2174" s="521"/>
      <c r="J2174" s="521"/>
      <c r="K2174" s="539"/>
      <c r="L2174" s="539"/>
      <c r="M2174" s="539"/>
      <c r="N2174" s="539"/>
      <c r="O2174" s="539"/>
      <c r="P2174" s="539"/>
      <c r="Q2174" s="539"/>
      <c r="R2174" s="539"/>
      <c r="S2174" s="539"/>
      <c r="T2174" s="539"/>
      <c r="U2174" s="539"/>
      <c r="V2174" s="539"/>
      <c r="W2174" s="539"/>
      <c r="X2174" s="522"/>
      <c r="Y2174" s="522"/>
      <c r="Z2174" s="522"/>
      <c r="AA2174" s="522"/>
      <c r="AB2174" s="522"/>
    </row>
    <row r="2175" ht="15.75" customHeight="1">
      <c r="A2175" s="540"/>
      <c r="B2175" s="515"/>
      <c r="C2175" s="516"/>
      <c r="D2175" s="516"/>
      <c r="E2175" s="517"/>
      <c r="F2175" s="518"/>
      <c r="G2175" s="538"/>
      <c r="H2175" s="521"/>
      <c r="I2175" s="521"/>
      <c r="J2175" s="521"/>
      <c r="K2175" s="539"/>
      <c r="L2175" s="539"/>
      <c r="M2175" s="539"/>
      <c r="N2175" s="539"/>
      <c r="O2175" s="539"/>
      <c r="P2175" s="539"/>
      <c r="Q2175" s="539"/>
      <c r="R2175" s="539"/>
      <c r="S2175" s="539"/>
      <c r="T2175" s="539"/>
      <c r="U2175" s="539"/>
      <c r="V2175" s="539"/>
      <c r="W2175" s="539"/>
      <c r="X2175" s="522"/>
      <c r="Y2175" s="522"/>
      <c r="Z2175" s="522"/>
      <c r="AA2175" s="522"/>
      <c r="AB2175" s="522"/>
    </row>
    <row r="2176" ht="15.75" customHeight="1">
      <c r="A2176" s="540"/>
      <c r="B2176" s="515"/>
      <c r="C2176" s="516"/>
      <c r="D2176" s="516"/>
      <c r="E2176" s="517"/>
      <c r="F2176" s="518"/>
      <c r="G2176" s="538"/>
      <c r="H2176" s="521"/>
      <c r="I2176" s="521"/>
      <c r="J2176" s="521"/>
      <c r="K2176" s="539"/>
      <c r="L2176" s="539"/>
      <c r="M2176" s="539"/>
      <c r="N2176" s="539"/>
      <c r="O2176" s="539"/>
      <c r="P2176" s="539"/>
      <c r="Q2176" s="539"/>
      <c r="R2176" s="539"/>
      <c r="S2176" s="539"/>
      <c r="T2176" s="539"/>
      <c r="U2176" s="539"/>
      <c r="V2176" s="539"/>
      <c r="W2176" s="539"/>
      <c r="X2176" s="522"/>
      <c r="Y2176" s="522"/>
      <c r="Z2176" s="522"/>
      <c r="AA2176" s="522"/>
      <c r="AB2176" s="522"/>
    </row>
    <row r="2177" ht="15.75" customHeight="1">
      <c r="A2177" s="540"/>
      <c r="B2177" s="515"/>
      <c r="C2177" s="516"/>
      <c r="D2177" s="516"/>
      <c r="E2177" s="517"/>
      <c r="F2177" s="518"/>
      <c r="G2177" s="538"/>
      <c r="H2177" s="521"/>
      <c r="I2177" s="521"/>
      <c r="J2177" s="521"/>
      <c r="K2177" s="539"/>
      <c r="L2177" s="539"/>
      <c r="M2177" s="539"/>
      <c r="N2177" s="539"/>
      <c r="O2177" s="539"/>
      <c r="P2177" s="539"/>
      <c r="Q2177" s="539"/>
      <c r="R2177" s="539"/>
      <c r="S2177" s="539"/>
      <c r="T2177" s="539"/>
      <c r="U2177" s="539"/>
      <c r="V2177" s="539"/>
      <c r="W2177" s="539"/>
      <c r="X2177" s="522"/>
      <c r="Y2177" s="522"/>
      <c r="Z2177" s="522"/>
      <c r="AA2177" s="522"/>
      <c r="AB2177" s="522"/>
    </row>
    <row r="2178" ht="15.75" customHeight="1">
      <c r="A2178" s="540"/>
      <c r="B2178" s="515"/>
      <c r="C2178" s="516"/>
      <c r="D2178" s="516"/>
      <c r="E2178" s="517"/>
      <c r="F2178" s="518"/>
      <c r="G2178" s="538"/>
      <c r="H2178" s="521"/>
      <c r="I2178" s="521"/>
      <c r="J2178" s="521"/>
      <c r="K2178" s="539"/>
      <c r="L2178" s="539"/>
      <c r="M2178" s="539"/>
      <c r="N2178" s="539"/>
      <c r="O2178" s="539"/>
      <c r="P2178" s="539"/>
      <c r="Q2178" s="539"/>
      <c r="R2178" s="539"/>
      <c r="S2178" s="539"/>
      <c r="T2178" s="539"/>
      <c r="U2178" s="539"/>
      <c r="V2178" s="539"/>
      <c r="W2178" s="539"/>
      <c r="X2178" s="522"/>
      <c r="Y2178" s="522"/>
      <c r="Z2178" s="522"/>
      <c r="AA2178" s="522"/>
      <c r="AB2178" s="522"/>
    </row>
    <row r="2179" ht="15.75" customHeight="1">
      <c r="A2179" s="540"/>
      <c r="B2179" s="515"/>
      <c r="C2179" s="516"/>
      <c r="D2179" s="516"/>
      <c r="E2179" s="517"/>
      <c r="F2179" s="518"/>
      <c r="G2179" s="538"/>
      <c r="H2179" s="521"/>
      <c r="I2179" s="521"/>
      <c r="J2179" s="521"/>
      <c r="K2179" s="539"/>
      <c r="L2179" s="539"/>
      <c r="M2179" s="539"/>
      <c r="N2179" s="539"/>
      <c r="O2179" s="539"/>
      <c r="P2179" s="539"/>
      <c r="Q2179" s="539"/>
      <c r="R2179" s="539"/>
      <c r="S2179" s="539"/>
      <c r="T2179" s="539"/>
      <c r="U2179" s="539"/>
      <c r="V2179" s="539"/>
      <c r="W2179" s="539"/>
      <c r="X2179" s="522"/>
      <c r="Y2179" s="522"/>
      <c r="Z2179" s="522"/>
      <c r="AA2179" s="522"/>
      <c r="AB2179" s="522"/>
    </row>
    <row r="2180" ht="15.75" customHeight="1">
      <c r="A2180" s="540"/>
      <c r="B2180" s="515"/>
      <c r="C2180" s="516"/>
      <c r="D2180" s="516"/>
      <c r="E2180" s="517"/>
      <c r="F2180" s="518"/>
      <c r="G2180" s="538"/>
      <c r="H2180" s="521"/>
      <c r="I2180" s="521"/>
      <c r="J2180" s="521"/>
      <c r="K2180" s="539"/>
      <c r="L2180" s="539"/>
      <c r="M2180" s="539"/>
      <c r="N2180" s="539"/>
      <c r="O2180" s="539"/>
      <c r="P2180" s="539"/>
      <c r="Q2180" s="539"/>
      <c r="R2180" s="539"/>
      <c r="S2180" s="539"/>
      <c r="T2180" s="539"/>
      <c r="U2180" s="539"/>
      <c r="V2180" s="539"/>
      <c r="W2180" s="539"/>
      <c r="X2180" s="522"/>
      <c r="Y2180" s="522"/>
      <c r="Z2180" s="522"/>
      <c r="AA2180" s="522"/>
      <c r="AB2180" s="522"/>
    </row>
    <row r="2181" ht="15.75" customHeight="1">
      <c r="A2181" s="540"/>
      <c r="B2181" s="515"/>
      <c r="C2181" s="516"/>
      <c r="D2181" s="516"/>
      <c r="E2181" s="517"/>
      <c r="F2181" s="518"/>
      <c r="G2181" s="538"/>
      <c r="H2181" s="521"/>
      <c r="I2181" s="521"/>
      <c r="J2181" s="521"/>
      <c r="K2181" s="539"/>
      <c r="L2181" s="539"/>
      <c r="M2181" s="539"/>
      <c r="N2181" s="539"/>
      <c r="O2181" s="539"/>
      <c r="P2181" s="539"/>
      <c r="Q2181" s="539"/>
      <c r="R2181" s="539"/>
      <c r="S2181" s="539"/>
      <c r="T2181" s="539"/>
      <c r="U2181" s="539"/>
      <c r="V2181" s="539"/>
      <c r="W2181" s="539"/>
      <c r="X2181" s="522"/>
      <c r="Y2181" s="522"/>
      <c r="Z2181" s="522"/>
      <c r="AA2181" s="522"/>
      <c r="AB2181" s="522"/>
    </row>
    <row r="2182" ht="15.75" customHeight="1">
      <c r="A2182" s="540"/>
      <c r="B2182" s="515"/>
      <c r="C2182" s="516"/>
      <c r="D2182" s="516"/>
      <c r="E2182" s="517"/>
      <c r="F2182" s="518"/>
      <c r="G2182" s="538"/>
      <c r="H2182" s="521"/>
      <c r="I2182" s="521"/>
      <c r="J2182" s="521"/>
      <c r="K2182" s="539"/>
      <c r="L2182" s="539"/>
      <c r="M2182" s="539"/>
      <c r="N2182" s="539"/>
      <c r="O2182" s="539"/>
      <c r="P2182" s="539"/>
      <c r="Q2182" s="539"/>
      <c r="R2182" s="539"/>
      <c r="S2182" s="539"/>
      <c r="T2182" s="539"/>
      <c r="U2182" s="539"/>
      <c r="V2182" s="539"/>
      <c r="W2182" s="539"/>
      <c r="X2182" s="522"/>
      <c r="Y2182" s="522"/>
      <c r="Z2182" s="522"/>
      <c r="AA2182" s="522"/>
      <c r="AB2182" s="522"/>
    </row>
    <row r="2183" ht="15.75" customHeight="1">
      <c r="A2183" s="540"/>
      <c r="B2183" s="515"/>
      <c r="C2183" s="516"/>
      <c r="D2183" s="516"/>
      <c r="E2183" s="517"/>
      <c r="F2183" s="518"/>
      <c r="G2183" s="538"/>
      <c r="H2183" s="521"/>
      <c r="I2183" s="521"/>
      <c r="J2183" s="521"/>
      <c r="K2183" s="539"/>
      <c r="L2183" s="539"/>
      <c r="M2183" s="539"/>
      <c r="N2183" s="539"/>
      <c r="O2183" s="539"/>
      <c r="P2183" s="539"/>
      <c r="Q2183" s="539"/>
      <c r="R2183" s="539"/>
      <c r="S2183" s="539"/>
      <c r="T2183" s="539"/>
      <c r="U2183" s="539"/>
      <c r="V2183" s="539"/>
      <c r="W2183" s="539"/>
      <c r="X2183" s="522"/>
      <c r="Y2183" s="522"/>
      <c r="Z2183" s="522"/>
      <c r="AA2183" s="522"/>
      <c r="AB2183" s="522"/>
    </row>
    <row r="2184" ht="15.75" customHeight="1">
      <c r="A2184" s="540"/>
      <c r="B2184" s="515"/>
      <c r="C2184" s="516"/>
      <c r="D2184" s="516"/>
      <c r="E2184" s="517"/>
      <c r="F2184" s="518"/>
      <c r="G2184" s="538"/>
      <c r="H2184" s="521"/>
      <c r="I2184" s="521"/>
      <c r="J2184" s="521"/>
      <c r="K2184" s="539"/>
      <c r="L2184" s="539"/>
      <c r="M2184" s="539"/>
      <c r="N2184" s="539"/>
      <c r="O2184" s="539"/>
      <c r="P2184" s="539"/>
      <c r="Q2184" s="539"/>
      <c r="R2184" s="539"/>
      <c r="S2184" s="539"/>
      <c r="T2184" s="539"/>
      <c r="U2184" s="539"/>
      <c r="V2184" s="539"/>
      <c r="W2184" s="539"/>
      <c r="X2184" s="522"/>
      <c r="Y2184" s="522"/>
      <c r="Z2184" s="522"/>
      <c r="AA2184" s="522"/>
      <c r="AB2184" s="522"/>
    </row>
    <row r="2185" ht="15.75" customHeight="1">
      <c r="A2185" s="540"/>
      <c r="B2185" s="515"/>
      <c r="C2185" s="516"/>
      <c r="D2185" s="516"/>
      <c r="E2185" s="517"/>
      <c r="F2185" s="518"/>
      <c r="G2185" s="538"/>
      <c r="H2185" s="521"/>
      <c r="I2185" s="521"/>
      <c r="J2185" s="521"/>
      <c r="K2185" s="539"/>
      <c r="L2185" s="539"/>
      <c r="M2185" s="539"/>
      <c r="N2185" s="539"/>
      <c r="O2185" s="539"/>
      <c r="P2185" s="539"/>
      <c r="Q2185" s="539"/>
      <c r="R2185" s="539"/>
      <c r="S2185" s="539"/>
      <c r="T2185" s="539"/>
      <c r="U2185" s="539"/>
      <c r="V2185" s="539"/>
      <c r="W2185" s="539"/>
      <c r="X2185" s="522"/>
      <c r="Y2185" s="522"/>
      <c r="Z2185" s="522"/>
      <c r="AA2185" s="522"/>
      <c r="AB2185" s="522"/>
    </row>
    <row r="2186" ht="15.75" customHeight="1">
      <c r="A2186" s="540"/>
      <c r="B2186" s="515"/>
      <c r="C2186" s="516"/>
      <c r="D2186" s="516"/>
      <c r="E2186" s="517"/>
      <c r="F2186" s="518"/>
      <c r="G2186" s="538"/>
      <c r="H2186" s="521"/>
      <c r="I2186" s="521"/>
      <c r="J2186" s="521"/>
      <c r="K2186" s="539"/>
      <c r="L2186" s="539"/>
      <c r="M2186" s="539"/>
      <c r="N2186" s="539"/>
      <c r="O2186" s="539"/>
      <c r="P2186" s="539"/>
      <c r="Q2186" s="539"/>
      <c r="R2186" s="539"/>
      <c r="S2186" s="539"/>
      <c r="T2186" s="539"/>
      <c r="U2186" s="539"/>
      <c r="V2186" s="539"/>
      <c r="W2186" s="539"/>
      <c r="X2186" s="522"/>
      <c r="Y2186" s="522"/>
      <c r="Z2186" s="522"/>
      <c r="AA2186" s="522"/>
      <c r="AB2186" s="522"/>
    </row>
    <row r="2187" ht="15.75" customHeight="1">
      <c r="A2187" s="540"/>
      <c r="B2187" s="515"/>
      <c r="C2187" s="516"/>
      <c r="D2187" s="516"/>
      <c r="E2187" s="517"/>
      <c r="F2187" s="518"/>
      <c r="G2187" s="538"/>
      <c r="H2187" s="521"/>
      <c r="I2187" s="521"/>
      <c r="J2187" s="521"/>
      <c r="K2187" s="539"/>
      <c r="L2187" s="539"/>
      <c r="M2187" s="539"/>
      <c r="N2187" s="539"/>
      <c r="O2187" s="539"/>
      <c r="P2187" s="539"/>
      <c r="Q2187" s="539"/>
      <c r="R2187" s="539"/>
      <c r="S2187" s="539"/>
      <c r="T2187" s="539"/>
      <c r="U2187" s="539"/>
      <c r="V2187" s="539"/>
      <c r="W2187" s="539"/>
      <c r="X2187" s="522"/>
      <c r="Y2187" s="522"/>
      <c r="Z2187" s="522"/>
      <c r="AA2187" s="522"/>
      <c r="AB2187" s="522"/>
    </row>
    <row r="2188" ht="15.75" customHeight="1">
      <c r="A2188" s="540"/>
      <c r="B2188" s="515"/>
      <c r="C2188" s="516"/>
      <c r="D2188" s="516"/>
      <c r="E2188" s="517"/>
      <c r="F2188" s="518"/>
      <c r="G2188" s="538"/>
      <c r="H2188" s="521"/>
      <c r="I2188" s="521"/>
      <c r="J2188" s="521"/>
      <c r="K2188" s="539"/>
      <c r="L2188" s="539"/>
      <c r="M2188" s="539"/>
      <c r="N2188" s="539"/>
      <c r="O2188" s="539"/>
      <c r="P2188" s="539"/>
      <c r="Q2188" s="539"/>
      <c r="R2188" s="539"/>
      <c r="S2188" s="539"/>
      <c r="T2188" s="539"/>
      <c r="U2188" s="539"/>
      <c r="V2188" s="539"/>
      <c r="W2188" s="539"/>
      <c r="X2188" s="522"/>
      <c r="Y2188" s="522"/>
      <c r="Z2188" s="522"/>
      <c r="AA2188" s="522"/>
      <c r="AB2188" s="522"/>
    </row>
    <row r="2189" ht="48.0" customHeight="1">
      <c r="A2189" s="540"/>
      <c r="B2189" s="515"/>
      <c r="C2189" s="516"/>
      <c r="D2189" s="516"/>
      <c r="E2189" s="517"/>
      <c r="F2189" s="518"/>
      <c r="G2189" s="538"/>
      <c r="H2189" s="521"/>
      <c r="I2189" s="521"/>
      <c r="J2189" s="521"/>
      <c r="K2189" s="539"/>
      <c r="L2189" s="539"/>
      <c r="M2189" s="539"/>
      <c r="N2189" s="539"/>
      <c r="O2189" s="539"/>
      <c r="P2189" s="539"/>
      <c r="Q2189" s="539"/>
      <c r="R2189" s="539"/>
      <c r="S2189" s="539"/>
      <c r="T2189" s="539"/>
      <c r="U2189" s="539"/>
      <c r="V2189" s="539"/>
      <c r="W2189" s="539"/>
      <c r="X2189" s="522"/>
      <c r="Y2189" s="522"/>
      <c r="Z2189" s="522"/>
      <c r="AA2189" s="522"/>
      <c r="AB2189" s="522"/>
    </row>
    <row r="2190" ht="15.75" customHeight="1">
      <c r="A2190" s="540"/>
      <c r="B2190" s="515"/>
      <c r="C2190" s="516"/>
      <c r="D2190" s="516"/>
      <c r="E2190" s="517"/>
      <c r="F2190" s="518"/>
      <c r="G2190" s="538"/>
      <c r="H2190" s="521"/>
      <c r="I2190" s="521"/>
      <c r="J2190" s="521"/>
      <c r="K2190" s="539"/>
      <c r="L2190" s="539"/>
      <c r="M2190" s="539"/>
      <c r="N2190" s="539"/>
      <c r="O2190" s="539"/>
      <c r="P2190" s="539"/>
      <c r="Q2190" s="539"/>
      <c r="R2190" s="539"/>
      <c r="S2190" s="539"/>
      <c r="T2190" s="539"/>
      <c r="U2190" s="539"/>
      <c r="V2190" s="539"/>
      <c r="W2190" s="539"/>
      <c r="X2190" s="522"/>
      <c r="Y2190" s="522"/>
      <c r="Z2190" s="522"/>
      <c r="AA2190" s="522"/>
      <c r="AB2190" s="522"/>
    </row>
    <row r="2191" ht="15.75" customHeight="1">
      <c r="A2191" s="540"/>
      <c r="B2191" s="515"/>
      <c r="C2191" s="516"/>
      <c r="D2191" s="516"/>
      <c r="E2191" s="517"/>
      <c r="F2191" s="518"/>
      <c r="G2191" s="538"/>
      <c r="H2191" s="521"/>
      <c r="I2191" s="521"/>
      <c r="J2191" s="521"/>
      <c r="K2191" s="539"/>
      <c r="L2191" s="539"/>
      <c r="M2191" s="539"/>
      <c r="N2191" s="539"/>
      <c r="O2191" s="539"/>
      <c r="P2191" s="539"/>
      <c r="Q2191" s="539"/>
      <c r="R2191" s="539"/>
      <c r="S2191" s="539"/>
      <c r="T2191" s="539"/>
      <c r="U2191" s="539"/>
      <c r="V2191" s="539"/>
      <c r="W2191" s="539"/>
      <c r="X2191" s="522"/>
      <c r="Y2191" s="522"/>
      <c r="Z2191" s="522"/>
      <c r="AA2191" s="522"/>
      <c r="AB2191" s="522"/>
    </row>
    <row r="2192" ht="15.75" customHeight="1">
      <c r="A2192" s="540"/>
      <c r="B2192" s="515"/>
      <c r="C2192" s="516"/>
      <c r="D2192" s="516"/>
      <c r="E2192" s="517"/>
      <c r="F2192" s="518"/>
      <c r="G2192" s="538"/>
      <c r="H2192" s="521"/>
      <c r="I2192" s="521"/>
      <c r="J2192" s="521"/>
      <c r="K2192" s="539"/>
      <c r="L2192" s="539"/>
      <c r="M2192" s="539"/>
      <c r="N2192" s="539"/>
      <c r="O2192" s="539"/>
      <c r="P2192" s="539"/>
      <c r="Q2192" s="539"/>
      <c r="R2192" s="539"/>
      <c r="S2192" s="539"/>
      <c r="T2192" s="539"/>
      <c r="U2192" s="539"/>
      <c r="V2192" s="539"/>
      <c r="W2192" s="539"/>
      <c r="X2192" s="522"/>
      <c r="Y2192" s="522"/>
      <c r="Z2192" s="522"/>
      <c r="AA2192" s="522"/>
      <c r="AB2192" s="522"/>
    </row>
    <row r="2193" ht="15.75" customHeight="1">
      <c r="A2193" s="540"/>
      <c r="B2193" s="515"/>
      <c r="C2193" s="571"/>
      <c r="D2193" s="516"/>
      <c r="E2193" s="517"/>
      <c r="F2193" s="518"/>
      <c r="G2193" s="538"/>
      <c r="H2193" s="521"/>
      <c r="I2193" s="521"/>
      <c r="J2193" s="521"/>
      <c r="K2193" s="539"/>
      <c r="L2193" s="539"/>
      <c r="M2193" s="539"/>
      <c r="N2193" s="539"/>
      <c r="O2193" s="539"/>
      <c r="P2193" s="539"/>
      <c r="Q2193" s="539"/>
      <c r="R2193" s="539"/>
      <c r="S2193" s="539"/>
      <c r="T2193" s="539"/>
      <c r="U2193" s="539"/>
      <c r="V2193" s="539"/>
      <c r="W2193" s="539"/>
      <c r="X2193" s="522"/>
      <c r="Y2193" s="522"/>
      <c r="Z2193" s="522"/>
      <c r="AA2193" s="522"/>
      <c r="AB2193" s="522"/>
    </row>
    <row r="2194" ht="15.75" customHeight="1">
      <c r="A2194" s="540"/>
      <c r="B2194" s="515"/>
      <c r="C2194" s="516"/>
      <c r="D2194" s="516"/>
      <c r="E2194" s="517"/>
      <c r="F2194" s="518"/>
      <c r="G2194" s="538"/>
      <c r="H2194" s="521"/>
      <c r="I2194" s="521"/>
      <c r="J2194" s="521"/>
      <c r="K2194" s="539"/>
      <c r="L2194" s="539"/>
      <c r="M2194" s="539"/>
      <c r="N2194" s="539"/>
      <c r="O2194" s="539"/>
      <c r="P2194" s="539"/>
      <c r="Q2194" s="539"/>
      <c r="R2194" s="539"/>
      <c r="S2194" s="539"/>
      <c r="T2194" s="539"/>
      <c r="U2194" s="539"/>
      <c r="V2194" s="539"/>
      <c r="W2194" s="539"/>
      <c r="X2194" s="522"/>
      <c r="Y2194" s="522"/>
      <c r="Z2194" s="522"/>
      <c r="AA2194" s="522"/>
      <c r="AB2194" s="522"/>
    </row>
    <row r="2195" ht="15.75" customHeight="1">
      <c r="A2195" s="540"/>
      <c r="B2195" s="566"/>
      <c r="C2195" s="516"/>
      <c r="D2195" s="516"/>
      <c r="E2195" s="517"/>
      <c r="F2195" s="518"/>
      <c r="G2195" s="538"/>
      <c r="H2195" s="521"/>
      <c r="I2195" s="521"/>
      <c r="J2195" s="521"/>
      <c r="K2195" s="539"/>
      <c r="L2195" s="539"/>
      <c r="M2195" s="539"/>
      <c r="N2195" s="539"/>
      <c r="O2195" s="539"/>
      <c r="P2195" s="539"/>
      <c r="Q2195" s="539"/>
      <c r="R2195" s="539"/>
      <c r="S2195" s="539"/>
      <c r="T2195" s="539"/>
      <c r="U2195" s="539"/>
      <c r="V2195" s="539"/>
      <c r="W2195" s="539"/>
      <c r="X2195" s="522"/>
      <c r="Y2195" s="522"/>
      <c r="Z2195" s="522"/>
      <c r="AA2195" s="522"/>
      <c r="AB2195" s="522"/>
    </row>
    <row r="2196" ht="15.75" customHeight="1">
      <c r="A2196" s="540"/>
      <c r="B2196" s="515"/>
      <c r="C2196" s="516"/>
      <c r="D2196" s="516"/>
      <c r="E2196" s="517"/>
      <c r="F2196" s="518"/>
      <c r="G2196" s="538"/>
      <c r="H2196" s="521"/>
      <c r="I2196" s="521"/>
      <c r="J2196" s="521"/>
      <c r="K2196" s="539"/>
      <c r="L2196" s="539"/>
      <c r="M2196" s="539"/>
      <c r="N2196" s="539"/>
      <c r="O2196" s="539"/>
      <c r="P2196" s="539"/>
      <c r="Q2196" s="539"/>
      <c r="R2196" s="539"/>
      <c r="S2196" s="539"/>
      <c r="T2196" s="539"/>
      <c r="U2196" s="539"/>
      <c r="V2196" s="539"/>
      <c r="W2196" s="539"/>
      <c r="X2196" s="522"/>
      <c r="Y2196" s="522"/>
      <c r="Z2196" s="522"/>
      <c r="AA2196" s="522"/>
      <c r="AB2196" s="522"/>
    </row>
    <row r="2197" ht="15.75" customHeight="1">
      <c r="A2197" s="540"/>
      <c r="B2197" s="515"/>
      <c r="C2197" s="516"/>
      <c r="D2197" s="516"/>
      <c r="E2197" s="517"/>
      <c r="F2197" s="518"/>
      <c r="G2197" s="538"/>
      <c r="H2197" s="521"/>
      <c r="I2197" s="521"/>
      <c r="J2197" s="521"/>
      <c r="K2197" s="539"/>
      <c r="L2197" s="539"/>
      <c r="M2197" s="539"/>
      <c r="N2197" s="539"/>
      <c r="O2197" s="539"/>
      <c r="P2197" s="539"/>
      <c r="Q2197" s="539"/>
      <c r="R2197" s="539"/>
      <c r="S2197" s="539"/>
      <c r="T2197" s="539"/>
      <c r="U2197" s="539"/>
      <c r="V2197" s="539"/>
      <c r="W2197" s="539"/>
      <c r="X2197" s="522"/>
      <c r="Y2197" s="522"/>
      <c r="Z2197" s="522"/>
      <c r="AA2197" s="522"/>
      <c r="AB2197" s="522"/>
    </row>
    <row r="2198" ht="15.75" customHeight="1">
      <c r="A2198" s="540"/>
      <c r="B2198" s="515"/>
      <c r="C2198" s="516"/>
      <c r="D2198" s="516"/>
      <c r="E2198" s="517"/>
      <c r="F2198" s="518"/>
      <c r="G2198" s="538"/>
      <c r="H2198" s="521"/>
      <c r="I2198" s="521"/>
      <c r="J2198" s="521"/>
      <c r="K2198" s="539"/>
      <c r="L2198" s="539"/>
      <c r="M2198" s="539"/>
      <c r="N2198" s="539"/>
      <c r="O2198" s="539"/>
      <c r="P2198" s="539"/>
      <c r="Q2198" s="539"/>
      <c r="R2198" s="539"/>
      <c r="S2198" s="539"/>
      <c r="T2198" s="539"/>
      <c r="U2198" s="539"/>
      <c r="V2198" s="539"/>
      <c r="W2198" s="539"/>
      <c r="X2198" s="522"/>
      <c r="Y2198" s="522"/>
      <c r="Z2198" s="522"/>
      <c r="AA2198" s="522"/>
      <c r="AB2198" s="522"/>
    </row>
    <row r="2199" ht="15.75" customHeight="1">
      <c r="A2199" s="540"/>
      <c r="B2199" s="515"/>
      <c r="C2199" s="516"/>
      <c r="D2199" s="516"/>
      <c r="E2199" s="517"/>
      <c r="F2199" s="518"/>
      <c r="G2199" s="538"/>
      <c r="H2199" s="521"/>
      <c r="I2199" s="521"/>
      <c r="J2199" s="521"/>
      <c r="K2199" s="539"/>
      <c r="L2199" s="539"/>
      <c r="M2199" s="539"/>
      <c r="N2199" s="539"/>
      <c r="O2199" s="539"/>
      <c r="P2199" s="539"/>
      <c r="Q2199" s="539"/>
      <c r="R2199" s="539"/>
      <c r="S2199" s="539"/>
      <c r="T2199" s="539"/>
      <c r="U2199" s="539"/>
      <c r="V2199" s="539"/>
      <c r="W2199" s="539"/>
      <c r="X2199" s="522"/>
      <c r="Y2199" s="522"/>
      <c r="Z2199" s="522"/>
      <c r="AA2199" s="522"/>
      <c r="AB2199" s="522"/>
    </row>
    <row r="2200" ht="15.75" customHeight="1">
      <c r="A2200" s="540"/>
      <c r="B2200" s="515"/>
      <c r="C2200" s="516"/>
      <c r="D2200" s="516"/>
      <c r="E2200" s="517"/>
      <c r="F2200" s="518"/>
      <c r="G2200" s="538"/>
      <c r="H2200" s="521"/>
      <c r="I2200" s="521"/>
      <c r="J2200" s="521"/>
      <c r="K2200" s="539"/>
      <c r="L2200" s="539"/>
      <c r="M2200" s="539"/>
      <c r="N2200" s="539"/>
      <c r="O2200" s="539"/>
      <c r="P2200" s="539"/>
      <c r="Q2200" s="539"/>
      <c r="R2200" s="539"/>
      <c r="S2200" s="539"/>
      <c r="T2200" s="539"/>
      <c r="U2200" s="539"/>
      <c r="V2200" s="539"/>
      <c r="W2200" s="539"/>
      <c r="X2200" s="522"/>
      <c r="Y2200" s="522"/>
      <c r="Z2200" s="522"/>
      <c r="AA2200" s="522"/>
      <c r="AB2200" s="522"/>
    </row>
    <row r="2201" ht="15.75" customHeight="1">
      <c r="A2201" s="540"/>
      <c r="B2201" s="515"/>
      <c r="C2201" s="516"/>
      <c r="D2201" s="516"/>
      <c r="E2201" s="517"/>
      <c r="F2201" s="518"/>
      <c r="G2201" s="538"/>
      <c r="H2201" s="521"/>
      <c r="I2201" s="521"/>
      <c r="J2201" s="521"/>
      <c r="K2201" s="539"/>
      <c r="L2201" s="539"/>
      <c r="M2201" s="539"/>
      <c r="N2201" s="539"/>
      <c r="O2201" s="539"/>
      <c r="P2201" s="539"/>
      <c r="Q2201" s="539"/>
      <c r="R2201" s="539"/>
      <c r="S2201" s="539"/>
      <c r="T2201" s="539"/>
      <c r="U2201" s="539"/>
      <c r="V2201" s="539"/>
      <c r="W2201" s="539"/>
      <c r="X2201" s="522"/>
      <c r="Y2201" s="522"/>
      <c r="Z2201" s="522"/>
      <c r="AA2201" s="522"/>
      <c r="AB2201" s="522"/>
    </row>
    <row r="2202" ht="15.75" customHeight="1">
      <c r="A2202" s="540"/>
      <c r="B2202" s="515"/>
      <c r="C2202" s="516"/>
      <c r="D2202" s="516"/>
      <c r="E2202" s="517"/>
      <c r="F2202" s="518"/>
      <c r="G2202" s="538"/>
      <c r="H2202" s="521"/>
      <c r="I2202" s="521"/>
      <c r="J2202" s="521"/>
      <c r="K2202" s="539"/>
      <c r="L2202" s="539"/>
      <c r="M2202" s="539"/>
      <c r="N2202" s="539"/>
      <c r="O2202" s="539"/>
      <c r="P2202" s="539"/>
      <c r="Q2202" s="539"/>
      <c r="R2202" s="539"/>
      <c r="S2202" s="539"/>
      <c r="T2202" s="539"/>
      <c r="U2202" s="539"/>
      <c r="V2202" s="539"/>
      <c r="W2202" s="539"/>
      <c r="X2202" s="522"/>
      <c r="Y2202" s="522"/>
      <c r="Z2202" s="522"/>
      <c r="AA2202" s="522"/>
      <c r="AB2202" s="522"/>
    </row>
    <row r="2203" ht="15.75" customHeight="1">
      <c r="A2203" s="540"/>
      <c r="B2203" s="515"/>
      <c r="C2203" s="516"/>
      <c r="D2203" s="516"/>
      <c r="E2203" s="517"/>
      <c r="F2203" s="518"/>
      <c r="G2203" s="538"/>
      <c r="H2203" s="521"/>
      <c r="I2203" s="521"/>
      <c r="J2203" s="521"/>
      <c r="K2203" s="539"/>
      <c r="L2203" s="539"/>
      <c r="M2203" s="539"/>
      <c r="N2203" s="539"/>
      <c r="O2203" s="539"/>
      <c r="P2203" s="539"/>
      <c r="Q2203" s="539"/>
      <c r="R2203" s="539"/>
      <c r="S2203" s="539"/>
      <c r="T2203" s="539"/>
      <c r="U2203" s="539"/>
      <c r="V2203" s="539"/>
      <c r="W2203" s="539"/>
      <c r="X2203" s="522"/>
      <c r="Y2203" s="522"/>
      <c r="Z2203" s="522"/>
      <c r="AA2203" s="522"/>
      <c r="AB2203" s="522"/>
    </row>
    <row r="2204" ht="15.75" customHeight="1">
      <c r="A2204" s="540"/>
      <c r="B2204" s="567"/>
      <c r="C2204" s="516"/>
      <c r="D2204" s="516"/>
      <c r="E2204" s="517"/>
      <c r="F2204" s="518"/>
      <c r="G2204" s="538"/>
      <c r="H2204" s="521"/>
      <c r="I2204" s="521"/>
      <c r="J2204" s="521"/>
      <c r="K2204" s="539"/>
      <c r="L2204" s="539"/>
      <c r="M2204" s="539"/>
      <c r="N2204" s="539"/>
      <c r="O2204" s="539"/>
      <c r="P2204" s="539"/>
      <c r="Q2204" s="539"/>
      <c r="R2204" s="539"/>
      <c r="S2204" s="539"/>
      <c r="T2204" s="539"/>
      <c r="U2204" s="539"/>
      <c r="V2204" s="539"/>
      <c r="W2204" s="539"/>
      <c r="X2204" s="522"/>
      <c r="Y2204" s="522"/>
      <c r="Z2204" s="522"/>
      <c r="AA2204" s="522"/>
      <c r="AB2204" s="522"/>
    </row>
    <row r="2205" ht="15.75" customHeight="1">
      <c r="A2205" s="540"/>
      <c r="B2205" s="515"/>
      <c r="C2205" s="516"/>
      <c r="D2205" s="516"/>
      <c r="E2205" s="517"/>
      <c r="F2205" s="518"/>
      <c r="G2205" s="538"/>
      <c r="H2205" s="521"/>
      <c r="I2205" s="521"/>
      <c r="J2205" s="521"/>
      <c r="K2205" s="539"/>
      <c r="L2205" s="539"/>
      <c r="M2205" s="539"/>
      <c r="N2205" s="539"/>
      <c r="O2205" s="539"/>
      <c r="P2205" s="539"/>
      <c r="Q2205" s="539"/>
      <c r="R2205" s="539"/>
      <c r="S2205" s="539"/>
      <c r="T2205" s="539"/>
      <c r="U2205" s="539"/>
      <c r="V2205" s="539"/>
      <c r="W2205" s="539"/>
      <c r="X2205" s="522"/>
      <c r="Y2205" s="522"/>
      <c r="Z2205" s="522"/>
      <c r="AA2205" s="522"/>
      <c r="AB2205" s="522"/>
    </row>
    <row r="2206" ht="15.75" customHeight="1">
      <c r="A2206" s="534"/>
      <c r="B2206" s="515"/>
      <c r="C2206" s="516"/>
      <c r="D2206" s="516"/>
      <c r="E2206" s="517"/>
      <c r="F2206" s="518"/>
      <c r="G2206" s="538"/>
      <c r="H2206" s="521"/>
      <c r="I2206" s="521"/>
      <c r="J2206" s="521"/>
      <c r="K2206" s="539"/>
      <c r="L2206" s="539"/>
      <c r="M2206" s="539"/>
      <c r="N2206" s="539"/>
      <c r="O2206" s="539"/>
      <c r="P2206" s="539"/>
      <c r="Q2206" s="539"/>
      <c r="R2206" s="539"/>
      <c r="S2206" s="539"/>
      <c r="T2206" s="539"/>
      <c r="U2206" s="539"/>
      <c r="V2206" s="539"/>
      <c r="W2206" s="539"/>
      <c r="X2206" s="522"/>
      <c r="Y2206" s="522"/>
      <c r="Z2206" s="522"/>
      <c r="AA2206" s="522"/>
      <c r="AB2206" s="522"/>
    </row>
    <row r="2207" ht="15.75" customHeight="1">
      <c r="A2207" s="540"/>
      <c r="B2207" s="515"/>
      <c r="C2207" s="516"/>
      <c r="D2207" s="516"/>
      <c r="E2207" s="517"/>
      <c r="F2207" s="518"/>
      <c r="G2207" s="538"/>
      <c r="H2207" s="521"/>
      <c r="I2207" s="521"/>
      <c r="J2207" s="521"/>
      <c r="K2207" s="539"/>
      <c r="L2207" s="539"/>
      <c r="M2207" s="539"/>
      <c r="N2207" s="539"/>
      <c r="O2207" s="539"/>
      <c r="P2207" s="539"/>
      <c r="Q2207" s="539"/>
      <c r="R2207" s="539"/>
      <c r="S2207" s="539"/>
      <c r="T2207" s="539"/>
      <c r="U2207" s="539"/>
      <c r="V2207" s="539"/>
      <c r="W2207" s="539"/>
      <c r="X2207" s="522"/>
      <c r="Y2207" s="522"/>
      <c r="Z2207" s="522"/>
      <c r="AA2207" s="522"/>
      <c r="AB2207" s="522"/>
    </row>
    <row r="2208" ht="15.75" customHeight="1">
      <c r="A2208" s="540"/>
      <c r="B2208" s="515"/>
      <c r="C2208" s="516"/>
      <c r="D2208" s="516"/>
      <c r="E2208" s="517"/>
      <c r="F2208" s="518"/>
      <c r="G2208" s="538"/>
      <c r="H2208" s="521"/>
      <c r="I2208" s="521"/>
      <c r="J2208" s="521"/>
      <c r="K2208" s="539"/>
      <c r="L2208" s="539"/>
      <c r="M2208" s="539"/>
      <c r="N2208" s="539"/>
      <c r="O2208" s="539"/>
      <c r="P2208" s="539"/>
      <c r="Q2208" s="539"/>
      <c r="R2208" s="539"/>
      <c r="S2208" s="539"/>
      <c r="T2208" s="539"/>
      <c r="U2208" s="539"/>
      <c r="V2208" s="539"/>
      <c r="W2208" s="539"/>
      <c r="X2208" s="522"/>
      <c r="Y2208" s="522"/>
      <c r="Z2208" s="522"/>
      <c r="AA2208" s="522"/>
      <c r="AB2208" s="522"/>
    </row>
    <row r="2209" ht="15.75" customHeight="1">
      <c r="A2209" s="540"/>
      <c r="B2209" s="515"/>
      <c r="C2209" s="516"/>
      <c r="D2209" s="516"/>
      <c r="E2209" s="517"/>
      <c r="F2209" s="518"/>
      <c r="G2209" s="538"/>
      <c r="H2209" s="521"/>
      <c r="I2209" s="521"/>
      <c r="J2209" s="521"/>
      <c r="K2209" s="539"/>
      <c r="L2209" s="539"/>
      <c r="M2209" s="539"/>
      <c r="N2209" s="539"/>
      <c r="O2209" s="539"/>
      <c r="P2209" s="539"/>
      <c r="Q2209" s="539"/>
      <c r="R2209" s="539"/>
      <c r="S2209" s="539"/>
      <c r="T2209" s="539"/>
      <c r="U2209" s="539"/>
      <c r="V2209" s="539"/>
      <c r="W2209" s="539"/>
      <c r="X2209" s="522"/>
      <c r="Y2209" s="522"/>
      <c r="Z2209" s="522"/>
      <c r="AA2209" s="522"/>
      <c r="AB2209" s="522"/>
    </row>
    <row r="2210" ht="15.75" customHeight="1">
      <c r="A2210" s="540"/>
      <c r="B2210" s="515"/>
      <c r="C2210" s="516"/>
      <c r="D2210" s="516"/>
      <c r="E2210" s="517"/>
      <c r="F2210" s="518"/>
      <c r="G2210" s="538"/>
      <c r="H2210" s="521"/>
      <c r="I2210" s="521"/>
      <c r="J2210" s="521"/>
      <c r="K2210" s="539"/>
      <c r="L2210" s="539"/>
      <c r="M2210" s="539"/>
      <c r="N2210" s="539"/>
      <c r="O2210" s="539"/>
      <c r="P2210" s="539"/>
      <c r="Q2210" s="539"/>
      <c r="R2210" s="539"/>
      <c r="S2210" s="539"/>
      <c r="T2210" s="539"/>
      <c r="U2210" s="539"/>
      <c r="V2210" s="539"/>
      <c r="W2210" s="539"/>
      <c r="X2210" s="522"/>
      <c r="Y2210" s="522"/>
      <c r="Z2210" s="522"/>
      <c r="AA2210" s="522"/>
      <c r="AB2210" s="522"/>
    </row>
    <row r="2211" ht="15.75" customHeight="1">
      <c r="A2211" s="540"/>
      <c r="B2211" s="515"/>
      <c r="C2211" s="516"/>
      <c r="D2211" s="516"/>
      <c r="E2211" s="517"/>
      <c r="F2211" s="518"/>
      <c r="G2211" s="538"/>
      <c r="H2211" s="521"/>
      <c r="I2211" s="521"/>
      <c r="J2211" s="521"/>
      <c r="K2211" s="539"/>
      <c r="L2211" s="539"/>
      <c r="M2211" s="539"/>
      <c r="N2211" s="539"/>
      <c r="O2211" s="539"/>
      <c r="P2211" s="539"/>
      <c r="Q2211" s="539"/>
      <c r="R2211" s="539"/>
      <c r="S2211" s="539"/>
      <c r="T2211" s="539"/>
      <c r="U2211" s="539"/>
      <c r="V2211" s="539"/>
      <c r="W2211" s="539"/>
      <c r="X2211" s="522"/>
      <c r="Y2211" s="522"/>
      <c r="Z2211" s="522"/>
      <c r="AA2211" s="522"/>
      <c r="AB2211" s="522"/>
    </row>
    <row r="2212" ht="15.75" customHeight="1">
      <c r="A2212" s="540"/>
      <c r="B2212" s="515"/>
      <c r="C2212" s="516"/>
      <c r="D2212" s="516"/>
      <c r="E2212" s="517"/>
      <c r="F2212" s="518"/>
      <c r="G2212" s="538"/>
      <c r="H2212" s="521"/>
      <c r="I2212" s="521"/>
      <c r="J2212" s="521"/>
      <c r="K2212" s="539"/>
      <c r="L2212" s="539"/>
      <c r="M2212" s="539"/>
      <c r="N2212" s="539"/>
      <c r="O2212" s="539"/>
      <c r="P2212" s="539"/>
      <c r="Q2212" s="539"/>
      <c r="R2212" s="539"/>
      <c r="S2212" s="539"/>
      <c r="T2212" s="539"/>
      <c r="U2212" s="539"/>
      <c r="V2212" s="539"/>
      <c r="W2212" s="539"/>
      <c r="X2212" s="522"/>
      <c r="Y2212" s="522"/>
      <c r="Z2212" s="522"/>
      <c r="AA2212" s="522"/>
      <c r="AB2212" s="522"/>
    </row>
    <row r="2213" ht="15.75" customHeight="1">
      <c r="A2213" s="540"/>
      <c r="B2213" s="515"/>
      <c r="C2213" s="516"/>
      <c r="D2213" s="516"/>
      <c r="E2213" s="517"/>
      <c r="F2213" s="518"/>
      <c r="G2213" s="538"/>
      <c r="H2213" s="521"/>
      <c r="I2213" s="521"/>
      <c r="J2213" s="521"/>
      <c r="K2213" s="539"/>
      <c r="L2213" s="539"/>
      <c r="M2213" s="539"/>
      <c r="N2213" s="539"/>
      <c r="O2213" s="539"/>
      <c r="P2213" s="539"/>
      <c r="Q2213" s="539"/>
      <c r="R2213" s="539"/>
      <c r="S2213" s="539"/>
      <c r="T2213" s="539"/>
      <c r="U2213" s="539"/>
      <c r="V2213" s="539"/>
      <c r="W2213" s="539"/>
      <c r="X2213" s="522"/>
      <c r="Y2213" s="522"/>
      <c r="Z2213" s="522"/>
      <c r="AA2213" s="522"/>
      <c r="AB2213" s="522"/>
    </row>
    <row r="2214" ht="15.75" customHeight="1">
      <c r="A2214" s="540"/>
      <c r="B2214" s="515"/>
      <c r="C2214" s="516"/>
      <c r="D2214" s="516"/>
      <c r="E2214" s="517"/>
      <c r="F2214" s="518"/>
      <c r="G2214" s="538"/>
      <c r="H2214" s="521"/>
      <c r="I2214" s="521"/>
      <c r="J2214" s="521"/>
      <c r="K2214" s="539"/>
      <c r="L2214" s="539"/>
      <c r="M2214" s="539"/>
      <c r="N2214" s="539"/>
      <c r="O2214" s="539"/>
      <c r="P2214" s="539"/>
      <c r="Q2214" s="539"/>
      <c r="R2214" s="539"/>
      <c r="S2214" s="539"/>
      <c r="T2214" s="539"/>
      <c r="U2214" s="539"/>
      <c r="V2214" s="539"/>
      <c r="W2214" s="539"/>
      <c r="X2214" s="522"/>
      <c r="Y2214" s="522"/>
      <c r="Z2214" s="522"/>
      <c r="AA2214" s="522"/>
      <c r="AB2214" s="522"/>
    </row>
    <row r="2215" ht="15.75" customHeight="1">
      <c r="A2215" s="540"/>
      <c r="B2215" s="515"/>
      <c r="C2215" s="516"/>
      <c r="D2215" s="516"/>
      <c r="E2215" s="517"/>
      <c r="F2215" s="518"/>
      <c r="G2215" s="538"/>
      <c r="H2215" s="521"/>
      <c r="I2215" s="521"/>
      <c r="J2215" s="521"/>
      <c r="K2215" s="539"/>
      <c r="L2215" s="539"/>
      <c r="M2215" s="539"/>
      <c r="N2215" s="539"/>
      <c r="O2215" s="539"/>
      <c r="P2215" s="539"/>
      <c r="Q2215" s="539"/>
      <c r="R2215" s="539"/>
      <c r="S2215" s="539"/>
      <c r="T2215" s="539"/>
      <c r="U2215" s="539"/>
      <c r="V2215" s="539"/>
      <c r="W2215" s="539"/>
      <c r="X2215" s="522"/>
      <c r="Y2215" s="522"/>
      <c r="Z2215" s="522"/>
      <c r="AA2215" s="522"/>
      <c r="AB2215" s="522"/>
    </row>
    <row r="2216" ht="15.75" customHeight="1">
      <c r="A2216" s="540"/>
      <c r="B2216" s="515"/>
      <c r="C2216" s="516"/>
      <c r="D2216" s="516"/>
      <c r="E2216" s="517"/>
      <c r="F2216" s="518"/>
      <c r="G2216" s="538"/>
      <c r="H2216" s="521"/>
      <c r="I2216" s="521"/>
      <c r="J2216" s="521"/>
      <c r="K2216" s="539"/>
      <c r="L2216" s="539"/>
      <c r="M2216" s="539"/>
      <c r="N2216" s="539"/>
      <c r="O2216" s="539"/>
      <c r="P2216" s="539"/>
      <c r="Q2216" s="539"/>
      <c r="R2216" s="539"/>
      <c r="S2216" s="539"/>
      <c r="T2216" s="539"/>
      <c r="U2216" s="539"/>
      <c r="V2216" s="539"/>
      <c r="W2216" s="539"/>
      <c r="X2216" s="522"/>
      <c r="Y2216" s="522"/>
      <c r="Z2216" s="522"/>
      <c r="AA2216" s="522"/>
      <c r="AB2216" s="522"/>
    </row>
    <row r="2217" ht="15.75" customHeight="1">
      <c r="A2217" s="540"/>
      <c r="B2217" s="515"/>
      <c r="C2217" s="516"/>
      <c r="D2217" s="516"/>
      <c r="E2217" s="517"/>
      <c r="F2217" s="518"/>
      <c r="G2217" s="538"/>
      <c r="H2217" s="521"/>
      <c r="I2217" s="521"/>
      <c r="J2217" s="521"/>
      <c r="K2217" s="539"/>
      <c r="L2217" s="539"/>
      <c r="M2217" s="539"/>
      <c r="N2217" s="539"/>
      <c r="O2217" s="539"/>
      <c r="P2217" s="539"/>
      <c r="Q2217" s="539"/>
      <c r="R2217" s="539"/>
      <c r="S2217" s="539"/>
      <c r="T2217" s="539"/>
      <c r="U2217" s="539"/>
      <c r="V2217" s="539"/>
      <c r="W2217" s="539"/>
      <c r="X2217" s="522"/>
      <c r="Y2217" s="522"/>
      <c r="Z2217" s="522"/>
      <c r="AA2217" s="522"/>
      <c r="AB2217" s="522"/>
    </row>
    <row r="2218" ht="15.75" customHeight="1">
      <c r="A2218" s="540"/>
      <c r="B2218" s="515"/>
      <c r="C2218" s="516"/>
      <c r="D2218" s="516"/>
      <c r="E2218" s="517"/>
      <c r="F2218" s="518"/>
      <c r="G2218" s="538"/>
      <c r="H2218" s="521"/>
      <c r="I2218" s="521"/>
      <c r="J2218" s="521"/>
      <c r="K2218" s="539"/>
      <c r="L2218" s="539"/>
      <c r="M2218" s="539"/>
      <c r="N2218" s="539"/>
      <c r="O2218" s="539"/>
      <c r="P2218" s="539"/>
      <c r="Q2218" s="539"/>
      <c r="R2218" s="539"/>
      <c r="S2218" s="539"/>
      <c r="T2218" s="539"/>
      <c r="U2218" s="539"/>
      <c r="V2218" s="539"/>
      <c r="W2218" s="539"/>
      <c r="X2218" s="522"/>
      <c r="Y2218" s="522"/>
      <c r="Z2218" s="522"/>
      <c r="AA2218" s="522"/>
      <c r="AB2218" s="522"/>
    </row>
    <row r="2219" ht="15.75" customHeight="1">
      <c r="A2219" s="540"/>
      <c r="B2219" s="515"/>
      <c r="C2219" s="516"/>
      <c r="D2219" s="516"/>
      <c r="E2219" s="517"/>
      <c r="F2219" s="518"/>
      <c r="G2219" s="538"/>
      <c r="H2219" s="521"/>
      <c r="I2219" s="521"/>
      <c r="J2219" s="521"/>
      <c r="K2219" s="539"/>
      <c r="L2219" s="539"/>
      <c r="M2219" s="539"/>
      <c r="N2219" s="539"/>
      <c r="O2219" s="539"/>
      <c r="P2219" s="539"/>
      <c r="Q2219" s="539"/>
      <c r="R2219" s="539"/>
      <c r="S2219" s="539"/>
      <c r="T2219" s="539"/>
      <c r="U2219" s="539"/>
      <c r="V2219" s="539"/>
      <c r="W2219" s="539"/>
      <c r="X2219" s="522"/>
      <c r="Y2219" s="522"/>
      <c r="Z2219" s="522"/>
      <c r="AA2219" s="522"/>
      <c r="AB2219" s="522"/>
    </row>
    <row r="2220" ht="15.75" customHeight="1">
      <c r="A2220" s="540"/>
      <c r="B2220" s="515"/>
      <c r="C2220" s="516"/>
      <c r="D2220" s="516"/>
      <c r="E2220" s="517"/>
      <c r="F2220" s="518"/>
      <c r="G2220" s="538"/>
      <c r="H2220" s="521"/>
      <c r="I2220" s="521"/>
      <c r="J2220" s="521"/>
      <c r="K2220" s="539"/>
      <c r="L2220" s="539"/>
      <c r="M2220" s="539"/>
      <c r="N2220" s="539"/>
      <c r="O2220" s="539"/>
      <c r="P2220" s="539"/>
      <c r="Q2220" s="539"/>
      <c r="R2220" s="539"/>
      <c r="S2220" s="539"/>
      <c r="T2220" s="539"/>
      <c r="U2220" s="539"/>
      <c r="V2220" s="539"/>
      <c r="W2220" s="539"/>
      <c r="X2220" s="522"/>
      <c r="Y2220" s="522"/>
      <c r="Z2220" s="522"/>
      <c r="AA2220" s="522"/>
      <c r="AB2220" s="522"/>
    </row>
    <row r="2221" ht="15.75" customHeight="1">
      <c r="A2221" s="540"/>
      <c r="B2221" s="515"/>
      <c r="C2221" s="516"/>
      <c r="D2221" s="516"/>
      <c r="E2221" s="517"/>
      <c r="F2221" s="518"/>
      <c r="G2221" s="538"/>
      <c r="H2221" s="521"/>
      <c r="I2221" s="521"/>
      <c r="J2221" s="521"/>
      <c r="K2221" s="539"/>
      <c r="L2221" s="539"/>
      <c r="M2221" s="539"/>
      <c r="N2221" s="539"/>
      <c r="O2221" s="539"/>
      <c r="P2221" s="539"/>
      <c r="Q2221" s="539"/>
      <c r="R2221" s="539"/>
      <c r="S2221" s="539"/>
      <c r="T2221" s="539"/>
      <c r="U2221" s="539"/>
      <c r="V2221" s="539"/>
      <c r="W2221" s="539"/>
      <c r="X2221" s="522"/>
      <c r="Y2221" s="522"/>
      <c r="Z2221" s="522"/>
      <c r="AA2221" s="522"/>
      <c r="AB2221" s="522"/>
    </row>
    <row r="2222" ht="48.0" customHeight="1">
      <c r="A2222" s="540"/>
      <c r="B2222" s="515"/>
      <c r="C2222" s="516"/>
      <c r="D2222" s="516"/>
      <c r="E2222" s="517"/>
      <c r="F2222" s="518"/>
      <c r="G2222" s="538"/>
      <c r="H2222" s="521"/>
      <c r="I2222" s="521"/>
      <c r="J2222" s="521"/>
      <c r="K2222" s="539"/>
      <c r="L2222" s="539"/>
      <c r="M2222" s="539"/>
      <c r="N2222" s="539"/>
      <c r="O2222" s="539"/>
      <c r="P2222" s="539"/>
      <c r="Q2222" s="539"/>
      <c r="R2222" s="539"/>
      <c r="S2222" s="539"/>
      <c r="T2222" s="539"/>
      <c r="U2222" s="539"/>
      <c r="V2222" s="539"/>
      <c r="W2222" s="539"/>
      <c r="X2222" s="522"/>
      <c r="Y2222" s="522"/>
      <c r="Z2222" s="522"/>
      <c r="AA2222" s="522"/>
      <c r="AB2222" s="522"/>
    </row>
    <row r="2223" ht="15.75" customHeight="1">
      <c r="A2223" s="534"/>
      <c r="B2223" s="515"/>
      <c r="C2223" s="516"/>
      <c r="D2223" s="516"/>
      <c r="E2223" s="517"/>
      <c r="F2223" s="518"/>
      <c r="G2223" s="538"/>
      <c r="H2223" s="521"/>
      <c r="I2223" s="521"/>
      <c r="J2223" s="521"/>
      <c r="K2223" s="539"/>
      <c r="L2223" s="539"/>
      <c r="M2223" s="539"/>
      <c r="N2223" s="539"/>
      <c r="O2223" s="539"/>
      <c r="P2223" s="539"/>
      <c r="Q2223" s="539"/>
      <c r="R2223" s="539"/>
      <c r="S2223" s="539"/>
      <c r="T2223" s="539"/>
      <c r="U2223" s="539"/>
      <c r="V2223" s="539"/>
      <c r="W2223" s="539"/>
      <c r="X2223" s="522"/>
      <c r="Y2223" s="522"/>
      <c r="Z2223" s="522"/>
      <c r="AA2223" s="522"/>
      <c r="AB2223" s="522"/>
    </row>
    <row r="2224" ht="15.75" customHeight="1">
      <c r="A2224" s="540"/>
      <c r="B2224" s="572"/>
      <c r="C2224" s="516"/>
      <c r="D2224" s="516"/>
      <c r="E2224" s="517"/>
      <c r="F2224" s="518"/>
      <c r="G2224" s="538"/>
      <c r="H2224" s="521"/>
      <c r="I2224" s="521"/>
      <c r="J2224" s="521"/>
      <c r="K2224" s="539"/>
      <c r="L2224" s="539"/>
      <c r="M2224" s="539"/>
      <c r="N2224" s="539"/>
      <c r="O2224" s="539"/>
      <c r="P2224" s="539"/>
      <c r="Q2224" s="539"/>
      <c r="R2224" s="539"/>
      <c r="S2224" s="539"/>
      <c r="T2224" s="539"/>
      <c r="U2224" s="539"/>
      <c r="V2224" s="539"/>
      <c r="W2224" s="539"/>
      <c r="X2224" s="522"/>
      <c r="Y2224" s="522"/>
      <c r="Z2224" s="522"/>
      <c r="AA2224" s="522"/>
      <c r="AB2224" s="522"/>
    </row>
    <row r="2225" ht="15.75" customHeight="1">
      <c r="A2225" s="540"/>
      <c r="B2225" s="515"/>
      <c r="C2225" s="516"/>
      <c r="D2225" s="516"/>
      <c r="E2225" s="517"/>
      <c r="F2225" s="518"/>
      <c r="G2225" s="538"/>
      <c r="H2225" s="521"/>
      <c r="I2225" s="521"/>
      <c r="J2225" s="521"/>
      <c r="K2225" s="539"/>
      <c r="L2225" s="539"/>
      <c r="M2225" s="539"/>
      <c r="N2225" s="539"/>
      <c r="O2225" s="539"/>
      <c r="P2225" s="539"/>
      <c r="Q2225" s="539"/>
      <c r="R2225" s="539"/>
      <c r="S2225" s="539"/>
      <c r="T2225" s="539"/>
      <c r="U2225" s="539"/>
      <c r="V2225" s="539"/>
      <c r="W2225" s="539"/>
      <c r="X2225" s="522"/>
      <c r="Y2225" s="522"/>
      <c r="Z2225" s="522"/>
      <c r="AA2225" s="522"/>
      <c r="AB2225" s="522"/>
    </row>
    <row r="2226" ht="15.75" customHeight="1">
      <c r="A2226" s="540"/>
      <c r="B2226" s="515"/>
      <c r="C2226" s="516"/>
      <c r="D2226" s="516"/>
      <c r="E2226" s="517"/>
      <c r="F2226" s="518"/>
      <c r="G2226" s="538"/>
      <c r="H2226" s="521"/>
      <c r="I2226" s="521"/>
      <c r="J2226" s="521"/>
      <c r="K2226" s="539"/>
      <c r="L2226" s="539"/>
      <c r="M2226" s="539"/>
      <c r="N2226" s="539"/>
      <c r="O2226" s="539"/>
      <c r="P2226" s="539"/>
      <c r="Q2226" s="539"/>
      <c r="R2226" s="539"/>
      <c r="S2226" s="539"/>
      <c r="T2226" s="539"/>
      <c r="U2226" s="539"/>
      <c r="V2226" s="539"/>
      <c r="W2226" s="539"/>
      <c r="X2226" s="522"/>
      <c r="Y2226" s="522"/>
      <c r="Z2226" s="522"/>
      <c r="AA2226" s="522"/>
      <c r="AB2226" s="522"/>
    </row>
    <row r="2227" ht="15.75" customHeight="1">
      <c r="A2227" s="540"/>
      <c r="B2227" s="515"/>
      <c r="C2227" s="516"/>
      <c r="D2227" s="516"/>
      <c r="E2227" s="517"/>
      <c r="F2227" s="518"/>
      <c r="G2227" s="538"/>
      <c r="H2227" s="521"/>
      <c r="I2227" s="521"/>
      <c r="J2227" s="521"/>
      <c r="K2227" s="539"/>
      <c r="L2227" s="539"/>
      <c r="M2227" s="539"/>
      <c r="N2227" s="539"/>
      <c r="O2227" s="539"/>
      <c r="P2227" s="539"/>
      <c r="Q2227" s="539"/>
      <c r="R2227" s="539"/>
      <c r="S2227" s="539"/>
      <c r="T2227" s="539"/>
      <c r="U2227" s="539"/>
      <c r="V2227" s="539"/>
      <c r="W2227" s="539"/>
      <c r="X2227" s="522"/>
      <c r="Y2227" s="522"/>
      <c r="Z2227" s="522"/>
      <c r="AA2227" s="522"/>
      <c r="AB2227" s="522"/>
    </row>
    <row r="2228" ht="15.75" customHeight="1">
      <c r="A2228" s="540"/>
      <c r="B2228" s="515"/>
      <c r="C2228" s="516"/>
      <c r="D2228" s="516"/>
      <c r="E2228" s="517"/>
      <c r="F2228" s="518"/>
      <c r="G2228" s="538"/>
      <c r="H2228" s="521"/>
      <c r="I2228" s="521"/>
      <c r="J2228" s="521"/>
      <c r="K2228" s="539"/>
      <c r="L2228" s="539"/>
      <c r="M2228" s="539"/>
      <c r="N2228" s="539"/>
      <c r="O2228" s="539"/>
      <c r="P2228" s="539"/>
      <c r="Q2228" s="539"/>
      <c r="R2228" s="539"/>
      <c r="S2228" s="539"/>
      <c r="T2228" s="539"/>
      <c r="U2228" s="539"/>
      <c r="V2228" s="539"/>
      <c r="W2228" s="539"/>
      <c r="X2228" s="522"/>
      <c r="Y2228" s="522"/>
      <c r="Z2228" s="522"/>
      <c r="AA2228" s="522"/>
      <c r="AB2228" s="522"/>
    </row>
    <row r="2229" ht="15.75" customHeight="1">
      <c r="A2229" s="540"/>
      <c r="B2229" s="515"/>
      <c r="C2229" s="516"/>
      <c r="D2229" s="516"/>
      <c r="E2229" s="517"/>
      <c r="F2229" s="518"/>
      <c r="G2229" s="538"/>
      <c r="H2229" s="521"/>
      <c r="I2229" s="521"/>
      <c r="J2229" s="521"/>
      <c r="K2229" s="539"/>
      <c r="L2229" s="539"/>
      <c r="M2229" s="539"/>
      <c r="N2229" s="539"/>
      <c r="O2229" s="539"/>
      <c r="P2229" s="539"/>
      <c r="Q2229" s="539"/>
      <c r="R2229" s="539"/>
      <c r="S2229" s="539"/>
      <c r="T2229" s="539"/>
      <c r="U2229" s="539"/>
      <c r="V2229" s="539"/>
      <c r="W2229" s="539"/>
      <c r="X2229" s="522"/>
      <c r="Y2229" s="522"/>
      <c r="Z2229" s="522"/>
      <c r="AA2229" s="522"/>
      <c r="AB2229" s="522"/>
    </row>
    <row r="2230" ht="15.75" customHeight="1">
      <c r="A2230" s="540"/>
      <c r="B2230" s="515"/>
      <c r="C2230" s="516"/>
      <c r="D2230" s="516"/>
      <c r="E2230" s="517"/>
      <c r="F2230" s="518"/>
      <c r="G2230" s="538"/>
      <c r="H2230" s="521"/>
      <c r="I2230" s="521"/>
      <c r="J2230" s="521"/>
      <c r="K2230" s="539"/>
      <c r="L2230" s="539"/>
      <c r="M2230" s="539"/>
      <c r="N2230" s="539"/>
      <c r="O2230" s="539"/>
      <c r="P2230" s="539"/>
      <c r="Q2230" s="539"/>
      <c r="R2230" s="539"/>
      <c r="S2230" s="539"/>
      <c r="T2230" s="539"/>
      <c r="U2230" s="539"/>
      <c r="V2230" s="539"/>
      <c r="W2230" s="539"/>
      <c r="X2230" s="522"/>
      <c r="Y2230" s="522"/>
      <c r="Z2230" s="522"/>
      <c r="AA2230" s="522"/>
      <c r="AB2230" s="522"/>
    </row>
    <row r="2231" ht="15.75" customHeight="1">
      <c r="A2231" s="540"/>
      <c r="B2231" s="515"/>
      <c r="C2231" s="516"/>
      <c r="D2231" s="516"/>
      <c r="E2231" s="517"/>
      <c r="F2231" s="518"/>
      <c r="G2231" s="538"/>
      <c r="H2231" s="521"/>
      <c r="I2231" s="521"/>
      <c r="J2231" s="521"/>
      <c r="K2231" s="539"/>
      <c r="L2231" s="539"/>
      <c r="M2231" s="539"/>
      <c r="N2231" s="539"/>
      <c r="O2231" s="539"/>
      <c r="P2231" s="539"/>
      <c r="Q2231" s="539"/>
      <c r="R2231" s="539"/>
      <c r="S2231" s="539"/>
      <c r="T2231" s="539"/>
      <c r="U2231" s="539"/>
      <c r="V2231" s="539"/>
      <c r="W2231" s="539"/>
      <c r="X2231" s="522"/>
      <c r="Y2231" s="522"/>
      <c r="Z2231" s="522"/>
      <c r="AA2231" s="522"/>
      <c r="AB2231" s="522"/>
    </row>
    <row r="2232" ht="15.75" customHeight="1">
      <c r="A2232" s="540"/>
      <c r="B2232" s="515"/>
      <c r="C2232" s="516"/>
      <c r="D2232" s="516"/>
      <c r="E2232" s="517"/>
      <c r="F2232" s="518"/>
      <c r="G2232" s="538"/>
      <c r="H2232" s="521"/>
      <c r="I2232" s="521"/>
      <c r="J2232" s="521"/>
      <c r="K2232" s="539"/>
      <c r="L2232" s="539"/>
      <c r="M2232" s="539"/>
      <c r="N2232" s="539"/>
      <c r="O2232" s="539"/>
      <c r="P2232" s="539"/>
      <c r="Q2232" s="539"/>
      <c r="R2232" s="539"/>
      <c r="S2232" s="539"/>
      <c r="T2232" s="539"/>
      <c r="U2232" s="539"/>
      <c r="V2232" s="539"/>
      <c r="W2232" s="539"/>
      <c r="X2232" s="522"/>
      <c r="Y2232" s="522"/>
      <c r="Z2232" s="522"/>
      <c r="AA2232" s="522"/>
      <c r="AB2232" s="522"/>
    </row>
    <row r="2233" ht="15.75" customHeight="1">
      <c r="A2233" s="540"/>
      <c r="B2233" s="515"/>
      <c r="C2233" s="516"/>
      <c r="D2233" s="516"/>
      <c r="E2233" s="517"/>
      <c r="F2233" s="518"/>
      <c r="G2233" s="538"/>
      <c r="H2233" s="521"/>
      <c r="I2233" s="521"/>
      <c r="J2233" s="521"/>
      <c r="K2233" s="539"/>
      <c r="L2233" s="539"/>
      <c r="M2233" s="539"/>
      <c r="N2233" s="539"/>
      <c r="O2233" s="539"/>
      <c r="P2233" s="539"/>
      <c r="Q2233" s="539"/>
      <c r="R2233" s="539"/>
      <c r="S2233" s="539"/>
      <c r="T2233" s="539"/>
      <c r="U2233" s="539"/>
      <c r="V2233" s="539"/>
      <c r="W2233" s="539"/>
      <c r="X2233" s="522"/>
      <c r="Y2233" s="522"/>
      <c r="Z2233" s="522"/>
      <c r="AA2233" s="522"/>
      <c r="AB2233" s="522"/>
    </row>
    <row r="2234" ht="15.75" customHeight="1">
      <c r="A2234" s="540"/>
      <c r="B2234" s="515"/>
      <c r="C2234" s="516"/>
      <c r="D2234" s="516"/>
      <c r="E2234" s="517"/>
      <c r="F2234" s="518"/>
      <c r="G2234" s="538"/>
      <c r="H2234" s="521"/>
      <c r="I2234" s="521"/>
      <c r="J2234" s="521"/>
      <c r="K2234" s="539"/>
      <c r="L2234" s="539"/>
      <c r="M2234" s="539"/>
      <c r="N2234" s="539"/>
      <c r="O2234" s="539"/>
      <c r="P2234" s="539"/>
      <c r="Q2234" s="539"/>
      <c r="R2234" s="539"/>
      <c r="S2234" s="539"/>
      <c r="T2234" s="539"/>
      <c r="U2234" s="539"/>
      <c r="V2234" s="539"/>
      <c r="W2234" s="539"/>
      <c r="X2234" s="522"/>
      <c r="Y2234" s="522"/>
      <c r="Z2234" s="522"/>
      <c r="AA2234" s="522"/>
      <c r="AB2234" s="522"/>
    </row>
    <row r="2235" ht="15.75" customHeight="1">
      <c r="A2235" s="540"/>
      <c r="B2235" s="515"/>
      <c r="C2235" s="516"/>
      <c r="D2235" s="516"/>
      <c r="E2235" s="517"/>
      <c r="F2235" s="518"/>
      <c r="G2235" s="538"/>
      <c r="H2235" s="521"/>
      <c r="I2235" s="521"/>
      <c r="J2235" s="521"/>
      <c r="K2235" s="539"/>
      <c r="L2235" s="539"/>
      <c r="M2235" s="539"/>
      <c r="N2235" s="539"/>
      <c r="O2235" s="539"/>
      <c r="P2235" s="539"/>
      <c r="Q2235" s="539"/>
      <c r="R2235" s="539"/>
      <c r="S2235" s="539"/>
      <c r="T2235" s="539"/>
      <c r="U2235" s="539"/>
      <c r="V2235" s="539"/>
      <c r="W2235" s="539"/>
      <c r="X2235" s="522"/>
      <c r="Y2235" s="522"/>
      <c r="Z2235" s="522"/>
      <c r="AA2235" s="522"/>
      <c r="AB2235" s="522"/>
    </row>
    <row r="2236" ht="15.75" customHeight="1">
      <c r="A2236" s="540"/>
      <c r="B2236" s="515"/>
      <c r="C2236" s="516"/>
      <c r="D2236" s="516"/>
      <c r="E2236" s="517"/>
      <c r="F2236" s="518"/>
      <c r="G2236" s="538"/>
      <c r="H2236" s="521"/>
      <c r="I2236" s="521"/>
      <c r="J2236" s="521"/>
      <c r="K2236" s="539"/>
      <c r="L2236" s="539"/>
      <c r="M2236" s="539"/>
      <c r="N2236" s="539"/>
      <c r="O2236" s="539"/>
      <c r="P2236" s="539"/>
      <c r="Q2236" s="539"/>
      <c r="R2236" s="539"/>
      <c r="S2236" s="539"/>
      <c r="T2236" s="539"/>
      <c r="U2236" s="539"/>
      <c r="V2236" s="539"/>
      <c r="W2236" s="539"/>
      <c r="X2236" s="522"/>
      <c r="Y2236" s="522"/>
      <c r="Z2236" s="522"/>
      <c r="AA2236" s="522"/>
      <c r="AB2236" s="522"/>
    </row>
    <row r="2237" ht="15.75" customHeight="1">
      <c r="A2237" s="540"/>
      <c r="B2237" s="515"/>
      <c r="C2237" s="516"/>
      <c r="D2237" s="516"/>
      <c r="E2237" s="517"/>
      <c r="F2237" s="518"/>
      <c r="G2237" s="538"/>
      <c r="H2237" s="521"/>
      <c r="I2237" s="521"/>
      <c r="J2237" s="521"/>
      <c r="K2237" s="539"/>
      <c r="L2237" s="539"/>
      <c r="M2237" s="539"/>
      <c r="N2237" s="539"/>
      <c r="O2237" s="539"/>
      <c r="P2237" s="539"/>
      <c r="Q2237" s="539"/>
      <c r="R2237" s="539"/>
      <c r="S2237" s="539"/>
      <c r="T2237" s="539"/>
      <c r="U2237" s="539"/>
      <c r="V2237" s="539"/>
      <c r="W2237" s="539"/>
      <c r="X2237" s="522"/>
      <c r="Y2237" s="522"/>
      <c r="Z2237" s="522"/>
      <c r="AA2237" s="522"/>
      <c r="AB2237" s="522"/>
    </row>
    <row r="2238" ht="15.75" customHeight="1">
      <c r="A2238" s="540"/>
      <c r="B2238" s="515"/>
      <c r="C2238" s="516"/>
      <c r="D2238" s="516"/>
      <c r="E2238" s="517"/>
      <c r="F2238" s="518"/>
      <c r="G2238" s="538"/>
      <c r="H2238" s="521"/>
      <c r="I2238" s="521"/>
      <c r="J2238" s="521"/>
      <c r="K2238" s="539"/>
      <c r="L2238" s="539"/>
      <c r="M2238" s="539"/>
      <c r="N2238" s="539"/>
      <c r="O2238" s="539"/>
      <c r="P2238" s="539"/>
      <c r="Q2238" s="539"/>
      <c r="R2238" s="539"/>
      <c r="S2238" s="539"/>
      <c r="T2238" s="539"/>
      <c r="U2238" s="539"/>
      <c r="V2238" s="539"/>
      <c r="W2238" s="539"/>
      <c r="X2238" s="522"/>
      <c r="Y2238" s="522"/>
      <c r="Z2238" s="522"/>
      <c r="AA2238" s="522"/>
      <c r="AB2238" s="522"/>
    </row>
    <row r="2239" ht="15.75" customHeight="1">
      <c r="A2239" s="540"/>
      <c r="B2239" s="515"/>
      <c r="C2239" s="516"/>
      <c r="D2239" s="516"/>
      <c r="E2239" s="517"/>
      <c r="F2239" s="518"/>
      <c r="G2239" s="538"/>
      <c r="H2239" s="521"/>
      <c r="I2239" s="521"/>
      <c r="J2239" s="521"/>
      <c r="K2239" s="539"/>
      <c r="L2239" s="539"/>
      <c r="M2239" s="539"/>
      <c r="N2239" s="539"/>
      <c r="O2239" s="539"/>
      <c r="P2239" s="539"/>
      <c r="Q2239" s="539"/>
      <c r="R2239" s="539"/>
      <c r="S2239" s="539"/>
      <c r="T2239" s="539"/>
      <c r="U2239" s="539"/>
      <c r="V2239" s="539"/>
      <c r="W2239" s="539"/>
      <c r="X2239" s="522"/>
      <c r="Y2239" s="522"/>
      <c r="Z2239" s="522"/>
      <c r="AA2239" s="522"/>
      <c r="AB2239" s="522"/>
    </row>
    <row r="2240" ht="15.75" customHeight="1">
      <c r="A2240" s="540"/>
      <c r="B2240" s="515"/>
      <c r="C2240" s="516"/>
      <c r="D2240" s="516"/>
      <c r="E2240" s="517"/>
      <c r="F2240" s="518"/>
      <c r="G2240" s="538"/>
      <c r="H2240" s="521"/>
      <c r="I2240" s="521"/>
      <c r="J2240" s="521"/>
      <c r="K2240" s="539"/>
      <c r="L2240" s="539"/>
      <c r="M2240" s="539"/>
      <c r="N2240" s="539"/>
      <c r="O2240" s="539"/>
      <c r="P2240" s="539"/>
      <c r="Q2240" s="539"/>
      <c r="R2240" s="539"/>
      <c r="S2240" s="539"/>
      <c r="T2240" s="539"/>
      <c r="U2240" s="539"/>
      <c r="V2240" s="539"/>
      <c r="W2240" s="539"/>
      <c r="X2240" s="522"/>
      <c r="Y2240" s="522"/>
      <c r="Z2240" s="522"/>
      <c r="AA2240" s="522"/>
      <c r="AB2240" s="522"/>
    </row>
    <row r="2241" ht="15.75" customHeight="1">
      <c r="A2241" s="540"/>
      <c r="B2241" s="515"/>
      <c r="C2241" s="516"/>
      <c r="D2241" s="516"/>
      <c r="E2241" s="517"/>
      <c r="F2241" s="518"/>
      <c r="G2241" s="538"/>
      <c r="H2241" s="521"/>
      <c r="I2241" s="521"/>
      <c r="J2241" s="521"/>
      <c r="K2241" s="539"/>
      <c r="L2241" s="539"/>
      <c r="M2241" s="539"/>
      <c r="N2241" s="539"/>
      <c r="O2241" s="539"/>
      <c r="P2241" s="539"/>
      <c r="Q2241" s="539"/>
      <c r="R2241" s="539"/>
      <c r="S2241" s="539"/>
      <c r="T2241" s="539"/>
      <c r="U2241" s="539"/>
      <c r="V2241" s="539"/>
      <c r="W2241" s="539"/>
      <c r="X2241" s="522"/>
      <c r="Y2241" s="522"/>
      <c r="Z2241" s="522"/>
      <c r="AA2241" s="522"/>
      <c r="AB2241" s="522"/>
    </row>
    <row r="2242" ht="15.75" customHeight="1">
      <c r="A2242" s="540"/>
      <c r="B2242" s="515"/>
      <c r="C2242" s="516"/>
      <c r="D2242" s="516"/>
      <c r="E2242" s="517"/>
      <c r="F2242" s="518"/>
      <c r="G2242" s="538"/>
      <c r="H2242" s="521"/>
      <c r="I2242" s="521"/>
      <c r="J2242" s="521"/>
      <c r="K2242" s="539"/>
      <c r="L2242" s="539"/>
      <c r="M2242" s="539"/>
      <c r="N2242" s="539"/>
      <c r="O2242" s="539"/>
      <c r="P2242" s="539"/>
      <c r="Q2242" s="539"/>
      <c r="R2242" s="539"/>
      <c r="S2242" s="539"/>
      <c r="T2242" s="539"/>
      <c r="U2242" s="539"/>
      <c r="V2242" s="539"/>
      <c r="W2242" s="539"/>
      <c r="X2242" s="522"/>
      <c r="Y2242" s="522"/>
      <c r="Z2242" s="522"/>
      <c r="AA2242" s="522"/>
      <c r="AB2242" s="522"/>
    </row>
    <row r="2243" ht="15.75" customHeight="1">
      <c r="A2243" s="540"/>
      <c r="B2243" s="515"/>
      <c r="C2243" s="516"/>
      <c r="D2243" s="516"/>
      <c r="E2243" s="517"/>
      <c r="F2243" s="518"/>
      <c r="G2243" s="538"/>
      <c r="H2243" s="521"/>
      <c r="I2243" s="521"/>
      <c r="J2243" s="521"/>
      <c r="K2243" s="539"/>
      <c r="L2243" s="539"/>
      <c r="M2243" s="539"/>
      <c r="N2243" s="539"/>
      <c r="O2243" s="539"/>
      <c r="P2243" s="539"/>
      <c r="Q2243" s="539"/>
      <c r="R2243" s="539"/>
      <c r="S2243" s="539"/>
      <c r="T2243" s="539"/>
      <c r="U2243" s="539"/>
      <c r="V2243" s="539"/>
      <c r="W2243" s="539"/>
      <c r="X2243" s="522"/>
      <c r="Y2243" s="522"/>
      <c r="Z2243" s="522"/>
      <c r="AA2243" s="522"/>
      <c r="AB2243" s="522"/>
    </row>
    <row r="2244" ht="15.75" customHeight="1">
      <c r="A2244" s="540"/>
      <c r="B2244" s="515"/>
      <c r="C2244" s="516"/>
      <c r="D2244" s="516"/>
      <c r="E2244" s="517"/>
      <c r="F2244" s="518"/>
      <c r="G2244" s="538"/>
      <c r="H2244" s="521"/>
      <c r="I2244" s="521"/>
      <c r="J2244" s="521"/>
      <c r="K2244" s="539"/>
      <c r="L2244" s="539"/>
      <c r="M2244" s="539"/>
      <c r="N2244" s="539"/>
      <c r="O2244" s="539"/>
      <c r="P2244" s="539"/>
      <c r="Q2244" s="539"/>
      <c r="R2244" s="539"/>
      <c r="S2244" s="539"/>
      <c r="T2244" s="539"/>
      <c r="U2244" s="539"/>
      <c r="V2244" s="539"/>
      <c r="W2244" s="539"/>
      <c r="X2244" s="522"/>
      <c r="Y2244" s="522"/>
      <c r="Z2244" s="522"/>
      <c r="AA2244" s="522"/>
      <c r="AB2244" s="522"/>
    </row>
    <row r="2245" ht="15.75" customHeight="1">
      <c r="A2245" s="540"/>
      <c r="B2245" s="515"/>
      <c r="C2245" s="516"/>
      <c r="D2245" s="568"/>
      <c r="E2245" s="517"/>
      <c r="F2245" s="518"/>
      <c r="G2245" s="538"/>
      <c r="H2245" s="521"/>
      <c r="I2245" s="521"/>
      <c r="J2245" s="521"/>
      <c r="K2245" s="539"/>
      <c r="L2245" s="539"/>
      <c r="M2245" s="539"/>
      <c r="N2245" s="539"/>
      <c r="O2245" s="539"/>
      <c r="P2245" s="539"/>
      <c r="Q2245" s="539"/>
      <c r="R2245" s="539"/>
      <c r="S2245" s="539"/>
      <c r="T2245" s="539"/>
      <c r="U2245" s="539"/>
      <c r="V2245" s="539"/>
      <c r="W2245" s="539"/>
      <c r="X2245" s="522"/>
      <c r="Y2245" s="522"/>
      <c r="Z2245" s="522"/>
      <c r="AA2245" s="522"/>
      <c r="AB2245" s="522"/>
    </row>
    <row r="2246" ht="15.75" customHeight="1">
      <c r="A2246" s="540"/>
      <c r="B2246" s="515"/>
      <c r="C2246" s="516"/>
      <c r="D2246" s="516"/>
      <c r="E2246" s="517"/>
      <c r="F2246" s="518"/>
      <c r="G2246" s="538"/>
      <c r="H2246" s="521"/>
      <c r="I2246" s="521"/>
      <c r="J2246" s="521"/>
      <c r="K2246" s="539"/>
      <c r="L2246" s="539"/>
      <c r="M2246" s="539"/>
      <c r="N2246" s="539"/>
      <c r="O2246" s="539"/>
      <c r="P2246" s="539"/>
      <c r="Q2246" s="539"/>
      <c r="R2246" s="539"/>
      <c r="S2246" s="539"/>
      <c r="T2246" s="539"/>
      <c r="U2246" s="539"/>
      <c r="V2246" s="539"/>
      <c r="W2246" s="539"/>
      <c r="X2246" s="522"/>
      <c r="Y2246" s="522"/>
      <c r="Z2246" s="522"/>
      <c r="AA2246" s="522"/>
      <c r="AB2246" s="522"/>
    </row>
    <row r="2247" ht="15.75" customHeight="1">
      <c r="A2247" s="540"/>
      <c r="B2247" s="515"/>
      <c r="C2247" s="516"/>
      <c r="D2247" s="516"/>
      <c r="E2247" s="517"/>
      <c r="F2247" s="518"/>
      <c r="G2247" s="538"/>
      <c r="H2247" s="521"/>
      <c r="I2247" s="521"/>
      <c r="J2247" s="521"/>
      <c r="K2247" s="539"/>
      <c r="L2247" s="539"/>
      <c r="M2247" s="539"/>
      <c r="N2247" s="539"/>
      <c r="O2247" s="539"/>
      <c r="P2247" s="539"/>
      <c r="Q2247" s="539"/>
      <c r="R2247" s="539"/>
      <c r="S2247" s="539"/>
      <c r="T2247" s="539"/>
      <c r="U2247" s="539"/>
      <c r="V2247" s="539"/>
      <c r="W2247" s="539"/>
      <c r="X2247" s="522"/>
      <c r="Y2247" s="522"/>
      <c r="Z2247" s="522"/>
      <c r="AA2247" s="522"/>
      <c r="AB2247" s="522"/>
    </row>
    <row r="2248" ht="15.75" customHeight="1">
      <c r="A2248" s="540"/>
      <c r="B2248" s="566"/>
      <c r="C2248" s="516"/>
      <c r="D2248" s="516"/>
      <c r="E2248" s="517"/>
      <c r="F2248" s="518"/>
      <c r="G2248" s="538"/>
      <c r="H2248" s="521"/>
      <c r="I2248" s="521"/>
      <c r="J2248" s="521"/>
      <c r="K2248" s="539"/>
      <c r="L2248" s="539"/>
      <c r="M2248" s="539"/>
      <c r="N2248" s="539"/>
      <c r="O2248" s="539"/>
      <c r="P2248" s="539"/>
      <c r="Q2248" s="539"/>
      <c r="R2248" s="539"/>
      <c r="S2248" s="539"/>
      <c r="T2248" s="539"/>
      <c r="U2248" s="539"/>
      <c r="V2248" s="539"/>
      <c r="W2248" s="539"/>
      <c r="X2248" s="522"/>
      <c r="Y2248" s="522"/>
      <c r="Z2248" s="522"/>
      <c r="AA2248" s="522"/>
      <c r="AB2248" s="522"/>
    </row>
    <row r="2249" ht="15.75" customHeight="1">
      <c r="A2249" s="540"/>
      <c r="B2249" s="515"/>
      <c r="C2249" s="516"/>
      <c r="D2249" s="516"/>
      <c r="E2249" s="517"/>
      <c r="F2249" s="518"/>
      <c r="G2249" s="538"/>
      <c r="H2249" s="521"/>
      <c r="I2249" s="521"/>
      <c r="J2249" s="521"/>
      <c r="K2249" s="539"/>
      <c r="L2249" s="539"/>
      <c r="M2249" s="539"/>
      <c r="N2249" s="539"/>
      <c r="O2249" s="539"/>
      <c r="P2249" s="539"/>
      <c r="Q2249" s="539"/>
      <c r="R2249" s="539"/>
      <c r="S2249" s="539"/>
      <c r="T2249" s="539"/>
      <c r="U2249" s="539"/>
      <c r="V2249" s="539"/>
      <c r="W2249" s="539"/>
      <c r="X2249" s="522"/>
      <c r="Y2249" s="522"/>
      <c r="Z2249" s="522"/>
      <c r="AA2249" s="522"/>
      <c r="AB2249" s="522"/>
    </row>
    <row r="2250" ht="15.75" customHeight="1">
      <c r="A2250" s="540"/>
      <c r="B2250" s="515"/>
      <c r="C2250" s="516"/>
      <c r="D2250" s="516"/>
      <c r="E2250" s="517"/>
      <c r="F2250" s="518"/>
      <c r="G2250" s="538"/>
      <c r="H2250" s="521"/>
      <c r="I2250" s="521"/>
      <c r="J2250" s="521"/>
      <c r="K2250" s="539"/>
      <c r="L2250" s="539"/>
      <c r="M2250" s="539"/>
      <c r="N2250" s="539"/>
      <c r="O2250" s="539"/>
      <c r="P2250" s="539"/>
      <c r="Q2250" s="539"/>
      <c r="R2250" s="539"/>
      <c r="S2250" s="539"/>
      <c r="T2250" s="539"/>
      <c r="U2250" s="539"/>
      <c r="V2250" s="539"/>
      <c r="W2250" s="539"/>
      <c r="X2250" s="522"/>
      <c r="Y2250" s="522"/>
      <c r="Z2250" s="522"/>
      <c r="AA2250" s="522"/>
      <c r="AB2250" s="522"/>
    </row>
    <row r="2251" ht="15.75" customHeight="1">
      <c r="A2251" s="540"/>
      <c r="B2251" s="515"/>
      <c r="C2251" s="516"/>
      <c r="D2251" s="516"/>
      <c r="E2251" s="517"/>
      <c r="F2251" s="518"/>
      <c r="G2251" s="538"/>
      <c r="H2251" s="521"/>
      <c r="I2251" s="521"/>
      <c r="J2251" s="521"/>
      <c r="K2251" s="539"/>
      <c r="L2251" s="539"/>
      <c r="M2251" s="539"/>
      <c r="N2251" s="539"/>
      <c r="O2251" s="539"/>
      <c r="P2251" s="539"/>
      <c r="Q2251" s="539"/>
      <c r="R2251" s="539"/>
      <c r="S2251" s="539"/>
      <c r="T2251" s="539"/>
      <c r="U2251" s="539"/>
      <c r="V2251" s="539"/>
      <c r="W2251" s="539"/>
      <c r="X2251" s="522"/>
      <c r="Y2251" s="522"/>
      <c r="Z2251" s="522"/>
      <c r="AA2251" s="522"/>
      <c r="AB2251" s="522"/>
    </row>
    <row r="2252" ht="15.75" customHeight="1">
      <c r="A2252" s="540"/>
      <c r="B2252" s="515"/>
      <c r="C2252" s="516"/>
      <c r="D2252" s="516"/>
      <c r="E2252" s="517"/>
      <c r="F2252" s="518"/>
      <c r="G2252" s="538"/>
      <c r="H2252" s="521"/>
      <c r="I2252" s="521"/>
      <c r="J2252" s="521"/>
      <c r="K2252" s="539"/>
      <c r="L2252" s="539"/>
      <c r="M2252" s="539"/>
      <c r="N2252" s="539"/>
      <c r="O2252" s="539"/>
      <c r="P2252" s="539"/>
      <c r="Q2252" s="539"/>
      <c r="R2252" s="539"/>
      <c r="S2252" s="539"/>
      <c r="T2252" s="539"/>
      <c r="U2252" s="539"/>
      <c r="V2252" s="539"/>
      <c r="W2252" s="539"/>
      <c r="X2252" s="522"/>
      <c r="Y2252" s="522"/>
      <c r="Z2252" s="522"/>
      <c r="AA2252" s="522"/>
      <c r="AB2252" s="522"/>
    </row>
    <row r="2253" ht="15.75" customHeight="1">
      <c r="A2253" s="540"/>
      <c r="B2253" s="515"/>
      <c r="C2253" s="516"/>
      <c r="D2253" s="516"/>
      <c r="E2253" s="517"/>
      <c r="F2253" s="518"/>
      <c r="G2253" s="538"/>
      <c r="H2253" s="521"/>
      <c r="I2253" s="521"/>
      <c r="J2253" s="521"/>
      <c r="K2253" s="539"/>
      <c r="L2253" s="539"/>
      <c r="M2253" s="539"/>
      <c r="N2253" s="539"/>
      <c r="O2253" s="539"/>
      <c r="P2253" s="539"/>
      <c r="Q2253" s="539"/>
      <c r="R2253" s="539"/>
      <c r="S2253" s="539"/>
      <c r="T2253" s="539"/>
      <c r="U2253" s="539"/>
      <c r="V2253" s="539"/>
      <c r="W2253" s="539"/>
      <c r="X2253" s="522"/>
      <c r="Y2253" s="522"/>
      <c r="Z2253" s="522"/>
      <c r="AA2253" s="522"/>
      <c r="AB2253" s="522"/>
    </row>
    <row r="2254" ht="15.75" customHeight="1">
      <c r="A2254" s="540"/>
      <c r="B2254" s="515"/>
      <c r="C2254" s="516"/>
      <c r="D2254" s="516"/>
      <c r="E2254" s="517"/>
      <c r="F2254" s="518"/>
      <c r="G2254" s="538"/>
      <c r="H2254" s="521"/>
      <c r="I2254" s="521"/>
      <c r="J2254" s="521"/>
      <c r="K2254" s="539"/>
      <c r="L2254" s="539"/>
      <c r="M2254" s="539"/>
      <c r="N2254" s="539"/>
      <c r="O2254" s="539"/>
      <c r="P2254" s="539"/>
      <c r="Q2254" s="539"/>
      <c r="R2254" s="539"/>
      <c r="S2254" s="539"/>
      <c r="T2254" s="539"/>
      <c r="U2254" s="539"/>
      <c r="V2254" s="539"/>
      <c r="W2254" s="539"/>
      <c r="X2254" s="522"/>
      <c r="Y2254" s="522"/>
      <c r="Z2254" s="522"/>
      <c r="AA2254" s="522"/>
      <c r="AB2254" s="522"/>
    </row>
    <row r="2255" ht="15.75" customHeight="1">
      <c r="A2255" s="540"/>
      <c r="B2255" s="515"/>
      <c r="C2255" s="516"/>
      <c r="D2255" s="516"/>
      <c r="E2255" s="517"/>
      <c r="F2255" s="518"/>
      <c r="G2255" s="538"/>
      <c r="H2255" s="521"/>
      <c r="I2255" s="521"/>
      <c r="J2255" s="521"/>
      <c r="K2255" s="539"/>
      <c r="L2255" s="539"/>
      <c r="M2255" s="539"/>
      <c r="N2255" s="539"/>
      <c r="O2255" s="539"/>
      <c r="P2255" s="539"/>
      <c r="Q2255" s="539"/>
      <c r="R2255" s="539"/>
      <c r="S2255" s="539"/>
      <c r="T2255" s="539"/>
      <c r="U2255" s="539"/>
      <c r="V2255" s="539"/>
      <c r="W2255" s="539"/>
      <c r="X2255" s="522"/>
      <c r="Y2255" s="522"/>
      <c r="Z2255" s="522"/>
      <c r="AA2255" s="522"/>
      <c r="AB2255" s="522"/>
    </row>
    <row r="2256" ht="15.75" customHeight="1">
      <c r="A2256" s="540"/>
      <c r="B2256" s="515"/>
      <c r="C2256" s="516"/>
      <c r="D2256" s="516"/>
      <c r="E2256" s="517"/>
      <c r="F2256" s="518"/>
      <c r="G2256" s="538"/>
      <c r="H2256" s="521"/>
      <c r="I2256" s="521"/>
      <c r="J2256" s="521"/>
      <c r="K2256" s="539"/>
      <c r="L2256" s="539"/>
      <c r="M2256" s="539"/>
      <c r="N2256" s="539"/>
      <c r="O2256" s="539"/>
      <c r="P2256" s="539"/>
      <c r="Q2256" s="539"/>
      <c r="R2256" s="539"/>
      <c r="S2256" s="539"/>
      <c r="T2256" s="539"/>
      <c r="U2256" s="539"/>
      <c r="V2256" s="539"/>
      <c r="W2256" s="539"/>
      <c r="X2256" s="522"/>
      <c r="Y2256" s="522"/>
      <c r="Z2256" s="522"/>
      <c r="AA2256" s="522"/>
      <c r="AB2256" s="522"/>
    </row>
    <row r="2257" ht="15.75" customHeight="1">
      <c r="A2257" s="540"/>
      <c r="B2257" s="515"/>
      <c r="C2257" s="516"/>
      <c r="D2257" s="516"/>
      <c r="E2257" s="517"/>
      <c r="F2257" s="518"/>
      <c r="G2257" s="538"/>
      <c r="H2257" s="521"/>
      <c r="I2257" s="521"/>
      <c r="J2257" s="521"/>
      <c r="K2257" s="539"/>
      <c r="L2257" s="539"/>
      <c r="M2257" s="539"/>
      <c r="N2257" s="539"/>
      <c r="O2257" s="539"/>
      <c r="P2257" s="539"/>
      <c r="Q2257" s="539"/>
      <c r="R2257" s="539"/>
      <c r="S2257" s="539"/>
      <c r="T2257" s="539"/>
      <c r="U2257" s="539"/>
      <c r="V2257" s="539"/>
      <c r="W2257" s="539"/>
      <c r="X2257" s="522"/>
      <c r="Y2257" s="522"/>
      <c r="Z2257" s="522"/>
      <c r="AA2257" s="522"/>
      <c r="AB2257" s="522"/>
    </row>
    <row r="2258" ht="15.75" customHeight="1">
      <c r="A2258" s="540"/>
      <c r="B2258" s="515"/>
      <c r="C2258" s="516"/>
      <c r="D2258" s="516"/>
      <c r="E2258" s="517"/>
      <c r="F2258" s="518"/>
      <c r="G2258" s="538"/>
      <c r="H2258" s="521"/>
      <c r="I2258" s="521"/>
      <c r="J2258" s="521"/>
      <c r="K2258" s="539"/>
      <c r="L2258" s="539"/>
      <c r="M2258" s="539"/>
      <c r="N2258" s="539"/>
      <c r="O2258" s="539"/>
      <c r="P2258" s="539"/>
      <c r="Q2258" s="539"/>
      <c r="R2258" s="539"/>
      <c r="S2258" s="539"/>
      <c r="T2258" s="539"/>
      <c r="U2258" s="539"/>
      <c r="V2258" s="539"/>
      <c r="W2258" s="539"/>
      <c r="X2258" s="522"/>
      <c r="Y2258" s="522"/>
      <c r="Z2258" s="522"/>
      <c r="AA2258" s="522"/>
      <c r="AB2258" s="522"/>
    </row>
    <row r="2259" ht="15.75" customHeight="1">
      <c r="A2259" s="540"/>
      <c r="B2259" s="515"/>
      <c r="C2259" s="516"/>
      <c r="D2259" s="516"/>
      <c r="E2259" s="517"/>
      <c r="F2259" s="518"/>
      <c r="G2259" s="538"/>
      <c r="H2259" s="521"/>
      <c r="I2259" s="521"/>
      <c r="J2259" s="521"/>
      <c r="K2259" s="539"/>
      <c r="L2259" s="539"/>
      <c r="M2259" s="539"/>
      <c r="N2259" s="539"/>
      <c r="O2259" s="539"/>
      <c r="P2259" s="539"/>
      <c r="Q2259" s="539"/>
      <c r="R2259" s="539"/>
      <c r="S2259" s="539"/>
      <c r="T2259" s="539"/>
      <c r="U2259" s="539"/>
      <c r="V2259" s="539"/>
      <c r="W2259" s="539"/>
      <c r="X2259" s="522"/>
      <c r="Y2259" s="522"/>
      <c r="Z2259" s="522"/>
      <c r="AA2259" s="522"/>
      <c r="AB2259" s="522"/>
    </row>
    <row r="2260" ht="15.75" customHeight="1">
      <c r="A2260" s="540"/>
      <c r="B2260" s="515"/>
      <c r="C2260" s="516"/>
      <c r="D2260" s="516"/>
      <c r="E2260" s="517"/>
      <c r="F2260" s="518"/>
      <c r="G2260" s="538"/>
      <c r="H2260" s="521"/>
      <c r="I2260" s="521"/>
      <c r="J2260" s="521"/>
      <c r="K2260" s="539"/>
      <c r="L2260" s="539"/>
      <c r="M2260" s="539"/>
      <c r="N2260" s="539"/>
      <c r="O2260" s="539"/>
      <c r="P2260" s="539"/>
      <c r="Q2260" s="539"/>
      <c r="R2260" s="539"/>
      <c r="S2260" s="539"/>
      <c r="T2260" s="539"/>
      <c r="U2260" s="539"/>
      <c r="V2260" s="539"/>
      <c r="W2260" s="539"/>
      <c r="X2260" s="522"/>
      <c r="Y2260" s="522"/>
      <c r="Z2260" s="522"/>
      <c r="AA2260" s="522"/>
      <c r="AB2260" s="522"/>
    </row>
    <row r="2261" ht="15.75" customHeight="1">
      <c r="A2261" s="540"/>
      <c r="B2261" s="515"/>
      <c r="C2261" s="516"/>
      <c r="D2261" s="516"/>
      <c r="E2261" s="517"/>
      <c r="F2261" s="518"/>
      <c r="G2261" s="538"/>
      <c r="H2261" s="521"/>
      <c r="I2261" s="521"/>
      <c r="J2261" s="521"/>
      <c r="K2261" s="539"/>
      <c r="L2261" s="539"/>
      <c r="M2261" s="539"/>
      <c r="N2261" s="539"/>
      <c r="O2261" s="539"/>
      <c r="P2261" s="539"/>
      <c r="Q2261" s="539"/>
      <c r="R2261" s="539"/>
      <c r="S2261" s="539"/>
      <c r="T2261" s="539"/>
      <c r="U2261" s="539"/>
      <c r="V2261" s="539"/>
      <c r="W2261" s="539"/>
      <c r="X2261" s="522"/>
      <c r="Y2261" s="522"/>
      <c r="Z2261" s="522"/>
      <c r="AA2261" s="522"/>
      <c r="AB2261" s="522"/>
    </row>
    <row r="2262" ht="15.75" customHeight="1">
      <c r="A2262" s="540"/>
      <c r="B2262" s="566"/>
      <c r="C2262" s="516"/>
      <c r="D2262" s="516"/>
      <c r="E2262" s="517"/>
      <c r="F2262" s="518"/>
      <c r="G2262" s="538"/>
      <c r="H2262" s="521"/>
      <c r="I2262" s="521"/>
      <c r="J2262" s="521"/>
      <c r="K2262" s="539"/>
      <c r="L2262" s="539"/>
      <c r="M2262" s="539"/>
      <c r="N2262" s="539"/>
      <c r="O2262" s="539"/>
      <c r="P2262" s="539"/>
      <c r="Q2262" s="539"/>
      <c r="R2262" s="539"/>
      <c r="S2262" s="539"/>
      <c r="T2262" s="539"/>
      <c r="U2262" s="539"/>
      <c r="V2262" s="539"/>
      <c r="W2262" s="539"/>
      <c r="X2262" s="522"/>
      <c r="Y2262" s="522"/>
      <c r="Z2262" s="522"/>
      <c r="AA2262" s="522"/>
      <c r="AB2262" s="522"/>
    </row>
    <row r="2263" ht="15.75" customHeight="1">
      <c r="A2263" s="540"/>
      <c r="B2263" s="515"/>
      <c r="C2263" s="516"/>
      <c r="D2263" s="516"/>
      <c r="E2263" s="517"/>
      <c r="F2263" s="518"/>
      <c r="G2263" s="538"/>
      <c r="H2263" s="521"/>
      <c r="I2263" s="521"/>
      <c r="J2263" s="521"/>
      <c r="K2263" s="539"/>
      <c r="L2263" s="539"/>
      <c r="M2263" s="539"/>
      <c r="N2263" s="539"/>
      <c r="O2263" s="539"/>
      <c r="P2263" s="539"/>
      <c r="Q2263" s="539"/>
      <c r="R2263" s="539"/>
      <c r="S2263" s="539"/>
      <c r="T2263" s="539"/>
      <c r="U2263" s="539"/>
      <c r="V2263" s="539"/>
      <c r="W2263" s="539"/>
      <c r="X2263" s="522"/>
      <c r="Y2263" s="522"/>
      <c r="Z2263" s="522"/>
      <c r="AA2263" s="522"/>
      <c r="AB2263" s="522"/>
    </row>
    <row r="2264" ht="15.75" customHeight="1">
      <c r="A2264" s="540"/>
      <c r="B2264" s="515"/>
      <c r="C2264" s="516"/>
      <c r="D2264" s="516"/>
      <c r="E2264" s="517"/>
      <c r="F2264" s="518"/>
      <c r="G2264" s="538"/>
      <c r="H2264" s="521"/>
      <c r="I2264" s="521"/>
      <c r="J2264" s="521"/>
      <c r="K2264" s="539"/>
      <c r="L2264" s="539"/>
      <c r="M2264" s="539"/>
      <c r="N2264" s="539"/>
      <c r="O2264" s="539"/>
      <c r="P2264" s="539"/>
      <c r="Q2264" s="539"/>
      <c r="R2264" s="539"/>
      <c r="S2264" s="539"/>
      <c r="T2264" s="539"/>
      <c r="U2264" s="539"/>
      <c r="V2264" s="539"/>
      <c r="W2264" s="539"/>
      <c r="X2264" s="522"/>
      <c r="Y2264" s="522"/>
      <c r="Z2264" s="522"/>
      <c r="AA2264" s="522"/>
      <c r="AB2264" s="522"/>
    </row>
    <row r="2265" ht="15.75" customHeight="1">
      <c r="A2265" s="534"/>
      <c r="B2265" s="515"/>
      <c r="C2265" s="516"/>
      <c r="D2265" s="516"/>
      <c r="E2265" s="517"/>
      <c r="F2265" s="518"/>
      <c r="G2265" s="538"/>
      <c r="H2265" s="521"/>
      <c r="I2265" s="521"/>
      <c r="J2265" s="521"/>
      <c r="K2265" s="539"/>
      <c r="L2265" s="539"/>
      <c r="M2265" s="539"/>
      <c r="N2265" s="539"/>
      <c r="O2265" s="539"/>
      <c r="P2265" s="539"/>
      <c r="Q2265" s="539"/>
      <c r="R2265" s="539"/>
      <c r="S2265" s="539"/>
      <c r="T2265" s="539"/>
      <c r="U2265" s="539"/>
      <c r="V2265" s="539"/>
      <c r="W2265" s="539"/>
      <c r="X2265" s="522"/>
      <c r="Y2265" s="522"/>
      <c r="Z2265" s="522"/>
      <c r="AA2265" s="522"/>
      <c r="AB2265" s="522"/>
    </row>
    <row r="2266" ht="15.75" customHeight="1">
      <c r="A2266" s="540"/>
      <c r="B2266" s="515"/>
      <c r="C2266" s="516"/>
      <c r="D2266" s="516"/>
      <c r="E2266" s="517"/>
      <c r="F2266" s="518"/>
      <c r="G2266" s="538"/>
      <c r="H2266" s="521"/>
      <c r="I2266" s="521"/>
      <c r="J2266" s="521"/>
      <c r="K2266" s="539"/>
      <c r="L2266" s="539"/>
      <c r="M2266" s="539"/>
      <c r="N2266" s="539"/>
      <c r="O2266" s="539"/>
      <c r="P2266" s="539"/>
      <c r="Q2266" s="539"/>
      <c r="R2266" s="539"/>
      <c r="S2266" s="539"/>
      <c r="T2266" s="539"/>
      <c r="U2266" s="539"/>
      <c r="V2266" s="539"/>
      <c r="W2266" s="539"/>
      <c r="X2266" s="522"/>
      <c r="Y2266" s="522"/>
      <c r="Z2266" s="522"/>
      <c r="AA2266" s="522"/>
      <c r="AB2266" s="522"/>
    </row>
    <row r="2267" ht="15.75" customHeight="1">
      <c r="A2267" s="540"/>
      <c r="B2267" s="515"/>
      <c r="C2267" s="516"/>
      <c r="D2267" s="516"/>
      <c r="E2267" s="517"/>
      <c r="F2267" s="518"/>
      <c r="G2267" s="538"/>
      <c r="H2267" s="521"/>
      <c r="I2267" s="521"/>
      <c r="J2267" s="521"/>
      <c r="K2267" s="539"/>
      <c r="L2267" s="539"/>
      <c r="M2267" s="539"/>
      <c r="N2267" s="539"/>
      <c r="O2267" s="539"/>
      <c r="P2267" s="539"/>
      <c r="Q2267" s="539"/>
      <c r="R2267" s="539"/>
      <c r="S2267" s="539"/>
      <c r="T2267" s="539"/>
      <c r="U2267" s="539"/>
      <c r="V2267" s="539"/>
      <c r="W2267" s="539"/>
      <c r="X2267" s="522"/>
      <c r="Y2267" s="522"/>
      <c r="Z2267" s="522"/>
      <c r="AA2267" s="522"/>
      <c r="AB2267" s="522"/>
    </row>
    <row r="2268" ht="15.75" customHeight="1">
      <c r="A2268" s="540"/>
      <c r="B2268" s="515"/>
      <c r="C2268" s="516"/>
      <c r="D2268" s="516"/>
      <c r="E2268" s="517"/>
      <c r="F2268" s="518"/>
      <c r="G2268" s="538"/>
      <c r="H2268" s="521"/>
      <c r="I2268" s="521"/>
      <c r="J2268" s="521"/>
      <c r="K2268" s="539"/>
      <c r="L2268" s="539"/>
      <c r="M2268" s="539"/>
      <c r="N2268" s="539"/>
      <c r="O2268" s="539"/>
      <c r="P2268" s="539"/>
      <c r="Q2268" s="539"/>
      <c r="R2268" s="539"/>
      <c r="S2268" s="539"/>
      <c r="T2268" s="539"/>
      <c r="U2268" s="539"/>
      <c r="V2268" s="539"/>
      <c r="W2268" s="539"/>
      <c r="X2268" s="522"/>
      <c r="Y2268" s="522"/>
      <c r="Z2268" s="522"/>
      <c r="AA2268" s="522"/>
      <c r="AB2268" s="522"/>
    </row>
    <row r="2269" ht="15.75" customHeight="1">
      <c r="A2269" s="540"/>
      <c r="B2269" s="515"/>
      <c r="C2269" s="516"/>
      <c r="D2269" s="516"/>
      <c r="E2269" s="517"/>
      <c r="F2269" s="518"/>
      <c r="G2269" s="538"/>
      <c r="H2269" s="521"/>
      <c r="I2269" s="521"/>
      <c r="J2269" s="521"/>
      <c r="K2269" s="539"/>
      <c r="L2269" s="539"/>
      <c r="M2269" s="539"/>
      <c r="N2269" s="539"/>
      <c r="O2269" s="539"/>
      <c r="P2269" s="539"/>
      <c r="Q2269" s="539"/>
      <c r="R2269" s="539"/>
      <c r="S2269" s="539"/>
      <c r="T2269" s="539"/>
      <c r="U2269" s="539"/>
      <c r="V2269" s="539"/>
      <c r="W2269" s="539"/>
      <c r="X2269" s="522"/>
      <c r="Y2269" s="522"/>
      <c r="Z2269" s="522"/>
      <c r="AA2269" s="522"/>
      <c r="AB2269" s="522"/>
    </row>
    <row r="2270" ht="15.75" customHeight="1">
      <c r="A2270" s="540"/>
      <c r="B2270" s="515"/>
      <c r="C2270" s="516"/>
      <c r="D2270" s="516"/>
      <c r="E2270" s="517"/>
      <c r="F2270" s="518"/>
      <c r="G2270" s="538"/>
      <c r="H2270" s="521"/>
      <c r="I2270" s="521"/>
      <c r="J2270" s="521"/>
      <c r="K2270" s="539"/>
      <c r="L2270" s="539"/>
      <c r="M2270" s="539"/>
      <c r="N2270" s="539"/>
      <c r="O2270" s="539"/>
      <c r="P2270" s="539"/>
      <c r="Q2270" s="539"/>
      <c r="R2270" s="539"/>
      <c r="S2270" s="539"/>
      <c r="T2270" s="539"/>
      <c r="U2270" s="539"/>
      <c r="V2270" s="539"/>
      <c r="W2270" s="539"/>
      <c r="X2270" s="522"/>
      <c r="Y2270" s="522"/>
      <c r="Z2270" s="522"/>
      <c r="AA2270" s="522"/>
      <c r="AB2270" s="522"/>
    </row>
    <row r="2271" ht="15.75" customHeight="1">
      <c r="A2271" s="540"/>
      <c r="B2271" s="515"/>
      <c r="C2271" s="516"/>
      <c r="D2271" s="516"/>
      <c r="E2271" s="517"/>
      <c r="F2271" s="518"/>
      <c r="G2271" s="538"/>
      <c r="H2271" s="521"/>
      <c r="I2271" s="521"/>
      <c r="J2271" s="521"/>
      <c r="K2271" s="539"/>
      <c r="L2271" s="539"/>
      <c r="M2271" s="539"/>
      <c r="N2271" s="539"/>
      <c r="O2271" s="539"/>
      <c r="P2271" s="539"/>
      <c r="Q2271" s="539"/>
      <c r="R2271" s="539"/>
      <c r="S2271" s="539"/>
      <c r="T2271" s="539"/>
      <c r="U2271" s="539"/>
      <c r="V2271" s="539"/>
      <c r="W2271" s="539"/>
      <c r="X2271" s="522"/>
      <c r="Y2271" s="522"/>
      <c r="Z2271" s="522"/>
      <c r="AA2271" s="522"/>
      <c r="AB2271" s="522"/>
    </row>
    <row r="2272" ht="15.75" customHeight="1">
      <c r="A2272" s="540"/>
      <c r="B2272" s="515"/>
      <c r="C2272" s="516"/>
      <c r="D2272" s="516"/>
      <c r="E2272" s="517"/>
      <c r="F2272" s="518"/>
      <c r="G2272" s="538"/>
      <c r="H2272" s="521"/>
      <c r="I2272" s="521"/>
      <c r="J2272" s="521"/>
      <c r="K2272" s="539"/>
      <c r="L2272" s="539"/>
      <c r="M2272" s="539"/>
      <c r="N2272" s="539"/>
      <c r="O2272" s="539"/>
      <c r="P2272" s="539"/>
      <c r="Q2272" s="539"/>
      <c r="R2272" s="539"/>
      <c r="S2272" s="539"/>
      <c r="T2272" s="539"/>
      <c r="U2272" s="539"/>
      <c r="V2272" s="539"/>
      <c r="W2272" s="539"/>
      <c r="X2272" s="522"/>
      <c r="Y2272" s="522"/>
      <c r="Z2272" s="522"/>
      <c r="AA2272" s="522"/>
      <c r="AB2272" s="522"/>
    </row>
    <row r="2273" ht="15.75" customHeight="1">
      <c r="A2273" s="540"/>
      <c r="B2273" s="515"/>
      <c r="C2273" s="516"/>
      <c r="D2273" s="516"/>
      <c r="E2273" s="517"/>
      <c r="F2273" s="518"/>
      <c r="G2273" s="538"/>
      <c r="H2273" s="521"/>
      <c r="I2273" s="521"/>
      <c r="J2273" s="521"/>
      <c r="K2273" s="539"/>
      <c r="L2273" s="539"/>
      <c r="M2273" s="539"/>
      <c r="N2273" s="539"/>
      <c r="O2273" s="539"/>
      <c r="P2273" s="539"/>
      <c r="Q2273" s="539"/>
      <c r="R2273" s="539"/>
      <c r="S2273" s="539"/>
      <c r="T2273" s="539"/>
      <c r="U2273" s="539"/>
      <c r="V2273" s="539"/>
      <c r="W2273" s="539"/>
      <c r="X2273" s="522"/>
      <c r="Y2273" s="522"/>
      <c r="Z2273" s="522"/>
      <c r="AA2273" s="522"/>
      <c r="AB2273" s="522"/>
    </row>
    <row r="2274" ht="15.75" customHeight="1">
      <c r="A2274" s="540"/>
      <c r="B2274" s="515"/>
      <c r="C2274" s="516"/>
      <c r="D2274" s="516"/>
      <c r="E2274" s="517"/>
      <c r="F2274" s="518"/>
      <c r="G2274" s="538"/>
      <c r="H2274" s="521"/>
      <c r="I2274" s="521"/>
      <c r="J2274" s="521"/>
      <c r="K2274" s="539"/>
      <c r="L2274" s="539"/>
      <c r="M2274" s="539"/>
      <c r="N2274" s="539"/>
      <c r="O2274" s="539"/>
      <c r="P2274" s="539"/>
      <c r="Q2274" s="539"/>
      <c r="R2274" s="539"/>
      <c r="S2274" s="539"/>
      <c r="T2274" s="539"/>
      <c r="U2274" s="539"/>
      <c r="V2274" s="539"/>
      <c r="W2274" s="539"/>
      <c r="X2274" s="522"/>
      <c r="Y2274" s="522"/>
      <c r="Z2274" s="522"/>
      <c r="AA2274" s="522"/>
      <c r="AB2274" s="522"/>
    </row>
    <row r="2275" ht="15.75" customHeight="1">
      <c r="A2275" s="540"/>
      <c r="B2275" s="515"/>
      <c r="C2275" s="516"/>
      <c r="D2275" s="516"/>
      <c r="E2275" s="517"/>
      <c r="F2275" s="518"/>
      <c r="G2275" s="538"/>
      <c r="H2275" s="521"/>
      <c r="I2275" s="521"/>
      <c r="J2275" s="521"/>
      <c r="K2275" s="539"/>
      <c r="L2275" s="539"/>
      <c r="M2275" s="539"/>
      <c r="N2275" s="539"/>
      <c r="O2275" s="539"/>
      <c r="P2275" s="539"/>
      <c r="Q2275" s="539"/>
      <c r="R2275" s="539"/>
      <c r="S2275" s="539"/>
      <c r="T2275" s="539"/>
      <c r="U2275" s="539"/>
      <c r="V2275" s="539"/>
      <c r="W2275" s="539"/>
      <c r="X2275" s="522"/>
      <c r="Y2275" s="522"/>
      <c r="Z2275" s="522"/>
      <c r="AA2275" s="522"/>
      <c r="AB2275" s="522"/>
    </row>
    <row r="2276" ht="15.75" customHeight="1">
      <c r="A2276" s="540"/>
      <c r="B2276" s="515"/>
      <c r="C2276" s="516"/>
      <c r="D2276" s="516"/>
      <c r="E2276" s="517"/>
      <c r="F2276" s="518"/>
      <c r="G2276" s="538"/>
      <c r="H2276" s="521"/>
      <c r="I2276" s="521"/>
      <c r="J2276" s="521"/>
      <c r="K2276" s="539"/>
      <c r="L2276" s="539"/>
      <c r="M2276" s="539"/>
      <c r="N2276" s="539"/>
      <c r="O2276" s="539"/>
      <c r="P2276" s="539"/>
      <c r="Q2276" s="539"/>
      <c r="R2276" s="539"/>
      <c r="S2276" s="539"/>
      <c r="T2276" s="539"/>
      <c r="U2276" s="539"/>
      <c r="V2276" s="539"/>
      <c r="W2276" s="539"/>
      <c r="X2276" s="522"/>
      <c r="Y2276" s="522"/>
      <c r="Z2276" s="522"/>
      <c r="AA2276" s="522"/>
      <c r="AB2276" s="522"/>
    </row>
    <row r="2277" ht="15.75" customHeight="1">
      <c r="A2277" s="540"/>
      <c r="B2277" s="515"/>
      <c r="C2277" s="516"/>
      <c r="D2277" s="516"/>
      <c r="E2277" s="517"/>
      <c r="F2277" s="518"/>
      <c r="G2277" s="538"/>
      <c r="H2277" s="521"/>
      <c r="I2277" s="521"/>
      <c r="J2277" s="521"/>
      <c r="K2277" s="539"/>
      <c r="L2277" s="539"/>
      <c r="M2277" s="539"/>
      <c r="N2277" s="539"/>
      <c r="O2277" s="539"/>
      <c r="P2277" s="539"/>
      <c r="Q2277" s="539"/>
      <c r="R2277" s="539"/>
      <c r="S2277" s="539"/>
      <c r="T2277" s="539"/>
      <c r="U2277" s="539"/>
      <c r="V2277" s="539"/>
      <c r="W2277" s="539"/>
      <c r="X2277" s="522"/>
      <c r="Y2277" s="522"/>
      <c r="Z2277" s="522"/>
      <c r="AA2277" s="522"/>
      <c r="AB2277" s="522"/>
    </row>
    <row r="2278" ht="15.75" customHeight="1">
      <c r="A2278" s="540"/>
      <c r="B2278" s="515"/>
      <c r="C2278" s="516"/>
      <c r="D2278" s="516"/>
      <c r="E2278" s="517"/>
      <c r="F2278" s="518"/>
      <c r="G2278" s="538"/>
      <c r="H2278" s="521"/>
      <c r="I2278" s="521"/>
      <c r="J2278" s="521"/>
      <c r="K2278" s="539"/>
      <c r="L2278" s="539"/>
      <c r="M2278" s="539"/>
      <c r="N2278" s="539"/>
      <c r="O2278" s="539"/>
      <c r="P2278" s="539"/>
      <c r="Q2278" s="539"/>
      <c r="R2278" s="539"/>
      <c r="S2278" s="539"/>
      <c r="T2278" s="539"/>
      <c r="U2278" s="539"/>
      <c r="V2278" s="539"/>
      <c r="W2278" s="539"/>
      <c r="X2278" s="522"/>
      <c r="Y2278" s="522"/>
      <c r="Z2278" s="522"/>
      <c r="AA2278" s="522"/>
      <c r="AB2278" s="522"/>
    </row>
    <row r="2279" ht="15.75" customHeight="1">
      <c r="A2279" s="540"/>
      <c r="B2279" s="515"/>
      <c r="C2279" s="516"/>
      <c r="D2279" s="516"/>
      <c r="E2279" s="517"/>
      <c r="F2279" s="518"/>
      <c r="G2279" s="538"/>
      <c r="H2279" s="521"/>
      <c r="I2279" s="521"/>
      <c r="J2279" s="521"/>
      <c r="K2279" s="539"/>
      <c r="L2279" s="539"/>
      <c r="M2279" s="539"/>
      <c r="N2279" s="539"/>
      <c r="O2279" s="539"/>
      <c r="P2279" s="539"/>
      <c r="Q2279" s="539"/>
      <c r="R2279" s="539"/>
      <c r="S2279" s="539"/>
      <c r="T2279" s="539"/>
      <c r="U2279" s="539"/>
      <c r="V2279" s="539"/>
      <c r="W2279" s="539"/>
      <c r="X2279" s="522"/>
      <c r="Y2279" s="522"/>
      <c r="Z2279" s="522"/>
      <c r="AA2279" s="522"/>
      <c r="AB2279" s="522"/>
    </row>
    <row r="2280" ht="15.75" customHeight="1">
      <c r="A2280" s="540"/>
      <c r="B2280" s="515"/>
      <c r="C2280" s="516"/>
      <c r="D2280" s="516"/>
      <c r="E2280" s="517"/>
      <c r="F2280" s="518"/>
      <c r="G2280" s="538"/>
      <c r="H2280" s="521"/>
      <c r="I2280" s="521"/>
      <c r="J2280" s="521"/>
      <c r="K2280" s="539"/>
      <c r="L2280" s="539"/>
      <c r="M2280" s="539"/>
      <c r="N2280" s="539"/>
      <c r="O2280" s="539"/>
      <c r="P2280" s="539"/>
      <c r="Q2280" s="539"/>
      <c r="R2280" s="539"/>
      <c r="S2280" s="539"/>
      <c r="T2280" s="539"/>
      <c r="U2280" s="539"/>
      <c r="V2280" s="539"/>
      <c r="W2280" s="539"/>
      <c r="X2280" s="522"/>
      <c r="Y2280" s="522"/>
      <c r="Z2280" s="522"/>
      <c r="AA2280" s="522"/>
      <c r="AB2280" s="522"/>
    </row>
    <row r="2281" ht="15.75" customHeight="1">
      <c r="A2281" s="540"/>
      <c r="B2281" s="515"/>
      <c r="C2281" s="516"/>
      <c r="D2281" s="516"/>
      <c r="E2281" s="517"/>
      <c r="F2281" s="518"/>
      <c r="G2281" s="538"/>
      <c r="H2281" s="521"/>
      <c r="I2281" s="521"/>
      <c r="J2281" s="521"/>
      <c r="K2281" s="539"/>
      <c r="L2281" s="539"/>
      <c r="M2281" s="539"/>
      <c r="N2281" s="539"/>
      <c r="O2281" s="539"/>
      <c r="P2281" s="539"/>
      <c r="Q2281" s="539"/>
      <c r="R2281" s="539"/>
      <c r="S2281" s="539"/>
      <c r="T2281" s="539"/>
      <c r="U2281" s="539"/>
      <c r="V2281" s="539"/>
      <c r="W2281" s="539"/>
      <c r="X2281" s="522"/>
      <c r="Y2281" s="522"/>
      <c r="Z2281" s="522"/>
      <c r="AA2281" s="522"/>
      <c r="AB2281" s="522"/>
    </row>
    <row r="2282" ht="15.75" customHeight="1">
      <c r="A2282" s="540"/>
      <c r="B2282" s="515"/>
      <c r="C2282" s="516"/>
      <c r="D2282" s="516"/>
      <c r="E2282" s="517"/>
      <c r="F2282" s="518"/>
      <c r="G2282" s="538"/>
      <c r="H2282" s="521"/>
      <c r="I2282" s="521"/>
      <c r="J2282" s="521"/>
      <c r="K2282" s="539"/>
      <c r="L2282" s="539"/>
      <c r="M2282" s="539"/>
      <c r="N2282" s="539"/>
      <c r="O2282" s="539"/>
      <c r="P2282" s="539"/>
      <c r="Q2282" s="539"/>
      <c r="R2282" s="539"/>
      <c r="S2282" s="539"/>
      <c r="T2282" s="539"/>
      <c r="U2282" s="539"/>
      <c r="V2282" s="539"/>
      <c r="W2282" s="539"/>
      <c r="X2282" s="522"/>
      <c r="Y2282" s="522"/>
      <c r="Z2282" s="522"/>
      <c r="AA2282" s="522"/>
      <c r="AB2282" s="522"/>
    </row>
    <row r="2283" ht="15.75" customHeight="1">
      <c r="A2283" s="540"/>
      <c r="B2283" s="515"/>
      <c r="C2283" s="516"/>
      <c r="D2283" s="516"/>
      <c r="E2283" s="517"/>
      <c r="F2283" s="518"/>
      <c r="G2283" s="538"/>
      <c r="H2283" s="521"/>
      <c r="I2283" s="521"/>
      <c r="J2283" s="521"/>
      <c r="K2283" s="539"/>
      <c r="L2283" s="539"/>
      <c r="M2283" s="539"/>
      <c r="N2283" s="539"/>
      <c r="O2283" s="539"/>
      <c r="P2283" s="539"/>
      <c r="Q2283" s="539"/>
      <c r="R2283" s="539"/>
      <c r="S2283" s="539"/>
      <c r="T2283" s="539"/>
      <c r="U2283" s="539"/>
      <c r="V2283" s="539"/>
      <c r="W2283" s="539"/>
      <c r="X2283" s="522"/>
      <c r="Y2283" s="522"/>
      <c r="Z2283" s="522"/>
      <c r="AA2283" s="522"/>
      <c r="AB2283" s="522"/>
    </row>
    <row r="2284" ht="15.75" customHeight="1">
      <c r="A2284" s="540"/>
      <c r="B2284" s="515"/>
      <c r="C2284" s="516"/>
      <c r="D2284" s="516"/>
      <c r="E2284" s="517"/>
      <c r="F2284" s="518"/>
      <c r="G2284" s="538"/>
      <c r="H2284" s="521"/>
      <c r="I2284" s="521"/>
      <c r="J2284" s="521"/>
      <c r="K2284" s="539"/>
      <c r="L2284" s="539"/>
      <c r="M2284" s="539"/>
      <c r="N2284" s="539"/>
      <c r="O2284" s="539"/>
      <c r="P2284" s="539"/>
      <c r="Q2284" s="539"/>
      <c r="R2284" s="539"/>
      <c r="S2284" s="539"/>
      <c r="T2284" s="539"/>
      <c r="U2284" s="539"/>
      <c r="V2284" s="539"/>
      <c r="W2284" s="539"/>
      <c r="X2284" s="522"/>
      <c r="Y2284" s="522"/>
      <c r="Z2284" s="522"/>
      <c r="AA2284" s="522"/>
      <c r="AB2284" s="522"/>
    </row>
    <row r="2285" ht="15.75" customHeight="1">
      <c r="A2285" s="540"/>
      <c r="B2285" s="515"/>
      <c r="C2285" s="516"/>
      <c r="D2285" s="516"/>
      <c r="E2285" s="517"/>
      <c r="F2285" s="518"/>
      <c r="G2285" s="538"/>
      <c r="H2285" s="521"/>
      <c r="I2285" s="521"/>
      <c r="J2285" s="521"/>
      <c r="K2285" s="539"/>
      <c r="L2285" s="539"/>
      <c r="M2285" s="539"/>
      <c r="N2285" s="539"/>
      <c r="O2285" s="539"/>
      <c r="P2285" s="539"/>
      <c r="Q2285" s="539"/>
      <c r="R2285" s="539"/>
      <c r="S2285" s="539"/>
      <c r="T2285" s="539"/>
      <c r="U2285" s="539"/>
      <c r="V2285" s="539"/>
      <c r="W2285" s="539"/>
      <c r="X2285" s="522"/>
      <c r="Y2285" s="522"/>
      <c r="Z2285" s="522"/>
      <c r="AA2285" s="522"/>
      <c r="AB2285" s="522"/>
    </row>
    <row r="2286" ht="15.75" customHeight="1">
      <c r="A2286" s="540"/>
      <c r="B2286" s="515"/>
      <c r="C2286" s="516"/>
      <c r="D2286" s="516"/>
      <c r="E2286" s="517"/>
      <c r="F2286" s="518"/>
      <c r="G2286" s="538"/>
      <c r="H2286" s="521"/>
      <c r="I2286" s="521"/>
      <c r="J2286" s="521"/>
      <c r="K2286" s="539"/>
      <c r="L2286" s="539"/>
      <c r="M2286" s="539"/>
      <c r="N2286" s="539"/>
      <c r="O2286" s="539"/>
      <c r="P2286" s="539"/>
      <c r="Q2286" s="539"/>
      <c r="R2286" s="539"/>
      <c r="S2286" s="539"/>
      <c r="T2286" s="539"/>
      <c r="U2286" s="539"/>
      <c r="V2286" s="539"/>
      <c r="W2286" s="539"/>
      <c r="X2286" s="522"/>
      <c r="Y2286" s="522"/>
      <c r="Z2286" s="522"/>
      <c r="AA2286" s="522"/>
      <c r="AB2286" s="522"/>
    </row>
    <row r="2287" ht="15.75" customHeight="1">
      <c r="A2287" s="540"/>
      <c r="B2287" s="515"/>
      <c r="C2287" s="516"/>
      <c r="D2287" s="516"/>
      <c r="E2287" s="517"/>
      <c r="F2287" s="518"/>
      <c r="G2287" s="538"/>
      <c r="H2287" s="521"/>
      <c r="I2287" s="521"/>
      <c r="J2287" s="521"/>
      <c r="K2287" s="539"/>
      <c r="L2287" s="539"/>
      <c r="M2287" s="539"/>
      <c r="N2287" s="539"/>
      <c r="O2287" s="539"/>
      <c r="P2287" s="539"/>
      <c r="Q2287" s="539"/>
      <c r="R2287" s="539"/>
      <c r="S2287" s="539"/>
      <c r="T2287" s="539"/>
      <c r="U2287" s="539"/>
      <c r="V2287" s="539"/>
      <c r="W2287" s="539"/>
      <c r="X2287" s="522"/>
      <c r="Y2287" s="522"/>
      <c r="Z2287" s="522"/>
      <c r="AA2287" s="522"/>
      <c r="AB2287" s="522"/>
    </row>
    <row r="2288" ht="15.75" customHeight="1">
      <c r="A2288" s="540"/>
      <c r="B2288" s="515"/>
      <c r="C2288" s="516"/>
      <c r="D2288" s="516"/>
      <c r="E2288" s="517"/>
      <c r="F2288" s="518"/>
      <c r="G2288" s="538"/>
      <c r="H2288" s="521"/>
      <c r="I2288" s="521"/>
      <c r="J2288" s="521"/>
      <c r="K2288" s="539"/>
      <c r="L2288" s="539"/>
      <c r="M2288" s="539"/>
      <c r="N2288" s="539"/>
      <c r="O2288" s="539"/>
      <c r="P2288" s="539"/>
      <c r="Q2288" s="539"/>
      <c r="R2288" s="539"/>
      <c r="S2288" s="539"/>
      <c r="T2288" s="539"/>
      <c r="U2288" s="539"/>
      <c r="V2288" s="539"/>
      <c r="W2288" s="539"/>
      <c r="X2288" s="522"/>
      <c r="Y2288" s="522"/>
      <c r="Z2288" s="522"/>
      <c r="AA2288" s="522"/>
      <c r="AB2288" s="522"/>
    </row>
    <row r="2289" ht="15.75" customHeight="1">
      <c r="A2289" s="540"/>
      <c r="B2289" s="515"/>
      <c r="C2289" s="516"/>
      <c r="D2289" s="516"/>
      <c r="E2289" s="517"/>
      <c r="F2289" s="518"/>
      <c r="G2289" s="538"/>
      <c r="H2289" s="521"/>
      <c r="I2289" s="521"/>
      <c r="J2289" s="521"/>
      <c r="K2289" s="539"/>
      <c r="L2289" s="539"/>
      <c r="M2289" s="539"/>
      <c r="N2289" s="539"/>
      <c r="O2289" s="539"/>
      <c r="P2289" s="539"/>
      <c r="Q2289" s="539"/>
      <c r="R2289" s="539"/>
      <c r="S2289" s="539"/>
      <c r="T2289" s="539"/>
      <c r="U2289" s="539"/>
      <c r="V2289" s="539"/>
      <c r="W2289" s="539"/>
      <c r="X2289" s="522"/>
      <c r="Y2289" s="522"/>
      <c r="Z2289" s="522"/>
      <c r="AA2289" s="522"/>
      <c r="AB2289" s="522"/>
    </row>
    <row r="2290" ht="15.75" customHeight="1">
      <c r="A2290" s="540"/>
      <c r="B2290" s="515"/>
      <c r="C2290" s="516"/>
      <c r="D2290" s="516"/>
      <c r="E2290" s="517"/>
      <c r="F2290" s="518"/>
      <c r="G2290" s="538"/>
      <c r="H2290" s="521"/>
      <c r="I2290" s="521"/>
      <c r="J2290" s="521"/>
      <c r="K2290" s="539"/>
      <c r="L2290" s="539"/>
      <c r="M2290" s="539"/>
      <c r="N2290" s="539"/>
      <c r="O2290" s="539"/>
      <c r="P2290" s="539"/>
      <c r="Q2290" s="539"/>
      <c r="R2290" s="539"/>
      <c r="S2290" s="539"/>
      <c r="T2290" s="539"/>
      <c r="U2290" s="539"/>
      <c r="V2290" s="539"/>
      <c r="W2290" s="539"/>
      <c r="X2290" s="522"/>
      <c r="Y2290" s="522"/>
      <c r="Z2290" s="522"/>
      <c r="AA2290" s="522"/>
      <c r="AB2290" s="522"/>
    </row>
    <row r="2291" ht="15.75" customHeight="1">
      <c r="A2291" s="540"/>
      <c r="B2291" s="515"/>
      <c r="C2291" s="516"/>
      <c r="D2291" s="516"/>
      <c r="E2291" s="517"/>
      <c r="F2291" s="518"/>
      <c r="G2291" s="538"/>
      <c r="H2291" s="521"/>
      <c r="I2291" s="521"/>
      <c r="J2291" s="521"/>
      <c r="K2291" s="539"/>
      <c r="L2291" s="539"/>
      <c r="M2291" s="539"/>
      <c r="N2291" s="539"/>
      <c r="O2291" s="539"/>
      <c r="P2291" s="539"/>
      <c r="Q2291" s="539"/>
      <c r="R2291" s="539"/>
      <c r="S2291" s="539"/>
      <c r="T2291" s="539"/>
      <c r="U2291" s="539"/>
      <c r="V2291" s="539"/>
      <c r="W2291" s="539"/>
      <c r="X2291" s="522"/>
      <c r="Y2291" s="522"/>
      <c r="Z2291" s="522"/>
      <c r="AA2291" s="522"/>
      <c r="AB2291" s="522"/>
    </row>
    <row r="2292" ht="15.75" customHeight="1">
      <c r="A2292" s="540"/>
      <c r="B2292" s="515"/>
      <c r="C2292" s="516"/>
      <c r="D2292" s="516"/>
      <c r="E2292" s="517"/>
      <c r="F2292" s="518"/>
      <c r="G2292" s="538"/>
      <c r="H2292" s="521"/>
      <c r="I2292" s="521"/>
      <c r="J2292" s="521"/>
      <c r="K2292" s="539"/>
      <c r="L2292" s="539"/>
      <c r="M2292" s="539"/>
      <c r="N2292" s="539"/>
      <c r="O2292" s="539"/>
      <c r="P2292" s="539"/>
      <c r="Q2292" s="539"/>
      <c r="R2292" s="539"/>
      <c r="S2292" s="539"/>
      <c r="T2292" s="539"/>
      <c r="U2292" s="539"/>
      <c r="V2292" s="539"/>
      <c r="W2292" s="539"/>
      <c r="X2292" s="522"/>
      <c r="Y2292" s="522"/>
      <c r="Z2292" s="522"/>
      <c r="AA2292" s="522"/>
      <c r="AB2292" s="522"/>
    </row>
    <row r="2293" ht="15.75" customHeight="1">
      <c r="A2293" s="540"/>
      <c r="B2293" s="515"/>
      <c r="C2293" s="516"/>
      <c r="D2293" s="516"/>
      <c r="E2293" s="517"/>
      <c r="F2293" s="518"/>
      <c r="G2293" s="538"/>
      <c r="H2293" s="521"/>
      <c r="I2293" s="521"/>
      <c r="J2293" s="521"/>
      <c r="K2293" s="539"/>
      <c r="L2293" s="539"/>
      <c r="M2293" s="539"/>
      <c r="N2293" s="539"/>
      <c r="O2293" s="539"/>
      <c r="P2293" s="539"/>
      <c r="Q2293" s="539"/>
      <c r="R2293" s="539"/>
      <c r="S2293" s="539"/>
      <c r="T2293" s="539"/>
      <c r="U2293" s="539"/>
      <c r="V2293" s="539"/>
      <c r="W2293" s="539"/>
      <c r="X2293" s="522"/>
      <c r="Y2293" s="522"/>
      <c r="Z2293" s="522"/>
      <c r="AA2293" s="522"/>
      <c r="AB2293" s="522"/>
    </row>
    <row r="2294" ht="15.75" customHeight="1">
      <c r="A2294" s="540"/>
      <c r="B2294" s="515"/>
      <c r="C2294" s="516"/>
      <c r="D2294" s="516"/>
      <c r="E2294" s="517"/>
      <c r="F2294" s="518"/>
      <c r="G2294" s="538"/>
      <c r="H2294" s="521"/>
      <c r="I2294" s="521"/>
      <c r="J2294" s="521"/>
      <c r="K2294" s="539"/>
      <c r="L2294" s="539"/>
      <c r="M2294" s="539"/>
      <c r="N2294" s="539"/>
      <c r="O2294" s="539"/>
      <c r="P2294" s="539"/>
      <c r="Q2294" s="539"/>
      <c r="R2294" s="539"/>
      <c r="S2294" s="539"/>
      <c r="T2294" s="539"/>
      <c r="U2294" s="539"/>
      <c r="V2294" s="539"/>
      <c r="W2294" s="539"/>
      <c r="X2294" s="522"/>
      <c r="Y2294" s="522"/>
      <c r="Z2294" s="522"/>
      <c r="AA2294" s="522"/>
      <c r="AB2294" s="522"/>
    </row>
    <row r="2295" ht="15.75" customHeight="1">
      <c r="A2295" s="540"/>
      <c r="B2295" s="515"/>
      <c r="C2295" s="516"/>
      <c r="D2295" s="516"/>
      <c r="E2295" s="517"/>
      <c r="F2295" s="518"/>
      <c r="G2295" s="538"/>
      <c r="H2295" s="521"/>
      <c r="I2295" s="521"/>
      <c r="J2295" s="521"/>
      <c r="K2295" s="539"/>
      <c r="L2295" s="539"/>
      <c r="M2295" s="539"/>
      <c r="N2295" s="539"/>
      <c r="O2295" s="539"/>
      <c r="P2295" s="539"/>
      <c r="Q2295" s="539"/>
      <c r="R2295" s="539"/>
      <c r="S2295" s="539"/>
      <c r="T2295" s="539"/>
      <c r="U2295" s="539"/>
      <c r="V2295" s="539"/>
      <c r="W2295" s="539"/>
      <c r="X2295" s="522"/>
      <c r="Y2295" s="522"/>
      <c r="Z2295" s="522"/>
      <c r="AA2295" s="522"/>
      <c r="AB2295" s="522"/>
    </row>
    <row r="2296" ht="15.75" customHeight="1">
      <c r="A2296" s="540"/>
      <c r="B2296" s="515"/>
      <c r="C2296" s="516"/>
      <c r="D2296" s="516"/>
      <c r="E2296" s="517"/>
      <c r="F2296" s="518"/>
      <c r="G2296" s="538"/>
      <c r="H2296" s="521"/>
      <c r="I2296" s="521"/>
      <c r="J2296" s="521"/>
      <c r="K2296" s="539"/>
      <c r="L2296" s="539"/>
      <c r="M2296" s="539"/>
      <c r="N2296" s="539"/>
      <c r="O2296" s="539"/>
      <c r="P2296" s="539"/>
      <c r="Q2296" s="539"/>
      <c r="R2296" s="539"/>
      <c r="S2296" s="539"/>
      <c r="T2296" s="539"/>
      <c r="U2296" s="539"/>
      <c r="V2296" s="539"/>
      <c r="W2296" s="539"/>
      <c r="X2296" s="522"/>
      <c r="Y2296" s="522"/>
      <c r="Z2296" s="522"/>
      <c r="AA2296" s="522"/>
      <c r="AB2296" s="522"/>
    </row>
    <row r="2297" ht="15.75" customHeight="1">
      <c r="A2297" s="540"/>
      <c r="B2297" s="515"/>
      <c r="C2297" s="516"/>
      <c r="D2297" s="516"/>
      <c r="E2297" s="517"/>
      <c r="F2297" s="518"/>
      <c r="G2297" s="538"/>
      <c r="H2297" s="521"/>
      <c r="I2297" s="521"/>
      <c r="J2297" s="521"/>
      <c r="K2297" s="539"/>
      <c r="L2297" s="539"/>
      <c r="M2297" s="539"/>
      <c r="N2297" s="539"/>
      <c r="O2297" s="539"/>
      <c r="P2297" s="539"/>
      <c r="Q2297" s="539"/>
      <c r="R2297" s="539"/>
      <c r="S2297" s="539"/>
      <c r="T2297" s="539"/>
      <c r="U2297" s="539"/>
      <c r="V2297" s="539"/>
      <c r="W2297" s="539"/>
      <c r="X2297" s="522"/>
      <c r="Y2297" s="522"/>
      <c r="Z2297" s="522"/>
      <c r="AA2297" s="522"/>
      <c r="AB2297" s="522"/>
    </row>
    <row r="2298" ht="15.75" customHeight="1">
      <c r="A2298" s="540"/>
      <c r="B2298" s="515"/>
      <c r="C2298" s="516"/>
      <c r="D2298" s="516"/>
      <c r="E2298" s="517"/>
      <c r="F2298" s="518"/>
      <c r="G2298" s="538"/>
      <c r="H2298" s="521"/>
      <c r="I2298" s="521"/>
      <c r="J2298" s="521"/>
      <c r="K2298" s="539"/>
      <c r="L2298" s="539"/>
      <c r="M2298" s="539"/>
      <c r="N2298" s="539"/>
      <c r="O2298" s="539"/>
      <c r="P2298" s="539"/>
      <c r="Q2298" s="539"/>
      <c r="R2298" s="539"/>
      <c r="S2298" s="539"/>
      <c r="T2298" s="539"/>
      <c r="U2298" s="539"/>
      <c r="V2298" s="539"/>
      <c r="W2298" s="539"/>
      <c r="X2298" s="522"/>
      <c r="Y2298" s="522"/>
      <c r="Z2298" s="522"/>
      <c r="AA2298" s="522"/>
      <c r="AB2298" s="522"/>
    </row>
    <row r="2299" ht="15.75" customHeight="1">
      <c r="A2299" s="540"/>
      <c r="B2299" s="515"/>
      <c r="C2299" s="516"/>
      <c r="D2299" s="516"/>
      <c r="E2299" s="517"/>
      <c r="F2299" s="518"/>
      <c r="G2299" s="538"/>
      <c r="H2299" s="521"/>
      <c r="I2299" s="521"/>
      <c r="J2299" s="521"/>
      <c r="K2299" s="539"/>
      <c r="L2299" s="539"/>
      <c r="M2299" s="539"/>
      <c r="N2299" s="539"/>
      <c r="O2299" s="539"/>
      <c r="P2299" s="539"/>
      <c r="Q2299" s="539"/>
      <c r="R2299" s="539"/>
      <c r="S2299" s="539"/>
      <c r="T2299" s="539"/>
      <c r="U2299" s="539"/>
      <c r="V2299" s="539"/>
      <c r="W2299" s="539"/>
      <c r="X2299" s="522"/>
      <c r="Y2299" s="522"/>
      <c r="Z2299" s="522"/>
      <c r="AA2299" s="522"/>
      <c r="AB2299" s="522"/>
    </row>
    <row r="2300" ht="15.75" customHeight="1">
      <c r="A2300" s="540"/>
      <c r="B2300" s="566"/>
      <c r="C2300" s="516"/>
      <c r="D2300" s="573"/>
      <c r="E2300" s="517"/>
      <c r="F2300" s="518"/>
      <c r="G2300" s="538"/>
      <c r="H2300" s="521"/>
      <c r="I2300" s="521"/>
      <c r="J2300" s="521"/>
      <c r="K2300" s="539"/>
      <c r="L2300" s="539"/>
      <c r="M2300" s="539"/>
      <c r="N2300" s="539"/>
      <c r="O2300" s="539"/>
      <c r="P2300" s="539"/>
      <c r="Q2300" s="539"/>
      <c r="R2300" s="539"/>
      <c r="S2300" s="539"/>
      <c r="T2300" s="539"/>
      <c r="U2300" s="539"/>
      <c r="V2300" s="539"/>
      <c r="W2300" s="539"/>
      <c r="X2300" s="522"/>
      <c r="Y2300" s="522"/>
      <c r="Z2300" s="522"/>
      <c r="AA2300" s="522"/>
      <c r="AB2300" s="522"/>
    </row>
    <row r="2301" ht="15.75" customHeight="1">
      <c r="A2301" s="540"/>
      <c r="B2301" s="515"/>
      <c r="C2301" s="516"/>
      <c r="D2301" s="573"/>
      <c r="E2301" s="517"/>
      <c r="F2301" s="518"/>
      <c r="G2301" s="538"/>
      <c r="H2301" s="521"/>
      <c r="I2301" s="521"/>
      <c r="J2301" s="521"/>
      <c r="K2301" s="539"/>
      <c r="L2301" s="539"/>
      <c r="M2301" s="539"/>
      <c r="N2301" s="539"/>
      <c r="O2301" s="539"/>
      <c r="P2301" s="539"/>
      <c r="Q2301" s="539"/>
      <c r="R2301" s="539"/>
      <c r="S2301" s="539"/>
      <c r="T2301" s="539"/>
      <c r="U2301" s="539"/>
      <c r="V2301" s="539"/>
      <c r="W2301" s="539"/>
      <c r="X2301" s="522"/>
      <c r="Y2301" s="522"/>
      <c r="Z2301" s="522"/>
      <c r="AA2301" s="522"/>
      <c r="AB2301" s="522"/>
    </row>
    <row r="2302" ht="15.75" customHeight="1">
      <c r="A2302" s="540"/>
      <c r="B2302" s="515"/>
      <c r="C2302" s="516"/>
      <c r="D2302" s="516"/>
      <c r="E2302" s="517"/>
      <c r="F2302" s="518"/>
      <c r="G2302" s="538"/>
      <c r="H2302" s="521"/>
      <c r="I2302" s="521"/>
      <c r="J2302" s="521"/>
      <c r="K2302" s="539"/>
      <c r="L2302" s="539"/>
      <c r="M2302" s="539"/>
      <c r="N2302" s="539"/>
      <c r="O2302" s="539"/>
      <c r="P2302" s="539"/>
      <c r="Q2302" s="539"/>
      <c r="R2302" s="539"/>
      <c r="S2302" s="539"/>
      <c r="T2302" s="539"/>
      <c r="U2302" s="539"/>
      <c r="V2302" s="539"/>
      <c r="W2302" s="539"/>
      <c r="X2302" s="522"/>
      <c r="Y2302" s="522"/>
      <c r="Z2302" s="522"/>
      <c r="AA2302" s="522"/>
      <c r="AB2302" s="522"/>
    </row>
    <row r="2303" ht="15.75" customHeight="1">
      <c r="A2303" s="540"/>
      <c r="B2303" s="515"/>
      <c r="C2303" s="516"/>
      <c r="D2303" s="516"/>
      <c r="E2303" s="517"/>
      <c r="F2303" s="518"/>
      <c r="G2303" s="538"/>
      <c r="H2303" s="521"/>
      <c r="I2303" s="521"/>
      <c r="J2303" s="521"/>
      <c r="K2303" s="539"/>
      <c r="L2303" s="539"/>
      <c r="M2303" s="539"/>
      <c r="N2303" s="539"/>
      <c r="O2303" s="539"/>
      <c r="P2303" s="539"/>
      <c r="Q2303" s="539"/>
      <c r="R2303" s="539"/>
      <c r="S2303" s="539"/>
      <c r="T2303" s="539"/>
      <c r="U2303" s="539"/>
      <c r="V2303" s="539"/>
      <c r="W2303" s="539"/>
      <c r="X2303" s="522"/>
      <c r="Y2303" s="522"/>
      <c r="Z2303" s="522"/>
      <c r="AA2303" s="522"/>
      <c r="AB2303" s="522"/>
    </row>
    <row r="2304" ht="15.75" customHeight="1">
      <c r="A2304" s="540"/>
      <c r="B2304" s="515"/>
      <c r="C2304" s="516"/>
      <c r="D2304" s="516"/>
      <c r="E2304" s="517"/>
      <c r="F2304" s="518"/>
      <c r="G2304" s="538"/>
      <c r="H2304" s="521"/>
      <c r="I2304" s="521"/>
      <c r="J2304" s="521"/>
      <c r="K2304" s="539"/>
      <c r="L2304" s="539"/>
      <c r="M2304" s="539"/>
      <c r="N2304" s="539"/>
      <c r="O2304" s="539"/>
      <c r="P2304" s="539"/>
      <c r="Q2304" s="539"/>
      <c r="R2304" s="539"/>
      <c r="S2304" s="539"/>
      <c r="T2304" s="539"/>
      <c r="U2304" s="539"/>
      <c r="V2304" s="539"/>
      <c r="W2304" s="539"/>
      <c r="X2304" s="522"/>
      <c r="Y2304" s="522"/>
      <c r="Z2304" s="522"/>
      <c r="AA2304" s="522"/>
      <c r="AB2304" s="522"/>
    </row>
    <row r="2305" ht="15.75" customHeight="1">
      <c r="A2305" s="540"/>
      <c r="B2305" s="515"/>
      <c r="C2305" s="516"/>
      <c r="D2305" s="516"/>
      <c r="E2305" s="517"/>
      <c r="F2305" s="518"/>
      <c r="G2305" s="538"/>
      <c r="H2305" s="521"/>
      <c r="I2305" s="521"/>
      <c r="J2305" s="521"/>
      <c r="K2305" s="539"/>
      <c r="L2305" s="539"/>
      <c r="M2305" s="539"/>
      <c r="N2305" s="539"/>
      <c r="O2305" s="539"/>
      <c r="P2305" s="539"/>
      <c r="Q2305" s="539"/>
      <c r="R2305" s="539"/>
      <c r="S2305" s="539"/>
      <c r="T2305" s="539"/>
      <c r="U2305" s="539"/>
      <c r="V2305" s="539"/>
      <c r="W2305" s="539"/>
      <c r="X2305" s="522"/>
      <c r="Y2305" s="522"/>
      <c r="Z2305" s="522"/>
      <c r="AA2305" s="522"/>
      <c r="AB2305" s="522"/>
    </row>
    <row r="2306" ht="15.75" customHeight="1">
      <c r="A2306" s="540"/>
      <c r="B2306" s="515"/>
      <c r="C2306" s="516"/>
      <c r="D2306" s="516"/>
      <c r="E2306" s="517"/>
      <c r="F2306" s="518"/>
      <c r="G2306" s="538"/>
      <c r="H2306" s="521"/>
      <c r="I2306" s="521"/>
      <c r="J2306" s="521"/>
      <c r="K2306" s="539"/>
      <c r="L2306" s="539"/>
      <c r="M2306" s="539"/>
      <c r="N2306" s="539"/>
      <c r="O2306" s="539"/>
      <c r="P2306" s="539"/>
      <c r="Q2306" s="539"/>
      <c r="R2306" s="539"/>
      <c r="S2306" s="539"/>
      <c r="T2306" s="539"/>
      <c r="U2306" s="539"/>
      <c r="V2306" s="539"/>
      <c r="W2306" s="539"/>
      <c r="X2306" s="522"/>
      <c r="Y2306" s="522"/>
      <c r="Z2306" s="522"/>
      <c r="AA2306" s="522"/>
      <c r="AB2306" s="522"/>
    </row>
    <row r="2307" ht="15.75" customHeight="1">
      <c r="A2307" s="540"/>
      <c r="B2307" s="515"/>
      <c r="C2307" s="516"/>
      <c r="D2307" s="516"/>
      <c r="E2307" s="517"/>
      <c r="F2307" s="518"/>
      <c r="G2307" s="538"/>
      <c r="H2307" s="521"/>
      <c r="I2307" s="521"/>
      <c r="J2307" s="521"/>
      <c r="K2307" s="539"/>
      <c r="L2307" s="539"/>
      <c r="M2307" s="539"/>
      <c r="N2307" s="539"/>
      <c r="O2307" s="539"/>
      <c r="P2307" s="539"/>
      <c r="Q2307" s="539"/>
      <c r="R2307" s="539"/>
      <c r="S2307" s="539"/>
      <c r="T2307" s="539"/>
      <c r="U2307" s="539"/>
      <c r="V2307" s="539"/>
      <c r="W2307" s="539"/>
      <c r="X2307" s="522"/>
      <c r="Y2307" s="522"/>
      <c r="Z2307" s="522"/>
      <c r="AA2307" s="522"/>
      <c r="AB2307" s="522"/>
    </row>
    <row r="2308" ht="15.75" customHeight="1">
      <c r="A2308" s="540"/>
      <c r="B2308" s="515"/>
      <c r="C2308" s="516"/>
      <c r="D2308" s="516"/>
      <c r="E2308" s="517"/>
      <c r="F2308" s="518"/>
      <c r="G2308" s="538"/>
      <c r="H2308" s="521"/>
      <c r="I2308" s="521"/>
      <c r="J2308" s="521"/>
      <c r="K2308" s="539"/>
      <c r="L2308" s="539"/>
      <c r="M2308" s="539"/>
      <c r="N2308" s="539"/>
      <c r="O2308" s="539"/>
      <c r="P2308" s="539"/>
      <c r="Q2308" s="539"/>
      <c r="R2308" s="539"/>
      <c r="S2308" s="539"/>
      <c r="T2308" s="539"/>
      <c r="U2308" s="539"/>
      <c r="V2308" s="539"/>
      <c r="W2308" s="539"/>
      <c r="X2308" s="522"/>
      <c r="Y2308" s="522"/>
      <c r="Z2308" s="522"/>
      <c r="AA2308" s="522"/>
      <c r="AB2308" s="522"/>
    </row>
    <row r="2309" ht="15.75" customHeight="1">
      <c r="A2309" s="540"/>
      <c r="B2309" s="515"/>
      <c r="C2309" s="516"/>
      <c r="D2309" s="516"/>
      <c r="E2309" s="517"/>
      <c r="F2309" s="518"/>
      <c r="G2309" s="538"/>
      <c r="H2309" s="521"/>
      <c r="I2309" s="521"/>
      <c r="J2309" s="521"/>
      <c r="K2309" s="539"/>
      <c r="L2309" s="539"/>
      <c r="M2309" s="539"/>
      <c r="N2309" s="539"/>
      <c r="O2309" s="539"/>
      <c r="P2309" s="539"/>
      <c r="Q2309" s="539"/>
      <c r="R2309" s="539"/>
      <c r="S2309" s="539"/>
      <c r="T2309" s="539"/>
      <c r="U2309" s="539"/>
      <c r="V2309" s="539"/>
      <c r="W2309" s="539"/>
      <c r="X2309" s="522"/>
      <c r="Y2309" s="522"/>
      <c r="Z2309" s="522"/>
      <c r="AA2309" s="522"/>
      <c r="AB2309" s="522"/>
    </row>
    <row r="2310" ht="15.75" customHeight="1">
      <c r="A2310" s="540"/>
      <c r="B2310" s="515"/>
      <c r="C2310" s="516"/>
      <c r="D2310" s="516"/>
      <c r="E2310" s="517"/>
      <c r="F2310" s="518"/>
      <c r="G2310" s="538"/>
      <c r="H2310" s="521"/>
      <c r="I2310" s="521"/>
      <c r="J2310" s="521"/>
      <c r="K2310" s="539"/>
      <c r="L2310" s="539"/>
      <c r="M2310" s="539"/>
      <c r="N2310" s="539"/>
      <c r="O2310" s="539"/>
      <c r="P2310" s="539"/>
      <c r="Q2310" s="539"/>
      <c r="R2310" s="539"/>
      <c r="S2310" s="539"/>
      <c r="T2310" s="539"/>
      <c r="U2310" s="539"/>
      <c r="V2310" s="539"/>
      <c r="W2310" s="539"/>
      <c r="X2310" s="522"/>
      <c r="Y2310" s="522"/>
      <c r="Z2310" s="522"/>
      <c r="AA2310" s="522"/>
      <c r="AB2310" s="522"/>
    </row>
    <row r="2311" ht="15.75" customHeight="1">
      <c r="A2311" s="540"/>
      <c r="B2311" s="515"/>
      <c r="C2311" s="516"/>
      <c r="D2311" s="516"/>
      <c r="E2311" s="517"/>
      <c r="F2311" s="518"/>
      <c r="G2311" s="538"/>
      <c r="H2311" s="521"/>
      <c r="I2311" s="521"/>
      <c r="J2311" s="521"/>
      <c r="K2311" s="539"/>
      <c r="L2311" s="539"/>
      <c r="M2311" s="539"/>
      <c r="N2311" s="539"/>
      <c r="O2311" s="539"/>
      <c r="P2311" s="539"/>
      <c r="Q2311" s="539"/>
      <c r="R2311" s="539"/>
      <c r="S2311" s="539"/>
      <c r="T2311" s="539"/>
      <c r="U2311" s="539"/>
      <c r="V2311" s="539"/>
      <c r="W2311" s="539"/>
      <c r="X2311" s="522"/>
      <c r="Y2311" s="522"/>
      <c r="Z2311" s="522"/>
      <c r="AA2311" s="522"/>
      <c r="AB2311" s="522"/>
    </row>
    <row r="2312" ht="15.75" customHeight="1">
      <c r="A2312" s="540"/>
      <c r="B2312" s="515"/>
      <c r="C2312" s="516"/>
      <c r="D2312" s="516"/>
      <c r="E2312" s="517"/>
      <c r="F2312" s="518"/>
      <c r="G2312" s="538"/>
      <c r="H2312" s="521"/>
      <c r="I2312" s="521"/>
      <c r="J2312" s="521"/>
      <c r="K2312" s="539"/>
      <c r="L2312" s="539"/>
      <c r="M2312" s="539"/>
      <c r="N2312" s="539"/>
      <c r="O2312" s="539"/>
      <c r="P2312" s="539"/>
      <c r="Q2312" s="539"/>
      <c r="R2312" s="539"/>
      <c r="S2312" s="539"/>
      <c r="T2312" s="539"/>
      <c r="U2312" s="539"/>
      <c r="V2312" s="539"/>
      <c r="W2312" s="539"/>
      <c r="X2312" s="522"/>
      <c r="Y2312" s="522"/>
      <c r="Z2312" s="522"/>
      <c r="AA2312" s="522"/>
      <c r="AB2312" s="522"/>
    </row>
    <row r="2313" ht="15.75" customHeight="1">
      <c r="A2313" s="540"/>
      <c r="B2313" s="515"/>
      <c r="C2313" s="516"/>
      <c r="D2313" s="516"/>
      <c r="E2313" s="517"/>
      <c r="F2313" s="518"/>
      <c r="G2313" s="538"/>
      <c r="H2313" s="521"/>
      <c r="I2313" s="521"/>
      <c r="J2313" s="521"/>
      <c r="K2313" s="539"/>
      <c r="L2313" s="539"/>
      <c r="M2313" s="539"/>
      <c r="N2313" s="539"/>
      <c r="O2313" s="539"/>
      <c r="P2313" s="539"/>
      <c r="Q2313" s="539"/>
      <c r="R2313" s="539"/>
      <c r="S2313" s="539"/>
      <c r="T2313" s="539"/>
      <c r="U2313" s="539"/>
      <c r="V2313" s="539"/>
      <c r="W2313" s="539"/>
      <c r="X2313" s="522"/>
      <c r="Y2313" s="522"/>
      <c r="Z2313" s="522"/>
      <c r="AA2313" s="522"/>
      <c r="AB2313" s="522"/>
    </row>
    <row r="2314" ht="15.75" customHeight="1">
      <c r="A2314" s="540"/>
      <c r="B2314" s="515"/>
      <c r="C2314" s="516"/>
      <c r="D2314" s="516"/>
      <c r="E2314" s="517"/>
      <c r="F2314" s="518"/>
      <c r="G2314" s="538"/>
      <c r="H2314" s="521"/>
      <c r="I2314" s="521"/>
      <c r="J2314" s="521"/>
      <c r="K2314" s="539"/>
      <c r="L2314" s="539"/>
      <c r="M2314" s="539"/>
      <c r="N2314" s="539"/>
      <c r="O2314" s="539"/>
      <c r="P2314" s="539"/>
      <c r="Q2314" s="539"/>
      <c r="R2314" s="539"/>
      <c r="S2314" s="539"/>
      <c r="T2314" s="539"/>
      <c r="U2314" s="539"/>
      <c r="V2314" s="539"/>
      <c r="W2314" s="539"/>
      <c r="X2314" s="522"/>
      <c r="Y2314" s="522"/>
      <c r="Z2314" s="522"/>
      <c r="AA2314" s="522"/>
      <c r="AB2314" s="522"/>
    </row>
    <row r="2315" ht="15.75" customHeight="1">
      <c r="A2315" s="540"/>
      <c r="B2315" s="515"/>
      <c r="C2315" s="516"/>
      <c r="D2315" s="516"/>
      <c r="E2315" s="517"/>
      <c r="F2315" s="518"/>
      <c r="G2315" s="538"/>
      <c r="H2315" s="521"/>
      <c r="I2315" s="521"/>
      <c r="J2315" s="521"/>
      <c r="K2315" s="539"/>
      <c r="L2315" s="539"/>
      <c r="M2315" s="539"/>
      <c r="N2315" s="539"/>
      <c r="O2315" s="539"/>
      <c r="P2315" s="539"/>
      <c r="Q2315" s="539"/>
      <c r="R2315" s="539"/>
      <c r="S2315" s="539"/>
      <c r="T2315" s="539"/>
      <c r="U2315" s="539"/>
      <c r="V2315" s="539"/>
      <c r="W2315" s="539"/>
      <c r="X2315" s="522"/>
      <c r="Y2315" s="522"/>
      <c r="Z2315" s="522"/>
      <c r="AA2315" s="522"/>
      <c r="AB2315" s="522"/>
    </row>
    <row r="2316" ht="15.75" customHeight="1">
      <c r="A2316" s="540"/>
      <c r="B2316" s="515"/>
      <c r="C2316" s="516"/>
      <c r="D2316" s="516"/>
      <c r="E2316" s="517"/>
      <c r="F2316" s="518"/>
      <c r="G2316" s="538"/>
      <c r="H2316" s="521"/>
      <c r="I2316" s="521"/>
      <c r="J2316" s="521"/>
      <c r="K2316" s="539"/>
      <c r="L2316" s="539"/>
      <c r="M2316" s="539"/>
      <c r="N2316" s="539"/>
      <c r="O2316" s="539"/>
      <c r="P2316" s="539"/>
      <c r="Q2316" s="539"/>
      <c r="R2316" s="539"/>
      <c r="S2316" s="539"/>
      <c r="T2316" s="539"/>
      <c r="U2316" s="539"/>
      <c r="V2316" s="539"/>
      <c r="W2316" s="539"/>
      <c r="X2316" s="522"/>
      <c r="Y2316" s="522"/>
      <c r="Z2316" s="522"/>
      <c r="AA2316" s="522"/>
      <c r="AB2316" s="522"/>
    </row>
    <row r="2317" ht="15.75" customHeight="1">
      <c r="A2317" s="540"/>
      <c r="B2317" s="515"/>
      <c r="C2317" s="516"/>
      <c r="D2317" s="516"/>
      <c r="E2317" s="517"/>
      <c r="F2317" s="518"/>
      <c r="G2317" s="538"/>
      <c r="H2317" s="521"/>
      <c r="I2317" s="521"/>
      <c r="J2317" s="521"/>
      <c r="K2317" s="539"/>
      <c r="L2317" s="539"/>
      <c r="M2317" s="539"/>
      <c r="N2317" s="539"/>
      <c r="O2317" s="539"/>
      <c r="P2317" s="539"/>
      <c r="Q2317" s="539"/>
      <c r="R2317" s="539"/>
      <c r="S2317" s="539"/>
      <c r="T2317" s="539"/>
      <c r="U2317" s="539"/>
      <c r="V2317" s="539"/>
      <c r="W2317" s="539"/>
      <c r="X2317" s="522"/>
      <c r="Y2317" s="522"/>
      <c r="Z2317" s="522"/>
      <c r="AA2317" s="522"/>
      <c r="AB2317" s="522"/>
    </row>
    <row r="2318" ht="15.75" customHeight="1">
      <c r="A2318" s="540"/>
      <c r="B2318" s="515"/>
      <c r="C2318" s="542"/>
      <c r="D2318" s="516"/>
      <c r="E2318" s="517"/>
      <c r="F2318" s="518"/>
      <c r="G2318" s="538"/>
      <c r="H2318" s="521"/>
      <c r="I2318" s="521"/>
      <c r="J2318" s="521"/>
      <c r="K2318" s="539"/>
      <c r="L2318" s="539"/>
      <c r="M2318" s="539"/>
      <c r="N2318" s="539"/>
      <c r="O2318" s="539"/>
      <c r="P2318" s="539"/>
      <c r="Q2318" s="539"/>
      <c r="R2318" s="539"/>
      <c r="S2318" s="539"/>
      <c r="T2318" s="539"/>
      <c r="U2318" s="539"/>
      <c r="V2318" s="539"/>
      <c r="W2318" s="539"/>
      <c r="X2318" s="522"/>
      <c r="Y2318" s="522"/>
      <c r="Z2318" s="522"/>
      <c r="AA2318" s="522"/>
      <c r="AB2318" s="522"/>
    </row>
    <row r="2319" ht="15.75" customHeight="1">
      <c r="A2319" s="540"/>
      <c r="B2319" s="515"/>
      <c r="C2319" s="516"/>
      <c r="D2319" s="516"/>
      <c r="E2319" s="517"/>
      <c r="F2319" s="518"/>
      <c r="G2319" s="538"/>
      <c r="H2319" s="521"/>
      <c r="I2319" s="521"/>
      <c r="J2319" s="521"/>
      <c r="K2319" s="539"/>
      <c r="L2319" s="539"/>
      <c r="M2319" s="539"/>
      <c r="N2319" s="539"/>
      <c r="O2319" s="539"/>
      <c r="P2319" s="539"/>
      <c r="Q2319" s="539"/>
      <c r="R2319" s="539"/>
      <c r="S2319" s="539"/>
      <c r="T2319" s="539"/>
      <c r="U2319" s="539"/>
      <c r="V2319" s="539"/>
      <c r="W2319" s="539"/>
      <c r="X2319" s="522"/>
      <c r="Y2319" s="522"/>
      <c r="Z2319" s="522"/>
      <c r="AA2319" s="522"/>
      <c r="AB2319" s="522"/>
    </row>
    <row r="2320" ht="15.75" customHeight="1">
      <c r="A2320" s="540"/>
      <c r="B2320" s="515"/>
      <c r="C2320" s="516"/>
      <c r="D2320" s="516"/>
      <c r="E2320" s="517"/>
      <c r="F2320" s="518"/>
      <c r="G2320" s="538"/>
      <c r="H2320" s="521"/>
      <c r="I2320" s="521"/>
      <c r="J2320" s="521"/>
      <c r="K2320" s="539"/>
      <c r="L2320" s="539"/>
      <c r="M2320" s="539"/>
      <c r="N2320" s="539"/>
      <c r="O2320" s="539"/>
      <c r="P2320" s="539"/>
      <c r="Q2320" s="539"/>
      <c r="R2320" s="539"/>
      <c r="S2320" s="539"/>
      <c r="T2320" s="539"/>
      <c r="U2320" s="539"/>
      <c r="V2320" s="539"/>
      <c r="W2320" s="539"/>
      <c r="X2320" s="522"/>
      <c r="Y2320" s="522"/>
      <c r="Z2320" s="522"/>
      <c r="AA2320" s="522"/>
      <c r="AB2320" s="522"/>
    </row>
    <row r="2321" ht="15.75" customHeight="1">
      <c r="A2321" s="540"/>
      <c r="B2321" s="515"/>
      <c r="C2321" s="516"/>
      <c r="D2321" s="516"/>
      <c r="E2321" s="517"/>
      <c r="F2321" s="518"/>
      <c r="G2321" s="538"/>
      <c r="H2321" s="521"/>
      <c r="I2321" s="521"/>
      <c r="J2321" s="521"/>
      <c r="K2321" s="539"/>
      <c r="L2321" s="539"/>
      <c r="M2321" s="539"/>
      <c r="N2321" s="539"/>
      <c r="O2321" s="539"/>
      <c r="P2321" s="539"/>
      <c r="Q2321" s="539"/>
      <c r="R2321" s="539"/>
      <c r="S2321" s="539"/>
      <c r="T2321" s="539"/>
      <c r="U2321" s="539"/>
      <c r="V2321" s="539"/>
      <c r="W2321" s="539"/>
      <c r="X2321" s="522"/>
      <c r="Y2321" s="522"/>
      <c r="Z2321" s="522"/>
      <c r="AA2321" s="522"/>
      <c r="AB2321" s="522"/>
    </row>
    <row r="2322" ht="15.75" customHeight="1">
      <c r="A2322" s="540"/>
      <c r="B2322" s="515"/>
      <c r="C2322" s="516"/>
      <c r="D2322" s="516"/>
      <c r="E2322" s="517"/>
      <c r="F2322" s="518"/>
      <c r="G2322" s="538"/>
      <c r="H2322" s="521"/>
      <c r="I2322" s="521"/>
      <c r="J2322" s="521"/>
      <c r="K2322" s="539"/>
      <c r="L2322" s="539"/>
      <c r="M2322" s="539"/>
      <c r="N2322" s="539"/>
      <c r="O2322" s="539"/>
      <c r="P2322" s="539"/>
      <c r="Q2322" s="539"/>
      <c r="R2322" s="539"/>
      <c r="S2322" s="539"/>
      <c r="T2322" s="539"/>
      <c r="U2322" s="539"/>
      <c r="V2322" s="539"/>
      <c r="W2322" s="539"/>
      <c r="X2322" s="522"/>
      <c r="Y2322" s="522"/>
      <c r="Z2322" s="522"/>
      <c r="AA2322" s="522"/>
      <c r="AB2322" s="522"/>
    </row>
    <row r="2323" ht="15.75" customHeight="1">
      <c r="A2323" s="540"/>
      <c r="B2323" s="515"/>
      <c r="C2323" s="516"/>
      <c r="D2323" s="516"/>
      <c r="E2323" s="517"/>
      <c r="F2323" s="518"/>
      <c r="G2323" s="538"/>
      <c r="H2323" s="521"/>
      <c r="I2323" s="521"/>
      <c r="J2323" s="521"/>
      <c r="K2323" s="539"/>
      <c r="L2323" s="539"/>
      <c r="M2323" s="539"/>
      <c r="N2323" s="539"/>
      <c r="O2323" s="539"/>
      <c r="P2323" s="539"/>
      <c r="Q2323" s="539"/>
      <c r="R2323" s="539"/>
      <c r="S2323" s="539"/>
      <c r="T2323" s="539"/>
      <c r="U2323" s="539"/>
      <c r="V2323" s="539"/>
      <c r="W2323" s="539"/>
      <c r="X2323" s="522"/>
      <c r="Y2323" s="522"/>
      <c r="Z2323" s="522"/>
      <c r="AA2323" s="522"/>
      <c r="AB2323" s="522"/>
    </row>
    <row r="2324" ht="15.75" customHeight="1">
      <c r="A2324" s="534"/>
      <c r="B2324" s="515"/>
      <c r="C2324" s="516"/>
      <c r="D2324" s="516"/>
      <c r="E2324" s="517"/>
      <c r="F2324" s="518"/>
      <c r="G2324" s="538"/>
      <c r="H2324" s="521"/>
      <c r="I2324" s="521"/>
      <c r="J2324" s="521"/>
      <c r="K2324" s="539"/>
      <c r="L2324" s="539"/>
      <c r="M2324" s="539"/>
      <c r="N2324" s="539"/>
      <c r="O2324" s="539"/>
      <c r="P2324" s="539"/>
      <c r="Q2324" s="539"/>
      <c r="R2324" s="539"/>
      <c r="S2324" s="539"/>
      <c r="T2324" s="539"/>
      <c r="U2324" s="539"/>
      <c r="V2324" s="539"/>
      <c r="W2324" s="539"/>
      <c r="X2324" s="522"/>
      <c r="Y2324" s="522"/>
      <c r="Z2324" s="522"/>
      <c r="AA2324" s="522"/>
      <c r="AB2324" s="522"/>
    </row>
    <row r="2325" ht="15.75" customHeight="1">
      <c r="A2325" s="540"/>
      <c r="B2325" s="515"/>
      <c r="C2325" s="516"/>
      <c r="D2325" s="516"/>
      <c r="E2325" s="517"/>
      <c r="F2325" s="518"/>
      <c r="G2325" s="538"/>
      <c r="H2325" s="521"/>
      <c r="I2325" s="521"/>
      <c r="J2325" s="521"/>
      <c r="K2325" s="539"/>
      <c r="L2325" s="539"/>
      <c r="M2325" s="539"/>
      <c r="N2325" s="539"/>
      <c r="O2325" s="539"/>
      <c r="P2325" s="539"/>
      <c r="Q2325" s="539"/>
      <c r="R2325" s="539"/>
      <c r="S2325" s="539"/>
      <c r="T2325" s="539"/>
      <c r="U2325" s="539"/>
      <c r="V2325" s="539"/>
      <c r="W2325" s="539"/>
      <c r="X2325" s="522"/>
      <c r="Y2325" s="522"/>
      <c r="Z2325" s="522"/>
      <c r="AA2325" s="522"/>
      <c r="AB2325" s="522"/>
    </row>
    <row r="2326" ht="15.75" customHeight="1">
      <c r="A2326" s="540"/>
      <c r="B2326" s="515"/>
      <c r="C2326" s="516"/>
      <c r="D2326" s="516"/>
      <c r="E2326" s="517"/>
      <c r="F2326" s="518"/>
      <c r="G2326" s="538"/>
      <c r="H2326" s="521"/>
      <c r="I2326" s="521"/>
      <c r="J2326" s="521"/>
      <c r="K2326" s="539"/>
      <c r="L2326" s="539"/>
      <c r="M2326" s="539"/>
      <c r="N2326" s="539"/>
      <c r="O2326" s="539"/>
      <c r="P2326" s="539"/>
      <c r="Q2326" s="539"/>
      <c r="R2326" s="539"/>
      <c r="S2326" s="539"/>
      <c r="T2326" s="539"/>
      <c r="U2326" s="539"/>
      <c r="V2326" s="539"/>
      <c r="W2326" s="539"/>
      <c r="X2326" s="522"/>
      <c r="Y2326" s="522"/>
      <c r="Z2326" s="522"/>
      <c r="AA2326" s="522"/>
      <c r="AB2326" s="522"/>
    </row>
    <row r="2327" ht="15.75" customHeight="1">
      <c r="A2327" s="540"/>
      <c r="B2327" s="515"/>
      <c r="C2327" s="516"/>
      <c r="D2327" s="516"/>
      <c r="E2327" s="517"/>
      <c r="F2327" s="518"/>
      <c r="G2327" s="538"/>
      <c r="H2327" s="521"/>
      <c r="I2327" s="521"/>
      <c r="J2327" s="521"/>
      <c r="K2327" s="539"/>
      <c r="L2327" s="539"/>
      <c r="M2327" s="539"/>
      <c r="N2327" s="539"/>
      <c r="O2327" s="539"/>
      <c r="P2327" s="539"/>
      <c r="Q2327" s="539"/>
      <c r="R2327" s="539"/>
      <c r="S2327" s="539"/>
      <c r="T2327" s="539"/>
      <c r="U2327" s="539"/>
      <c r="V2327" s="539"/>
      <c r="W2327" s="539"/>
      <c r="X2327" s="522"/>
      <c r="Y2327" s="522"/>
      <c r="Z2327" s="522"/>
      <c r="AA2327" s="522"/>
      <c r="AB2327" s="522"/>
    </row>
    <row r="2328" ht="15.75" customHeight="1">
      <c r="A2328" s="540"/>
      <c r="B2328" s="515"/>
      <c r="C2328" s="516"/>
      <c r="D2328" s="516"/>
      <c r="E2328" s="517"/>
      <c r="F2328" s="518"/>
      <c r="G2328" s="538"/>
      <c r="H2328" s="521"/>
      <c r="I2328" s="521"/>
      <c r="J2328" s="521"/>
      <c r="K2328" s="539"/>
      <c r="L2328" s="539"/>
      <c r="M2328" s="539"/>
      <c r="N2328" s="539"/>
      <c r="O2328" s="539"/>
      <c r="P2328" s="539"/>
      <c r="Q2328" s="539"/>
      <c r="R2328" s="539"/>
      <c r="S2328" s="539"/>
      <c r="T2328" s="539"/>
      <c r="U2328" s="539"/>
      <c r="V2328" s="539"/>
      <c r="W2328" s="539"/>
      <c r="X2328" s="522"/>
      <c r="Y2328" s="522"/>
      <c r="Z2328" s="522"/>
      <c r="AA2328" s="522"/>
      <c r="AB2328" s="522"/>
    </row>
    <row r="2329" ht="15.75" customHeight="1">
      <c r="A2329" s="540"/>
      <c r="B2329" s="515"/>
      <c r="C2329" s="516"/>
      <c r="D2329" s="516"/>
      <c r="E2329" s="517"/>
      <c r="F2329" s="518"/>
      <c r="G2329" s="538"/>
      <c r="H2329" s="521"/>
      <c r="I2329" s="521"/>
      <c r="J2329" s="521"/>
      <c r="K2329" s="539"/>
      <c r="L2329" s="539"/>
      <c r="M2329" s="539"/>
      <c r="N2329" s="539"/>
      <c r="O2329" s="539"/>
      <c r="P2329" s="539"/>
      <c r="Q2329" s="539"/>
      <c r="R2329" s="539"/>
      <c r="S2329" s="539"/>
      <c r="T2329" s="539"/>
      <c r="U2329" s="539"/>
      <c r="V2329" s="539"/>
      <c r="W2329" s="539"/>
      <c r="X2329" s="522"/>
      <c r="Y2329" s="522"/>
      <c r="Z2329" s="522"/>
      <c r="AA2329" s="522"/>
      <c r="AB2329" s="522"/>
    </row>
    <row r="2330" ht="15.75" customHeight="1">
      <c r="A2330" s="540"/>
      <c r="B2330" s="515"/>
      <c r="C2330" s="516"/>
      <c r="D2330" s="516"/>
      <c r="E2330" s="517"/>
      <c r="F2330" s="518"/>
      <c r="G2330" s="538"/>
      <c r="H2330" s="521"/>
      <c r="I2330" s="521"/>
      <c r="J2330" s="521"/>
      <c r="K2330" s="539"/>
      <c r="L2330" s="539"/>
      <c r="M2330" s="539"/>
      <c r="N2330" s="539"/>
      <c r="O2330" s="539"/>
      <c r="P2330" s="539"/>
      <c r="Q2330" s="539"/>
      <c r="R2330" s="539"/>
      <c r="S2330" s="539"/>
      <c r="T2330" s="539"/>
      <c r="U2330" s="539"/>
      <c r="V2330" s="539"/>
      <c r="W2330" s="539"/>
      <c r="X2330" s="522"/>
      <c r="Y2330" s="522"/>
      <c r="Z2330" s="522"/>
      <c r="AA2330" s="522"/>
      <c r="AB2330" s="522"/>
    </row>
    <row r="2331" ht="15.75" customHeight="1">
      <c r="A2331" s="540"/>
      <c r="B2331" s="515"/>
      <c r="C2331" s="516"/>
      <c r="D2331" s="516"/>
      <c r="E2331" s="517"/>
      <c r="F2331" s="518"/>
      <c r="G2331" s="538"/>
      <c r="H2331" s="521"/>
      <c r="I2331" s="521"/>
      <c r="J2331" s="521"/>
      <c r="K2331" s="539"/>
      <c r="L2331" s="539"/>
      <c r="M2331" s="539"/>
      <c r="N2331" s="539"/>
      <c r="O2331" s="539"/>
      <c r="P2331" s="539"/>
      <c r="Q2331" s="539"/>
      <c r="R2331" s="539"/>
      <c r="S2331" s="539"/>
      <c r="T2331" s="539"/>
      <c r="U2331" s="539"/>
      <c r="V2331" s="539"/>
      <c r="W2331" s="539"/>
      <c r="X2331" s="522"/>
      <c r="Y2331" s="522"/>
      <c r="Z2331" s="522"/>
      <c r="AA2331" s="522"/>
      <c r="AB2331" s="522"/>
    </row>
    <row r="2332" ht="15.75" customHeight="1">
      <c r="A2332" s="534"/>
      <c r="B2332" s="515"/>
      <c r="C2332" s="516"/>
      <c r="D2332" s="516"/>
      <c r="E2332" s="517"/>
      <c r="F2332" s="518"/>
      <c r="G2332" s="538"/>
      <c r="H2332" s="521"/>
      <c r="I2332" s="521"/>
      <c r="J2332" s="521"/>
      <c r="K2332" s="539"/>
      <c r="L2332" s="539"/>
      <c r="M2332" s="539"/>
      <c r="N2332" s="539"/>
      <c r="O2332" s="539"/>
      <c r="P2332" s="539"/>
      <c r="Q2332" s="539"/>
      <c r="R2332" s="539"/>
      <c r="S2332" s="539"/>
      <c r="T2332" s="539"/>
      <c r="U2332" s="539"/>
      <c r="V2332" s="539"/>
      <c r="W2332" s="539"/>
      <c r="X2332" s="522"/>
      <c r="Y2332" s="522"/>
      <c r="Z2332" s="522"/>
      <c r="AA2332" s="522"/>
      <c r="AB2332" s="522"/>
    </row>
    <row r="2333" ht="15.75" customHeight="1">
      <c r="A2333" s="540"/>
      <c r="B2333" s="515"/>
      <c r="C2333" s="516"/>
      <c r="D2333" s="516"/>
      <c r="E2333" s="517"/>
      <c r="F2333" s="518"/>
      <c r="G2333" s="538"/>
      <c r="H2333" s="521"/>
      <c r="I2333" s="521"/>
      <c r="J2333" s="521"/>
      <c r="K2333" s="539"/>
      <c r="L2333" s="539"/>
      <c r="M2333" s="539"/>
      <c r="N2333" s="539"/>
      <c r="O2333" s="539"/>
      <c r="P2333" s="539"/>
      <c r="Q2333" s="539"/>
      <c r="R2333" s="539"/>
      <c r="S2333" s="539"/>
      <c r="T2333" s="539"/>
      <c r="U2333" s="539"/>
      <c r="V2333" s="539"/>
      <c r="W2333" s="539"/>
      <c r="X2333" s="522"/>
      <c r="Y2333" s="522"/>
      <c r="Z2333" s="522"/>
      <c r="AA2333" s="522"/>
      <c r="AB2333" s="522"/>
    </row>
    <row r="2334" ht="15.75" customHeight="1">
      <c r="A2334" s="540"/>
      <c r="B2334" s="515"/>
      <c r="C2334" s="516"/>
      <c r="D2334" s="516"/>
      <c r="E2334" s="517"/>
      <c r="F2334" s="518"/>
      <c r="G2334" s="538"/>
      <c r="H2334" s="521"/>
      <c r="I2334" s="521"/>
      <c r="J2334" s="521"/>
      <c r="K2334" s="539"/>
      <c r="L2334" s="539"/>
      <c r="M2334" s="539"/>
      <c r="N2334" s="539"/>
      <c r="O2334" s="539"/>
      <c r="P2334" s="539"/>
      <c r="Q2334" s="539"/>
      <c r="R2334" s="539"/>
      <c r="S2334" s="539"/>
      <c r="T2334" s="539"/>
      <c r="U2334" s="539"/>
      <c r="V2334" s="539"/>
      <c r="W2334" s="539"/>
      <c r="X2334" s="522"/>
      <c r="Y2334" s="522"/>
      <c r="Z2334" s="522"/>
      <c r="AA2334" s="522"/>
      <c r="AB2334" s="522"/>
    </row>
    <row r="2335" ht="15.75" customHeight="1">
      <c r="A2335" s="540"/>
      <c r="B2335" s="515"/>
      <c r="C2335" s="516"/>
      <c r="D2335" s="516"/>
      <c r="E2335" s="517"/>
      <c r="F2335" s="518"/>
      <c r="G2335" s="538"/>
      <c r="H2335" s="521"/>
      <c r="I2335" s="521"/>
      <c r="J2335" s="521"/>
      <c r="K2335" s="539"/>
      <c r="L2335" s="539"/>
      <c r="M2335" s="539"/>
      <c r="N2335" s="539"/>
      <c r="O2335" s="539"/>
      <c r="P2335" s="539"/>
      <c r="Q2335" s="539"/>
      <c r="R2335" s="539"/>
      <c r="S2335" s="539"/>
      <c r="T2335" s="539"/>
      <c r="U2335" s="539"/>
      <c r="V2335" s="539"/>
      <c r="W2335" s="539"/>
      <c r="X2335" s="522"/>
      <c r="Y2335" s="522"/>
      <c r="Z2335" s="522"/>
      <c r="AA2335" s="522"/>
      <c r="AB2335" s="522"/>
    </row>
    <row r="2336" ht="15.75" customHeight="1">
      <c r="A2336" s="540"/>
      <c r="B2336" s="515"/>
      <c r="C2336" s="516"/>
      <c r="D2336" s="516"/>
      <c r="E2336" s="517"/>
      <c r="F2336" s="518"/>
      <c r="G2336" s="538"/>
      <c r="H2336" s="521"/>
      <c r="I2336" s="521"/>
      <c r="J2336" s="521"/>
      <c r="K2336" s="574"/>
      <c r="L2336" s="539"/>
      <c r="M2336" s="539"/>
      <c r="N2336" s="539"/>
      <c r="O2336" s="539"/>
      <c r="P2336" s="539"/>
      <c r="Q2336" s="539"/>
      <c r="R2336" s="539"/>
      <c r="S2336" s="539"/>
      <c r="T2336" s="539"/>
      <c r="U2336" s="539"/>
      <c r="V2336" s="539"/>
      <c r="W2336" s="539"/>
      <c r="X2336" s="522"/>
      <c r="Y2336" s="522"/>
      <c r="Z2336" s="522"/>
      <c r="AA2336" s="522"/>
      <c r="AB2336" s="522"/>
    </row>
    <row r="2337" ht="15.75" customHeight="1">
      <c r="A2337" s="540"/>
      <c r="B2337" s="566"/>
      <c r="C2337" s="516"/>
      <c r="D2337" s="516"/>
      <c r="E2337" s="517"/>
      <c r="F2337" s="518"/>
      <c r="G2337" s="538"/>
      <c r="H2337" s="521"/>
      <c r="I2337" s="521"/>
      <c r="J2337" s="521"/>
      <c r="K2337" s="539"/>
      <c r="L2337" s="539"/>
      <c r="M2337" s="539"/>
      <c r="N2337" s="539"/>
      <c r="O2337" s="539"/>
      <c r="P2337" s="539"/>
      <c r="Q2337" s="539"/>
      <c r="R2337" s="539"/>
      <c r="S2337" s="539"/>
      <c r="T2337" s="539"/>
      <c r="U2337" s="539"/>
      <c r="V2337" s="539"/>
      <c r="W2337" s="539"/>
      <c r="X2337" s="522"/>
      <c r="Y2337" s="522"/>
      <c r="Z2337" s="522"/>
      <c r="AA2337" s="522"/>
      <c r="AB2337" s="522"/>
    </row>
    <row r="2338" ht="15.75" customHeight="1">
      <c r="A2338" s="540"/>
      <c r="B2338" s="515"/>
      <c r="C2338" s="516"/>
      <c r="D2338" s="516"/>
      <c r="E2338" s="517"/>
      <c r="F2338" s="518"/>
      <c r="G2338" s="538"/>
      <c r="H2338" s="521"/>
      <c r="I2338" s="521"/>
      <c r="J2338" s="521"/>
      <c r="K2338" s="539"/>
      <c r="L2338" s="539"/>
      <c r="M2338" s="539"/>
      <c r="N2338" s="539"/>
      <c r="O2338" s="539"/>
      <c r="P2338" s="539"/>
      <c r="Q2338" s="539"/>
      <c r="R2338" s="539"/>
      <c r="S2338" s="539"/>
      <c r="T2338" s="539"/>
      <c r="U2338" s="539"/>
      <c r="V2338" s="539"/>
      <c r="W2338" s="539"/>
      <c r="X2338" s="522"/>
      <c r="Y2338" s="522"/>
      <c r="Z2338" s="522"/>
      <c r="AA2338" s="522"/>
      <c r="AB2338" s="522"/>
    </row>
    <row r="2339" ht="15.75" customHeight="1">
      <c r="A2339" s="540"/>
      <c r="B2339" s="515"/>
      <c r="C2339" s="516"/>
      <c r="D2339" s="516"/>
      <c r="E2339" s="517"/>
      <c r="F2339" s="518"/>
      <c r="G2339" s="538"/>
      <c r="H2339" s="521"/>
      <c r="I2339" s="521"/>
      <c r="J2339" s="521"/>
      <c r="K2339" s="539"/>
      <c r="L2339" s="539"/>
      <c r="M2339" s="539"/>
      <c r="N2339" s="539"/>
      <c r="O2339" s="539"/>
      <c r="P2339" s="539"/>
      <c r="Q2339" s="539"/>
      <c r="R2339" s="539"/>
      <c r="S2339" s="539"/>
      <c r="T2339" s="539"/>
      <c r="U2339" s="539"/>
      <c r="V2339" s="539"/>
      <c r="W2339" s="539"/>
      <c r="X2339" s="522"/>
      <c r="Y2339" s="522"/>
      <c r="Z2339" s="522"/>
      <c r="AA2339" s="522"/>
      <c r="AB2339" s="522"/>
    </row>
    <row r="2340" ht="15.75" customHeight="1">
      <c r="A2340" s="540"/>
      <c r="B2340" s="515"/>
      <c r="C2340" s="516"/>
      <c r="D2340" s="516"/>
      <c r="E2340" s="517"/>
      <c r="F2340" s="518"/>
      <c r="G2340" s="538"/>
      <c r="H2340" s="521"/>
      <c r="I2340" s="521"/>
      <c r="J2340" s="521"/>
      <c r="K2340" s="539"/>
      <c r="L2340" s="539"/>
      <c r="M2340" s="539"/>
      <c r="N2340" s="539"/>
      <c r="O2340" s="539"/>
      <c r="P2340" s="539"/>
      <c r="Q2340" s="539"/>
      <c r="R2340" s="539"/>
      <c r="S2340" s="539"/>
      <c r="T2340" s="539"/>
      <c r="U2340" s="539"/>
      <c r="V2340" s="539"/>
      <c r="W2340" s="539"/>
      <c r="X2340" s="522"/>
      <c r="Y2340" s="522"/>
      <c r="Z2340" s="522"/>
      <c r="AA2340" s="522"/>
      <c r="AB2340" s="522"/>
    </row>
    <row r="2341" ht="15.75" customHeight="1">
      <c r="A2341" s="540"/>
      <c r="B2341" s="515"/>
      <c r="C2341" s="516"/>
      <c r="D2341" s="516"/>
      <c r="E2341" s="517"/>
      <c r="F2341" s="518"/>
      <c r="G2341" s="538"/>
      <c r="H2341" s="521"/>
      <c r="I2341" s="521"/>
      <c r="J2341" s="521"/>
      <c r="K2341" s="539"/>
      <c r="L2341" s="539"/>
      <c r="M2341" s="539"/>
      <c r="N2341" s="539"/>
      <c r="O2341" s="539"/>
      <c r="P2341" s="539"/>
      <c r="Q2341" s="539"/>
      <c r="R2341" s="539"/>
      <c r="S2341" s="539"/>
      <c r="T2341" s="539"/>
      <c r="U2341" s="539"/>
      <c r="V2341" s="539"/>
      <c r="W2341" s="539"/>
      <c r="X2341" s="522"/>
      <c r="Y2341" s="522"/>
      <c r="Z2341" s="522"/>
      <c r="AA2341" s="522"/>
      <c r="AB2341" s="522"/>
    </row>
    <row r="2342" ht="15.75" customHeight="1">
      <c r="A2342" s="540"/>
      <c r="B2342" s="515"/>
      <c r="C2342" s="516"/>
      <c r="D2342" s="516"/>
      <c r="E2342" s="517"/>
      <c r="F2342" s="518"/>
      <c r="G2342" s="538"/>
      <c r="H2342" s="521"/>
      <c r="I2342" s="521"/>
      <c r="J2342" s="521"/>
      <c r="K2342" s="539"/>
      <c r="L2342" s="539"/>
      <c r="M2342" s="539"/>
      <c r="N2342" s="539"/>
      <c r="O2342" s="539"/>
      <c r="P2342" s="539"/>
      <c r="Q2342" s="539"/>
      <c r="R2342" s="539"/>
      <c r="S2342" s="539"/>
      <c r="T2342" s="539"/>
      <c r="U2342" s="539"/>
      <c r="V2342" s="539"/>
      <c r="W2342" s="539"/>
      <c r="X2342" s="522"/>
      <c r="Y2342" s="522"/>
      <c r="Z2342" s="522"/>
      <c r="AA2342" s="522"/>
      <c r="AB2342" s="522"/>
    </row>
    <row r="2343" ht="15.75" customHeight="1">
      <c r="A2343" s="534"/>
      <c r="B2343" s="515"/>
      <c r="C2343" s="516"/>
      <c r="D2343" s="516"/>
      <c r="E2343" s="517"/>
      <c r="F2343" s="518"/>
      <c r="G2343" s="538"/>
      <c r="H2343" s="521"/>
      <c r="I2343" s="521"/>
      <c r="J2343" s="521"/>
      <c r="K2343" s="539"/>
      <c r="L2343" s="539"/>
      <c r="M2343" s="539"/>
      <c r="N2343" s="539"/>
      <c r="O2343" s="539"/>
      <c r="P2343" s="539"/>
      <c r="Q2343" s="539"/>
      <c r="R2343" s="539"/>
      <c r="S2343" s="539"/>
      <c r="T2343" s="539"/>
      <c r="U2343" s="539"/>
      <c r="V2343" s="539"/>
      <c r="W2343" s="539"/>
      <c r="X2343" s="522"/>
      <c r="Y2343" s="522"/>
      <c r="Z2343" s="522"/>
      <c r="AA2343" s="522"/>
      <c r="AB2343" s="522"/>
    </row>
    <row r="2344" ht="15.75" customHeight="1">
      <c r="A2344" s="540"/>
      <c r="B2344" s="515"/>
      <c r="C2344" s="516"/>
      <c r="D2344" s="516"/>
      <c r="E2344" s="517"/>
      <c r="F2344" s="518"/>
      <c r="G2344" s="538"/>
      <c r="H2344" s="521"/>
      <c r="I2344" s="521"/>
      <c r="J2344" s="521"/>
      <c r="K2344" s="539"/>
      <c r="L2344" s="539"/>
      <c r="M2344" s="539"/>
      <c r="N2344" s="539"/>
      <c r="O2344" s="539"/>
      <c r="P2344" s="539"/>
      <c r="Q2344" s="539"/>
      <c r="R2344" s="539"/>
      <c r="S2344" s="539"/>
      <c r="T2344" s="539"/>
      <c r="U2344" s="539"/>
      <c r="V2344" s="539"/>
      <c r="W2344" s="539"/>
      <c r="X2344" s="522"/>
      <c r="Y2344" s="522"/>
      <c r="Z2344" s="522"/>
      <c r="AA2344" s="522"/>
      <c r="AB2344" s="522"/>
    </row>
    <row r="2345" ht="15.75" customHeight="1">
      <c r="A2345" s="540"/>
      <c r="B2345" s="515"/>
      <c r="C2345" s="516"/>
      <c r="D2345" s="516"/>
      <c r="E2345" s="517"/>
      <c r="F2345" s="518"/>
      <c r="G2345" s="538"/>
      <c r="H2345" s="521"/>
      <c r="I2345" s="521"/>
      <c r="J2345" s="521"/>
      <c r="K2345" s="539"/>
      <c r="L2345" s="539"/>
      <c r="M2345" s="539"/>
      <c r="N2345" s="539"/>
      <c r="O2345" s="539"/>
      <c r="P2345" s="539"/>
      <c r="Q2345" s="539"/>
      <c r="R2345" s="539"/>
      <c r="S2345" s="539"/>
      <c r="T2345" s="539"/>
      <c r="U2345" s="539"/>
      <c r="V2345" s="539"/>
      <c r="W2345" s="539"/>
      <c r="X2345" s="522"/>
      <c r="Y2345" s="522"/>
      <c r="Z2345" s="522"/>
      <c r="AA2345" s="522"/>
      <c r="AB2345" s="522"/>
    </row>
    <row r="2346" ht="15.75" customHeight="1">
      <c r="A2346" s="540"/>
      <c r="B2346" s="515"/>
      <c r="C2346" s="516"/>
      <c r="D2346" s="516"/>
      <c r="E2346" s="517"/>
      <c r="F2346" s="518"/>
      <c r="G2346" s="538"/>
      <c r="H2346" s="521"/>
      <c r="I2346" s="521"/>
      <c r="J2346" s="521"/>
      <c r="K2346" s="539"/>
      <c r="L2346" s="539"/>
      <c r="M2346" s="539"/>
      <c r="N2346" s="539"/>
      <c r="O2346" s="539"/>
      <c r="P2346" s="539"/>
      <c r="Q2346" s="539"/>
      <c r="R2346" s="539"/>
      <c r="S2346" s="539"/>
      <c r="T2346" s="539"/>
      <c r="U2346" s="539"/>
      <c r="V2346" s="539"/>
      <c r="W2346" s="539"/>
      <c r="X2346" s="522"/>
      <c r="Y2346" s="522"/>
      <c r="Z2346" s="522"/>
      <c r="AA2346" s="522"/>
      <c r="AB2346" s="522"/>
    </row>
    <row r="2347" ht="15.75" customHeight="1">
      <c r="A2347" s="540"/>
      <c r="B2347" s="515"/>
      <c r="C2347" s="516"/>
      <c r="D2347" s="516"/>
      <c r="E2347" s="517"/>
      <c r="F2347" s="518"/>
      <c r="G2347" s="538"/>
      <c r="H2347" s="521"/>
      <c r="I2347" s="521"/>
      <c r="J2347" s="521"/>
      <c r="K2347" s="539"/>
      <c r="L2347" s="539"/>
      <c r="M2347" s="539"/>
      <c r="N2347" s="539"/>
      <c r="O2347" s="539"/>
      <c r="P2347" s="539"/>
      <c r="Q2347" s="539"/>
      <c r="R2347" s="539"/>
      <c r="S2347" s="539"/>
      <c r="T2347" s="539"/>
      <c r="U2347" s="539"/>
      <c r="V2347" s="539"/>
      <c r="W2347" s="539"/>
      <c r="X2347" s="522"/>
      <c r="Y2347" s="522"/>
      <c r="Z2347" s="522"/>
      <c r="AA2347" s="522"/>
      <c r="AB2347" s="522"/>
    </row>
    <row r="2348" ht="15.75" customHeight="1">
      <c r="A2348" s="540"/>
      <c r="B2348" s="515"/>
      <c r="C2348" s="516"/>
      <c r="D2348" s="516"/>
      <c r="E2348" s="517"/>
      <c r="F2348" s="518"/>
      <c r="G2348" s="538"/>
      <c r="H2348" s="521"/>
      <c r="I2348" s="521"/>
      <c r="J2348" s="521"/>
      <c r="K2348" s="539"/>
      <c r="L2348" s="539"/>
      <c r="M2348" s="539"/>
      <c r="N2348" s="539"/>
      <c r="O2348" s="539"/>
      <c r="P2348" s="539"/>
      <c r="Q2348" s="539"/>
      <c r="R2348" s="539"/>
      <c r="S2348" s="539"/>
      <c r="T2348" s="539"/>
      <c r="U2348" s="539"/>
      <c r="V2348" s="539"/>
      <c r="W2348" s="539"/>
      <c r="X2348" s="522"/>
      <c r="Y2348" s="522"/>
      <c r="Z2348" s="522"/>
      <c r="AA2348" s="522"/>
      <c r="AB2348" s="522"/>
    </row>
    <row r="2349" ht="15.75" customHeight="1">
      <c r="A2349" s="540"/>
      <c r="B2349" s="515"/>
      <c r="C2349" s="516"/>
      <c r="D2349" s="516"/>
      <c r="E2349" s="517"/>
      <c r="F2349" s="518"/>
      <c r="G2349" s="538"/>
      <c r="H2349" s="521"/>
      <c r="I2349" s="521"/>
      <c r="J2349" s="521"/>
      <c r="K2349" s="539"/>
      <c r="L2349" s="539"/>
      <c r="M2349" s="539"/>
      <c r="N2349" s="539"/>
      <c r="O2349" s="539"/>
      <c r="P2349" s="539"/>
      <c r="Q2349" s="539"/>
      <c r="R2349" s="539"/>
      <c r="S2349" s="539"/>
      <c r="T2349" s="539"/>
      <c r="U2349" s="539"/>
      <c r="V2349" s="539"/>
      <c r="W2349" s="539"/>
      <c r="X2349" s="522"/>
      <c r="Y2349" s="522"/>
      <c r="Z2349" s="522"/>
      <c r="AA2349" s="522"/>
      <c r="AB2349" s="522"/>
    </row>
    <row r="2350" ht="15.75" customHeight="1">
      <c r="A2350" s="540"/>
      <c r="B2350" s="515"/>
      <c r="C2350" s="516"/>
      <c r="D2350" s="516"/>
      <c r="E2350" s="517"/>
      <c r="F2350" s="518"/>
      <c r="G2350" s="538"/>
      <c r="H2350" s="521"/>
      <c r="I2350" s="521"/>
      <c r="J2350" s="521"/>
      <c r="K2350" s="539"/>
      <c r="L2350" s="539"/>
      <c r="M2350" s="539"/>
      <c r="N2350" s="539"/>
      <c r="O2350" s="539"/>
      <c r="P2350" s="539"/>
      <c r="Q2350" s="539"/>
      <c r="R2350" s="539"/>
      <c r="S2350" s="539"/>
      <c r="T2350" s="539"/>
      <c r="U2350" s="539"/>
      <c r="V2350" s="539"/>
      <c r="W2350" s="539"/>
      <c r="X2350" s="522"/>
      <c r="Y2350" s="522"/>
      <c r="Z2350" s="522"/>
      <c r="AA2350" s="522"/>
      <c r="AB2350" s="522"/>
    </row>
    <row r="2351" ht="15.75" customHeight="1">
      <c r="A2351" s="540"/>
      <c r="B2351" s="515"/>
      <c r="C2351" s="516"/>
      <c r="D2351" s="516"/>
      <c r="E2351" s="517"/>
      <c r="F2351" s="518"/>
      <c r="G2351" s="538"/>
      <c r="H2351" s="521"/>
      <c r="I2351" s="521"/>
      <c r="J2351" s="521"/>
      <c r="K2351" s="539"/>
      <c r="L2351" s="539"/>
      <c r="M2351" s="539"/>
      <c r="N2351" s="539"/>
      <c r="O2351" s="539"/>
      <c r="P2351" s="539"/>
      <c r="Q2351" s="539"/>
      <c r="R2351" s="539"/>
      <c r="S2351" s="539"/>
      <c r="T2351" s="539"/>
      <c r="U2351" s="539"/>
      <c r="V2351" s="539"/>
      <c r="W2351" s="539"/>
      <c r="X2351" s="522"/>
      <c r="Y2351" s="522"/>
      <c r="Z2351" s="522"/>
      <c r="AA2351" s="522"/>
      <c r="AB2351" s="522"/>
    </row>
    <row r="2352" ht="15.75" customHeight="1">
      <c r="A2352" s="540"/>
      <c r="B2352" s="515"/>
      <c r="C2352" s="516"/>
      <c r="D2352" s="516"/>
      <c r="E2352" s="517"/>
      <c r="F2352" s="518"/>
      <c r="G2352" s="538"/>
      <c r="H2352" s="521"/>
      <c r="I2352" s="521"/>
      <c r="J2352" s="521"/>
      <c r="K2352" s="539"/>
      <c r="L2352" s="539"/>
      <c r="M2352" s="539"/>
      <c r="N2352" s="539"/>
      <c r="O2352" s="539"/>
      <c r="P2352" s="539"/>
      <c r="Q2352" s="539"/>
      <c r="R2352" s="539"/>
      <c r="S2352" s="539"/>
      <c r="T2352" s="539"/>
      <c r="U2352" s="539"/>
      <c r="V2352" s="539"/>
      <c r="W2352" s="539"/>
      <c r="X2352" s="522"/>
      <c r="Y2352" s="522"/>
      <c r="Z2352" s="522"/>
      <c r="AA2352" s="522"/>
      <c r="AB2352" s="522"/>
    </row>
    <row r="2353" ht="15.75" customHeight="1">
      <c r="A2353" s="540"/>
      <c r="B2353" s="515"/>
      <c r="C2353" s="516"/>
      <c r="D2353" s="516"/>
      <c r="E2353" s="517"/>
      <c r="F2353" s="518"/>
      <c r="G2353" s="538"/>
      <c r="H2353" s="521"/>
      <c r="I2353" s="521"/>
      <c r="J2353" s="521"/>
      <c r="K2353" s="539"/>
      <c r="L2353" s="539"/>
      <c r="M2353" s="539"/>
      <c r="N2353" s="539"/>
      <c r="O2353" s="539"/>
      <c r="P2353" s="539"/>
      <c r="Q2353" s="539"/>
      <c r="R2353" s="539"/>
      <c r="S2353" s="539"/>
      <c r="T2353" s="539"/>
      <c r="U2353" s="539"/>
      <c r="V2353" s="539"/>
      <c r="W2353" s="539"/>
      <c r="X2353" s="522"/>
      <c r="Y2353" s="522"/>
      <c r="Z2353" s="522"/>
      <c r="AA2353" s="522"/>
      <c r="AB2353" s="522"/>
    </row>
    <row r="2354" ht="15.75" customHeight="1">
      <c r="A2354" s="540"/>
      <c r="B2354" s="515"/>
      <c r="C2354" s="516"/>
      <c r="D2354" s="516"/>
      <c r="E2354" s="517"/>
      <c r="F2354" s="518"/>
      <c r="G2354" s="538"/>
      <c r="H2354" s="521"/>
      <c r="I2354" s="521"/>
      <c r="J2354" s="521"/>
      <c r="K2354" s="539"/>
      <c r="L2354" s="539"/>
      <c r="M2354" s="539"/>
      <c r="N2354" s="539"/>
      <c r="O2354" s="539"/>
      <c r="P2354" s="539"/>
      <c r="Q2354" s="539"/>
      <c r="R2354" s="539"/>
      <c r="S2354" s="539"/>
      <c r="T2354" s="539"/>
      <c r="U2354" s="539"/>
      <c r="V2354" s="539"/>
      <c r="W2354" s="539"/>
      <c r="X2354" s="522"/>
      <c r="Y2354" s="522"/>
      <c r="Z2354" s="522"/>
      <c r="AA2354" s="522"/>
      <c r="AB2354" s="522"/>
    </row>
    <row r="2355" ht="15.75" customHeight="1">
      <c r="A2355" s="540"/>
      <c r="B2355" s="515"/>
      <c r="C2355" s="516"/>
      <c r="D2355" s="516"/>
      <c r="E2355" s="517"/>
      <c r="F2355" s="518"/>
      <c r="G2355" s="538"/>
      <c r="H2355" s="521"/>
      <c r="I2355" s="521"/>
      <c r="J2355" s="521"/>
      <c r="K2355" s="539"/>
      <c r="L2355" s="539"/>
      <c r="M2355" s="539"/>
      <c r="N2355" s="539"/>
      <c r="O2355" s="539"/>
      <c r="P2355" s="539"/>
      <c r="Q2355" s="539"/>
      <c r="R2355" s="539"/>
      <c r="S2355" s="539"/>
      <c r="T2355" s="539"/>
      <c r="U2355" s="539"/>
      <c r="V2355" s="539"/>
      <c r="W2355" s="539"/>
      <c r="X2355" s="522"/>
      <c r="Y2355" s="522"/>
      <c r="Z2355" s="522"/>
      <c r="AA2355" s="522"/>
      <c r="AB2355" s="522"/>
    </row>
    <row r="2356" ht="15.75" customHeight="1">
      <c r="A2356" s="540"/>
      <c r="B2356" s="515"/>
      <c r="C2356" s="516"/>
      <c r="D2356" s="516"/>
      <c r="E2356" s="517"/>
      <c r="F2356" s="518"/>
      <c r="G2356" s="538"/>
      <c r="H2356" s="521"/>
      <c r="I2356" s="521"/>
      <c r="J2356" s="521"/>
      <c r="K2356" s="539"/>
      <c r="L2356" s="539"/>
      <c r="M2356" s="539"/>
      <c r="N2356" s="539"/>
      <c r="O2356" s="539"/>
      <c r="P2356" s="539"/>
      <c r="Q2356" s="539"/>
      <c r="R2356" s="539"/>
      <c r="S2356" s="539"/>
      <c r="T2356" s="539"/>
      <c r="U2356" s="539"/>
      <c r="V2356" s="539"/>
      <c r="W2356" s="539"/>
      <c r="X2356" s="522"/>
      <c r="Y2356" s="522"/>
      <c r="Z2356" s="522"/>
      <c r="AA2356" s="522"/>
      <c r="AB2356" s="522"/>
    </row>
    <row r="2357" ht="15.75" customHeight="1">
      <c r="A2357" s="540"/>
      <c r="B2357" s="515"/>
      <c r="C2357" s="516"/>
      <c r="D2357" s="516"/>
      <c r="E2357" s="517"/>
      <c r="F2357" s="518"/>
      <c r="G2357" s="538"/>
      <c r="H2357" s="521"/>
      <c r="I2357" s="521"/>
      <c r="J2357" s="521"/>
      <c r="K2357" s="539"/>
      <c r="L2357" s="539"/>
      <c r="M2357" s="539"/>
      <c r="N2357" s="539"/>
      <c r="O2357" s="539"/>
      <c r="P2357" s="539"/>
      <c r="Q2357" s="539"/>
      <c r="R2357" s="539"/>
      <c r="S2357" s="539"/>
      <c r="T2357" s="539"/>
      <c r="U2357" s="539"/>
      <c r="V2357" s="539"/>
      <c r="W2357" s="539"/>
      <c r="X2357" s="522"/>
      <c r="Y2357" s="522"/>
      <c r="Z2357" s="522"/>
      <c r="AA2357" s="522"/>
      <c r="AB2357" s="522"/>
    </row>
    <row r="2358" ht="15.75" customHeight="1">
      <c r="A2358" s="540"/>
      <c r="B2358" s="515"/>
      <c r="C2358" s="516"/>
      <c r="D2358" s="516"/>
      <c r="E2358" s="517"/>
      <c r="F2358" s="518"/>
      <c r="G2358" s="538"/>
      <c r="H2358" s="521"/>
      <c r="I2358" s="521"/>
      <c r="J2358" s="521"/>
      <c r="K2358" s="539"/>
      <c r="L2358" s="539"/>
      <c r="M2358" s="539"/>
      <c r="N2358" s="539"/>
      <c r="O2358" s="539"/>
      <c r="P2358" s="539"/>
      <c r="Q2358" s="539"/>
      <c r="R2358" s="539"/>
      <c r="S2358" s="539"/>
      <c r="T2358" s="539"/>
      <c r="U2358" s="539"/>
      <c r="V2358" s="539"/>
      <c r="W2358" s="539"/>
      <c r="X2358" s="522"/>
      <c r="Y2358" s="522"/>
      <c r="Z2358" s="522"/>
      <c r="AA2358" s="522"/>
      <c r="AB2358" s="522"/>
    </row>
    <row r="2359" ht="15.75" customHeight="1">
      <c r="A2359" s="540"/>
      <c r="B2359" s="515"/>
      <c r="C2359" s="516"/>
      <c r="D2359" s="516"/>
      <c r="E2359" s="517"/>
      <c r="F2359" s="518"/>
      <c r="G2359" s="538"/>
      <c r="H2359" s="521"/>
      <c r="I2359" s="521"/>
      <c r="J2359" s="521"/>
      <c r="K2359" s="539"/>
      <c r="L2359" s="539"/>
      <c r="M2359" s="539"/>
      <c r="N2359" s="539"/>
      <c r="O2359" s="539"/>
      <c r="P2359" s="539"/>
      <c r="Q2359" s="539"/>
      <c r="R2359" s="539"/>
      <c r="S2359" s="539"/>
      <c r="T2359" s="539"/>
      <c r="U2359" s="539"/>
      <c r="V2359" s="539"/>
      <c r="W2359" s="539"/>
      <c r="X2359" s="522"/>
      <c r="Y2359" s="522"/>
      <c r="Z2359" s="522"/>
      <c r="AA2359" s="522"/>
      <c r="AB2359" s="522"/>
    </row>
    <row r="2360" ht="15.75" customHeight="1">
      <c r="A2360" s="540"/>
      <c r="B2360" s="515"/>
      <c r="C2360" s="516"/>
      <c r="D2360" s="516"/>
      <c r="E2360" s="517"/>
      <c r="F2360" s="518"/>
      <c r="G2360" s="538"/>
      <c r="H2360" s="521"/>
      <c r="I2360" s="521"/>
      <c r="J2360" s="521"/>
      <c r="K2360" s="539"/>
      <c r="L2360" s="539"/>
      <c r="M2360" s="539"/>
      <c r="N2360" s="539"/>
      <c r="O2360" s="539"/>
      <c r="P2360" s="539"/>
      <c r="Q2360" s="539"/>
      <c r="R2360" s="539"/>
      <c r="S2360" s="539"/>
      <c r="T2360" s="539"/>
      <c r="U2360" s="539"/>
      <c r="V2360" s="539"/>
      <c r="W2360" s="539"/>
      <c r="X2360" s="522"/>
      <c r="Y2360" s="522"/>
      <c r="Z2360" s="522"/>
      <c r="AA2360" s="522"/>
      <c r="AB2360" s="522"/>
    </row>
    <row r="2361" ht="15.75" customHeight="1">
      <c r="A2361" s="540"/>
      <c r="B2361" s="515"/>
      <c r="C2361" s="516"/>
      <c r="D2361" s="516"/>
      <c r="E2361" s="517"/>
      <c r="F2361" s="518"/>
      <c r="G2361" s="538"/>
      <c r="H2361" s="521"/>
      <c r="I2361" s="521"/>
      <c r="J2361" s="521"/>
      <c r="K2361" s="539"/>
      <c r="L2361" s="539"/>
      <c r="M2361" s="539"/>
      <c r="N2361" s="539"/>
      <c r="O2361" s="539"/>
      <c r="P2361" s="539"/>
      <c r="Q2361" s="539"/>
      <c r="R2361" s="539"/>
      <c r="S2361" s="539"/>
      <c r="T2361" s="539"/>
      <c r="U2361" s="539"/>
      <c r="V2361" s="539"/>
      <c r="W2361" s="539"/>
      <c r="X2361" s="522"/>
      <c r="Y2361" s="522"/>
      <c r="Z2361" s="522"/>
      <c r="AA2361" s="522"/>
      <c r="AB2361" s="522"/>
    </row>
    <row r="2362" ht="15.75" customHeight="1">
      <c r="A2362" s="540"/>
      <c r="B2362" s="515"/>
      <c r="C2362" s="516"/>
      <c r="D2362" s="516"/>
      <c r="E2362" s="517"/>
      <c r="F2362" s="518"/>
      <c r="G2362" s="538"/>
      <c r="H2362" s="521"/>
      <c r="I2362" s="521"/>
      <c r="J2362" s="521"/>
      <c r="K2362" s="539"/>
      <c r="L2362" s="539"/>
      <c r="M2362" s="539"/>
      <c r="N2362" s="539"/>
      <c r="O2362" s="539"/>
      <c r="P2362" s="539"/>
      <c r="Q2362" s="539"/>
      <c r="R2362" s="539"/>
      <c r="S2362" s="539"/>
      <c r="T2362" s="539"/>
      <c r="U2362" s="539"/>
      <c r="V2362" s="539"/>
      <c r="W2362" s="539"/>
      <c r="X2362" s="522"/>
      <c r="Y2362" s="522"/>
      <c r="Z2362" s="522"/>
      <c r="AA2362" s="522"/>
      <c r="AB2362" s="522"/>
    </row>
    <row r="2363" ht="15.75" customHeight="1">
      <c r="A2363" s="540"/>
      <c r="B2363" s="515"/>
      <c r="C2363" s="516"/>
      <c r="D2363" s="516"/>
      <c r="E2363" s="517"/>
      <c r="F2363" s="518"/>
      <c r="G2363" s="538"/>
      <c r="H2363" s="521"/>
      <c r="I2363" s="521"/>
      <c r="J2363" s="521"/>
      <c r="K2363" s="539"/>
      <c r="L2363" s="539"/>
      <c r="M2363" s="539"/>
      <c r="N2363" s="539"/>
      <c r="O2363" s="539"/>
      <c r="P2363" s="539"/>
      <c r="Q2363" s="539"/>
      <c r="R2363" s="539"/>
      <c r="S2363" s="539"/>
      <c r="T2363" s="539"/>
      <c r="U2363" s="539"/>
      <c r="V2363" s="539"/>
      <c r="W2363" s="539"/>
      <c r="X2363" s="522"/>
      <c r="Y2363" s="522"/>
      <c r="Z2363" s="522"/>
      <c r="AA2363" s="522"/>
      <c r="AB2363" s="522"/>
    </row>
    <row r="2364" ht="15.75" customHeight="1">
      <c r="A2364" s="540"/>
      <c r="B2364" s="515"/>
      <c r="C2364" s="516"/>
      <c r="D2364" s="516"/>
      <c r="E2364" s="517"/>
      <c r="F2364" s="518"/>
      <c r="G2364" s="538"/>
      <c r="H2364" s="521"/>
      <c r="I2364" s="521"/>
      <c r="J2364" s="521"/>
      <c r="K2364" s="539"/>
      <c r="L2364" s="539"/>
      <c r="M2364" s="539"/>
      <c r="N2364" s="539"/>
      <c r="O2364" s="539"/>
      <c r="P2364" s="539"/>
      <c r="Q2364" s="539"/>
      <c r="R2364" s="539"/>
      <c r="S2364" s="539"/>
      <c r="T2364" s="539"/>
      <c r="U2364" s="539"/>
      <c r="V2364" s="539"/>
      <c r="W2364" s="539"/>
      <c r="X2364" s="522"/>
      <c r="Y2364" s="522"/>
      <c r="Z2364" s="522"/>
      <c r="AA2364" s="522"/>
      <c r="AB2364" s="522"/>
    </row>
    <row r="2365" ht="15.75" customHeight="1">
      <c r="A2365" s="540"/>
      <c r="B2365" s="515"/>
      <c r="C2365" s="516"/>
      <c r="D2365" s="516"/>
      <c r="E2365" s="517"/>
      <c r="F2365" s="518"/>
      <c r="G2365" s="538"/>
      <c r="H2365" s="521"/>
      <c r="I2365" s="521"/>
      <c r="J2365" s="521"/>
      <c r="K2365" s="539"/>
      <c r="L2365" s="539"/>
      <c r="M2365" s="539"/>
      <c r="N2365" s="539"/>
      <c r="O2365" s="539"/>
      <c r="P2365" s="539"/>
      <c r="Q2365" s="539"/>
      <c r="R2365" s="539"/>
      <c r="S2365" s="539"/>
      <c r="T2365" s="539"/>
      <c r="U2365" s="539"/>
      <c r="V2365" s="539"/>
      <c r="W2365" s="539"/>
      <c r="X2365" s="522"/>
      <c r="Y2365" s="522"/>
      <c r="Z2365" s="522"/>
      <c r="AA2365" s="522"/>
      <c r="AB2365" s="522"/>
    </row>
    <row r="2366" ht="15.75" customHeight="1">
      <c r="A2366" s="540"/>
      <c r="B2366" s="515"/>
      <c r="C2366" s="516"/>
      <c r="D2366" s="516"/>
      <c r="E2366" s="517"/>
      <c r="F2366" s="518"/>
      <c r="G2366" s="538"/>
      <c r="H2366" s="521"/>
      <c r="I2366" s="521"/>
      <c r="J2366" s="521"/>
      <c r="K2366" s="539"/>
      <c r="L2366" s="539"/>
      <c r="M2366" s="539"/>
      <c r="N2366" s="539"/>
      <c r="O2366" s="539"/>
      <c r="P2366" s="539"/>
      <c r="Q2366" s="539"/>
      <c r="R2366" s="539"/>
      <c r="S2366" s="539"/>
      <c r="T2366" s="539"/>
      <c r="U2366" s="539"/>
      <c r="V2366" s="539"/>
      <c r="W2366" s="539"/>
      <c r="X2366" s="522"/>
      <c r="Y2366" s="522"/>
      <c r="Z2366" s="522"/>
      <c r="AA2366" s="522"/>
      <c r="AB2366" s="522"/>
    </row>
    <row r="2367" ht="15.75" customHeight="1">
      <c r="A2367" s="540"/>
      <c r="B2367" s="515"/>
      <c r="C2367" s="516"/>
      <c r="D2367" s="516"/>
      <c r="E2367" s="517"/>
      <c r="F2367" s="518"/>
      <c r="G2367" s="538"/>
      <c r="H2367" s="521"/>
      <c r="I2367" s="521"/>
      <c r="J2367" s="521"/>
      <c r="K2367" s="539"/>
      <c r="L2367" s="539"/>
      <c r="M2367" s="539"/>
      <c r="N2367" s="539"/>
      <c r="O2367" s="539"/>
      <c r="P2367" s="539"/>
      <c r="Q2367" s="539"/>
      <c r="R2367" s="539"/>
      <c r="S2367" s="539"/>
      <c r="T2367" s="539"/>
      <c r="U2367" s="539"/>
      <c r="V2367" s="539"/>
      <c r="W2367" s="539"/>
      <c r="X2367" s="522"/>
      <c r="Y2367" s="522"/>
      <c r="Z2367" s="522"/>
      <c r="AA2367" s="522"/>
      <c r="AB2367" s="522"/>
    </row>
    <row r="2368" ht="15.75" customHeight="1">
      <c r="A2368" s="540"/>
      <c r="B2368" s="515"/>
      <c r="C2368" s="516"/>
      <c r="D2368" s="516"/>
      <c r="E2368" s="517"/>
      <c r="F2368" s="518"/>
      <c r="G2368" s="538"/>
      <c r="H2368" s="521"/>
      <c r="I2368" s="521"/>
      <c r="J2368" s="521"/>
      <c r="K2368" s="539"/>
      <c r="L2368" s="539"/>
      <c r="M2368" s="539"/>
      <c r="N2368" s="539"/>
      <c r="O2368" s="539"/>
      <c r="P2368" s="539"/>
      <c r="Q2368" s="539"/>
      <c r="R2368" s="539"/>
      <c r="S2368" s="539"/>
      <c r="T2368" s="539"/>
      <c r="U2368" s="539"/>
      <c r="V2368" s="539"/>
      <c r="W2368" s="539"/>
      <c r="X2368" s="522"/>
      <c r="Y2368" s="522"/>
      <c r="Z2368" s="522"/>
      <c r="AA2368" s="522"/>
      <c r="AB2368" s="522"/>
    </row>
    <row r="2369" ht="15.75" customHeight="1">
      <c r="A2369" s="540"/>
      <c r="B2369" s="515"/>
      <c r="C2369" s="516"/>
      <c r="D2369" s="516"/>
      <c r="E2369" s="517"/>
      <c r="F2369" s="518"/>
      <c r="G2369" s="538"/>
      <c r="H2369" s="521"/>
      <c r="I2369" s="521"/>
      <c r="J2369" s="521"/>
      <c r="K2369" s="539"/>
      <c r="L2369" s="539"/>
      <c r="M2369" s="539"/>
      <c r="N2369" s="539"/>
      <c r="O2369" s="539"/>
      <c r="P2369" s="539"/>
      <c r="Q2369" s="539"/>
      <c r="R2369" s="539"/>
      <c r="S2369" s="539"/>
      <c r="T2369" s="539"/>
      <c r="U2369" s="539"/>
      <c r="V2369" s="539"/>
      <c r="W2369" s="539"/>
      <c r="X2369" s="522"/>
      <c r="Y2369" s="522"/>
      <c r="Z2369" s="522"/>
      <c r="AA2369" s="522"/>
      <c r="AB2369" s="522"/>
    </row>
    <row r="2370" ht="15.75" customHeight="1">
      <c r="A2370" s="540"/>
      <c r="B2370" s="515"/>
      <c r="C2370" s="516"/>
      <c r="D2370" s="516"/>
      <c r="E2370" s="517"/>
      <c r="F2370" s="518"/>
      <c r="G2370" s="538"/>
      <c r="H2370" s="521"/>
      <c r="I2370" s="521"/>
      <c r="J2370" s="521"/>
      <c r="K2370" s="539"/>
      <c r="L2370" s="539"/>
      <c r="M2370" s="539"/>
      <c r="N2370" s="539"/>
      <c r="O2370" s="539"/>
      <c r="P2370" s="539"/>
      <c r="Q2370" s="539"/>
      <c r="R2370" s="539"/>
      <c r="S2370" s="539"/>
      <c r="T2370" s="539"/>
      <c r="U2370" s="539"/>
      <c r="V2370" s="539"/>
      <c r="W2370" s="539"/>
      <c r="X2370" s="522"/>
      <c r="Y2370" s="522"/>
      <c r="Z2370" s="522"/>
      <c r="AA2370" s="522"/>
      <c r="AB2370" s="522"/>
    </row>
    <row r="2371" ht="15.75" customHeight="1">
      <c r="A2371" s="540"/>
      <c r="B2371" s="515"/>
      <c r="C2371" s="516"/>
      <c r="D2371" s="516"/>
      <c r="E2371" s="517"/>
      <c r="F2371" s="518"/>
      <c r="G2371" s="538"/>
      <c r="H2371" s="521"/>
      <c r="I2371" s="521"/>
      <c r="J2371" s="521"/>
      <c r="K2371" s="539"/>
      <c r="L2371" s="539"/>
      <c r="M2371" s="539"/>
      <c r="N2371" s="539"/>
      <c r="O2371" s="539"/>
      <c r="P2371" s="539"/>
      <c r="Q2371" s="539"/>
      <c r="R2371" s="539"/>
      <c r="S2371" s="539"/>
      <c r="T2371" s="539"/>
      <c r="U2371" s="539"/>
      <c r="V2371" s="539"/>
      <c r="W2371" s="539"/>
      <c r="X2371" s="522"/>
      <c r="Y2371" s="522"/>
      <c r="Z2371" s="522"/>
      <c r="AA2371" s="522"/>
      <c r="AB2371" s="522"/>
    </row>
    <row r="2372" ht="15.75" customHeight="1">
      <c r="A2372" s="540"/>
      <c r="B2372" s="515"/>
      <c r="C2372" s="516"/>
      <c r="D2372" s="516"/>
      <c r="E2372" s="517"/>
      <c r="F2372" s="518"/>
      <c r="G2372" s="538"/>
      <c r="H2372" s="521"/>
      <c r="I2372" s="521"/>
      <c r="J2372" s="521"/>
      <c r="K2372" s="539"/>
      <c r="L2372" s="539"/>
      <c r="M2372" s="539"/>
      <c r="N2372" s="539"/>
      <c r="O2372" s="539"/>
      <c r="P2372" s="539"/>
      <c r="Q2372" s="539"/>
      <c r="R2372" s="539"/>
      <c r="S2372" s="539"/>
      <c r="T2372" s="539"/>
      <c r="U2372" s="539"/>
      <c r="V2372" s="539"/>
      <c r="W2372" s="539"/>
      <c r="X2372" s="522"/>
      <c r="Y2372" s="522"/>
      <c r="Z2372" s="522"/>
      <c r="AA2372" s="522"/>
      <c r="AB2372" s="522"/>
    </row>
    <row r="2373" ht="15.75" customHeight="1">
      <c r="A2373" s="540"/>
      <c r="B2373" s="515"/>
      <c r="C2373" s="516"/>
      <c r="D2373" s="516"/>
      <c r="E2373" s="517"/>
      <c r="F2373" s="518"/>
      <c r="G2373" s="538"/>
      <c r="H2373" s="521"/>
      <c r="I2373" s="521"/>
      <c r="J2373" s="521"/>
      <c r="K2373" s="539"/>
      <c r="L2373" s="539"/>
      <c r="M2373" s="539"/>
      <c r="N2373" s="539"/>
      <c r="O2373" s="539"/>
      <c r="P2373" s="539"/>
      <c r="Q2373" s="539"/>
      <c r="R2373" s="539"/>
      <c r="S2373" s="539"/>
      <c r="T2373" s="539"/>
      <c r="U2373" s="539"/>
      <c r="V2373" s="539"/>
      <c r="W2373" s="539"/>
      <c r="X2373" s="522"/>
      <c r="Y2373" s="522"/>
      <c r="Z2373" s="522"/>
      <c r="AA2373" s="522"/>
      <c r="AB2373" s="522"/>
    </row>
    <row r="2374" ht="15.75" customHeight="1">
      <c r="A2374" s="540"/>
      <c r="B2374" s="515"/>
      <c r="C2374" s="516"/>
      <c r="D2374" s="516"/>
      <c r="E2374" s="517"/>
      <c r="F2374" s="518"/>
      <c r="G2374" s="538"/>
      <c r="H2374" s="521"/>
      <c r="I2374" s="521"/>
      <c r="J2374" s="521"/>
      <c r="K2374" s="539"/>
      <c r="L2374" s="539"/>
      <c r="M2374" s="539"/>
      <c r="N2374" s="539"/>
      <c r="O2374" s="539"/>
      <c r="P2374" s="539"/>
      <c r="Q2374" s="539"/>
      <c r="R2374" s="539"/>
      <c r="S2374" s="539"/>
      <c r="T2374" s="539"/>
      <c r="U2374" s="539"/>
      <c r="V2374" s="539"/>
      <c r="W2374" s="539"/>
      <c r="X2374" s="522"/>
      <c r="Y2374" s="522"/>
      <c r="Z2374" s="522"/>
      <c r="AA2374" s="522"/>
      <c r="AB2374" s="522"/>
    </row>
    <row r="2375" ht="15.75" customHeight="1">
      <c r="A2375" s="540"/>
      <c r="B2375" s="515"/>
      <c r="C2375" s="516"/>
      <c r="D2375" s="516"/>
      <c r="E2375" s="517"/>
      <c r="F2375" s="518"/>
      <c r="G2375" s="538"/>
      <c r="H2375" s="521"/>
      <c r="I2375" s="521"/>
      <c r="J2375" s="521"/>
      <c r="K2375" s="539"/>
      <c r="L2375" s="539"/>
      <c r="M2375" s="539"/>
      <c r="N2375" s="539"/>
      <c r="O2375" s="539"/>
      <c r="P2375" s="539"/>
      <c r="Q2375" s="539"/>
      <c r="R2375" s="539"/>
      <c r="S2375" s="539"/>
      <c r="T2375" s="539"/>
      <c r="U2375" s="539"/>
      <c r="V2375" s="539"/>
      <c r="W2375" s="539"/>
      <c r="X2375" s="522"/>
      <c r="Y2375" s="522"/>
      <c r="Z2375" s="522"/>
      <c r="AA2375" s="522"/>
      <c r="AB2375" s="522"/>
    </row>
    <row r="2376" ht="15.75" customHeight="1">
      <c r="A2376" s="540"/>
      <c r="B2376" s="515"/>
      <c r="C2376" s="516"/>
      <c r="D2376" s="516"/>
      <c r="E2376" s="517"/>
      <c r="F2376" s="518"/>
      <c r="G2376" s="538"/>
      <c r="H2376" s="521"/>
      <c r="I2376" s="521"/>
      <c r="J2376" s="521"/>
      <c r="K2376" s="539"/>
      <c r="L2376" s="539"/>
      <c r="M2376" s="539"/>
      <c r="N2376" s="539"/>
      <c r="O2376" s="539"/>
      <c r="P2376" s="539"/>
      <c r="Q2376" s="539"/>
      <c r="R2376" s="539"/>
      <c r="S2376" s="539"/>
      <c r="T2376" s="539"/>
      <c r="U2376" s="539"/>
      <c r="V2376" s="539"/>
      <c r="W2376" s="539"/>
      <c r="X2376" s="522"/>
      <c r="Y2376" s="522"/>
      <c r="Z2376" s="522"/>
      <c r="AA2376" s="522"/>
      <c r="AB2376" s="522"/>
    </row>
    <row r="2377" ht="15.75" customHeight="1">
      <c r="A2377" s="540"/>
      <c r="B2377" s="515"/>
      <c r="C2377" s="516"/>
      <c r="D2377" s="516"/>
      <c r="E2377" s="517"/>
      <c r="F2377" s="518"/>
      <c r="G2377" s="538"/>
      <c r="H2377" s="521"/>
      <c r="I2377" s="521"/>
      <c r="J2377" s="521"/>
      <c r="K2377" s="539"/>
      <c r="L2377" s="539"/>
      <c r="M2377" s="539"/>
      <c r="N2377" s="539"/>
      <c r="O2377" s="539"/>
      <c r="P2377" s="539"/>
      <c r="Q2377" s="539"/>
      <c r="R2377" s="539"/>
      <c r="S2377" s="539"/>
      <c r="T2377" s="539"/>
      <c r="U2377" s="539"/>
      <c r="V2377" s="539"/>
      <c r="W2377" s="539"/>
      <c r="X2377" s="522"/>
      <c r="Y2377" s="522"/>
      <c r="Z2377" s="522"/>
      <c r="AA2377" s="522"/>
      <c r="AB2377" s="522"/>
    </row>
    <row r="2378" ht="15.75" customHeight="1">
      <c r="A2378" s="540"/>
      <c r="B2378" s="515"/>
      <c r="C2378" s="516"/>
      <c r="D2378" s="516"/>
      <c r="E2378" s="517"/>
      <c r="F2378" s="518"/>
      <c r="G2378" s="538"/>
      <c r="H2378" s="521"/>
      <c r="I2378" s="521"/>
      <c r="J2378" s="521"/>
      <c r="K2378" s="539"/>
      <c r="L2378" s="539"/>
      <c r="M2378" s="539"/>
      <c r="N2378" s="539"/>
      <c r="O2378" s="539"/>
      <c r="P2378" s="539"/>
      <c r="Q2378" s="539"/>
      <c r="R2378" s="539"/>
      <c r="S2378" s="539"/>
      <c r="T2378" s="539"/>
      <c r="U2378" s="539"/>
      <c r="V2378" s="539"/>
      <c r="W2378" s="539"/>
      <c r="X2378" s="522"/>
      <c r="Y2378" s="522"/>
      <c r="Z2378" s="522"/>
      <c r="AA2378" s="522"/>
      <c r="AB2378" s="522"/>
    </row>
    <row r="2379" ht="15.75" customHeight="1">
      <c r="A2379" s="540"/>
      <c r="B2379" s="515"/>
      <c r="C2379" s="516"/>
      <c r="D2379" s="516"/>
      <c r="E2379" s="517"/>
      <c r="F2379" s="518"/>
      <c r="G2379" s="538"/>
      <c r="H2379" s="521"/>
      <c r="I2379" s="521"/>
      <c r="J2379" s="521"/>
      <c r="K2379" s="539"/>
      <c r="L2379" s="539"/>
      <c r="M2379" s="539"/>
      <c r="N2379" s="539"/>
      <c r="O2379" s="539"/>
      <c r="P2379" s="539"/>
      <c r="Q2379" s="539"/>
      <c r="R2379" s="539"/>
      <c r="S2379" s="539"/>
      <c r="T2379" s="539"/>
      <c r="U2379" s="539"/>
      <c r="V2379" s="539"/>
      <c r="W2379" s="539"/>
      <c r="X2379" s="522"/>
      <c r="Y2379" s="522"/>
      <c r="Z2379" s="522"/>
      <c r="AA2379" s="522"/>
      <c r="AB2379" s="522"/>
    </row>
    <row r="2380" ht="15.75" customHeight="1">
      <c r="A2380" s="540"/>
      <c r="B2380" s="515"/>
      <c r="C2380" s="516"/>
      <c r="D2380" s="516"/>
      <c r="E2380" s="517"/>
      <c r="F2380" s="518"/>
      <c r="G2380" s="538"/>
      <c r="H2380" s="521"/>
      <c r="I2380" s="521"/>
      <c r="J2380" s="521"/>
      <c r="K2380" s="539"/>
      <c r="L2380" s="539"/>
      <c r="M2380" s="539"/>
      <c r="N2380" s="539"/>
      <c r="O2380" s="539"/>
      <c r="P2380" s="539"/>
      <c r="Q2380" s="539"/>
      <c r="R2380" s="539"/>
      <c r="S2380" s="539"/>
      <c r="T2380" s="539"/>
      <c r="U2380" s="539"/>
      <c r="V2380" s="539"/>
      <c r="W2380" s="539"/>
      <c r="X2380" s="522"/>
      <c r="Y2380" s="522"/>
      <c r="Z2380" s="522"/>
      <c r="AA2380" s="522"/>
      <c r="AB2380" s="522"/>
    </row>
    <row r="2381" ht="15.75" customHeight="1">
      <c r="A2381" s="540"/>
      <c r="B2381" s="515"/>
      <c r="C2381" s="516"/>
      <c r="D2381" s="516"/>
      <c r="E2381" s="517"/>
      <c r="F2381" s="518"/>
      <c r="G2381" s="538"/>
      <c r="H2381" s="521"/>
      <c r="I2381" s="521"/>
      <c r="J2381" s="521"/>
      <c r="K2381" s="539"/>
      <c r="L2381" s="539"/>
      <c r="M2381" s="539"/>
      <c r="N2381" s="539"/>
      <c r="O2381" s="539"/>
      <c r="P2381" s="539"/>
      <c r="Q2381" s="539"/>
      <c r="R2381" s="539"/>
      <c r="S2381" s="539"/>
      <c r="T2381" s="539"/>
      <c r="U2381" s="539"/>
      <c r="V2381" s="539"/>
      <c r="W2381" s="539"/>
      <c r="X2381" s="522"/>
      <c r="Y2381" s="522"/>
      <c r="Z2381" s="522"/>
      <c r="AA2381" s="522"/>
      <c r="AB2381" s="522"/>
    </row>
    <row r="2382" ht="15.75" customHeight="1">
      <c r="A2382" s="540"/>
      <c r="B2382" s="515"/>
      <c r="C2382" s="516"/>
      <c r="D2382" s="516"/>
      <c r="E2382" s="517"/>
      <c r="F2382" s="518"/>
      <c r="G2382" s="538"/>
      <c r="H2382" s="521"/>
      <c r="I2382" s="521"/>
      <c r="J2382" s="521"/>
      <c r="K2382" s="539"/>
      <c r="L2382" s="539"/>
      <c r="M2382" s="539"/>
      <c r="N2382" s="539"/>
      <c r="O2382" s="539"/>
      <c r="P2382" s="539"/>
      <c r="Q2382" s="539"/>
      <c r="R2382" s="539"/>
      <c r="S2382" s="539"/>
      <c r="T2382" s="539"/>
      <c r="U2382" s="539"/>
      <c r="V2382" s="539"/>
      <c r="W2382" s="539"/>
      <c r="X2382" s="522"/>
      <c r="Y2382" s="522"/>
      <c r="Z2382" s="522"/>
      <c r="AA2382" s="522"/>
      <c r="AB2382" s="522"/>
    </row>
    <row r="2383" ht="15.75" customHeight="1">
      <c r="A2383" s="540"/>
      <c r="B2383" s="515"/>
      <c r="C2383" s="516"/>
      <c r="D2383" s="516"/>
      <c r="E2383" s="517"/>
      <c r="F2383" s="518"/>
      <c r="G2383" s="538"/>
      <c r="H2383" s="521"/>
      <c r="I2383" s="521"/>
      <c r="J2383" s="521"/>
      <c r="K2383" s="539"/>
      <c r="L2383" s="539"/>
      <c r="M2383" s="539"/>
      <c r="N2383" s="539"/>
      <c r="O2383" s="539"/>
      <c r="P2383" s="539"/>
      <c r="Q2383" s="539"/>
      <c r="R2383" s="539"/>
      <c r="S2383" s="539"/>
      <c r="T2383" s="539"/>
      <c r="U2383" s="539"/>
      <c r="V2383" s="539"/>
      <c r="W2383" s="539"/>
      <c r="X2383" s="522"/>
      <c r="Y2383" s="522"/>
      <c r="Z2383" s="522"/>
      <c r="AA2383" s="522"/>
      <c r="AB2383" s="522"/>
    </row>
    <row r="2384" ht="15.75" customHeight="1">
      <c r="A2384" s="540"/>
      <c r="B2384" s="515"/>
      <c r="C2384" s="516"/>
      <c r="D2384" s="516"/>
      <c r="E2384" s="517"/>
      <c r="F2384" s="518"/>
      <c r="G2384" s="538"/>
      <c r="H2384" s="521"/>
      <c r="I2384" s="521"/>
      <c r="J2384" s="521"/>
      <c r="K2384" s="539"/>
      <c r="L2384" s="539"/>
      <c r="M2384" s="539"/>
      <c r="N2384" s="539"/>
      <c r="O2384" s="539"/>
      <c r="P2384" s="539"/>
      <c r="Q2384" s="539"/>
      <c r="R2384" s="539"/>
      <c r="S2384" s="539"/>
      <c r="T2384" s="539"/>
      <c r="U2384" s="539"/>
      <c r="V2384" s="539"/>
      <c r="W2384" s="539"/>
      <c r="X2384" s="522"/>
      <c r="Y2384" s="522"/>
      <c r="Z2384" s="522"/>
      <c r="AA2384" s="522"/>
      <c r="AB2384" s="522"/>
    </row>
    <row r="2385" ht="15.75" customHeight="1">
      <c r="A2385" s="540"/>
      <c r="B2385" s="515"/>
      <c r="C2385" s="516"/>
      <c r="D2385" s="516"/>
      <c r="E2385" s="517"/>
      <c r="F2385" s="518"/>
      <c r="G2385" s="538"/>
      <c r="H2385" s="521"/>
      <c r="I2385" s="521"/>
      <c r="J2385" s="521"/>
      <c r="K2385" s="539"/>
      <c r="L2385" s="539"/>
      <c r="M2385" s="539"/>
      <c r="N2385" s="539"/>
      <c r="O2385" s="539"/>
      <c r="P2385" s="539"/>
      <c r="Q2385" s="539"/>
      <c r="R2385" s="539"/>
      <c r="S2385" s="539"/>
      <c r="T2385" s="539"/>
      <c r="U2385" s="539"/>
      <c r="V2385" s="539"/>
      <c r="W2385" s="539"/>
      <c r="X2385" s="522"/>
      <c r="Y2385" s="522"/>
      <c r="Z2385" s="522"/>
      <c r="AA2385" s="522"/>
      <c r="AB2385" s="522"/>
    </row>
    <row r="2386" ht="15.75" customHeight="1">
      <c r="A2386" s="540"/>
      <c r="B2386" s="515"/>
      <c r="C2386" s="516"/>
      <c r="D2386" s="516"/>
      <c r="E2386" s="517"/>
      <c r="F2386" s="518"/>
      <c r="G2386" s="538"/>
      <c r="H2386" s="521"/>
      <c r="I2386" s="521"/>
      <c r="J2386" s="521"/>
      <c r="K2386" s="539"/>
      <c r="L2386" s="539"/>
      <c r="M2386" s="539"/>
      <c r="N2386" s="539"/>
      <c r="O2386" s="539"/>
      <c r="P2386" s="539"/>
      <c r="Q2386" s="539"/>
      <c r="R2386" s="539"/>
      <c r="S2386" s="539"/>
      <c r="T2386" s="539"/>
      <c r="U2386" s="539"/>
      <c r="V2386" s="539"/>
      <c r="W2386" s="539"/>
      <c r="X2386" s="522"/>
      <c r="Y2386" s="522"/>
      <c r="Z2386" s="522"/>
      <c r="AA2386" s="522"/>
      <c r="AB2386" s="522"/>
    </row>
    <row r="2387" ht="15.75" customHeight="1">
      <c r="A2387" s="540"/>
      <c r="B2387" s="515"/>
      <c r="C2387" s="575"/>
      <c r="D2387" s="516"/>
      <c r="E2387" s="517"/>
      <c r="F2387" s="518"/>
      <c r="G2387" s="538"/>
      <c r="H2387" s="521"/>
      <c r="I2387" s="521"/>
      <c r="J2387" s="521"/>
      <c r="K2387" s="539"/>
      <c r="L2387" s="539"/>
      <c r="M2387" s="539"/>
      <c r="N2387" s="539"/>
      <c r="O2387" s="539"/>
      <c r="P2387" s="539"/>
      <c r="Q2387" s="539"/>
      <c r="R2387" s="539"/>
      <c r="S2387" s="539"/>
      <c r="T2387" s="539"/>
      <c r="U2387" s="539"/>
      <c r="V2387" s="539"/>
      <c r="W2387" s="539"/>
      <c r="X2387" s="522"/>
      <c r="Y2387" s="522"/>
      <c r="Z2387" s="522"/>
      <c r="AA2387" s="522"/>
      <c r="AB2387" s="522"/>
    </row>
    <row r="2388" ht="15.75" customHeight="1">
      <c r="A2388" s="540"/>
      <c r="B2388" s="515"/>
      <c r="C2388" s="516"/>
      <c r="D2388" s="516"/>
      <c r="E2388" s="517"/>
      <c r="F2388" s="518"/>
      <c r="G2388" s="538"/>
      <c r="H2388" s="521"/>
      <c r="I2388" s="521"/>
      <c r="J2388" s="521"/>
      <c r="K2388" s="539"/>
      <c r="L2388" s="539"/>
      <c r="M2388" s="539"/>
      <c r="N2388" s="539"/>
      <c r="O2388" s="539"/>
      <c r="P2388" s="539"/>
      <c r="Q2388" s="539"/>
      <c r="R2388" s="539"/>
      <c r="S2388" s="539"/>
      <c r="T2388" s="539"/>
      <c r="U2388" s="539"/>
      <c r="V2388" s="539"/>
      <c r="W2388" s="539"/>
      <c r="X2388" s="522"/>
      <c r="Y2388" s="522"/>
      <c r="Z2388" s="522"/>
      <c r="AA2388" s="522"/>
      <c r="AB2388" s="522"/>
    </row>
    <row r="2389" ht="15.75" customHeight="1">
      <c r="A2389" s="540"/>
      <c r="B2389" s="515"/>
      <c r="C2389" s="516"/>
      <c r="D2389" s="516"/>
      <c r="E2389" s="517"/>
      <c r="F2389" s="518"/>
      <c r="G2389" s="538"/>
      <c r="H2389" s="521"/>
      <c r="I2389" s="521"/>
      <c r="J2389" s="521"/>
      <c r="K2389" s="539"/>
      <c r="L2389" s="539"/>
      <c r="M2389" s="539"/>
      <c r="N2389" s="539"/>
      <c r="O2389" s="539"/>
      <c r="P2389" s="539"/>
      <c r="Q2389" s="539"/>
      <c r="R2389" s="539"/>
      <c r="S2389" s="539"/>
      <c r="T2389" s="539"/>
      <c r="U2389" s="539"/>
      <c r="V2389" s="539"/>
      <c r="W2389" s="539"/>
      <c r="X2389" s="522"/>
      <c r="Y2389" s="522"/>
      <c r="Z2389" s="522"/>
      <c r="AA2389" s="522"/>
      <c r="AB2389" s="522"/>
    </row>
    <row r="2390" ht="15.75" customHeight="1">
      <c r="A2390" s="540"/>
      <c r="B2390" s="515"/>
      <c r="C2390" s="516"/>
      <c r="D2390" s="516"/>
      <c r="E2390" s="517"/>
      <c r="F2390" s="518"/>
      <c r="G2390" s="538"/>
      <c r="H2390" s="521"/>
      <c r="I2390" s="521"/>
      <c r="J2390" s="521"/>
      <c r="K2390" s="539"/>
      <c r="L2390" s="539"/>
      <c r="M2390" s="539"/>
      <c r="N2390" s="539"/>
      <c r="O2390" s="539"/>
      <c r="P2390" s="539"/>
      <c r="Q2390" s="539"/>
      <c r="R2390" s="539"/>
      <c r="S2390" s="539"/>
      <c r="T2390" s="539"/>
      <c r="U2390" s="539"/>
      <c r="V2390" s="539"/>
      <c r="W2390" s="539"/>
      <c r="X2390" s="522"/>
      <c r="Y2390" s="522"/>
      <c r="Z2390" s="522"/>
      <c r="AA2390" s="522"/>
      <c r="AB2390" s="522"/>
    </row>
    <row r="2391" ht="15.75" customHeight="1">
      <c r="A2391" s="540"/>
      <c r="B2391" s="515"/>
      <c r="C2391" s="516"/>
      <c r="D2391" s="516"/>
      <c r="E2391" s="517"/>
      <c r="F2391" s="518"/>
      <c r="G2391" s="538"/>
      <c r="H2391" s="521"/>
      <c r="I2391" s="521"/>
      <c r="J2391" s="521"/>
      <c r="K2391" s="539"/>
      <c r="L2391" s="539"/>
      <c r="M2391" s="539"/>
      <c r="N2391" s="539"/>
      <c r="O2391" s="539"/>
      <c r="P2391" s="539"/>
      <c r="Q2391" s="539"/>
      <c r="R2391" s="539"/>
      <c r="S2391" s="539"/>
      <c r="T2391" s="539"/>
      <c r="U2391" s="539"/>
      <c r="V2391" s="539"/>
      <c r="W2391" s="539"/>
      <c r="X2391" s="522"/>
      <c r="Y2391" s="522"/>
      <c r="Z2391" s="522"/>
      <c r="AA2391" s="522"/>
      <c r="AB2391" s="522"/>
    </row>
    <row r="2392" ht="15.75" customHeight="1">
      <c r="A2392" s="540"/>
      <c r="B2392" s="515"/>
      <c r="C2392" s="516"/>
      <c r="D2392" s="516"/>
      <c r="E2392" s="517"/>
      <c r="F2392" s="518"/>
      <c r="G2392" s="538"/>
      <c r="H2392" s="521"/>
      <c r="I2392" s="521"/>
      <c r="J2392" s="521"/>
      <c r="K2392" s="539"/>
      <c r="L2392" s="539"/>
      <c r="M2392" s="539"/>
      <c r="N2392" s="539"/>
      <c r="O2392" s="539"/>
      <c r="P2392" s="539"/>
      <c r="Q2392" s="539"/>
      <c r="R2392" s="539"/>
      <c r="S2392" s="539"/>
      <c r="T2392" s="539"/>
      <c r="U2392" s="539"/>
      <c r="V2392" s="539"/>
      <c r="W2392" s="539"/>
      <c r="X2392" s="522"/>
      <c r="Y2392" s="522"/>
      <c r="Z2392" s="522"/>
      <c r="AA2392" s="522"/>
      <c r="AB2392" s="522"/>
    </row>
    <row r="2393" ht="15.75" customHeight="1">
      <c r="A2393" s="540"/>
      <c r="B2393" s="515"/>
      <c r="C2393" s="516"/>
      <c r="D2393" s="516"/>
      <c r="E2393" s="517"/>
      <c r="F2393" s="518"/>
      <c r="G2393" s="538"/>
      <c r="H2393" s="521"/>
      <c r="I2393" s="521"/>
      <c r="J2393" s="521"/>
      <c r="K2393" s="539"/>
      <c r="L2393" s="539"/>
      <c r="M2393" s="539"/>
      <c r="N2393" s="539"/>
      <c r="O2393" s="539"/>
      <c r="P2393" s="539"/>
      <c r="Q2393" s="539"/>
      <c r="R2393" s="539"/>
      <c r="S2393" s="539"/>
      <c r="T2393" s="539"/>
      <c r="U2393" s="539"/>
      <c r="V2393" s="539"/>
      <c r="W2393" s="539"/>
      <c r="X2393" s="522"/>
      <c r="Y2393" s="522"/>
      <c r="Z2393" s="522"/>
      <c r="AA2393" s="522"/>
      <c r="AB2393" s="522"/>
    </row>
    <row r="2394" ht="15.75" customHeight="1">
      <c r="A2394" s="540"/>
      <c r="B2394" s="515"/>
      <c r="C2394" s="516"/>
      <c r="D2394" s="516"/>
      <c r="E2394" s="517"/>
      <c r="F2394" s="518"/>
      <c r="G2394" s="538"/>
      <c r="H2394" s="521"/>
      <c r="I2394" s="521"/>
      <c r="J2394" s="521"/>
      <c r="K2394" s="539"/>
      <c r="L2394" s="539"/>
      <c r="M2394" s="539"/>
      <c r="N2394" s="539"/>
      <c r="O2394" s="539"/>
      <c r="P2394" s="539"/>
      <c r="Q2394" s="539"/>
      <c r="R2394" s="539"/>
      <c r="S2394" s="539"/>
      <c r="T2394" s="539"/>
      <c r="U2394" s="539"/>
      <c r="V2394" s="539"/>
      <c r="W2394" s="539"/>
      <c r="X2394" s="522"/>
      <c r="Y2394" s="522"/>
      <c r="Z2394" s="522"/>
      <c r="AA2394" s="522"/>
      <c r="AB2394" s="522"/>
    </row>
    <row r="2395" ht="15.75" customHeight="1">
      <c r="A2395" s="540"/>
      <c r="B2395" s="515"/>
      <c r="C2395" s="516"/>
      <c r="D2395" s="516"/>
      <c r="E2395" s="517"/>
      <c r="F2395" s="518"/>
      <c r="G2395" s="538"/>
      <c r="H2395" s="521"/>
      <c r="I2395" s="521"/>
      <c r="J2395" s="521"/>
      <c r="K2395" s="539"/>
      <c r="L2395" s="539"/>
      <c r="M2395" s="539"/>
      <c r="N2395" s="539"/>
      <c r="O2395" s="539"/>
      <c r="P2395" s="539"/>
      <c r="Q2395" s="539"/>
      <c r="R2395" s="539"/>
      <c r="S2395" s="539"/>
      <c r="T2395" s="539"/>
      <c r="U2395" s="539"/>
      <c r="V2395" s="539"/>
      <c r="W2395" s="539"/>
      <c r="X2395" s="522"/>
      <c r="Y2395" s="522"/>
      <c r="Z2395" s="522"/>
      <c r="AA2395" s="522"/>
      <c r="AB2395" s="522"/>
    </row>
    <row r="2396" ht="15.75" customHeight="1">
      <c r="A2396" s="540"/>
      <c r="B2396" s="515"/>
      <c r="C2396" s="516"/>
      <c r="D2396" s="516"/>
      <c r="E2396" s="517"/>
      <c r="F2396" s="518"/>
      <c r="G2396" s="538"/>
      <c r="H2396" s="521"/>
      <c r="I2396" s="521"/>
      <c r="J2396" s="521"/>
      <c r="K2396" s="539"/>
      <c r="L2396" s="539"/>
      <c r="M2396" s="539"/>
      <c r="N2396" s="539"/>
      <c r="O2396" s="539"/>
      <c r="P2396" s="539"/>
      <c r="Q2396" s="539"/>
      <c r="R2396" s="539"/>
      <c r="S2396" s="539"/>
      <c r="T2396" s="539"/>
      <c r="U2396" s="539"/>
      <c r="V2396" s="539"/>
      <c r="W2396" s="539"/>
      <c r="X2396" s="522"/>
      <c r="Y2396" s="522"/>
      <c r="Z2396" s="522"/>
      <c r="AA2396" s="522"/>
      <c r="AB2396" s="522"/>
    </row>
    <row r="2397" ht="15.75" customHeight="1">
      <c r="A2397" s="540"/>
      <c r="B2397" s="515"/>
      <c r="C2397" s="516"/>
      <c r="D2397" s="516"/>
      <c r="E2397" s="517"/>
      <c r="F2397" s="518"/>
      <c r="G2397" s="538"/>
      <c r="H2397" s="521"/>
      <c r="I2397" s="521"/>
      <c r="J2397" s="521"/>
      <c r="K2397" s="539"/>
      <c r="L2397" s="539"/>
      <c r="M2397" s="539"/>
      <c r="N2397" s="539"/>
      <c r="O2397" s="539"/>
      <c r="P2397" s="539"/>
      <c r="Q2397" s="539"/>
      <c r="R2397" s="539"/>
      <c r="S2397" s="539"/>
      <c r="T2397" s="539"/>
      <c r="U2397" s="539"/>
      <c r="V2397" s="539"/>
      <c r="W2397" s="539"/>
      <c r="X2397" s="522"/>
      <c r="Y2397" s="522"/>
      <c r="Z2397" s="522"/>
      <c r="AA2397" s="522"/>
      <c r="AB2397" s="522"/>
    </row>
    <row r="2398" ht="15.75" customHeight="1">
      <c r="A2398" s="540"/>
      <c r="B2398" s="515"/>
      <c r="C2398" s="516"/>
      <c r="D2398" s="516"/>
      <c r="E2398" s="517"/>
      <c r="F2398" s="518"/>
      <c r="G2398" s="538"/>
      <c r="H2398" s="521"/>
      <c r="I2398" s="521"/>
      <c r="J2398" s="521"/>
      <c r="K2398" s="539"/>
      <c r="L2398" s="539"/>
      <c r="M2398" s="539"/>
      <c r="N2398" s="539"/>
      <c r="O2398" s="539"/>
      <c r="P2398" s="539"/>
      <c r="Q2398" s="539"/>
      <c r="R2398" s="539"/>
      <c r="S2398" s="539"/>
      <c r="T2398" s="539"/>
      <c r="U2398" s="539"/>
      <c r="V2398" s="539"/>
      <c r="W2398" s="539"/>
      <c r="X2398" s="522"/>
      <c r="Y2398" s="522"/>
      <c r="Z2398" s="522"/>
      <c r="AA2398" s="522"/>
      <c r="AB2398" s="522"/>
    </row>
    <row r="2399" ht="15.75" customHeight="1">
      <c r="A2399" s="540"/>
      <c r="B2399" s="515"/>
      <c r="C2399" s="516"/>
      <c r="D2399" s="516"/>
      <c r="E2399" s="517"/>
      <c r="F2399" s="518"/>
      <c r="G2399" s="538"/>
      <c r="H2399" s="521"/>
      <c r="I2399" s="521"/>
      <c r="J2399" s="521"/>
      <c r="K2399" s="539"/>
      <c r="L2399" s="539"/>
      <c r="M2399" s="539"/>
      <c r="N2399" s="539"/>
      <c r="O2399" s="539"/>
      <c r="P2399" s="539"/>
      <c r="Q2399" s="539"/>
      <c r="R2399" s="539"/>
      <c r="S2399" s="539"/>
      <c r="T2399" s="539"/>
      <c r="U2399" s="539"/>
      <c r="V2399" s="539"/>
      <c r="W2399" s="539"/>
      <c r="X2399" s="522"/>
      <c r="Y2399" s="522"/>
      <c r="Z2399" s="522"/>
      <c r="AA2399" s="522"/>
      <c r="AB2399" s="522"/>
    </row>
    <row r="2400" ht="15.75" customHeight="1">
      <c r="A2400" s="540"/>
      <c r="B2400" s="515"/>
      <c r="C2400" s="516"/>
      <c r="D2400" s="516"/>
      <c r="E2400" s="517"/>
      <c r="F2400" s="518"/>
      <c r="G2400" s="538"/>
      <c r="H2400" s="521"/>
      <c r="I2400" s="521"/>
      <c r="J2400" s="521"/>
      <c r="K2400" s="539"/>
      <c r="L2400" s="539"/>
      <c r="M2400" s="539"/>
      <c r="N2400" s="539"/>
      <c r="O2400" s="539"/>
      <c r="P2400" s="539"/>
      <c r="Q2400" s="539"/>
      <c r="R2400" s="539"/>
      <c r="S2400" s="539"/>
      <c r="T2400" s="539"/>
      <c r="U2400" s="539"/>
      <c r="V2400" s="539"/>
      <c r="W2400" s="539"/>
      <c r="X2400" s="522"/>
      <c r="Y2400" s="522"/>
      <c r="Z2400" s="522"/>
      <c r="AA2400" s="522"/>
      <c r="AB2400" s="522"/>
    </row>
    <row r="2401" ht="15.75" customHeight="1">
      <c r="A2401" s="540"/>
      <c r="B2401" s="515"/>
      <c r="C2401" s="516"/>
      <c r="D2401" s="516"/>
      <c r="E2401" s="517"/>
      <c r="F2401" s="518"/>
      <c r="G2401" s="538"/>
      <c r="H2401" s="521"/>
      <c r="I2401" s="521"/>
      <c r="J2401" s="521"/>
      <c r="K2401" s="539"/>
      <c r="L2401" s="539"/>
      <c r="M2401" s="539"/>
      <c r="N2401" s="539"/>
      <c r="O2401" s="539"/>
      <c r="P2401" s="539"/>
      <c r="Q2401" s="539"/>
      <c r="R2401" s="539"/>
      <c r="S2401" s="539"/>
      <c r="T2401" s="539"/>
      <c r="U2401" s="539"/>
      <c r="V2401" s="539"/>
      <c r="W2401" s="539"/>
      <c r="X2401" s="522"/>
      <c r="Y2401" s="522"/>
      <c r="Z2401" s="522"/>
      <c r="AA2401" s="522"/>
      <c r="AB2401" s="522"/>
    </row>
    <row r="2402" ht="15.75" customHeight="1">
      <c r="A2402" s="540"/>
      <c r="B2402" s="515"/>
      <c r="C2402" s="516"/>
      <c r="D2402" s="516"/>
      <c r="E2402" s="517"/>
      <c r="F2402" s="518"/>
      <c r="G2402" s="538"/>
      <c r="H2402" s="521"/>
      <c r="I2402" s="521"/>
      <c r="J2402" s="521"/>
      <c r="K2402" s="539"/>
      <c r="L2402" s="539"/>
      <c r="M2402" s="539"/>
      <c r="N2402" s="539"/>
      <c r="O2402" s="539"/>
      <c r="P2402" s="539"/>
      <c r="Q2402" s="539"/>
      <c r="R2402" s="539"/>
      <c r="S2402" s="539"/>
      <c r="T2402" s="539"/>
      <c r="U2402" s="539"/>
      <c r="V2402" s="539"/>
      <c r="W2402" s="539"/>
      <c r="X2402" s="522"/>
      <c r="Y2402" s="522"/>
      <c r="Z2402" s="522"/>
      <c r="AA2402" s="522"/>
      <c r="AB2402" s="522"/>
    </row>
    <row r="2403" ht="15.75" customHeight="1">
      <c r="A2403" s="540"/>
      <c r="B2403" s="515"/>
      <c r="C2403" s="516"/>
      <c r="D2403" s="516"/>
      <c r="E2403" s="517"/>
      <c r="F2403" s="518"/>
      <c r="G2403" s="538"/>
      <c r="H2403" s="521"/>
      <c r="I2403" s="521"/>
      <c r="J2403" s="521"/>
      <c r="K2403" s="539"/>
      <c r="L2403" s="539"/>
      <c r="M2403" s="539"/>
      <c r="N2403" s="539"/>
      <c r="O2403" s="539"/>
      <c r="P2403" s="539"/>
      <c r="Q2403" s="539"/>
      <c r="R2403" s="539"/>
      <c r="S2403" s="539"/>
      <c r="T2403" s="539"/>
      <c r="U2403" s="539"/>
      <c r="V2403" s="539"/>
      <c r="W2403" s="539"/>
      <c r="X2403" s="522"/>
      <c r="Y2403" s="522"/>
      <c r="Z2403" s="522"/>
      <c r="AA2403" s="522"/>
      <c r="AB2403" s="522"/>
    </row>
    <row r="2404" ht="15.75" customHeight="1">
      <c r="A2404" s="540"/>
      <c r="B2404" s="515"/>
      <c r="C2404" s="516"/>
      <c r="D2404" s="516"/>
      <c r="E2404" s="517"/>
      <c r="F2404" s="518"/>
      <c r="G2404" s="538"/>
      <c r="H2404" s="521"/>
      <c r="I2404" s="521"/>
      <c r="J2404" s="521"/>
      <c r="K2404" s="539"/>
      <c r="L2404" s="539"/>
      <c r="M2404" s="539"/>
      <c r="N2404" s="539"/>
      <c r="O2404" s="539"/>
      <c r="P2404" s="539"/>
      <c r="Q2404" s="539"/>
      <c r="R2404" s="539"/>
      <c r="S2404" s="539"/>
      <c r="T2404" s="539"/>
      <c r="U2404" s="539"/>
      <c r="V2404" s="539"/>
      <c r="W2404" s="539"/>
      <c r="X2404" s="522"/>
      <c r="Y2404" s="522"/>
      <c r="Z2404" s="522"/>
      <c r="AA2404" s="522"/>
      <c r="AB2404" s="522"/>
    </row>
    <row r="2405" ht="15.75" customHeight="1">
      <c r="A2405" s="540"/>
      <c r="B2405" s="515"/>
      <c r="C2405" s="516"/>
      <c r="D2405" s="516"/>
      <c r="E2405" s="517"/>
      <c r="F2405" s="518"/>
      <c r="G2405" s="538"/>
      <c r="H2405" s="521"/>
      <c r="I2405" s="521"/>
      <c r="J2405" s="521"/>
      <c r="K2405" s="539"/>
      <c r="L2405" s="539"/>
      <c r="M2405" s="539"/>
      <c r="N2405" s="539"/>
      <c r="O2405" s="539"/>
      <c r="P2405" s="539"/>
      <c r="Q2405" s="539"/>
      <c r="R2405" s="539"/>
      <c r="S2405" s="539"/>
      <c r="T2405" s="539"/>
      <c r="U2405" s="539"/>
      <c r="V2405" s="539"/>
      <c r="W2405" s="539"/>
      <c r="X2405" s="522"/>
      <c r="Y2405" s="522"/>
      <c r="Z2405" s="522"/>
      <c r="AA2405" s="522"/>
      <c r="AB2405" s="522"/>
    </row>
    <row r="2406" ht="15.75" customHeight="1">
      <c r="A2406" s="540"/>
      <c r="B2406" s="515"/>
      <c r="C2406" s="516"/>
      <c r="D2406" s="516"/>
      <c r="E2406" s="517"/>
      <c r="F2406" s="518"/>
      <c r="G2406" s="538"/>
      <c r="H2406" s="521"/>
      <c r="I2406" s="521"/>
      <c r="J2406" s="521"/>
      <c r="K2406" s="539"/>
      <c r="L2406" s="539"/>
      <c r="M2406" s="539"/>
      <c r="N2406" s="539"/>
      <c r="O2406" s="539"/>
      <c r="P2406" s="539"/>
      <c r="Q2406" s="539"/>
      <c r="R2406" s="539"/>
      <c r="S2406" s="539"/>
      <c r="T2406" s="539"/>
      <c r="U2406" s="539"/>
      <c r="V2406" s="539"/>
      <c r="W2406" s="539"/>
      <c r="X2406" s="522"/>
      <c r="Y2406" s="522"/>
      <c r="Z2406" s="522"/>
      <c r="AA2406" s="522"/>
      <c r="AB2406" s="522"/>
    </row>
    <row r="2407" ht="15.75" customHeight="1">
      <c r="A2407" s="540"/>
      <c r="B2407" s="515"/>
      <c r="C2407" s="516"/>
      <c r="D2407" s="516"/>
      <c r="E2407" s="517"/>
      <c r="F2407" s="518"/>
      <c r="G2407" s="538"/>
      <c r="H2407" s="521"/>
      <c r="I2407" s="521"/>
      <c r="J2407" s="521"/>
      <c r="K2407" s="539"/>
      <c r="L2407" s="539"/>
      <c r="M2407" s="539"/>
      <c r="N2407" s="539"/>
      <c r="O2407" s="539"/>
      <c r="P2407" s="539"/>
      <c r="Q2407" s="539"/>
      <c r="R2407" s="539"/>
      <c r="S2407" s="539"/>
      <c r="T2407" s="539"/>
      <c r="U2407" s="539"/>
      <c r="V2407" s="539"/>
      <c r="W2407" s="539"/>
      <c r="X2407" s="522"/>
      <c r="Y2407" s="522"/>
      <c r="Z2407" s="522"/>
      <c r="AA2407" s="522"/>
      <c r="AB2407" s="522"/>
    </row>
    <row r="2408" ht="15.75" customHeight="1">
      <c r="A2408" s="540"/>
      <c r="B2408" s="515"/>
      <c r="C2408" s="516"/>
      <c r="D2408" s="516"/>
      <c r="E2408" s="517"/>
      <c r="F2408" s="518"/>
      <c r="G2408" s="538"/>
      <c r="H2408" s="521"/>
      <c r="I2408" s="521"/>
      <c r="J2408" s="521"/>
      <c r="K2408" s="539"/>
      <c r="L2408" s="539"/>
      <c r="M2408" s="539"/>
      <c r="N2408" s="539"/>
      <c r="O2408" s="539"/>
      <c r="P2408" s="539"/>
      <c r="Q2408" s="539"/>
      <c r="R2408" s="539"/>
      <c r="S2408" s="539"/>
      <c r="T2408" s="539"/>
      <c r="U2408" s="539"/>
      <c r="V2408" s="539"/>
      <c r="W2408" s="539"/>
      <c r="X2408" s="522"/>
      <c r="Y2408" s="522"/>
      <c r="Z2408" s="522"/>
      <c r="AA2408" s="522"/>
      <c r="AB2408" s="522"/>
    </row>
    <row r="2409" ht="15.75" customHeight="1">
      <c r="A2409" s="540"/>
      <c r="B2409" s="515"/>
      <c r="C2409" s="516"/>
      <c r="D2409" s="516"/>
      <c r="E2409" s="517"/>
      <c r="F2409" s="518"/>
      <c r="G2409" s="538"/>
      <c r="H2409" s="521"/>
      <c r="I2409" s="521"/>
      <c r="J2409" s="521"/>
      <c r="K2409" s="539"/>
      <c r="L2409" s="539"/>
      <c r="M2409" s="539"/>
      <c r="N2409" s="539"/>
      <c r="O2409" s="539"/>
      <c r="P2409" s="539"/>
      <c r="Q2409" s="539"/>
      <c r="R2409" s="539"/>
      <c r="S2409" s="539"/>
      <c r="T2409" s="539"/>
      <c r="U2409" s="539"/>
      <c r="V2409" s="539"/>
      <c r="W2409" s="539"/>
      <c r="X2409" s="522"/>
      <c r="Y2409" s="522"/>
      <c r="Z2409" s="522"/>
      <c r="AA2409" s="522"/>
      <c r="AB2409" s="522"/>
    </row>
    <row r="2410" ht="15.75" customHeight="1">
      <c r="A2410" s="540"/>
      <c r="B2410" s="515"/>
      <c r="C2410" s="516"/>
      <c r="D2410" s="516"/>
      <c r="E2410" s="517"/>
      <c r="F2410" s="518"/>
      <c r="G2410" s="538"/>
      <c r="H2410" s="521"/>
      <c r="I2410" s="521"/>
      <c r="J2410" s="521"/>
      <c r="K2410" s="539"/>
      <c r="L2410" s="539"/>
      <c r="M2410" s="539"/>
      <c r="N2410" s="539"/>
      <c r="O2410" s="539"/>
      <c r="P2410" s="539"/>
      <c r="Q2410" s="539"/>
      <c r="R2410" s="539"/>
      <c r="S2410" s="539"/>
      <c r="T2410" s="539"/>
      <c r="U2410" s="539"/>
      <c r="V2410" s="539"/>
      <c r="W2410" s="539"/>
      <c r="X2410" s="522"/>
      <c r="Y2410" s="522"/>
      <c r="Z2410" s="522"/>
      <c r="AA2410" s="522"/>
      <c r="AB2410" s="522"/>
    </row>
    <row r="2411" ht="15.75" customHeight="1">
      <c r="A2411" s="540"/>
      <c r="B2411" s="515"/>
      <c r="C2411" s="516"/>
      <c r="D2411" s="516"/>
      <c r="E2411" s="517"/>
      <c r="F2411" s="518"/>
      <c r="G2411" s="538"/>
      <c r="H2411" s="521"/>
      <c r="I2411" s="521"/>
      <c r="J2411" s="521"/>
      <c r="K2411" s="539"/>
      <c r="L2411" s="539"/>
      <c r="M2411" s="539"/>
      <c r="N2411" s="539"/>
      <c r="O2411" s="539"/>
      <c r="P2411" s="539"/>
      <c r="Q2411" s="539"/>
      <c r="R2411" s="539"/>
      <c r="S2411" s="539"/>
      <c r="T2411" s="539"/>
      <c r="U2411" s="539"/>
      <c r="V2411" s="539"/>
      <c r="W2411" s="539"/>
      <c r="X2411" s="522"/>
      <c r="Y2411" s="522"/>
      <c r="Z2411" s="522"/>
      <c r="AA2411" s="522"/>
      <c r="AB2411" s="522"/>
    </row>
    <row r="2412" ht="15.75" customHeight="1">
      <c r="A2412" s="540"/>
      <c r="B2412" s="515"/>
      <c r="C2412" s="516"/>
      <c r="D2412" s="516"/>
      <c r="E2412" s="517"/>
      <c r="F2412" s="518"/>
      <c r="G2412" s="538"/>
      <c r="H2412" s="521"/>
      <c r="I2412" s="521"/>
      <c r="J2412" s="521"/>
      <c r="K2412" s="539"/>
      <c r="L2412" s="539"/>
      <c r="M2412" s="539"/>
      <c r="N2412" s="539"/>
      <c r="O2412" s="539"/>
      <c r="P2412" s="539"/>
      <c r="Q2412" s="539"/>
      <c r="R2412" s="539"/>
      <c r="S2412" s="539"/>
      <c r="T2412" s="539"/>
      <c r="U2412" s="539"/>
      <c r="V2412" s="539"/>
      <c r="W2412" s="539"/>
      <c r="X2412" s="522"/>
      <c r="Y2412" s="522"/>
      <c r="Z2412" s="522"/>
      <c r="AA2412" s="522"/>
      <c r="AB2412" s="522"/>
    </row>
    <row r="2413" ht="15.75" customHeight="1">
      <c r="A2413" s="540"/>
      <c r="B2413" s="515"/>
      <c r="C2413" s="516"/>
      <c r="D2413" s="516"/>
      <c r="E2413" s="517"/>
      <c r="F2413" s="518"/>
      <c r="G2413" s="538"/>
      <c r="H2413" s="521"/>
      <c r="I2413" s="521"/>
      <c r="J2413" s="521"/>
      <c r="K2413" s="539"/>
      <c r="L2413" s="539"/>
      <c r="M2413" s="539"/>
      <c r="N2413" s="539"/>
      <c r="O2413" s="539"/>
      <c r="P2413" s="539"/>
      <c r="Q2413" s="539"/>
      <c r="R2413" s="539"/>
      <c r="S2413" s="539"/>
      <c r="T2413" s="539"/>
      <c r="U2413" s="539"/>
      <c r="V2413" s="539"/>
      <c r="W2413" s="539"/>
      <c r="X2413" s="522"/>
      <c r="Y2413" s="522"/>
      <c r="Z2413" s="522"/>
      <c r="AA2413" s="522"/>
      <c r="AB2413" s="522"/>
    </row>
    <row r="2414" ht="15.75" customHeight="1">
      <c r="A2414" s="540"/>
      <c r="B2414" s="515"/>
      <c r="C2414" s="516"/>
      <c r="D2414" s="516"/>
      <c r="E2414" s="517"/>
      <c r="F2414" s="518"/>
      <c r="G2414" s="538"/>
      <c r="H2414" s="521"/>
      <c r="I2414" s="521"/>
      <c r="J2414" s="521"/>
      <c r="K2414" s="539"/>
      <c r="L2414" s="539"/>
      <c r="M2414" s="539"/>
      <c r="N2414" s="539"/>
      <c r="O2414" s="539"/>
      <c r="P2414" s="539"/>
      <c r="Q2414" s="539"/>
      <c r="R2414" s="539"/>
      <c r="S2414" s="539"/>
      <c r="T2414" s="539"/>
      <c r="U2414" s="539"/>
      <c r="V2414" s="539"/>
      <c r="W2414" s="539"/>
      <c r="X2414" s="522"/>
      <c r="Y2414" s="522"/>
      <c r="Z2414" s="522"/>
      <c r="AA2414" s="522"/>
      <c r="AB2414" s="522"/>
    </row>
    <row r="2415" ht="15.75" customHeight="1">
      <c r="A2415" s="540"/>
      <c r="B2415" s="515"/>
      <c r="C2415" s="516"/>
      <c r="D2415" s="516"/>
      <c r="E2415" s="517"/>
      <c r="F2415" s="518"/>
      <c r="G2415" s="538"/>
      <c r="H2415" s="521"/>
      <c r="I2415" s="521"/>
      <c r="J2415" s="521"/>
      <c r="K2415" s="539"/>
      <c r="L2415" s="539"/>
      <c r="M2415" s="539"/>
      <c r="N2415" s="539"/>
      <c r="O2415" s="539"/>
      <c r="P2415" s="539"/>
      <c r="Q2415" s="539"/>
      <c r="R2415" s="539"/>
      <c r="S2415" s="539"/>
      <c r="T2415" s="539"/>
      <c r="U2415" s="539"/>
      <c r="V2415" s="539"/>
      <c r="W2415" s="539"/>
      <c r="X2415" s="522"/>
      <c r="Y2415" s="522"/>
      <c r="Z2415" s="522"/>
      <c r="AA2415" s="522"/>
      <c r="AB2415" s="522"/>
    </row>
    <row r="2416" ht="15.75" customHeight="1">
      <c r="A2416" s="540"/>
      <c r="B2416" s="515"/>
      <c r="C2416" s="516"/>
      <c r="D2416" s="516"/>
      <c r="E2416" s="517"/>
      <c r="F2416" s="518"/>
      <c r="G2416" s="538"/>
      <c r="H2416" s="521"/>
      <c r="I2416" s="521"/>
      <c r="J2416" s="521"/>
      <c r="K2416" s="539"/>
      <c r="L2416" s="539"/>
      <c r="M2416" s="539"/>
      <c r="N2416" s="539"/>
      <c r="O2416" s="539"/>
      <c r="P2416" s="539"/>
      <c r="Q2416" s="539"/>
      <c r="R2416" s="539"/>
      <c r="S2416" s="539"/>
      <c r="T2416" s="539"/>
      <c r="U2416" s="539"/>
      <c r="V2416" s="539"/>
      <c r="W2416" s="539"/>
      <c r="X2416" s="522"/>
      <c r="Y2416" s="522"/>
      <c r="Z2416" s="522"/>
      <c r="AA2416" s="522"/>
      <c r="AB2416" s="522"/>
    </row>
    <row r="2417" ht="15.75" customHeight="1">
      <c r="A2417" s="540"/>
      <c r="B2417" s="515"/>
      <c r="C2417" s="516"/>
      <c r="D2417" s="516"/>
      <c r="E2417" s="517"/>
      <c r="F2417" s="518"/>
      <c r="G2417" s="538"/>
      <c r="H2417" s="521"/>
      <c r="I2417" s="521"/>
      <c r="J2417" s="521"/>
      <c r="K2417" s="539"/>
      <c r="L2417" s="539"/>
      <c r="M2417" s="539"/>
      <c r="N2417" s="539"/>
      <c r="O2417" s="539"/>
      <c r="P2417" s="539"/>
      <c r="Q2417" s="539"/>
      <c r="R2417" s="539"/>
      <c r="S2417" s="539"/>
      <c r="T2417" s="539"/>
      <c r="U2417" s="539"/>
      <c r="V2417" s="539"/>
      <c r="W2417" s="539"/>
      <c r="X2417" s="522"/>
      <c r="Y2417" s="522"/>
      <c r="Z2417" s="522"/>
      <c r="AA2417" s="522"/>
      <c r="AB2417" s="522"/>
    </row>
    <row r="2418" ht="15.75" customHeight="1">
      <c r="A2418" s="540"/>
      <c r="B2418" s="515"/>
      <c r="C2418" s="516"/>
      <c r="D2418" s="516"/>
      <c r="E2418" s="517"/>
      <c r="F2418" s="518"/>
      <c r="G2418" s="538"/>
      <c r="H2418" s="521"/>
      <c r="I2418" s="521"/>
      <c r="J2418" s="521"/>
      <c r="K2418" s="539"/>
      <c r="L2418" s="539"/>
      <c r="M2418" s="539"/>
      <c r="N2418" s="539"/>
      <c r="O2418" s="539"/>
      <c r="P2418" s="539"/>
      <c r="Q2418" s="539"/>
      <c r="R2418" s="539"/>
      <c r="S2418" s="539"/>
      <c r="T2418" s="539"/>
      <c r="U2418" s="539"/>
      <c r="V2418" s="539"/>
      <c r="W2418" s="539"/>
      <c r="X2418" s="522"/>
      <c r="Y2418" s="522"/>
      <c r="Z2418" s="522"/>
      <c r="AA2418" s="522"/>
      <c r="AB2418" s="522"/>
    </row>
    <row r="2419" ht="15.75" customHeight="1">
      <c r="A2419" s="540"/>
      <c r="B2419" s="515"/>
      <c r="C2419" s="516"/>
      <c r="D2419" s="516"/>
      <c r="E2419" s="517"/>
      <c r="F2419" s="518"/>
      <c r="G2419" s="538"/>
      <c r="H2419" s="521"/>
      <c r="I2419" s="521"/>
      <c r="J2419" s="521"/>
      <c r="K2419" s="539"/>
      <c r="L2419" s="539"/>
      <c r="M2419" s="539"/>
      <c r="N2419" s="539"/>
      <c r="O2419" s="539"/>
      <c r="P2419" s="539"/>
      <c r="Q2419" s="539"/>
      <c r="R2419" s="539"/>
      <c r="S2419" s="539"/>
      <c r="T2419" s="539"/>
      <c r="U2419" s="539"/>
      <c r="V2419" s="539"/>
      <c r="W2419" s="539"/>
      <c r="X2419" s="522"/>
      <c r="Y2419" s="522"/>
      <c r="Z2419" s="522"/>
      <c r="AA2419" s="522"/>
      <c r="AB2419" s="522"/>
    </row>
    <row r="2420" ht="15.75" customHeight="1">
      <c r="A2420" s="540"/>
      <c r="B2420" s="515"/>
      <c r="C2420" s="516"/>
      <c r="D2420" s="516"/>
      <c r="E2420" s="517"/>
      <c r="F2420" s="518"/>
      <c r="G2420" s="538"/>
      <c r="H2420" s="521"/>
      <c r="I2420" s="521"/>
      <c r="J2420" s="521"/>
      <c r="K2420" s="539"/>
      <c r="L2420" s="539"/>
      <c r="M2420" s="539"/>
      <c r="N2420" s="539"/>
      <c r="O2420" s="539"/>
      <c r="P2420" s="539"/>
      <c r="Q2420" s="539"/>
      <c r="R2420" s="539"/>
      <c r="S2420" s="539"/>
      <c r="T2420" s="539"/>
      <c r="U2420" s="539"/>
      <c r="V2420" s="539"/>
      <c r="W2420" s="539"/>
      <c r="X2420" s="522"/>
      <c r="Y2420" s="522"/>
      <c r="Z2420" s="522"/>
      <c r="AA2420" s="522"/>
      <c r="AB2420" s="522"/>
    </row>
    <row r="2421" ht="15.75" customHeight="1">
      <c r="A2421" s="540"/>
      <c r="B2421" s="515"/>
      <c r="C2421" s="516"/>
      <c r="D2421" s="516"/>
      <c r="E2421" s="517"/>
      <c r="F2421" s="518"/>
      <c r="G2421" s="538"/>
      <c r="H2421" s="521"/>
      <c r="I2421" s="521"/>
      <c r="J2421" s="521"/>
      <c r="K2421" s="539"/>
      <c r="L2421" s="539"/>
      <c r="M2421" s="539"/>
      <c r="N2421" s="539"/>
      <c r="O2421" s="539"/>
      <c r="P2421" s="539"/>
      <c r="Q2421" s="539"/>
      <c r="R2421" s="539"/>
      <c r="S2421" s="539"/>
      <c r="T2421" s="539"/>
      <c r="U2421" s="539"/>
      <c r="V2421" s="539"/>
      <c r="W2421" s="539"/>
      <c r="X2421" s="522"/>
      <c r="Y2421" s="522"/>
      <c r="Z2421" s="522"/>
      <c r="AA2421" s="522"/>
      <c r="AB2421" s="522"/>
    </row>
    <row r="2422" ht="15.75" customHeight="1">
      <c r="A2422" s="540"/>
      <c r="B2422" s="515"/>
      <c r="C2422" s="516"/>
      <c r="D2422" s="516"/>
      <c r="E2422" s="517"/>
      <c r="F2422" s="518"/>
      <c r="G2422" s="538"/>
      <c r="H2422" s="521"/>
      <c r="I2422" s="521"/>
      <c r="J2422" s="521"/>
      <c r="K2422" s="539"/>
      <c r="L2422" s="539"/>
      <c r="M2422" s="539"/>
      <c r="N2422" s="539"/>
      <c r="O2422" s="539"/>
      <c r="P2422" s="539"/>
      <c r="Q2422" s="539"/>
      <c r="R2422" s="539"/>
      <c r="S2422" s="539"/>
      <c r="T2422" s="539"/>
      <c r="U2422" s="539"/>
      <c r="V2422" s="539"/>
      <c r="W2422" s="539"/>
      <c r="X2422" s="522"/>
      <c r="Y2422" s="522"/>
      <c r="Z2422" s="522"/>
      <c r="AA2422" s="522"/>
      <c r="AB2422" s="522"/>
    </row>
    <row r="2423" ht="15.75" customHeight="1">
      <c r="A2423" s="540"/>
      <c r="B2423" s="515"/>
      <c r="C2423" s="516"/>
      <c r="D2423" s="516"/>
      <c r="E2423" s="517"/>
      <c r="F2423" s="518"/>
      <c r="G2423" s="538"/>
      <c r="H2423" s="521"/>
      <c r="I2423" s="521"/>
      <c r="J2423" s="521"/>
      <c r="K2423" s="539"/>
      <c r="L2423" s="539"/>
      <c r="M2423" s="539"/>
      <c r="N2423" s="539"/>
      <c r="O2423" s="539"/>
      <c r="P2423" s="539"/>
      <c r="Q2423" s="539"/>
      <c r="R2423" s="539"/>
      <c r="S2423" s="539"/>
      <c r="T2423" s="539"/>
      <c r="U2423" s="539"/>
      <c r="V2423" s="539"/>
      <c r="W2423" s="539"/>
      <c r="X2423" s="522"/>
      <c r="Y2423" s="522"/>
      <c r="Z2423" s="522"/>
      <c r="AA2423" s="522"/>
      <c r="AB2423" s="522"/>
    </row>
    <row r="2424" ht="15.75" customHeight="1">
      <c r="A2424" s="540"/>
      <c r="B2424" s="515"/>
      <c r="C2424" s="516"/>
      <c r="D2424" s="516"/>
      <c r="E2424" s="517"/>
      <c r="F2424" s="518"/>
      <c r="G2424" s="538"/>
      <c r="H2424" s="521"/>
      <c r="I2424" s="521"/>
      <c r="J2424" s="521"/>
      <c r="K2424" s="539"/>
      <c r="L2424" s="539"/>
      <c r="M2424" s="539"/>
      <c r="N2424" s="539"/>
      <c r="O2424" s="539"/>
      <c r="P2424" s="539"/>
      <c r="Q2424" s="539"/>
      <c r="R2424" s="539"/>
      <c r="S2424" s="539"/>
      <c r="T2424" s="539"/>
      <c r="U2424" s="539"/>
      <c r="V2424" s="539"/>
      <c r="W2424" s="539"/>
      <c r="X2424" s="522"/>
      <c r="Y2424" s="522"/>
      <c r="Z2424" s="522"/>
      <c r="AA2424" s="522"/>
      <c r="AB2424" s="522"/>
    </row>
    <row r="2425" ht="15.75" customHeight="1">
      <c r="A2425" s="540"/>
      <c r="B2425" s="515"/>
      <c r="C2425" s="516"/>
      <c r="D2425" s="516"/>
      <c r="E2425" s="517"/>
      <c r="F2425" s="518"/>
      <c r="G2425" s="538"/>
      <c r="H2425" s="521"/>
      <c r="I2425" s="521"/>
      <c r="J2425" s="521"/>
      <c r="K2425" s="539"/>
      <c r="L2425" s="539"/>
      <c r="M2425" s="539"/>
      <c r="N2425" s="539"/>
      <c r="O2425" s="539"/>
      <c r="P2425" s="539"/>
      <c r="Q2425" s="539"/>
      <c r="R2425" s="539"/>
      <c r="S2425" s="539"/>
      <c r="T2425" s="539"/>
      <c r="U2425" s="539"/>
      <c r="V2425" s="539"/>
      <c r="W2425" s="539"/>
      <c r="X2425" s="522"/>
      <c r="Y2425" s="522"/>
      <c r="Z2425" s="522"/>
      <c r="AA2425" s="522"/>
      <c r="AB2425" s="522"/>
    </row>
    <row r="2426" ht="15.75" customHeight="1">
      <c r="A2426" s="540"/>
      <c r="B2426" s="515"/>
      <c r="C2426" s="516"/>
      <c r="D2426" s="516"/>
      <c r="E2426" s="517"/>
      <c r="F2426" s="518"/>
      <c r="G2426" s="538"/>
      <c r="H2426" s="521"/>
      <c r="I2426" s="521"/>
      <c r="J2426" s="521"/>
      <c r="K2426" s="539"/>
      <c r="L2426" s="539"/>
      <c r="M2426" s="539"/>
      <c r="N2426" s="539"/>
      <c r="O2426" s="539"/>
      <c r="P2426" s="539"/>
      <c r="Q2426" s="539"/>
      <c r="R2426" s="539"/>
      <c r="S2426" s="539"/>
      <c r="T2426" s="539"/>
      <c r="U2426" s="539"/>
      <c r="V2426" s="539"/>
      <c r="W2426" s="539"/>
      <c r="X2426" s="522"/>
      <c r="Y2426" s="522"/>
      <c r="Z2426" s="522"/>
      <c r="AA2426" s="522"/>
      <c r="AB2426" s="522"/>
    </row>
    <row r="2427" ht="15.75" customHeight="1">
      <c r="A2427" s="540"/>
      <c r="B2427" s="515"/>
      <c r="C2427" s="516"/>
      <c r="D2427" s="516"/>
      <c r="E2427" s="517"/>
      <c r="F2427" s="518"/>
      <c r="G2427" s="538"/>
      <c r="H2427" s="521"/>
      <c r="I2427" s="521"/>
      <c r="J2427" s="521"/>
      <c r="K2427" s="539"/>
      <c r="L2427" s="539"/>
      <c r="M2427" s="539"/>
      <c r="N2427" s="539"/>
      <c r="O2427" s="539"/>
      <c r="P2427" s="539"/>
      <c r="Q2427" s="539"/>
      <c r="R2427" s="539"/>
      <c r="S2427" s="539"/>
      <c r="T2427" s="539"/>
      <c r="U2427" s="539"/>
      <c r="V2427" s="539"/>
      <c r="W2427" s="539"/>
      <c r="X2427" s="522"/>
      <c r="Y2427" s="522"/>
      <c r="Z2427" s="522"/>
      <c r="AA2427" s="522"/>
      <c r="AB2427" s="522"/>
    </row>
    <row r="2428" ht="15.75" customHeight="1">
      <c r="A2428" s="540"/>
      <c r="B2428" s="515"/>
      <c r="C2428" s="516"/>
      <c r="D2428" s="516"/>
      <c r="E2428" s="517"/>
      <c r="F2428" s="518"/>
      <c r="G2428" s="538"/>
      <c r="H2428" s="521"/>
      <c r="I2428" s="521"/>
      <c r="J2428" s="521"/>
      <c r="K2428" s="539"/>
      <c r="L2428" s="539"/>
      <c r="M2428" s="539"/>
      <c r="N2428" s="539"/>
      <c r="O2428" s="539"/>
      <c r="P2428" s="539"/>
      <c r="Q2428" s="539"/>
      <c r="R2428" s="539"/>
      <c r="S2428" s="539"/>
      <c r="T2428" s="539"/>
      <c r="U2428" s="539"/>
      <c r="V2428" s="539"/>
      <c r="W2428" s="539"/>
      <c r="X2428" s="522"/>
      <c r="Y2428" s="522"/>
      <c r="Z2428" s="522"/>
      <c r="AA2428" s="522"/>
      <c r="AB2428" s="522"/>
    </row>
    <row r="2429" ht="15.75" customHeight="1">
      <c r="A2429" s="540"/>
      <c r="B2429" s="515"/>
      <c r="C2429" s="516"/>
      <c r="D2429" s="516"/>
      <c r="E2429" s="517"/>
      <c r="F2429" s="518"/>
      <c r="G2429" s="538"/>
      <c r="H2429" s="521"/>
      <c r="I2429" s="521"/>
      <c r="J2429" s="521"/>
      <c r="K2429" s="539"/>
      <c r="L2429" s="539"/>
      <c r="M2429" s="539"/>
      <c r="N2429" s="539"/>
      <c r="O2429" s="539"/>
      <c r="P2429" s="539"/>
      <c r="Q2429" s="539"/>
      <c r="R2429" s="539"/>
      <c r="S2429" s="539"/>
      <c r="T2429" s="539"/>
      <c r="U2429" s="539"/>
      <c r="V2429" s="539"/>
      <c r="W2429" s="539"/>
      <c r="X2429" s="522"/>
      <c r="Y2429" s="522"/>
      <c r="Z2429" s="522"/>
      <c r="AA2429" s="522"/>
      <c r="AB2429" s="522"/>
    </row>
    <row r="2430" ht="15.75" customHeight="1">
      <c r="A2430" s="540"/>
      <c r="B2430" s="515"/>
      <c r="C2430" s="516"/>
      <c r="D2430" s="516"/>
      <c r="E2430" s="517"/>
      <c r="F2430" s="518"/>
      <c r="G2430" s="538"/>
      <c r="H2430" s="521"/>
      <c r="I2430" s="521"/>
      <c r="J2430" s="521"/>
      <c r="K2430" s="539"/>
      <c r="L2430" s="539"/>
      <c r="M2430" s="539"/>
      <c r="N2430" s="539"/>
      <c r="O2430" s="539"/>
      <c r="P2430" s="539"/>
      <c r="Q2430" s="539"/>
      <c r="R2430" s="539"/>
      <c r="S2430" s="539"/>
      <c r="T2430" s="539"/>
      <c r="U2430" s="539"/>
      <c r="V2430" s="539"/>
      <c r="W2430" s="539"/>
      <c r="X2430" s="522"/>
      <c r="Y2430" s="522"/>
      <c r="Z2430" s="522"/>
      <c r="AA2430" s="522"/>
      <c r="AB2430" s="522"/>
    </row>
    <row r="2431" ht="15.75" customHeight="1">
      <c r="A2431" s="540"/>
      <c r="B2431" s="515"/>
      <c r="C2431" s="516"/>
      <c r="D2431" s="516"/>
      <c r="E2431" s="517"/>
      <c r="F2431" s="518"/>
      <c r="G2431" s="538"/>
      <c r="H2431" s="521"/>
      <c r="I2431" s="521"/>
      <c r="J2431" s="521"/>
      <c r="K2431" s="539"/>
      <c r="L2431" s="539"/>
      <c r="M2431" s="539"/>
      <c r="N2431" s="539"/>
      <c r="O2431" s="539"/>
      <c r="P2431" s="539"/>
      <c r="Q2431" s="539"/>
      <c r="R2431" s="539"/>
      <c r="S2431" s="539"/>
      <c r="T2431" s="539"/>
      <c r="U2431" s="539"/>
      <c r="V2431" s="539"/>
      <c r="W2431" s="539"/>
      <c r="X2431" s="522"/>
      <c r="Y2431" s="522"/>
      <c r="Z2431" s="522"/>
      <c r="AA2431" s="522"/>
      <c r="AB2431" s="522"/>
    </row>
    <row r="2432" ht="15.75" customHeight="1">
      <c r="A2432" s="540"/>
      <c r="B2432" s="515"/>
      <c r="C2432" s="516"/>
      <c r="D2432" s="516"/>
      <c r="E2432" s="517"/>
      <c r="F2432" s="518"/>
      <c r="G2432" s="538"/>
      <c r="H2432" s="521"/>
      <c r="I2432" s="521"/>
      <c r="J2432" s="521"/>
      <c r="K2432" s="539"/>
      <c r="L2432" s="539"/>
      <c r="M2432" s="539"/>
      <c r="N2432" s="539"/>
      <c r="O2432" s="539"/>
      <c r="P2432" s="539"/>
      <c r="Q2432" s="539"/>
      <c r="R2432" s="539"/>
      <c r="S2432" s="539"/>
      <c r="T2432" s="539"/>
      <c r="U2432" s="539"/>
      <c r="V2432" s="539"/>
      <c r="W2432" s="539"/>
      <c r="X2432" s="522"/>
      <c r="Y2432" s="522"/>
      <c r="Z2432" s="522"/>
      <c r="AA2432" s="522"/>
      <c r="AB2432" s="522"/>
    </row>
    <row r="2433" ht="15.75" customHeight="1">
      <c r="A2433" s="540"/>
      <c r="B2433" s="515"/>
      <c r="C2433" s="516"/>
      <c r="D2433" s="516"/>
      <c r="E2433" s="517"/>
      <c r="F2433" s="518"/>
      <c r="G2433" s="538"/>
      <c r="H2433" s="521"/>
      <c r="I2433" s="521"/>
      <c r="J2433" s="521"/>
      <c r="K2433" s="539"/>
      <c r="L2433" s="539"/>
      <c r="M2433" s="539"/>
      <c r="N2433" s="539"/>
      <c r="O2433" s="539"/>
      <c r="P2433" s="539"/>
      <c r="Q2433" s="539"/>
      <c r="R2433" s="539"/>
      <c r="S2433" s="539"/>
      <c r="T2433" s="539"/>
      <c r="U2433" s="539"/>
      <c r="V2433" s="539"/>
      <c r="W2433" s="539"/>
      <c r="X2433" s="522"/>
      <c r="Y2433" s="522"/>
      <c r="Z2433" s="522"/>
      <c r="AA2433" s="522"/>
      <c r="AB2433" s="522"/>
    </row>
    <row r="2434" ht="15.75" customHeight="1">
      <c r="A2434" s="540"/>
      <c r="B2434" s="515"/>
      <c r="C2434" s="516"/>
      <c r="D2434" s="516"/>
      <c r="E2434" s="517"/>
      <c r="F2434" s="518"/>
      <c r="G2434" s="538"/>
      <c r="H2434" s="521"/>
      <c r="I2434" s="521"/>
      <c r="J2434" s="521"/>
      <c r="K2434" s="539"/>
      <c r="L2434" s="539"/>
      <c r="M2434" s="539"/>
      <c r="N2434" s="539"/>
      <c r="O2434" s="539"/>
      <c r="P2434" s="539"/>
      <c r="Q2434" s="539"/>
      <c r="R2434" s="539"/>
      <c r="S2434" s="539"/>
      <c r="T2434" s="539"/>
      <c r="U2434" s="539"/>
      <c r="V2434" s="539"/>
      <c r="W2434" s="539"/>
      <c r="X2434" s="522"/>
      <c r="Y2434" s="522"/>
      <c r="Z2434" s="522"/>
      <c r="AA2434" s="522"/>
      <c r="AB2434" s="522"/>
    </row>
    <row r="2435" ht="15.75" customHeight="1">
      <c r="A2435" s="540"/>
      <c r="B2435" s="515"/>
      <c r="C2435" s="516"/>
      <c r="D2435" s="516"/>
      <c r="E2435" s="517"/>
      <c r="F2435" s="518"/>
      <c r="G2435" s="538"/>
      <c r="H2435" s="521"/>
      <c r="I2435" s="521"/>
      <c r="J2435" s="521"/>
      <c r="K2435" s="539"/>
      <c r="L2435" s="539"/>
      <c r="M2435" s="539"/>
      <c r="N2435" s="539"/>
      <c r="O2435" s="539"/>
      <c r="P2435" s="539"/>
      <c r="Q2435" s="539"/>
      <c r="R2435" s="539"/>
      <c r="S2435" s="539"/>
      <c r="T2435" s="539"/>
      <c r="U2435" s="539"/>
      <c r="V2435" s="539"/>
      <c r="W2435" s="539"/>
      <c r="X2435" s="522"/>
      <c r="Y2435" s="522"/>
      <c r="Z2435" s="522"/>
      <c r="AA2435" s="522"/>
      <c r="AB2435" s="522"/>
    </row>
    <row r="2436" ht="15.75" customHeight="1">
      <c r="A2436" s="540"/>
      <c r="B2436" s="515"/>
      <c r="C2436" s="516"/>
      <c r="D2436" s="516"/>
      <c r="E2436" s="517"/>
      <c r="F2436" s="518"/>
      <c r="G2436" s="538"/>
      <c r="H2436" s="521"/>
      <c r="I2436" s="521"/>
      <c r="J2436" s="521"/>
      <c r="K2436" s="539"/>
      <c r="L2436" s="539"/>
      <c r="M2436" s="539"/>
      <c r="N2436" s="539"/>
      <c r="O2436" s="539"/>
      <c r="P2436" s="539"/>
      <c r="Q2436" s="539"/>
      <c r="R2436" s="539"/>
      <c r="S2436" s="539"/>
      <c r="T2436" s="539"/>
      <c r="U2436" s="539"/>
      <c r="V2436" s="539"/>
      <c r="W2436" s="539"/>
      <c r="X2436" s="522"/>
      <c r="Y2436" s="522"/>
      <c r="Z2436" s="522"/>
      <c r="AA2436" s="522"/>
      <c r="AB2436" s="522"/>
    </row>
    <row r="2437" ht="15.75" customHeight="1">
      <c r="A2437" s="540"/>
      <c r="B2437" s="515"/>
      <c r="C2437" s="516"/>
      <c r="D2437" s="516"/>
      <c r="E2437" s="517"/>
      <c r="F2437" s="518"/>
      <c r="G2437" s="538"/>
      <c r="H2437" s="521"/>
      <c r="I2437" s="521"/>
      <c r="J2437" s="521"/>
      <c r="K2437" s="539"/>
      <c r="L2437" s="539"/>
      <c r="M2437" s="539"/>
      <c r="N2437" s="539"/>
      <c r="O2437" s="539"/>
      <c r="P2437" s="539"/>
      <c r="Q2437" s="539"/>
      <c r="R2437" s="539"/>
      <c r="S2437" s="539"/>
      <c r="T2437" s="539"/>
      <c r="U2437" s="539"/>
      <c r="V2437" s="539"/>
      <c r="W2437" s="539"/>
      <c r="X2437" s="522"/>
      <c r="Y2437" s="522"/>
      <c r="Z2437" s="522"/>
      <c r="AA2437" s="522"/>
      <c r="AB2437" s="522"/>
    </row>
    <row r="2438" ht="15.75" customHeight="1">
      <c r="A2438" s="540"/>
      <c r="B2438" s="515"/>
      <c r="C2438" s="516"/>
      <c r="D2438" s="516"/>
      <c r="E2438" s="517"/>
      <c r="F2438" s="518"/>
      <c r="G2438" s="538"/>
      <c r="H2438" s="521"/>
      <c r="I2438" s="521"/>
      <c r="J2438" s="521"/>
      <c r="K2438" s="539"/>
      <c r="L2438" s="539"/>
      <c r="M2438" s="539"/>
      <c r="N2438" s="539"/>
      <c r="O2438" s="539"/>
      <c r="P2438" s="539"/>
      <c r="Q2438" s="539"/>
      <c r="R2438" s="539"/>
      <c r="S2438" s="539"/>
      <c r="T2438" s="539"/>
      <c r="U2438" s="539"/>
      <c r="V2438" s="539"/>
      <c r="W2438" s="539"/>
      <c r="X2438" s="522"/>
      <c r="Y2438" s="522"/>
      <c r="Z2438" s="522"/>
      <c r="AA2438" s="522"/>
      <c r="AB2438" s="522"/>
    </row>
    <row r="2439" ht="15.75" customHeight="1">
      <c r="A2439" s="540"/>
      <c r="B2439" s="515"/>
      <c r="C2439" s="516"/>
      <c r="D2439" s="516"/>
      <c r="E2439" s="517"/>
      <c r="F2439" s="518"/>
      <c r="G2439" s="538"/>
      <c r="H2439" s="521"/>
      <c r="I2439" s="521"/>
      <c r="J2439" s="521"/>
      <c r="K2439" s="539"/>
      <c r="L2439" s="539"/>
      <c r="M2439" s="539"/>
      <c r="N2439" s="539"/>
      <c r="O2439" s="539"/>
      <c r="P2439" s="539"/>
      <c r="Q2439" s="539"/>
      <c r="R2439" s="539"/>
      <c r="S2439" s="539"/>
      <c r="T2439" s="539"/>
      <c r="U2439" s="539"/>
      <c r="V2439" s="539"/>
      <c r="W2439" s="539"/>
      <c r="X2439" s="522"/>
      <c r="Y2439" s="522"/>
      <c r="Z2439" s="522"/>
      <c r="AA2439" s="522"/>
      <c r="AB2439" s="522"/>
    </row>
    <row r="2440" ht="15.75" customHeight="1">
      <c r="A2440" s="540"/>
      <c r="B2440" s="515"/>
      <c r="C2440" s="516"/>
      <c r="D2440" s="516"/>
      <c r="E2440" s="517"/>
      <c r="F2440" s="518"/>
      <c r="G2440" s="538"/>
      <c r="H2440" s="521"/>
      <c r="I2440" s="521"/>
      <c r="J2440" s="521"/>
      <c r="K2440" s="539"/>
      <c r="L2440" s="539"/>
      <c r="M2440" s="539"/>
      <c r="N2440" s="539"/>
      <c r="O2440" s="539"/>
      <c r="P2440" s="539"/>
      <c r="Q2440" s="539"/>
      <c r="R2440" s="539"/>
      <c r="S2440" s="539"/>
      <c r="T2440" s="539"/>
      <c r="U2440" s="539"/>
      <c r="V2440" s="539"/>
      <c r="W2440" s="539"/>
      <c r="X2440" s="522"/>
      <c r="Y2440" s="522"/>
      <c r="Z2440" s="522"/>
      <c r="AA2440" s="522"/>
      <c r="AB2440" s="522"/>
    </row>
    <row r="2441" ht="15.75" customHeight="1">
      <c r="A2441" s="540"/>
      <c r="B2441" s="515"/>
      <c r="C2441" s="542"/>
      <c r="D2441" s="516"/>
      <c r="E2441" s="517"/>
      <c r="F2441" s="518"/>
      <c r="G2441" s="538"/>
      <c r="H2441" s="521"/>
      <c r="I2441" s="521"/>
      <c r="J2441" s="521"/>
      <c r="K2441" s="539"/>
      <c r="L2441" s="539"/>
      <c r="M2441" s="539"/>
      <c r="N2441" s="539"/>
      <c r="O2441" s="539"/>
      <c r="P2441" s="539"/>
      <c r="Q2441" s="539"/>
      <c r="R2441" s="539"/>
      <c r="S2441" s="539"/>
      <c r="T2441" s="539"/>
      <c r="U2441" s="539"/>
      <c r="V2441" s="539"/>
      <c r="W2441" s="539"/>
      <c r="X2441" s="522"/>
      <c r="Y2441" s="522"/>
      <c r="Z2441" s="522"/>
      <c r="AA2441" s="522"/>
      <c r="AB2441" s="522"/>
    </row>
    <row r="2442" ht="15.75" customHeight="1">
      <c r="A2442" s="540"/>
      <c r="B2442" s="515"/>
      <c r="C2442" s="516"/>
      <c r="D2442" s="516"/>
      <c r="E2442" s="517"/>
      <c r="F2442" s="518"/>
      <c r="G2442" s="538"/>
      <c r="H2442" s="521"/>
      <c r="I2442" s="521"/>
      <c r="J2442" s="521"/>
      <c r="K2442" s="539"/>
      <c r="L2442" s="539"/>
      <c r="M2442" s="539"/>
      <c r="N2442" s="539"/>
      <c r="O2442" s="539"/>
      <c r="P2442" s="539"/>
      <c r="Q2442" s="539"/>
      <c r="R2442" s="539"/>
      <c r="S2442" s="539"/>
      <c r="T2442" s="539"/>
      <c r="U2442" s="539"/>
      <c r="V2442" s="539"/>
      <c r="W2442" s="539"/>
      <c r="X2442" s="522"/>
      <c r="Y2442" s="522"/>
      <c r="Z2442" s="522"/>
      <c r="AA2442" s="522"/>
      <c r="AB2442" s="522"/>
    </row>
    <row r="2443" ht="15.75" customHeight="1">
      <c r="A2443" s="540"/>
      <c r="B2443" s="515"/>
      <c r="C2443" s="516"/>
      <c r="D2443" s="516"/>
      <c r="E2443" s="517"/>
      <c r="F2443" s="518"/>
      <c r="G2443" s="538"/>
      <c r="H2443" s="521"/>
      <c r="I2443" s="521"/>
      <c r="J2443" s="521"/>
      <c r="K2443" s="539"/>
      <c r="L2443" s="539"/>
      <c r="M2443" s="539"/>
      <c r="N2443" s="539"/>
      <c r="O2443" s="539"/>
      <c r="P2443" s="539"/>
      <c r="Q2443" s="539"/>
      <c r="R2443" s="539"/>
      <c r="S2443" s="539"/>
      <c r="T2443" s="539"/>
      <c r="U2443" s="539"/>
      <c r="V2443" s="539"/>
      <c r="W2443" s="539"/>
      <c r="X2443" s="522"/>
      <c r="Y2443" s="522"/>
      <c r="Z2443" s="522"/>
      <c r="AA2443" s="522"/>
      <c r="AB2443" s="522"/>
    </row>
    <row r="2444" ht="15.75" customHeight="1">
      <c r="A2444" s="540"/>
      <c r="B2444" s="515"/>
      <c r="C2444" s="516"/>
      <c r="D2444" s="516"/>
      <c r="E2444" s="517"/>
      <c r="F2444" s="518"/>
      <c r="G2444" s="538"/>
      <c r="H2444" s="521"/>
      <c r="I2444" s="521"/>
      <c r="J2444" s="521"/>
      <c r="K2444" s="539"/>
      <c r="L2444" s="539"/>
      <c r="M2444" s="539"/>
      <c r="N2444" s="539"/>
      <c r="O2444" s="539"/>
      <c r="P2444" s="539"/>
      <c r="Q2444" s="539"/>
      <c r="R2444" s="539"/>
      <c r="S2444" s="539"/>
      <c r="T2444" s="539"/>
      <c r="U2444" s="539"/>
      <c r="V2444" s="539"/>
      <c r="W2444" s="539"/>
      <c r="X2444" s="522"/>
      <c r="Y2444" s="522"/>
      <c r="Z2444" s="522"/>
      <c r="AA2444" s="522"/>
      <c r="AB2444" s="522"/>
    </row>
    <row r="2445" ht="15.75" customHeight="1">
      <c r="A2445" s="540"/>
      <c r="B2445" s="515"/>
      <c r="C2445" s="516"/>
      <c r="D2445" s="516"/>
      <c r="E2445" s="517"/>
      <c r="F2445" s="518"/>
      <c r="G2445" s="538"/>
      <c r="H2445" s="521"/>
      <c r="I2445" s="521"/>
      <c r="J2445" s="521"/>
      <c r="K2445" s="539"/>
      <c r="L2445" s="539"/>
      <c r="M2445" s="539"/>
      <c r="N2445" s="539"/>
      <c r="O2445" s="539"/>
      <c r="P2445" s="539"/>
      <c r="Q2445" s="539"/>
      <c r="R2445" s="539"/>
      <c r="S2445" s="539"/>
      <c r="T2445" s="539"/>
      <c r="U2445" s="539"/>
      <c r="V2445" s="539"/>
      <c r="W2445" s="539"/>
      <c r="X2445" s="522"/>
      <c r="Y2445" s="522"/>
      <c r="Z2445" s="522"/>
      <c r="AA2445" s="522"/>
      <c r="AB2445" s="522"/>
    </row>
    <row r="2446" ht="15.75" customHeight="1">
      <c r="A2446" s="540"/>
      <c r="B2446" s="515"/>
      <c r="C2446" s="516"/>
      <c r="D2446" s="516"/>
      <c r="E2446" s="517"/>
      <c r="F2446" s="518"/>
      <c r="G2446" s="538"/>
      <c r="H2446" s="521"/>
      <c r="I2446" s="521"/>
      <c r="J2446" s="521"/>
      <c r="K2446" s="539"/>
      <c r="L2446" s="539"/>
      <c r="M2446" s="539"/>
      <c r="N2446" s="539"/>
      <c r="O2446" s="539"/>
      <c r="P2446" s="539"/>
      <c r="Q2446" s="539"/>
      <c r="R2446" s="539"/>
      <c r="S2446" s="539"/>
      <c r="T2446" s="539"/>
      <c r="U2446" s="539"/>
      <c r="V2446" s="539"/>
      <c r="W2446" s="539"/>
      <c r="X2446" s="522"/>
      <c r="Y2446" s="522"/>
      <c r="Z2446" s="522"/>
      <c r="AA2446" s="522"/>
      <c r="AB2446" s="522"/>
    </row>
    <row r="2447" ht="15.75" customHeight="1">
      <c r="A2447" s="540"/>
      <c r="B2447" s="515"/>
      <c r="C2447" s="516"/>
      <c r="D2447" s="516"/>
      <c r="E2447" s="517"/>
      <c r="F2447" s="518"/>
      <c r="G2447" s="538"/>
      <c r="H2447" s="521"/>
      <c r="I2447" s="521"/>
      <c r="J2447" s="521"/>
      <c r="K2447" s="539"/>
      <c r="L2447" s="539"/>
      <c r="M2447" s="539"/>
      <c r="N2447" s="539"/>
      <c r="O2447" s="539"/>
      <c r="P2447" s="539"/>
      <c r="Q2447" s="539"/>
      <c r="R2447" s="539"/>
      <c r="S2447" s="539"/>
      <c r="T2447" s="539"/>
      <c r="U2447" s="539"/>
      <c r="V2447" s="539"/>
      <c r="W2447" s="539"/>
      <c r="X2447" s="522"/>
      <c r="Y2447" s="522"/>
      <c r="Z2447" s="522"/>
      <c r="AA2447" s="522"/>
      <c r="AB2447" s="522"/>
    </row>
    <row r="2448" ht="15.75" customHeight="1">
      <c r="A2448" s="540"/>
      <c r="B2448" s="515"/>
      <c r="C2448" s="516"/>
      <c r="D2448" s="516"/>
      <c r="E2448" s="517"/>
      <c r="F2448" s="518"/>
      <c r="G2448" s="538"/>
      <c r="H2448" s="521"/>
      <c r="I2448" s="521"/>
      <c r="J2448" s="521"/>
      <c r="K2448" s="539"/>
      <c r="L2448" s="539"/>
      <c r="M2448" s="539"/>
      <c r="N2448" s="539"/>
      <c r="O2448" s="539"/>
      <c r="P2448" s="539"/>
      <c r="Q2448" s="539"/>
      <c r="R2448" s="539"/>
      <c r="S2448" s="539"/>
      <c r="T2448" s="539"/>
      <c r="U2448" s="539"/>
      <c r="V2448" s="539"/>
      <c r="W2448" s="539"/>
      <c r="X2448" s="522"/>
      <c r="Y2448" s="522"/>
      <c r="Z2448" s="522"/>
      <c r="AA2448" s="522"/>
      <c r="AB2448" s="522"/>
    </row>
    <row r="2449" ht="44.25" customHeight="1">
      <c r="A2449" s="540"/>
      <c r="B2449" s="515"/>
      <c r="C2449" s="516"/>
      <c r="D2449" s="516"/>
      <c r="E2449" s="517"/>
      <c r="F2449" s="518"/>
      <c r="G2449" s="538"/>
      <c r="H2449" s="521"/>
      <c r="I2449" s="521"/>
      <c r="J2449" s="521"/>
      <c r="K2449" s="539"/>
      <c r="L2449" s="539"/>
      <c r="M2449" s="539"/>
      <c r="N2449" s="539"/>
      <c r="O2449" s="539"/>
      <c r="P2449" s="539"/>
      <c r="Q2449" s="539"/>
      <c r="R2449" s="539"/>
      <c r="S2449" s="539"/>
      <c r="T2449" s="539"/>
      <c r="U2449" s="539"/>
      <c r="V2449" s="539"/>
      <c r="W2449" s="539"/>
      <c r="X2449" s="522"/>
      <c r="Y2449" s="522"/>
      <c r="Z2449" s="522"/>
      <c r="AA2449" s="522"/>
      <c r="AB2449" s="522"/>
    </row>
    <row r="2450" ht="15.75" customHeight="1">
      <c r="A2450" s="540"/>
      <c r="B2450" s="515"/>
      <c r="C2450" s="516"/>
      <c r="D2450" s="516"/>
      <c r="E2450" s="517"/>
      <c r="F2450" s="518"/>
      <c r="G2450" s="538"/>
      <c r="H2450" s="521"/>
      <c r="I2450" s="521"/>
      <c r="J2450" s="521"/>
      <c r="K2450" s="539"/>
      <c r="L2450" s="539"/>
      <c r="M2450" s="539"/>
      <c r="N2450" s="539"/>
      <c r="O2450" s="539"/>
      <c r="P2450" s="539"/>
      <c r="Q2450" s="539"/>
      <c r="R2450" s="539"/>
      <c r="S2450" s="539"/>
      <c r="T2450" s="539"/>
      <c r="U2450" s="539"/>
      <c r="V2450" s="539"/>
      <c r="W2450" s="539"/>
      <c r="X2450" s="522"/>
      <c r="Y2450" s="522"/>
      <c r="Z2450" s="522"/>
      <c r="AA2450" s="522"/>
      <c r="AB2450" s="522"/>
    </row>
    <row r="2451" ht="15.75" customHeight="1">
      <c r="A2451" s="540"/>
      <c r="B2451" s="515"/>
      <c r="C2451" s="516"/>
      <c r="D2451" s="516"/>
      <c r="E2451" s="517"/>
      <c r="F2451" s="518"/>
      <c r="G2451" s="538"/>
      <c r="H2451" s="521"/>
      <c r="I2451" s="521"/>
      <c r="J2451" s="521"/>
      <c r="K2451" s="539"/>
      <c r="L2451" s="539"/>
      <c r="M2451" s="539"/>
      <c r="N2451" s="539"/>
      <c r="O2451" s="539"/>
      <c r="P2451" s="539"/>
      <c r="Q2451" s="539"/>
      <c r="R2451" s="539"/>
      <c r="S2451" s="539"/>
      <c r="T2451" s="539"/>
      <c r="U2451" s="539"/>
      <c r="V2451" s="539"/>
      <c r="W2451" s="539"/>
      <c r="X2451" s="522"/>
      <c r="Y2451" s="522"/>
      <c r="Z2451" s="522"/>
      <c r="AA2451" s="522"/>
      <c r="AB2451" s="522"/>
    </row>
    <row r="2452" ht="15.75" customHeight="1">
      <c r="A2452" s="540"/>
      <c r="B2452" s="515"/>
      <c r="C2452" s="516"/>
      <c r="D2452" s="516"/>
      <c r="E2452" s="517"/>
      <c r="F2452" s="518"/>
      <c r="G2452" s="538"/>
      <c r="H2452" s="521"/>
      <c r="I2452" s="521"/>
      <c r="J2452" s="521"/>
      <c r="K2452" s="539"/>
      <c r="L2452" s="539"/>
      <c r="M2452" s="539"/>
      <c r="N2452" s="539"/>
      <c r="O2452" s="539"/>
      <c r="P2452" s="539"/>
      <c r="Q2452" s="539"/>
      <c r="R2452" s="539"/>
      <c r="S2452" s="539"/>
      <c r="T2452" s="539"/>
      <c r="U2452" s="539"/>
      <c r="V2452" s="539"/>
      <c r="W2452" s="539"/>
      <c r="X2452" s="522"/>
      <c r="Y2452" s="522"/>
      <c r="Z2452" s="522"/>
      <c r="AA2452" s="522"/>
      <c r="AB2452" s="522"/>
    </row>
    <row r="2453" ht="15.75" customHeight="1">
      <c r="A2453" s="540"/>
      <c r="B2453" s="515"/>
      <c r="C2453" s="516"/>
      <c r="D2453" s="516"/>
      <c r="E2453" s="517"/>
      <c r="F2453" s="518"/>
      <c r="G2453" s="538"/>
      <c r="H2453" s="521"/>
      <c r="I2453" s="521"/>
      <c r="J2453" s="521"/>
      <c r="K2453" s="539"/>
      <c r="L2453" s="539"/>
      <c r="M2453" s="539"/>
      <c r="N2453" s="539"/>
      <c r="O2453" s="539"/>
      <c r="P2453" s="539"/>
      <c r="Q2453" s="539"/>
      <c r="R2453" s="539"/>
      <c r="S2453" s="539"/>
      <c r="T2453" s="539"/>
      <c r="U2453" s="539"/>
      <c r="V2453" s="539"/>
      <c r="W2453" s="539"/>
      <c r="X2453" s="522"/>
      <c r="Y2453" s="522"/>
      <c r="Z2453" s="522"/>
      <c r="AA2453" s="522"/>
      <c r="AB2453" s="522"/>
    </row>
    <row r="2454" ht="15.75" customHeight="1">
      <c r="A2454" s="540"/>
      <c r="B2454" s="515"/>
      <c r="C2454" s="569"/>
      <c r="D2454" s="516"/>
      <c r="E2454" s="517"/>
      <c r="F2454" s="518"/>
      <c r="G2454" s="538"/>
      <c r="H2454" s="521"/>
      <c r="I2454" s="521"/>
      <c r="J2454" s="521"/>
      <c r="K2454" s="539"/>
      <c r="L2454" s="539"/>
      <c r="M2454" s="539"/>
      <c r="N2454" s="539"/>
      <c r="O2454" s="539"/>
      <c r="P2454" s="539"/>
      <c r="Q2454" s="539"/>
      <c r="R2454" s="539"/>
      <c r="S2454" s="539"/>
      <c r="T2454" s="539"/>
      <c r="U2454" s="539"/>
      <c r="V2454" s="539"/>
      <c r="W2454" s="539"/>
      <c r="X2454" s="522"/>
      <c r="Y2454" s="522"/>
      <c r="Z2454" s="522"/>
      <c r="AA2454" s="522"/>
      <c r="AB2454" s="522"/>
    </row>
    <row r="2455" ht="15.75" customHeight="1">
      <c r="A2455" s="540"/>
      <c r="B2455" s="515"/>
      <c r="C2455" s="516"/>
      <c r="D2455" s="516"/>
      <c r="E2455" s="517"/>
      <c r="F2455" s="518"/>
      <c r="G2455" s="538"/>
      <c r="H2455" s="521"/>
      <c r="I2455" s="521"/>
      <c r="J2455" s="521"/>
      <c r="K2455" s="539"/>
      <c r="L2455" s="539"/>
      <c r="M2455" s="539"/>
      <c r="N2455" s="539"/>
      <c r="O2455" s="539"/>
      <c r="P2455" s="539"/>
      <c r="Q2455" s="539"/>
      <c r="R2455" s="539"/>
      <c r="S2455" s="539"/>
      <c r="T2455" s="539"/>
      <c r="U2455" s="539"/>
      <c r="V2455" s="539"/>
      <c r="W2455" s="539"/>
      <c r="X2455" s="522"/>
      <c r="Y2455" s="522"/>
      <c r="Z2455" s="522"/>
      <c r="AA2455" s="522"/>
      <c r="AB2455" s="522"/>
    </row>
    <row r="2456" ht="15.75" customHeight="1">
      <c r="A2456" s="540"/>
      <c r="B2456" s="515"/>
      <c r="C2456" s="516"/>
      <c r="D2456" s="516"/>
      <c r="E2456" s="517"/>
      <c r="F2456" s="518"/>
      <c r="G2456" s="538"/>
      <c r="H2456" s="521"/>
      <c r="I2456" s="521"/>
      <c r="J2456" s="521"/>
      <c r="K2456" s="539"/>
      <c r="L2456" s="539"/>
      <c r="M2456" s="539"/>
      <c r="N2456" s="539"/>
      <c r="O2456" s="539"/>
      <c r="P2456" s="539"/>
      <c r="Q2456" s="539"/>
      <c r="R2456" s="539"/>
      <c r="S2456" s="539"/>
      <c r="T2456" s="539"/>
      <c r="U2456" s="539"/>
      <c r="V2456" s="539"/>
      <c r="W2456" s="539"/>
      <c r="X2456" s="522"/>
      <c r="Y2456" s="522"/>
      <c r="Z2456" s="522"/>
      <c r="AA2456" s="522"/>
      <c r="AB2456" s="522"/>
    </row>
    <row r="2457" ht="15.75" customHeight="1">
      <c r="A2457" s="540"/>
      <c r="B2457" s="515"/>
      <c r="C2457" s="516"/>
      <c r="D2457" s="516"/>
      <c r="E2457" s="517"/>
      <c r="F2457" s="518"/>
      <c r="G2457" s="538"/>
      <c r="H2457" s="521"/>
      <c r="I2457" s="521"/>
      <c r="J2457" s="521"/>
      <c r="K2457" s="539"/>
      <c r="L2457" s="539"/>
      <c r="M2457" s="539"/>
      <c r="N2457" s="539"/>
      <c r="O2457" s="539"/>
      <c r="P2457" s="539"/>
      <c r="Q2457" s="539"/>
      <c r="R2457" s="539"/>
      <c r="S2457" s="539"/>
      <c r="T2457" s="539"/>
      <c r="U2457" s="539"/>
      <c r="V2457" s="539"/>
      <c r="W2457" s="539"/>
      <c r="X2457" s="522"/>
      <c r="Y2457" s="522"/>
      <c r="Z2457" s="522"/>
      <c r="AA2457" s="522"/>
      <c r="AB2457" s="522"/>
    </row>
    <row r="2458" ht="15.75" customHeight="1">
      <c r="A2458" s="540"/>
      <c r="B2458" s="515"/>
      <c r="C2458" s="516"/>
      <c r="D2458" s="516"/>
      <c r="E2458" s="517"/>
      <c r="F2458" s="518"/>
      <c r="G2458" s="538"/>
      <c r="H2458" s="521"/>
      <c r="I2458" s="521"/>
      <c r="J2458" s="521"/>
      <c r="K2458" s="539"/>
      <c r="L2458" s="539"/>
      <c r="M2458" s="539"/>
      <c r="N2458" s="539"/>
      <c r="O2458" s="539"/>
      <c r="P2458" s="539"/>
      <c r="Q2458" s="539"/>
      <c r="R2458" s="539"/>
      <c r="S2458" s="539"/>
      <c r="T2458" s="539"/>
      <c r="U2458" s="539"/>
      <c r="V2458" s="539"/>
      <c r="W2458" s="539"/>
      <c r="X2458" s="522"/>
      <c r="Y2458" s="522"/>
      <c r="Z2458" s="522"/>
      <c r="AA2458" s="522"/>
      <c r="AB2458" s="522"/>
    </row>
    <row r="2459" ht="15.75" customHeight="1">
      <c r="A2459" s="540"/>
      <c r="B2459" s="515"/>
      <c r="C2459" s="516"/>
      <c r="D2459" s="516"/>
      <c r="E2459" s="517"/>
      <c r="F2459" s="518"/>
      <c r="G2459" s="538"/>
      <c r="H2459" s="521"/>
      <c r="I2459" s="521"/>
      <c r="J2459" s="521"/>
      <c r="K2459" s="539"/>
      <c r="L2459" s="539"/>
      <c r="M2459" s="539"/>
      <c r="N2459" s="539"/>
      <c r="O2459" s="539"/>
      <c r="P2459" s="539"/>
      <c r="Q2459" s="539"/>
      <c r="R2459" s="539"/>
      <c r="S2459" s="539"/>
      <c r="T2459" s="539"/>
      <c r="U2459" s="539"/>
      <c r="V2459" s="539"/>
      <c r="W2459" s="539"/>
      <c r="X2459" s="522"/>
      <c r="Y2459" s="522"/>
      <c r="Z2459" s="522"/>
      <c r="AA2459" s="522"/>
      <c r="AB2459" s="522"/>
    </row>
    <row r="2460" ht="15.75" customHeight="1">
      <c r="A2460" s="540"/>
      <c r="B2460" s="515"/>
      <c r="C2460" s="516"/>
      <c r="D2460" s="516"/>
      <c r="E2460" s="517"/>
      <c r="F2460" s="518"/>
      <c r="G2460" s="538"/>
      <c r="H2460" s="521"/>
      <c r="I2460" s="521"/>
      <c r="J2460" s="521"/>
      <c r="K2460" s="539"/>
      <c r="L2460" s="539"/>
      <c r="M2460" s="539"/>
      <c r="N2460" s="539"/>
      <c r="O2460" s="539"/>
      <c r="P2460" s="539"/>
      <c r="Q2460" s="539"/>
      <c r="R2460" s="539"/>
      <c r="S2460" s="539"/>
      <c r="T2460" s="539"/>
      <c r="U2460" s="539"/>
      <c r="V2460" s="539"/>
      <c r="W2460" s="539"/>
      <c r="X2460" s="522"/>
      <c r="Y2460" s="522"/>
      <c r="Z2460" s="522"/>
      <c r="AA2460" s="522"/>
      <c r="AB2460" s="522"/>
    </row>
    <row r="2461" ht="15.75" customHeight="1">
      <c r="A2461" s="540"/>
      <c r="B2461" s="515"/>
      <c r="C2461" s="516"/>
      <c r="D2461" s="516"/>
      <c r="E2461" s="517"/>
      <c r="F2461" s="518"/>
      <c r="G2461" s="538"/>
      <c r="H2461" s="521"/>
      <c r="I2461" s="521"/>
      <c r="J2461" s="521"/>
      <c r="K2461" s="539"/>
      <c r="L2461" s="539"/>
      <c r="M2461" s="539"/>
      <c r="N2461" s="539"/>
      <c r="O2461" s="539"/>
      <c r="P2461" s="539"/>
      <c r="Q2461" s="539"/>
      <c r="R2461" s="539"/>
      <c r="S2461" s="539"/>
      <c r="T2461" s="539"/>
      <c r="U2461" s="539"/>
      <c r="V2461" s="539"/>
      <c r="W2461" s="539"/>
      <c r="X2461" s="522"/>
      <c r="Y2461" s="522"/>
      <c r="Z2461" s="522"/>
      <c r="AA2461" s="522"/>
      <c r="AB2461" s="522"/>
    </row>
    <row r="2462" ht="15.75" customHeight="1">
      <c r="A2462" s="540"/>
      <c r="B2462" s="515"/>
      <c r="C2462" s="516"/>
      <c r="D2462" s="516"/>
      <c r="E2462" s="517"/>
      <c r="F2462" s="518"/>
      <c r="G2462" s="538"/>
      <c r="H2462" s="521"/>
      <c r="I2462" s="521"/>
      <c r="J2462" s="521"/>
      <c r="K2462" s="539"/>
      <c r="L2462" s="539"/>
      <c r="M2462" s="539"/>
      <c r="N2462" s="539"/>
      <c r="O2462" s="539"/>
      <c r="P2462" s="539"/>
      <c r="Q2462" s="539"/>
      <c r="R2462" s="539"/>
      <c r="S2462" s="539"/>
      <c r="T2462" s="539"/>
      <c r="U2462" s="539"/>
      <c r="V2462" s="539"/>
      <c r="W2462" s="539"/>
      <c r="X2462" s="522"/>
      <c r="Y2462" s="522"/>
      <c r="Z2462" s="522"/>
      <c r="AA2462" s="522"/>
      <c r="AB2462" s="522"/>
    </row>
    <row r="2463" ht="15.75" customHeight="1">
      <c r="A2463" s="540"/>
      <c r="B2463" s="515"/>
      <c r="C2463" s="516"/>
      <c r="D2463" s="516"/>
      <c r="E2463" s="517"/>
      <c r="F2463" s="518"/>
      <c r="G2463" s="538"/>
      <c r="H2463" s="521"/>
      <c r="I2463" s="521"/>
      <c r="J2463" s="521"/>
      <c r="K2463" s="539"/>
      <c r="L2463" s="539"/>
      <c r="M2463" s="539"/>
      <c r="N2463" s="539"/>
      <c r="O2463" s="539"/>
      <c r="P2463" s="539"/>
      <c r="Q2463" s="539"/>
      <c r="R2463" s="539"/>
      <c r="S2463" s="539"/>
      <c r="T2463" s="539"/>
      <c r="U2463" s="539"/>
      <c r="V2463" s="539"/>
      <c r="W2463" s="539"/>
      <c r="X2463" s="522"/>
      <c r="Y2463" s="522"/>
      <c r="Z2463" s="522"/>
      <c r="AA2463" s="522"/>
      <c r="AB2463" s="522"/>
    </row>
    <row r="2464" ht="15.75" customHeight="1">
      <c r="A2464" s="540"/>
      <c r="B2464" s="515"/>
      <c r="C2464" s="516"/>
      <c r="D2464" s="516"/>
      <c r="E2464" s="517"/>
      <c r="F2464" s="518"/>
      <c r="G2464" s="538"/>
      <c r="H2464" s="521"/>
      <c r="I2464" s="521"/>
      <c r="J2464" s="521"/>
      <c r="K2464" s="539"/>
      <c r="L2464" s="539"/>
      <c r="M2464" s="539"/>
      <c r="N2464" s="539"/>
      <c r="O2464" s="539"/>
      <c r="P2464" s="539"/>
      <c r="Q2464" s="539"/>
      <c r="R2464" s="539"/>
      <c r="S2464" s="539"/>
      <c r="T2464" s="539"/>
      <c r="U2464" s="539"/>
      <c r="V2464" s="539"/>
      <c r="W2464" s="539"/>
      <c r="X2464" s="522"/>
      <c r="Y2464" s="522"/>
      <c r="Z2464" s="522"/>
      <c r="AA2464" s="522"/>
      <c r="AB2464" s="522"/>
    </row>
    <row r="2465" ht="15.75" customHeight="1">
      <c r="A2465" s="540"/>
      <c r="B2465" s="515"/>
      <c r="C2465" s="516"/>
      <c r="D2465" s="516"/>
      <c r="E2465" s="517"/>
      <c r="F2465" s="518"/>
      <c r="G2465" s="538"/>
      <c r="H2465" s="521"/>
      <c r="I2465" s="521"/>
      <c r="J2465" s="521"/>
      <c r="K2465" s="539"/>
      <c r="L2465" s="539"/>
      <c r="M2465" s="539"/>
      <c r="N2465" s="539"/>
      <c r="O2465" s="539"/>
      <c r="P2465" s="539"/>
      <c r="Q2465" s="539"/>
      <c r="R2465" s="539"/>
      <c r="S2465" s="539"/>
      <c r="T2465" s="539"/>
      <c r="U2465" s="539"/>
      <c r="V2465" s="539"/>
      <c r="W2465" s="539"/>
      <c r="X2465" s="522"/>
      <c r="Y2465" s="522"/>
      <c r="Z2465" s="522"/>
      <c r="AA2465" s="522"/>
      <c r="AB2465" s="522"/>
    </row>
    <row r="2466" ht="15.75" customHeight="1">
      <c r="A2466" s="534"/>
      <c r="B2466" s="515" t="str">
        <f>HYPERLINK(" http://www.nrmp.org/faq-sections/applicants-faqs/","Look at row 685. Link—&gt; http://www.nrmp.org/faq-sections/applicants-faqs/")</f>
        <v>Look at row 685. Link—&gt; http://www.nrmp.org/faq-sections/applicants-faqs/</v>
      </c>
      <c r="C2466" s="516"/>
      <c r="D2466" s="516"/>
      <c r="E2466" s="517"/>
      <c r="F2466" s="518"/>
      <c r="G2466" s="538"/>
      <c r="H2466" s="521"/>
      <c r="I2466" s="521"/>
      <c r="J2466" s="521"/>
      <c r="K2466" s="539"/>
      <c r="L2466" s="539"/>
      <c r="M2466" s="539"/>
      <c r="N2466" s="539"/>
      <c r="O2466" s="539"/>
      <c r="P2466" s="539"/>
      <c r="Q2466" s="539"/>
      <c r="R2466" s="539"/>
      <c r="S2466" s="539"/>
      <c r="T2466" s="539"/>
      <c r="U2466" s="539"/>
      <c r="V2466" s="539"/>
      <c r="W2466" s="539"/>
      <c r="X2466" s="522"/>
      <c r="Y2466" s="522"/>
      <c r="Z2466" s="522"/>
      <c r="AA2466" s="522"/>
      <c r="AB2466" s="522"/>
    </row>
    <row r="2467" ht="15.75" customHeight="1">
      <c r="A2467" s="540"/>
      <c r="B2467" s="515"/>
      <c r="C2467" s="516"/>
      <c r="D2467" s="516"/>
      <c r="E2467" s="517"/>
      <c r="F2467" s="518"/>
      <c r="G2467" s="538"/>
      <c r="H2467" s="521"/>
      <c r="I2467" s="521"/>
      <c r="J2467" s="521"/>
      <c r="K2467" s="539"/>
      <c r="L2467" s="539"/>
      <c r="M2467" s="539"/>
      <c r="N2467" s="539"/>
      <c r="O2467" s="539"/>
      <c r="P2467" s="539"/>
      <c r="Q2467" s="539"/>
      <c r="R2467" s="539"/>
      <c r="S2467" s="539"/>
      <c r="T2467" s="539"/>
      <c r="U2467" s="539"/>
      <c r="V2467" s="539"/>
      <c r="W2467" s="539"/>
      <c r="X2467" s="522"/>
      <c r="Y2467" s="522"/>
      <c r="Z2467" s="522"/>
      <c r="AA2467" s="522"/>
      <c r="AB2467" s="522"/>
    </row>
    <row r="2468" ht="15.75" customHeight="1">
      <c r="A2468" s="540"/>
      <c r="B2468" s="515"/>
      <c r="C2468" s="516"/>
      <c r="D2468" s="516"/>
      <c r="E2468" s="517"/>
      <c r="F2468" s="518"/>
      <c r="G2468" s="538"/>
      <c r="H2468" s="521"/>
      <c r="I2468" s="521"/>
      <c r="J2468" s="521"/>
      <c r="K2468" s="539"/>
      <c r="L2468" s="539"/>
      <c r="M2468" s="539"/>
      <c r="N2468" s="539"/>
      <c r="O2468" s="539"/>
      <c r="P2468" s="539"/>
      <c r="Q2468" s="539"/>
      <c r="R2468" s="539"/>
      <c r="S2468" s="539"/>
      <c r="T2468" s="539"/>
      <c r="U2468" s="539"/>
      <c r="V2468" s="539"/>
      <c r="W2468" s="539"/>
      <c r="X2468" s="522"/>
      <c r="Y2468" s="522"/>
      <c r="Z2468" s="522"/>
      <c r="AA2468" s="522"/>
      <c r="AB2468" s="522"/>
    </row>
    <row r="2469" ht="15.75" customHeight="1">
      <c r="A2469" s="540"/>
      <c r="B2469" s="515"/>
      <c r="C2469" s="516"/>
      <c r="D2469" s="516"/>
      <c r="E2469" s="517"/>
      <c r="F2469" s="518"/>
      <c r="G2469" s="538"/>
      <c r="H2469" s="521"/>
      <c r="I2469" s="521"/>
      <c r="J2469" s="521"/>
      <c r="K2469" s="539"/>
      <c r="L2469" s="539"/>
      <c r="M2469" s="539"/>
      <c r="N2469" s="539"/>
      <c r="O2469" s="539"/>
      <c r="P2469" s="539"/>
      <c r="Q2469" s="539"/>
      <c r="R2469" s="539"/>
      <c r="S2469" s="539"/>
      <c r="T2469" s="539"/>
      <c r="U2469" s="539"/>
      <c r="V2469" s="539"/>
      <c r="W2469" s="539"/>
      <c r="X2469" s="522"/>
      <c r="Y2469" s="522"/>
      <c r="Z2469" s="522"/>
      <c r="AA2469" s="522"/>
      <c r="AB2469" s="522"/>
    </row>
    <row r="2470" ht="15.75" customHeight="1">
      <c r="A2470" s="540"/>
      <c r="B2470" s="515"/>
      <c r="C2470" s="516"/>
      <c r="D2470" s="516"/>
      <c r="E2470" s="517"/>
      <c r="F2470" s="518"/>
      <c r="G2470" s="538"/>
      <c r="H2470" s="521"/>
      <c r="I2470" s="521"/>
      <c r="J2470" s="521"/>
      <c r="K2470" s="539"/>
      <c r="L2470" s="539"/>
      <c r="M2470" s="539"/>
      <c r="N2470" s="539"/>
      <c r="O2470" s="539"/>
      <c r="P2470" s="539"/>
      <c r="Q2470" s="539"/>
      <c r="R2470" s="539"/>
      <c r="S2470" s="539"/>
      <c r="T2470" s="539"/>
      <c r="U2470" s="539"/>
      <c r="V2470" s="539"/>
      <c r="W2470" s="539"/>
      <c r="X2470" s="522"/>
      <c r="Y2470" s="522"/>
      <c r="Z2470" s="522"/>
      <c r="AA2470" s="522"/>
      <c r="AB2470" s="522"/>
    </row>
    <row r="2471" ht="15.75" customHeight="1">
      <c r="A2471" s="540"/>
      <c r="B2471" s="515"/>
      <c r="C2471" s="516"/>
      <c r="D2471" s="516"/>
      <c r="E2471" s="517"/>
      <c r="F2471" s="518"/>
      <c r="G2471" s="538"/>
      <c r="H2471" s="521"/>
      <c r="I2471" s="521"/>
      <c r="J2471" s="521"/>
      <c r="K2471" s="539"/>
      <c r="L2471" s="539"/>
      <c r="M2471" s="539"/>
      <c r="N2471" s="539"/>
      <c r="O2471" s="539"/>
      <c r="P2471" s="539"/>
      <c r="Q2471" s="539"/>
      <c r="R2471" s="539"/>
      <c r="S2471" s="539"/>
      <c r="T2471" s="539"/>
      <c r="U2471" s="539"/>
      <c r="V2471" s="539"/>
      <c r="W2471" s="539"/>
      <c r="X2471" s="522"/>
      <c r="Y2471" s="522"/>
      <c r="Z2471" s="522"/>
      <c r="AA2471" s="522"/>
      <c r="AB2471" s="522"/>
    </row>
    <row r="2472" ht="15.75" customHeight="1">
      <c r="A2472" s="540"/>
      <c r="B2472" s="515"/>
      <c r="C2472" s="516"/>
      <c r="D2472" s="516"/>
      <c r="E2472" s="517"/>
      <c r="F2472" s="518"/>
      <c r="G2472" s="538"/>
      <c r="H2472" s="521"/>
      <c r="I2472" s="521"/>
      <c r="J2472" s="521"/>
      <c r="K2472" s="539"/>
      <c r="L2472" s="539"/>
      <c r="M2472" s="539"/>
      <c r="N2472" s="539"/>
      <c r="O2472" s="539"/>
      <c r="P2472" s="539"/>
      <c r="Q2472" s="539"/>
      <c r="R2472" s="539"/>
      <c r="S2472" s="539"/>
      <c r="T2472" s="539"/>
      <c r="U2472" s="539"/>
      <c r="V2472" s="539"/>
      <c r="W2472" s="539"/>
      <c r="X2472" s="522"/>
      <c r="Y2472" s="522"/>
      <c r="Z2472" s="522"/>
      <c r="AA2472" s="522"/>
      <c r="AB2472" s="522"/>
    </row>
    <row r="2473" ht="15.75" customHeight="1">
      <c r="A2473" s="540"/>
      <c r="B2473" s="515"/>
      <c r="C2473" s="516"/>
      <c r="D2473" s="516"/>
      <c r="E2473" s="517"/>
      <c r="F2473" s="518"/>
      <c r="G2473" s="538"/>
      <c r="H2473" s="521"/>
      <c r="I2473" s="521"/>
      <c r="J2473" s="521"/>
      <c r="K2473" s="539"/>
      <c r="L2473" s="539"/>
      <c r="M2473" s="539"/>
      <c r="N2473" s="539"/>
      <c r="O2473" s="539"/>
      <c r="P2473" s="539"/>
      <c r="Q2473" s="539"/>
      <c r="R2473" s="539"/>
      <c r="S2473" s="539"/>
      <c r="T2473" s="539"/>
      <c r="U2473" s="539"/>
      <c r="V2473" s="539"/>
      <c r="W2473" s="539"/>
      <c r="X2473" s="522"/>
      <c r="Y2473" s="522"/>
      <c r="Z2473" s="522"/>
      <c r="AA2473" s="522"/>
      <c r="AB2473" s="522"/>
    </row>
    <row r="2474" ht="15.75" customHeight="1">
      <c r="A2474" s="540"/>
      <c r="B2474" s="515"/>
      <c r="C2474" s="516"/>
      <c r="D2474" s="516"/>
      <c r="E2474" s="517"/>
      <c r="F2474" s="518"/>
      <c r="G2474" s="538"/>
      <c r="H2474" s="521"/>
      <c r="I2474" s="521"/>
      <c r="J2474" s="521"/>
      <c r="K2474" s="539"/>
      <c r="L2474" s="539"/>
      <c r="M2474" s="539"/>
      <c r="N2474" s="539"/>
      <c r="O2474" s="539"/>
      <c r="P2474" s="539"/>
      <c r="Q2474" s="539"/>
      <c r="R2474" s="539"/>
      <c r="S2474" s="539"/>
      <c r="T2474" s="539"/>
      <c r="U2474" s="539"/>
      <c r="V2474" s="539"/>
      <c r="W2474" s="539"/>
      <c r="X2474" s="522"/>
      <c r="Y2474" s="522"/>
      <c r="Z2474" s="522"/>
      <c r="AA2474" s="522"/>
      <c r="AB2474" s="522"/>
    </row>
    <row r="2475" ht="15.75" customHeight="1">
      <c r="A2475" s="540"/>
      <c r="B2475" s="515"/>
      <c r="C2475" s="516"/>
      <c r="D2475" s="516"/>
      <c r="E2475" s="517"/>
      <c r="F2475" s="518"/>
      <c r="G2475" s="538"/>
      <c r="H2475" s="521"/>
      <c r="I2475" s="521"/>
      <c r="J2475" s="521"/>
      <c r="K2475" s="539"/>
      <c r="L2475" s="539"/>
      <c r="M2475" s="539"/>
      <c r="N2475" s="539"/>
      <c r="O2475" s="539"/>
      <c r="P2475" s="539"/>
      <c r="Q2475" s="539"/>
      <c r="R2475" s="539"/>
      <c r="S2475" s="539"/>
      <c r="T2475" s="539"/>
      <c r="U2475" s="539"/>
      <c r="V2475" s="539"/>
      <c r="W2475" s="539"/>
      <c r="X2475" s="522"/>
      <c r="Y2475" s="522"/>
      <c r="Z2475" s="522"/>
      <c r="AA2475" s="522"/>
      <c r="AB2475" s="522"/>
    </row>
    <row r="2476" ht="15.75" customHeight="1">
      <c r="A2476" s="540"/>
      <c r="B2476" s="515"/>
      <c r="C2476" s="516"/>
      <c r="D2476" s="516"/>
      <c r="E2476" s="517"/>
      <c r="F2476" s="518"/>
      <c r="G2476" s="538"/>
      <c r="H2476" s="521"/>
      <c r="I2476" s="521"/>
      <c r="J2476" s="521"/>
      <c r="K2476" s="539"/>
      <c r="L2476" s="539"/>
      <c r="M2476" s="539"/>
      <c r="N2476" s="539"/>
      <c r="O2476" s="539"/>
      <c r="P2476" s="539"/>
      <c r="Q2476" s="539"/>
      <c r="R2476" s="539"/>
      <c r="S2476" s="539"/>
      <c r="T2476" s="539"/>
      <c r="U2476" s="539"/>
      <c r="V2476" s="539"/>
      <c r="W2476" s="539"/>
      <c r="X2476" s="522"/>
      <c r="Y2476" s="522"/>
      <c r="Z2476" s="522"/>
      <c r="AA2476" s="522"/>
      <c r="AB2476" s="522"/>
    </row>
    <row r="2477" ht="15.75" customHeight="1">
      <c r="A2477" s="540"/>
      <c r="B2477" s="515"/>
      <c r="C2477" s="516"/>
      <c r="D2477" s="516"/>
      <c r="E2477" s="517"/>
      <c r="F2477" s="518"/>
      <c r="G2477" s="538"/>
      <c r="H2477" s="521"/>
      <c r="I2477" s="521"/>
      <c r="J2477" s="521"/>
      <c r="K2477" s="539"/>
      <c r="L2477" s="539"/>
      <c r="M2477" s="539"/>
      <c r="N2477" s="539"/>
      <c r="O2477" s="539"/>
      <c r="P2477" s="539"/>
      <c r="Q2477" s="539"/>
      <c r="R2477" s="539"/>
      <c r="S2477" s="539"/>
      <c r="T2477" s="539"/>
      <c r="U2477" s="539"/>
      <c r="V2477" s="539"/>
      <c r="W2477" s="539"/>
      <c r="X2477" s="522"/>
      <c r="Y2477" s="522"/>
      <c r="Z2477" s="522"/>
      <c r="AA2477" s="522"/>
      <c r="AB2477" s="522"/>
    </row>
    <row r="2478" ht="15.75" customHeight="1">
      <c r="A2478" s="540"/>
      <c r="B2478" s="515"/>
      <c r="C2478" s="516"/>
      <c r="D2478" s="516"/>
      <c r="E2478" s="517"/>
      <c r="F2478" s="518"/>
      <c r="G2478" s="538"/>
      <c r="H2478" s="521"/>
      <c r="I2478" s="521"/>
      <c r="J2478" s="521"/>
      <c r="K2478" s="539"/>
      <c r="L2478" s="539"/>
      <c r="M2478" s="539"/>
      <c r="N2478" s="539"/>
      <c r="O2478" s="539"/>
      <c r="P2478" s="539"/>
      <c r="Q2478" s="539"/>
      <c r="R2478" s="539"/>
      <c r="S2478" s="539"/>
      <c r="T2478" s="539"/>
      <c r="U2478" s="539"/>
      <c r="V2478" s="539"/>
      <c r="W2478" s="539"/>
      <c r="X2478" s="522"/>
      <c r="Y2478" s="522"/>
      <c r="Z2478" s="522"/>
      <c r="AA2478" s="522"/>
      <c r="AB2478" s="522"/>
    </row>
    <row r="2479" ht="15.75" customHeight="1">
      <c r="A2479" s="540"/>
      <c r="B2479" s="515"/>
      <c r="C2479" s="576"/>
      <c r="D2479" s="516"/>
      <c r="E2479" s="517"/>
      <c r="F2479" s="518"/>
      <c r="G2479" s="538"/>
      <c r="H2479" s="521"/>
      <c r="I2479" s="521"/>
      <c r="J2479" s="521"/>
      <c r="K2479" s="539"/>
      <c r="L2479" s="539"/>
      <c r="M2479" s="539"/>
      <c r="N2479" s="539"/>
      <c r="O2479" s="539"/>
      <c r="P2479" s="539"/>
      <c r="Q2479" s="539"/>
      <c r="R2479" s="539"/>
      <c r="S2479" s="539"/>
      <c r="T2479" s="539"/>
      <c r="U2479" s="539"/>
      <c r="V2479" s="539"/>
      <c r="W2479" s="539"/>
      <c r="X2479" s="522"/>
      <c r="Y2479" s="522"/>
      <c r="Z2479" s="522"/>
      <c r="AA2479" s="522"/>
      <c r="AB2479" s="522"/>
    </row>
    <row r="2480" ht="15.75" customHeight="1">
      <c r="A2480" s="540"/>
      <c r="B2480" s="515"/>
      <c r="C2480" s="516"/>
      <c r="D2480" s="516"/>
      <c r="E2480" s="517"/>
      <c r="F2480" s="518"/>
      <c r="G2480" s="538"/>
      <c r="H2480" s="521"/>
      <c r="I2480" s="521"/>
      <c r="J2480" s="521"/>
      <c r="K2480" s="539"/>
      <c r="L2480" s="539"/>
      <c r="M2480" s="539"/>
      <c r="N2480" s="539"/>
      <c r="O2480" s="539"/>
      <c r="P2480" s="539"/>
      <c r="Q2480" s="539"/>
      <c r="R2480" s="539"/>
      <c r="S2480" s="539"/>
      <c r="T2480" s="539"/>
      <c r="U2480" s="539"/>
      <c r="V2480" s="539"/>
      <c r="W2480" s="539"/>
      <c r="X2480" s="522"/>
      <c r="Y2480" s="522"/>
      <c r="Z2480" s="522"/>
      <c r="AA2480" s="522"/>
      <c r="AB2480" s="522"/>
    </row>
    <row r="2481" ht="15.75" customHeight="1">
      <c r="A2481" s="540"/>
      <c r="B2481" s="515"/>
      <c r="C2481" s="516"/>
      <c r="D2481" s="516"/>
      <c r="E2481" s="517"/>
      <c r="F2481" s="518"/>
      <c r="G2481" s="538"/>
      <c r="H2481" s="521"/>
      <c r="I2481" s="521"/>
      <c r="J2481" s="521"/>
      <c r="K2481" s="539"/>
      <c r="L2481" s="539"/>
      <c r="M2481" s="539"/>
      <c r="N2481" s="539"/>
      <c r="O2481" s="539"/>
      <c r="P2481" s="539"/>
      <c r="Q2481" s="539"/>
      <c r="R2481" s="539"/>
      <c r="S2481" s="539"/>
      <c r="T2481" s="539"/>
      <c r="U2481" s="539"/>
      <c r="V2481" s="539"/>
      <c r="W2481" s="539"/>
      <c r="X2481" s="522"/>
      <c r="Y2481" s="522"/>
      <c r="Z2481" s="522"/>
      <c r="AA2481" s="522"/>
      <c r="AB2481" s="522"/>
    </row>
    <row r="2482" ht="15.75" customHeight="1">
      <c r="A2482" s="540"/>
      <c r="B2482" s="515"/>
      <c r="C2482" s="516"/>
      <c r="D2482" s="516"/>
      <c r="E2482" s="517"/>
      <c r="F2482" s="518"/>
      <c r="G2482" s="538"/>
      <c r="H2482" s="521"/>
      <c r="I2482" s="521"/>
      <c r="J2482" s="521"/>
      <c r="K2482" s="539"/>
      <c r="L2482" s="539"/>
      <c r="M2482" s="539"/>
      <c r="N2482" s="539"/>
      <c r="O2482" s="539"/>
      <c r="P2482" s="539"/>
      <c r="Q2482" s="539"/>
      <c r="R2482" s="539"/>
      <c r="S2482" s="539"/>
      <c r="T2482" s="539"/>
      <c r="U2482" s="539"/>
      <c r="V2482" s="539"/>
      <c r="W2482" s="539"/>
      <c r="X2482" s="522"/>
      <c r="Y2482" s="522"/>
      <c r="Z2482" s="522"/>
      <c r="AA2482" s="522"/>
      <c r="AB2482" s="522"/>
    </row>
    <row r="2483" ht="15.75" customHeight="1">
      <c r="A2483" s="540"/>
      <c r="B2483" s="515"/>
      <c r="C2483" s="516"/>
      <c r="D2483" s="516"/>
      <c r="E2483" s="517"/>
      <c r="F2483" s="518"/>
      <c r="G2483" s="538"/>
      <c r="H2483" s="521"/>
      <c r="I2483" s="521"/>
      <c r="J2483" s="521"/>
      <c r="K2483" s="539"/>
      <c r="L2483" s="539"/>
      <c r="M2483" s="539"/>
      <c r="N2483" s="539"/>
      <c r="O2483" s="539"/>
      <c r="P2483" s="539"/>
      <c r="Q2483" s="539"/>
      <c r="R2483" s="539"/>
      <c r="S2483" s="539"/>
      <c r="T2483" s="539"/>
      <c r="U2483" s="539"/>
      <c r="V2483" s="539"/>
      <c r="W2483" s="539"/>
      <c r="X2483" s="522"/>
      <c r="Y2483" s="522"/>
      <c r="Z2483" s="522"/>
      <c r="AA2483" s="522"/>
      <c r="AB2483" s="522"/>
    </row>
    <row r="2484" ht="15.75" customHeight="1">
      <c r="A2484" s="540"/>
      <c r="B2484" s="515"/>
      <c r="C2484" s="516"/>
      <c r="D2484" s="516"/>
      <c r="E2484" s="517"/>
      <c r="F2484" s="518"/>
      <c r="G2484" s="538"/>
      <c r="H2484" s="521"/>
      <c r="I2484" s="521"/>
      <c r="J2484" s="521"/>
      <c r="K2484" s="539"/>
      <c r="L2484" s="539"/>
      <c r="M2484" s="539"/>
      <c r="N2484" s="539"/>
      <c r="O2484" s="539"/>
      <c r="P2484" s="539"/>
      <c r="Q2484" s="539"/>
      <c r="R2484" s="539"/>
      <c r="S2484" s="539"/>
      <c r="T2484" s="539"/>
      <c r="U2484" s="539"/>
      <c r="V2484" s="539"/>
      <c r="W2484" s="539"/>
      <c r="X2484" s="522"/>
      <c r="Y2484" s="522"/>
      <c r="Z2484" s="522"/>
      <c r="AA2484" s="522"/>
      <c r="AB2484" s="522"/>
    </row>
    <row r="2485" ht="15.75" customHeight="1">
      <c r="A2485" s="540"/>
      <c r="B2485" s="515"/>
      <c r="C2485" s="516"/>
      <c r="D2485" s="516"/>
      <c r="E2485" s="517"/>
      <c r="F2485" s="518"/>
      <c r="G2485" s="538"/>
      <c r="H2485" s="521"/>
      <c r="I2485" s="521"/>
      <c r="J2485" s="521"/>
      <c r="K2485" s="539"/>
      <c r="L2485" s="539"/>
      <c r="M2485" s="539"/>
      <c r="N2485" s="539"/>
      <c r="O2485" s="539"/>
      <c r="P2485" s="539"/>
      <c r="Q2485" s="539"/>
      <c r="R2485" s="539"/>
      <c r="S2485" s="539"/>
      <c r="T2485" s="539"/>
      <c r="U2485" s="539"/>
      <c r="V2485" s="539"/>
      <c r="W2485" s="539"/>
      <c r="X2485" s="522"/>
      <c r="Y2485" s="522"/>
      <c r="Z2485" s="522"/>
      <c r="AA2485" s="522"/>
      <c r="AB2485" s="522"/>
    </row>
    <row r="2486" ht="15.75" customHeight="1">
      <c r="A2486" s="540"/>
      <c r="B2486" s="515"/>
      <c r="C2486" s="516"/>
      <c r="D2486" s="516"/>
      <c r="E2486" s="517"/>
      <c r="F2486" s="518"/>
      <c r="G2486" s="538"/>
      <c r="H2486" s="521"/>
      <c r="I2486" s="521"/>
      <c r="J2486" s="521"/>
      <c r="K2486" s="539"/>
      <c r="L2486" s="539"/>
      <c r="M2486" s="539"/>
      <c r="N2486" s="539"/>
      <c r="O2486" s="539"/>
      <c r="P2486" s="539"/>
      <c r="Q2486" s="539"/>
      <c r="R2486" s="539"/>
      <c r="S2486" s="539"/>
      <c r="T2486" s="539"/>
      <c r="U2486" s="539"/>
      <c r="V2486" s="539"/>
      <c r="W2486" s="539"/>
      <c r="X2486" s="522"/>
      <c r="Y2486" s="522"/>
      <c r="Z2486" s="522"/>
      <c r="AA2486" s="522"/>
      <c r="AB2486" s="522"/>
    </row>
    <row r="2487" ht="15.75" customHeight="1">
      <c r="A2487" s="340"/>
      <c r="B2487" s="515"/>
      <c r="C2487" s="516"/>
      <c r="D2487" s="516"/>
      <c r="E2487" s="517"/>
      <c r="F2487" s="518"/>
      <c r="G2487" s="538"/>
      <c r="H2487" s="521"/>
      <c r="I2487" s="521"/>
      <c r="J2487" s="521"/>
      <c r="K2487" s="539"/>
      <c r="L2487" s="539"/>
      <c r="M2487" s="539"/>
      <c r="N2487" s="539"/>
      <c r="O2487" s="539"/>
      <c r="P2487" s="539"/>
      <c r="Q2487" s="539"/>
      <c r="R2487" s="539"/>
      <c r="S2487" s="539"/>
      <c r="T2487" s="539"/>
      <c r="U2487" s="539"/>
      <c r="V2487" s="539"/>
      <c r="W2487" s="539"/>
      <c r="X2487" s="522"/>
      <c r="Y2487" s="522"/>
      <c r="Z2487" s="522"/>
      <c r="AA2487" s="522"/>
      <c r="AB2487" s="522"/>
    </row>
    <row r="2488" ht="15.75" customHeight="1">
      <c r="A2488" s="540"/>
      <c r="B2488" s="515"/>
      <c r="C2488" s="516"/>
      <c r="D2488" s="516"/>
      <c r="E2488" s="517"/>
      <c r="F2488" s="518"/>
      <c r="G2488" s="538"/>
      <c r="H2488" s="521"/>
      <c r="I2488" s="521"/>
      <c r="J2488" s="521"/>
      <c r="K2488" s="539"/>
      <c r="L2488" s="539"/>
      <c r="M2488" s="539"/>
      <c r="N2488" s="539"/>
      <c r="O2488" s="539"/>
      <c r="P2488" s="539"/>
      <c r="Q2488" s="539"/>
      <c r="R2488" s="539"/>
      <c r="S2488" s="539"/>
      <c r="T2488" s="539"/>
      <c r="U2488" s="539"/>
      <c r="V2488" s="539"/>
      <c r="W2488" s="539"/>
      <c r="X2488" s="522"/>
      <c r="Y2488" s="522"/>
      <c r="Z2488" s="522"/>
      <c r="AA2488" s="522"/>
      <c r="AB2488" s="522"/>
    </row>
    <row r="2489" ht="15.75" customHeight="1">
      <c r="A2489" s="540"/>
      <c r="B2489" s="515"/>
      <c r="C2489" s="516"/>
      <c r="D2489" s="516"/>
      <c r="E2489" s="517"/>
      <c r="F2489" s="518"/>
      <c r="G2489" s="538"/>
      <c r="H2489" s="521"/>
      <c r="I2489" s="521"/>
      <c r="J2489" s="521"/>
      <c r="K2489" s="539"/>
      <c r="L2489" s="539"/>
      <c r="M2489" s="539"/>
      <c r="N2489" s="539"/>
      <c r="O2489" s="539"/>
      <c r="P2489" s="539"/>
      <c r="Q2489" s="539"/>
      <c r="R2489" s="539"/>
      <c r="S2489" s="539"/>
      <c r="T2489" s="539"/>
      <c r="U2489" s="539"/>
      <c r="V2489" s="539"/>
      <c r="W2489" s="539"/>
      <c r="X2489" s="522"/>
      <c r="Y2489" s="522"/>
      <c r="Z2489" s="522"/>
      <c r="AA2489" s="522"/>
      <c r="AB2489" s="522"/>
    </row>
    <row r="2490" ht="15.75" customHeight="1">
      <c r="A2490" s="540"/>
      <c r="B2490" s="515"/>
      <c r="C2490" s="516"/>
      <c r="D2490" s="516"/>
      <c r="E2490" s="517"/>
      <c r="F2490" s="518"/>
      <c r="G2490" s="538"/>
      <c r="H2490" s="521"/>
      <c r="I2490" s="521"/>
      <c r="J2490" s="521"/>
      <c r="K2490" s="539"/>
      <c r="L2490" s="539"/>
      <c r="M2490" s="539"/>
      <c r="N2490" s="539"/>
      <c r="O2490" s="539"/>
      <c r="P2490" s="539"/>
      <c r="Q2490" s="539"/>
      <c r="R2490" s="539"/>
      <c r="S2490" s="539"/>
      <c r="T2490" s="539"/>
      <c r="U2490" s="539"/>
      <c r="V2490" s="539"/>
      <c r="W2490" s="539"/>
      <c r="X2490" s="522"/>
      <c r="Y2490" s="522"/>
      <c r="Z2490" s="522"/>
      <c r="AA2490" s="522"/>
      <c r="AB2490" s="522"/>
    </row>
    <row r="2491" ht="15.75" customHeight="1">
      <c r="A2491" s="540"/>
      <c r="B2491" s="515"/>
      <c r="C2491" s="516"/>
      <c r="D2491" s="516"/>
      <c r="E2491" s="517"/>
      <c r="F2491" s="518"/>
      <c r="G2491" s="538"/>
      <c r="H2491" s="521"/>
      <c r="I2491" s="521"/>
      <c r="J2491" s="521"/>
      <c r="K2491" s="539"/>
      <c r="L2491" s="539"/>
      <c r="M2491" s="539"/>
      <c r="N2491" s="539"/>
      <c r="O2491" s="539"/>
      <c r="P2491" s="539"/>
      <c r="Q2491" s="539"/>
      <c r="R2491" s="539"/>
      <c r="S2491" s="539"/>
      <c r="T2491" s="539"/>
      <c r="U2491" s="539"/>
      <c r="V2491" s="539"/>
      <c r="W2491" s="539"/>
      <c r="X2491" s="522"/>
      <c r="Y2491" s="522"/>
      <c r="Z2491" s="522"/>
      <c r="AA2491" s="522"/>
      <c r="AB2491" s="522"/>
    </row>
    <row r="2492" ht="15.75" customHeight="1">
      <c r="A2492" s="540"/>
      <c r="B2492" s="515"/>
      <c r="C2492" s="516"/>
      <c r="D2492" s="516"/>
      <c r="E2492" s="517"/>
      <c r="F2492" s="518"/>
      <c r="G2492" s="538"/>
      <c r="H2492" s="521"/>
      <c r="I2492" s="521"/>
      <c r="J2492" s="521"/>
      <c r="K2492" s="539"/>
      <c r="L2492" s="539"/>
      <c r="M2492" s="539"/>
      <c r="N2492" s="539"/>
      <c r="O2492" s="539"/>
      <c r="P2492" s="539"/>
      <c r="Q2492" s="539"/>
      <c r="R2492" s="539"/>
      <c r="S2492" s="539"/>
      <c r="T2492" s="539"/>
      <c r="U2492" s="539"/>
      <c r="V2492" s="539"/>
      <c r="W2492" s="539"/>
      <c r="X2492" s="522"/>
      <c r="Y2492" s="522"/>
      <c r="Z2492" s="522"/>
      <c r="AA2492" s="522"/>
      <c r="AB2492" s="522"/>
    </row>
    <row r="2493" ht="15.75" customHeight="1">
      <c r="A2493" s="540"/>
      <c r="B2493" s="515"/>
      <c r="C2493" s="516"/>
      <c r="D2493" s="516"/>
      <c r="E2493" s="517"/>
      <c r="F2493" s="518"/>
      <c r="G2493" s="538"/>
      <c r="H2493" s="521"/>
      <c r="I2493" s="521"/>
      <c r="J2493" s="521"/>
      <c r="K2493" s="539"/>
      <c r="L2493" s="539"/>
      <c r="M2493" s="539"/>
      <c r="N2493" s="539"/>
      <c r="O2493" s="539"/>
      <c r="P2493" s="539"/>
      <c r="Q2493" s="539"/>
      <c r="R2493" s="539"/>
      <c r="S2493" s="539"/>
      <c r="T2493" s="539"/>
      <c r="U2493" s="539"/>
      <c r="V2493" s="539"/>
      <c r="W2493" s="539"/>
      <c r="X2493" s="522"/>
      <c r="Y2493" s="522"/>
      <c r="Z2493" s="522"/>
      <c r="AA2493" s="522"/>
      <c r="AB2493" s="522"/>
    </row>
    <row r="2494" ht="15.75" customHeight="1">
      <c r="A2494" s="540"/>
      <c r="B2494" s="515"/>
      <c r="C2494" s="516"/>
      <c r="D2494" s="516"/>
      <c r="E2494" s="517"/>
      <c r="F2494" s="518"/>
      <c r="G2494" s="538"/>
      <c r="H2494" s="521"/>
      <c r="I2494" s="521"/>
      <c r="J2494" s="521"/>
      <c r="K2494" s="539"/>
      <c r="L2494" s="539"/>
      <c r="M2494" s="539"/>
      <c r="N2494" s="539"/>
      <c r="O2494" s="539"/>
      <c r="P2494" s="539"/>
      <c r="Q2494" s="539"/>
      <c r="R2494" s="539"/>
      <c r="S2494" s="539"/>
      <c r="T2494" s="539"/>
      <c r="U2494" s="539"/>
      <c r="V2494" s="539"/>
      <c r="W2494" s="539"/>
      <c r="X2494" s="522"/>
      <c r="Y2494" s="522"/>
      <c r="Z2494" s="522"/>
      <c r="AA2494" s="522"/>
      <c r="AB2494" s="522"/>
    </row>
    <row r="2495" ht="15.75" customHeight="1">
      <c r="A2495" s="540"/>
      <c r="B2495" s="515"/>
      <c r="C2495" s="516"/>
      <c r="D2495" s="516"/>
      <c r="E2495" s="517"/>
      <c r="F2495" s="518"/>
      <c r="G2495" s="538"/>
      <c r="H2495" s="521"/>
      <c r="I2495" s="521"/>
      <c r="J2495" s="521"/>
      <c r="K2495" s="539"/>
      <c r="L2495" s="539"/>
      <c r="M2495" s="539"/>
      <c r="N2495" s="539"/>
      <c r="O2495" s="539"/>
      <c r="P2495" s="539"/>
      <c r="Q2495" s="539"/>
      <c r="R2495" s="539"/>
      <c r="S2495" s="539"/>
      <c r="T2495" s="539"/>
      <c r="U2495" s="539"/>
      <c r="V2495" s="539"/>
      <c r="W2495" s="539"/>
      <c r="X2495" s="522"/>
      <c r="Y2495" s="522"/>
      <c r="Z2495" s="522"/>
      <c r="AA2495" s="522"/>
      <c r="AB2495" s="522"/>
    </row>
    <row r="2496" ht="15.75" customHeight="1">
      <c r="A2496" s="577"/>
      <c r="B2496" s="515"/>
      <c r="C2496" s="516"/>
      <c r="D2496" s="516"/>
      <c r="E2496" s="517"/>
      <c r="F2496" s="518"/>
      <c r="G2496" s="538"/>
      <c r="H2496" s="521"/>
      <c r="I2496" s="521"/>
      <c r="J2496" s="521"/>
      <c r="K2496" s="539"/>
      <c r="L2496" s="539"/>
      <c r="M2496" s="539"/>
      <c r="N2496" s="539"/>
      <c r="O2496" s="539"/>
      <c r="P2496" s="539"/>
      <c r="Q2496" s="539"/>
      <c r="R2496" s="539"/>
      <c r="S2496" s="539"/>
      <c r="T2496" s="539"/>
      <c r="U2496" s="539"/>
      <c r="V2496" s="539"/>
      <c r="W2496" s="539"/>
      <c r="X2496" s="522"/>
      <c r="Y2496" s="522"/>
      <c r="Z2496" s="522"/>
      <c r="AA2496" s="522"/>
      <c r="AB2496" s="522"/>
    </row>
    <row r="2497" ht="15.75" customHeight="1">
      <c r="A2497" s="540"/>
      <c r="B2497" s="515"/>
      <c r="C2497" s="516"/>
      <c r="D2497" s="516"/>
      <c r="E2497" s="517"/>
      <c r="F2497" s="518"/>
      <c r="G2497" s="538"/>
      <c r="H2497" s="521"/>
      <c r="I2497" s="521"/>
      <c r="J2497" s="521"/>
      <c r="K2497" s="539"/>
      <c r="L2497" s="539"/>
      <c r="M2497" s="539"/>
      <c r="N2497" s="539"/>
      <c r="O2497" s="539"/>
      <c r="P2497" s="539"/>
      <c r="Q2497" s="539"/>
      <c r="R2497" s="539"/>
      <c r="S2497" s="539"/>
      <c r="T2497" s="539"/>
      <c r="U2497" s="539"/>
      <c r="V2497" s="539"/>
      <c r="W2497" s="539"/>
      <c r="X2497" s="522"/>
      <c r="Y2497" s="522"/>
      <c r="Z2497" s="522"/>
      <c r="AA2497" s="522"/>
      <c r="AB2497" s="522"/>
    </row>
    <row r="2498" ht="15.75" customHeight="1">
      <c r="A2498" s="540"/>
      <c r="B2498" s="515"/>
      <c r="C2498" s="516"/>
      <c r="D2498" s="516"/>
      <c r="E2498" s="517"/>
      <c r="F2498" s="518"/>
      <c r="G2498" s="538"/>
      <c r="H2498" s="521"/>
      <c r="I2498" s="521"/>
      <c r="J2498" s="521"/>
      <c r="K2498" s="539"/>
      <c r="L2498" s="539"/>
      <c r="M2498" s="539"/>
      <c r="N2498" s="539"/>
      <c r="O2498" s="539"/>
      <c r="P2498" s="539"/>
      <c r="Q2498" s="539"/>
      <c r="R2498" s="539"/>
      <c r="S2498" s="539"/>
      <c r="T2498" s="539"/>
      <c r="U2498" s="539"/>
      <c r="V2498" s="539"/>
      <c r="W2498" s="539"/>
      <c r="X2498" s="522"/>
      <c r="Y2498" s="522"/>
      <c r="Z2498" s="522"/>
      <c r="AA2498" s="522"/>
      <c r="AB2498" s="522"/>
    </row>
    <row r="2499" ht="15.75" customHeight="1">
      <c r="A2499" s="540"/>
      <c r="B2499" s="515"/>
      <c r="C2499" s="516"/>
      <c r="D2499" s="516"/>
      <c r="E2499" s="517"/>
      <c r="F2499" s="518"/>
      <c r="G2499" s="538"/>
      <c r="H2499" s="521"/>
      <c r="I2499" s="521"/>
      <c r="J2499" s="521"/>
      <c r="K2499" s="539"/>
      <c r="L2499" s="539"/>
      <c r="M2499" s="539"/>
      <c r="N2499" s="539"/>
      <c r="O2499" s="539"/>
      <c r="P2499" s="539"/>
      <c r="Q2499" s="539"/>
      <c r="R2499" s="539"/>
      <c r="S2499" s="539"/>
      <c r="T2499" s="539"/>
      <c r="U2499" s="539"/>
      <c r="V2499" s="539"/>
      <c r="W2499" s="539"/>
      <c r="X2499" s="522"/>
      <c r="Y2499" s="522"/>
      <c r="Z2499" s="522"/>
      <c r="AA2499" s="522"/>
      <c r="AB2499" s="522"/>
    </row>
    <row r="2500" ht="15.75" customHeight="1">
      <c r="A2500" s="540"/>
      <c r="B2500" s="515"/>
      <c r="C2500" s="516"/>
      <c r="D2500" s="516"/>
      <c r="E2500" s="517"/>
      <c r="F2500" s="518"/>
      <c r="G2500" s="538"/>
      <c r="H2500" s="521"/>
      <c r="I2500" s="521"/>
      <c r="J2500" s="521"/>
      <c r="K2500" s="539"/>
      <c r="L2500" s="539"/>
      <c r="M2500" s="539"/>
      <c r="N2500" s="539"/>
      <c r="O2500" s="539"/>
      <c r="P2500" s="539"/>
      <c r="Q2500" s="539"/>
      <c r="R2500" s="539"/>
      <c r="S2500" s="539"/>
      <c r="T2500" s="539"/>
      <c r="U2500" s="539"/>
      <c r="V2500" s="539"/>
      <c r="W2500" s="539"/>
      <c r="X2500" s="522"/>
      <c r="Y2500" s="522"/>
      <c r="Z2500" s="522"/>
      <c r="AA2500" s="522"/>
      <c r="AB2500" s="522"/>
    </row>
    <row r="2501" ht="15.75" customHeight="1">
      <c r="A2501" s="540"/>
      <c r="B2501" s="515"/>
      <c r="C2501" s="516"/>
      <c r="D2501" s="516"/>
      <c r="E2501" s="517"/>
      <c r="F2501" s="518"/>
      <c r="G2501" s="538"/>
      <c r="H2501" s="521"/>
      <c r="I2501" s="521"/>
      <c r="J2501" s="521"/>
      <c r="K2501" s="539"/>
      <c r="L2501" s="539"/>
      <c r="M2501" s="539"/>
      <c r="N2501" s="539"/>
      <c r="O2501" s="539"/>
      <c r="P2501" s="539"/>
      <c r="Q2501" s="539"/>
      <c r="R2501" s="539"/>
      <c r="S2501" s="539"/>
      <c r="T2501" s="539"/>
      <c r="U2501" s="539"/>
      <c r="V2501" s="539"/>
      <c r="W2501" s="539"/>
      <c r="X2501" s="522"/>
      <c r="Y2501" s="522"/>
      <c r="Z2501" s="522"/>
      <c r="AA2501" s="522"/>
      <c r="AB2501" s="522"/>
    </row>
    <row r="2502" ht="15.75" customHeight="1">
      <c r="A2502" s="540"/>
      <c r="B2502" s="515"/>
      <c r="C2502" s="516"/>
      <c r="D2502" s="516"/>
      <c r="E2502" s="517"/>
      <c r="F2502" s="518"/>
      <c r="G2502" s="538"/>
      <c r="H2502" s="521"/>
      <c r="I2502" s="521"/>
      <c r="J2502" s="521"/>
      <c r="K2502" s="539"/>
      <c r="L2502" s="539"/>
      <c r="M2502" s="539"/>
      <c r="N2502" s="539"/>
      <c r="O2502" s="539"/>
      <c r="P2502" s="539"/>
      <c r="Q2502" s="539"/>
      <c r="R2502" s="539"/>
      <c r="S2502" s="539"/>
      <c r="T2502" s="539"/>
      <c r="U2502" s="539"/>
      <c r="V2502" s="539"/>
      <c r="W2502" s="539"/>
      <c r="X2502" s="522"/>
      <c r="Y2502" s="522"/>
      <c r="Z2502" s="522"/>
      <c r="AA2502" s="522"/>
      <c r="AB2502" s="522"/>
    </row>
    <row r="2503" ht="15.75" customHeight="1">
      <c r="A2503" s="540"/>
      <c r="B2503" s="515"/>
      <c r="C2503" s="516"/>
      <c r="D2503" s="516"/>
      <c r="E2503" s="517"/>
      <c r="F2503" s="518"/>
      <c r="G2503" s="538"/>
      <c r="H2503" s="521"/>
      <c r="I2503" s="521"/>
      <c r="J2503" s="521"/>
      <c r="K2503" s="539"/>
      <c r="L2503" s="539"/>
      <c r="M2503" s="539"/>
      <c r="N2503" s="539"/>
      <c r="O2503" s="539"/>
      <c r="P2503" s="539"/>
      <c r="Q2503" s="539"/>
      <c r="R2503" s="539"/>
      <c r="S2503" s="539"/>
      <c r="T2503" s="539"/>
      <c r="U2503" s="539"/>
      <c r="V2503" s="539"/>
      <c r="W2503" s="539"/>
      <c r="X2503" s="522"/>
      <c r="Y2503" s="522"/>
      <c r="Z2503" s="522"/>
      <c r="AA2503" s="522"/>
      <c r="AB2503" s="522"/>
    </row>
    <row r="2504" ht="15.75" customHeight="1">
      <c r="A2504" s="540"/>
      <c r="B2504" s="515"/>
      <c r="C2504" s="516"/>
      <c r="D2504" s="516"/>
      <c r="E2504" s="517"/>
      <c r="F2504" s="518"/>
      <c r="G2504" s="538"/>
      <c r="H2504" s="521"/>
      <c r="I2504" s="521"/>
      <c r="J2504" s="521"/>
      <c r="K2504" s="539"/>
      <c r="L2504" s="539"/>
      <c r="M2504" s="539"/>
      <c r="N2504" s="539"/>
      <c r="O2504" s="539"/>
      <c r="P2504" s="539"/>
      <c r="Q2504" s="539"/>
      <c r="R2504" s="539"/>
      <c r="S2504" s="539"/>
      <c r="T2504" s="539"/>
      <c r="U2504" s="539"/>
      <c r="V2504" s="539"/>
      <c r="W2504" s="539"/>
      <c r="X2504" s="522"/>
      <c r="Y2504" s="522"/>
      <c r="Z2504" s="522"/>
      <c r="AA2504" s="522"/>
      <c r="AB2504" s="522"/>
    </row>
    <row r="2505" ht="15.75" customHeight="1">
      <c r="A2505" s="540"/>
      <c r="B2505" s="515"/>
      <c r="C2505" s="516"/>
      <c r="D2505" s="516"/>
      <c r="E2505" s="517"/>
      <c r="F2505" s="518"/>
      <c r="G2505" s="538"/>
      <c r="H2505" s="521"/>
      <c r="I2505" s="521"/>
      <c r="J2505" s="521"/>
      <c r="K2505" s="539"/>
      <c r="L2505" s="539"/>
      <c r="M2505" s="539"/>
      <c r="N2505" s="539"/>
      <c r="O2505" s="539"/>
      <c r="P2505" s="539"/>
      <c r="Q2505" s="539"/>
      <c r="R2505" s="539"/>
      <c r="S2505" s="539"/>
      <c r="T2505" s="539"/>
      <c r="U2505" s="539"/>
      <c r="V2505" s="539"/>
      <c r="W2505" s="539"/>
      <c r="X2505" s="522"/>
      <c r="Y2505" s="522"/>
      <c r="Z2505" s="522"/>
      <c r="AA2505" s="522"/>
      <c r="AB2505" s="522"/>
    </row>
    <row r="2506" ht="15.75" customHeight="1">
      <c r="A2506" s="540"/>
      <c r="B2506" s="515"/>
      <c r="C2506" s="516"/>
      <c r="D2506" s="516"/>
      <c r="E2506" s="517"/>
      <c r="F2506" s="518"/>
      <c r="G2506" s="538"/>
      <c r="H2506" s="521"/>
      <c r="I2506" s="521"/>
      <c r="J2506" s="521"/>
      <c r="K2506" s="539"/>
      <c r="L2506" s="539"/>
      <c r="M2506" s="539"/>
      <c r="N2506" s="539"/>
      <c r="O2506" s="539"/>
      <c r="P2506" s="539"/>
      <c r="Q2506" s="539"/>
      <c r="R2506" s="539"/>
      <c r="S2506" s="539"/>
      <c r="T2506" s="539"/>
      <c r="U2506" s="539"/>
      <c r="V2506" s="539"/>
      <c r="W2506" s="539"/>
      <c r="X2506" s="522"/>
      <c r="Y2506" s="522"/>
      <c r="Z2506" s="522"/>
      <c r="AA2506" s="522"/>
      <c r="AB2506" s="522"/>
    </row>
    <row r="2507" ht="15.75" customHeight="1">
      <c r="A2507" s="540"/>
      <c r="B2507" s="515"/>
      <c r="C2507" s="516"/>
      <c r="D2507" s="516"/>
      <c r="E2507" s="517"/>
      <c r="F2507" s="518"/>
      <c r="G2507" s="538"/>
      <c r="H2507" s="521"/>
      <c r="I2507" s="521"/>
      <c r="J2507" s="521"/>
      <c r="K2507" s="539"/>
      <c r="L2507" s="539"/>
      <c r="M2507" s="539"/>
      <c r="N2507" s="539"/>
      <c r="O2507" s="539"/>
      <c r="P2507" s="539"/>
      <c r="Q2507" s="539"/>
      <c r="R2507" s="539"/>
      <c r="S2507" s="539"/>
      <c r="T2507" s="539"/>
      <c r="U2507" s="539"/>
      <c r="V2507" s="539"/>
      <c r="W2507" s="539"/>
      <c r="X2507" s="522"/>
      <c r="Y2507" s="522"/>
      <c r="Z2507" s="522"/>
      <c r="AA2507" s="522"/>
      <c r="AB2507" s="522"/>
    </row>
    <row r="2508" ht="15.75" customHeight="1">
      <c r="A2508" s="540"/>
      <c r="B2508" s="515"/>
      <c r="C2508" s="516"/>
      <c r="D2508" s="516"/>
      <c r="E2508" s="517"/>
      <c r="F2508" s="518"/>
      <c r="G2508" s="538"/>
      <c r="H2508" s="521"/>
      <c r="I2508" s="521"/>
      <c r="J2508" s="521"/>
      <c r="K2508" s="539"/>
      <c r="L2508" s="539"/>
      <c r="M2508" s="539"/>
      <c r="N2508" s="539"/>
      <c r="O2508" s="539"/>
      <c r="P2508" s="539"/>
      <c r="Q2508" s="539"/>
      <c r="R2508" s="539"/>
      <c r="S2508" s="539"/>
      <c r="T2508" s="539"/>
      <c r="U2508" s="539"/>
      <c r="V2508" s="539"/>
      <c r="W2508" s="539"/>
      <c r="X2508" s="522"/>
      <c r="Y2508" s="522"/>
      <c r="Z2508" s="522"/>
      <c r="AA2508" s="522"/>
      <c r="AB2508" s="522"/>
    </row>
    <row r="2509" ht="15.75" customHeight="1">
      <c r="A2509" s="540"/>
      <c r="B2509" s="515"/>
      <c r="C2509" s="516"/>
      <c r="D2509" s="516"/>
      <c r="E2509" s="517"/>
      <c r="F2509" s="518"/>
      <c r="G2509" s="538"/>
      <c r="H2509" s="521"/>
      <c r="I2509" s="521"/>
      <c r="J2509" s="521"/>
      <c r="K2509" s="539"/>
      <c r="L2509" s="539"/>
      <c r="M2509" s="539"/>
      <c r="N2509" s="539"/>
      <c r="O2509" s="539"/>
      <c r="P2509" s="539"/>
      <c r="Q2509" s="539"/>
      <c r="R2509" s="539"/>
      <c r="S2509" s="539"/>
      <c r="T2509" s="539"/>
      <c r="U2509" s="539"/>
      <c r="V2509" s="539"/>
      <c r="W2509" s="539"/>
      <c r="X2509" s="522"/>
      <c r="Y2509" s="522"/>
      <c r="Z2509" s="522"/>
      <c r="AA2509" s="522"/>
      <c r="AB2509" s="522"/>
    </row>
    <row r="2510" ht="15.75" customHeight="1">
      <c r="A2510" s="540"/>
      <c r="B2510" s="515"/>
      <c r="C2510" s="516"/>
      <c r="D2510" s="516"/>
      <c r="E2510" s="517"/>
      <c r="F2510" s="518"/>
      <c r="G2510" s="538"/>
      <c r="H2510" s="521"/>
      <c r="I2510" s="521"/>
      <c r="J2510" s="521"/>
      <c r="K2510" s="539"/>
      <c r="L2510" s="539"/>
      <c r="M2510" s="539"/>
      <c r="N2510" s="539"/>
      <c r="O2510" s="539"/>
      <c r="P2510" s="539"/>
      <c r="Q2510" s="539"/>
      <c r="R2510" s="539"/>
      <c r="S2510" s="539"/>
      <c r="T2510" s="539"/>
      <c r="U2510" s="539"/>
      <c r="V2510" s="539"/>
      <c r="W2510" s="539"/>
      <c r="X2510" s="522"/>
      <c r="Y2510" s="522"/>
      <c r="Z2510" s="522"/>
      <c r="AA2510" s="522"/>
      <c r="AB2510" s="522"/>
    </row>
    <row r="2511" ht="15.75" customHeight="1">
      <c r="A2511" s="540"/>
      <c r="B2511" s="515"/>
      <c r="C2511" s="516"/>
      <c r="D2511" s="516"/>
      <c r="E2511" s="517"/>
      <c r="F2511" s="518"/>
      <c r="G2511" s="538"/>
      <c r="H2511" s="521"/>
      <c r="I2511" s="521"/>
      <c r="J2511" s="521"/>
      <c r="K2511" s="539"/>
      <c r="L2511" s="539"/>
      <c r="M2511" s="539"/>
      <c r="N2511" s="539"/>
      <c r="O2511" s="539"/>
      <c r="P2511" s="539"/>
      <c r="Q2511" s="539"/>
      <c r="R2511" s="539"/>
      <c r="S2511" s="539"/>
      <c r="T2511" s="539"/>
      <c r="U2511" s="539"/>
      <c r="V2511" s="539"/>
      <c r="W2511" s="539"/>
      <c r="X2511" s="522"/>
      <c r="Y2511" s="522"/>
      <c r="Z2511" s="522"/>
      <c r="AA2511" s="522"/>
      <c r="AB2511" s="522"/>
    </row>
    <row r="2512" ht="15.75" customHeight="1">
      <c r="A2512" s="540"/>
      <c r="B2512" s="515"/>
      <c r="C2512" s="516"/>
      <c r="D2512" s="516"/>
      <c r="E2512" s="517"/>
      <c r="F2512" s="518"/>
      <c r="G2512" s="538"/>
      <c r="H2512" s="521"/>
      <c r="I2512" s="521"/>
      <c r="J2512" s="521"/>
      <c r="K2512" s="539"/>
      <c r="L2512" s="539"/>
      <c r="M2512" s="539"/>
      <c r="N2512" s="539"/>
      <c r="O2512" s="539"/>
      <c r="P2512" s="539"/>
      <c r="Q2512" s="539"/>
      <c r="R2512" s="539"/>
      <c r="S2512" s="539"/>
      <c r="T2512" s="539"/>
      <c r="U2512" s="539"/>
      <c r="V2512" s="539"/>
      <c r="W2512" s="539"/>
      <c r="X2512" s="522"/>
      <c r="Y2512" s="522"/>
      <c r="Z2512" s="522"/>
      <c r="AA2512" s="522"/>
      <c r="AB2512" s="522"/>
    </row>
    <row r="2513" ht="15.75" customHeight="1">
      <c r="A2513" s="540"/>
      <c r="B2513" s="515"/>
      <c r="C2513" s="516"/>
      <c r="D2513" s="516"/>
      <c r="E2513" s="517"/>
      <c r="F2513" s="518"/>
      <c r="G2513" s="538"/>
      <c r="H2513" s="521"/>
      <c r="I2513" s="521"/>
      <c r="J2513" s="521"/>
      <c r="K2513" s="539"/>
      <c r="L2513" s="539"/>
      <c r="M2513" s="539"/>
      <c r="N2513" s="539"/>
      <c r="O2513" s="539"/>
      <c r="P2513" s="539"/>
      <c r="Q2513" s="539"/>
      <c r="R2513" s="539"/>
      <c r="S2513" s="539"/>
      <c r="T2513" s="539"/>
      <c r="U2513" s="539"/>
      <c r="V2513" s="539"/>
      <c r="W2513" s="539"/>
      <c r="X2513" s="522"/>
      <c r="Y2513" s="522"/>
      <c r="Z2513" s="522"/>
      <c r="AA2513" s="522"/>
      <c r="AB2513" s="522"/>
    </row>
    <row r="2514" ht="15.75" customHeight="1">
      <c r="A2514" s="540"/>
      <c r="B2514" s="515"/>
      <c r="C2514" s="516"/>
      <c r="D2514" s="516"/>
      <c r="E2514" s="517"/>
      <c r="F2514" s="518"/>
      <c r="G2514" s="538"/>
      <c r="H2514" s="521"/>
      <c r="I2514" s="521"/>
      <c r="J2514" s="521"/>
      <c r="K2514" s="539"/>
      <c r="L2514" s="539"/>
      <c r="M2514" s="539"/>
      <c r="N2514" s="539"/>
      <c r="O2514" s="539"/>
      <c r="P2514" s="539"/>
      <c r="Q2514" s="539"/>
      <c r="R2514" s="539"/>
      <c r="S2514" s="539"/>
      <c r="T2514" s="539"/>
      <c r="U2514" s="539"/>
      <c r="V2514" s="539"/>
      <c r="W2514" s="539"/>
      <c r="X2514" s="522"/>
      <c r="Y2514" s="522"/>
      <c r="Z2514" s="522"/>
      <c r="AA2514" s="522"/>
      <c r="AB2514" s="522"/>
    </row>
    <row r="2515" ht="15.75" customHeight="1">
      <c r="A2515" s="540"/>
      <c r="B2515" s="515"/>
      <c r="C2515" s="516"/>
      <c r="D2515" s="516"/>
      <c r="E2515" s="517"/>
      <c r="F2515" s="518"/>
      <c r="G2515" s="538"/>
      <c r="H2515" s="521"/>
      <c r="I2515" s="521"/>
      <c r="J2515" s="521"/>
      <c r="K2515" s="539"/>
      <c r="L2515" s="539"/>
      <c r="M2515" s="539"/>
      <c r="N2515" s="539"/>
      <c r="O2515" s="539"/>
      <c r="P2515" s="539"/>
      <c r="Q2515" s="539"/>
      <c r="R2515" s="539"/>
      <c r="S2515" s="539"/>
      <c r="T2515" s="539"/>
      <c r="U2515" s="539"/>
      <c r="V2515" s="539"/>
      <c r="W2515" s="539"/>
      <c r="X2515" s="522"/>
      <c r="Y2515" s="522"/>
      <c r="Z2515" s="522"/>
      <c r="AA2515" s="522"/>
      <c r="AB2515" s="522"/>
    </row>
    <row r="2516" ht="15.75" customHeight="1">
      <c r="A2516" s="540"/>
      <c r="B2516" s="515"/>
      <c r="C2516" s="516"/>
      <c r="D2516" s="517"/>
      <c r="E2516" s="530"/>
      <c r="F2516" s="531"/>
      <c r="G2516" s="538"/>
      <c r="H2516" s="521"/>
      <c r="I2516" s="521"/>
      <c r="J2516" s="521"/>
      <c r="K2516" s="539"/>
      <c r="L2516" s="539"/>
      <c r="M2516" s="539"/>
      <c r="N2516" s="539"/>
      <c r="O2516" s="539"/>
      <c r="P2516" s="539"/>
      <c r="Q2516" s="539"/>
      <c r="R2516" s="539"/>
      <c r="S2516" s="539"/>
      <c r="T2516" s="539"/>
      <c r="U2516" s="539"/>
      <c r="V2516" s="539"/>
      <c r="W2516" s="539"/>
      <c r="X2516" s="522"/>
      <c r="Y2516" s="522"/>
      <c r="Z2516" s="522"/>
      <c r="AA2516" s="522"/>
      <c r="AB2516" s="522"/>
    </row>
    <row r="2517" ht="15.75" customHeight="1">
      <c r="A2517" s="540"/>
      <c r="B2517" s="515"/>
      <c r="C2517" s="516"/>
      <c r="D2517" s="516"/>
      <c r="E2517" s="517"/>
      <c r="F2517" s="518"/>
      <c r="G2517" s="538"/>
      <c r="H2517" s="521"/>
      <c r="I2517" s="521"/>
      <c r="J2517" s="521"/>
      <c r="K2517" s="539"/>
      <c r="L2517" s="539"/>
      <c r="M2517" s="539"/>
      <c r="N2517" s="539"/>
      <c r="O2517" s="539"/>
      <c r="P2517" s="539"/>
      <c r="Q2517" s="539"/>
      <c r="R2517" s="539"/>
      <c r="S2517" s="539"/>
      <c r="T2517" s="539"/>
      <c r="U2517" s="539"/>
      <c r="V2517" s="539"/>
      <c r="W2517" s="539"/>
      <c r="X2517" s="522"/>
      <c r="Y2517" s="522"/>
      <c r="Z2517" s="522"/>
      <c r="AA2517" s="522"/>
      <c r="AB2517" s="522"/>
    </row>
    <row r="2518" ht="15.75" customHeight="1">
      <c r="A2518" s="540"/>
      <c r="B2518" s="515"/>
      <c r="C2518" s="516"/>
      <c r="D2518" s="516"/>
      <c r="E2518" s="517"/>
      <c r="F2518" s="518"/>
      <c r="G2518" s="538"/>
      <c r="H2518" s="521"/>
      <c r="I2518" s="521"/>
      <c r="J2518" s="521"/>
      <c r="K2518" s="539"/>
      <c r="L2518" s="539"/>
      <c r="M2518" s="539"/>
      <c r="N2518" s="539"/>
      <c r="O2518" s="539"/>
      <c r="P2518" s="539"/>
      <c r="Q2518" s="539"/>
      <c r="R2518" s="539"/>
      <c r="S2518" s="539"/>
      <c r="T2518" s="539"/>
      <c r="U2518" s="539"/>
      <c r="V2518" s="539"/>
      <c r="W2518" s="539"/>
      <c r="X2518" s="522"/>
      <c r="Y2518" s="522"/>
      <c r="Z2518" s="522"/>
      <c r="AA2518" s="522"/>
      <c r="AB2518" s="522"/>
    </row>
    <row r="2519" ht="15.75" customHeight="1">
      <c r="A2519" s="540"/>
      <c r="B2519" s="515"/>
      <c r="C2519" s="516"/>
      <c r="D2519" s="516"/>
      <c r="E2519" s="517"/>
      <c r="F2519" s="518"/>
      <c r="G2519" s="538"/>
      <c r="H2519" s="521"/>
      <c r="I2519" s="521"/>
      <c r="J2519" s="521"/>
      <c r="K2519" s="539"/>
      <c r="L2519" s="539"/>
      <c r="M2519" s="539"/>
      <c r="N2519" s="539"/>
      <c r="O2519" s="539"/>
      <c r="P2519" s="539"/>
      <c r="Q2519" s="539"/>
      <c r="R2519" s="539"/>
      <c r="S2519" s="539"/>
      <c r="T2519" s="539"/>
      <c r="U2519" s="539"/>
      <c r="V2519" s="539"/>
      <c r="W2519" s="539"/>
      <c r="X2519" s="522"/>
      <c r="Y2519" s="522"/>
      <c r="Z2519" s="522"/>
      <c r="AA2519" s="522"/>
      <c r="AB2519" s="522"/>
    </row>
    <row r="2520" ht="15.75" customHeight="1">
      <c r="A2520" s="540"/>
      <c r="B2520" s="515"/>
      <c r="C2520" s="516"/>
      <c r="D2520" s="516"/>
      <c r="E2520" s="517"/>
      <c r="F2520" s="518"/>
      <c r="G2520" s="538"/>
      <c r="H2520" s="521"/>
      <c r="I2520" s="521"/>
      <c r="J2520" s="521"/>
      <c r="K2520" s="539"/>
      <c r="L2520" s="539"/>
      <c r="M2520" s="539"/>
      <c r="N2520" s="539"/>
      <c r="O2520" s="539"/>
      <c r="P2520" s="539"/>
      <c r="Q2520" s="539"/>
      <c r="R2520" s="539"/>
      <c r="S2520" s="539"/>
      <c r="T2520" s="539"/>
      <c r="U2520" s="539"/>
      <c r="V2520" s="539"/>
      <c r="W2520" s="539"/>
      <c r="X2520" s="522"/>
      <c r="Y2520" s="522"/>
      <c r="Z2520" s="522"/>
      <c r="AA2520" s="522"/>
      <c r="AB2520" s="522"/>
    </row>
    <row r="2521" ht="15.75" customHeight="1">
      <c r="A2521" s="578"/>
      <c r="B2521" s="515"/>
      <c r="C2521" s="516"/>
      <c r="D2521" s="516"/>
      <c r="E2521" s="517"/>
      <c r="F2521" s="518"/>
      <c r="G2521" s="538"/>
      <c r="H2521" s="521"/>
      <c r="I2521" s="521"/>
      <c r="J2521" s="521"/>
      <c r="K2521" s="539"/>
      <c r="L2521" s="539"/>
      <c r="M2521" s="539"/>
      <c r="N2521" s="539"/>
      <c r="O2521" s="539"/>
      <c r="P2521" s="539"/>
      <c r="Q2521" s="539"/>
      <c r="R2521" s="539"/>
      <c r="S2521" s="539"/>
      <c r="T2521" s="539"/>
      <c r="U2521" s="539"/>
      <c r="V2521" s="539"/>
      <c r="W2521" s="539"/>
      <c r="X2521" s="522"/>
      <c r="Y2521" s="522"/>
      <c r="Z2521" s="522"/>
      <c r="AA2521" s="522"/>
      <c r="AB2521" s="522"/>
    </row>
    <row r="2522" ht="15.75" customHeight="1">
      <c r="A2522" s="540"/>
      <c r="B2522" s="515"/>
      <c r="C2522" s="516"/>
      <c r="D2522" s="516"/>
      <c r="E2522" s="517"/>
      <c r="F2522" s="518"/>
      <c r="G2522" s="538"/>
      <c r="H2522" s="521"/>
      <c r="I2522" s="521"/>
      <c r="J2522" s="521"/>
      <c r="K2522" s="539"/>
      <c r="L2522" s="539"/>
      <c r="M2522" s="539"/>
      <c r="N2522" s="539"/>
      <c r="O2522" s="539"/>
      <c r="P2522" s="539"/>
      <c r="Q2522" s="539"/>
      <c r="R2522" s="539"/>
      <c r="S2522" s="539"/>
      <c r="T2522" s="539"/>
      <c r="U2522" s="539"/>
      <c r="V2522" s="539"/>
      <c r="W2522" s="539"/>
      <c r="X2522" s="522"/>
      <c r="Y2522" s="522"/>
      <c r="Z2522" s="522"/>
      <c r="AA2522" s="522"/>
      <c r="AB2522" s="522"/>
    </row>
    <row r="2523" ht="15.75" customHeight="1">
      <c r="A2523" s="578"/>
      <c r="B2523" s="515"/>
      <c r="C2523" s="516"/>
      <c r="D2523" s="516"/>
      <c r="E2523" s="517"/>
      <c r="F2523" s="518"/>
      <c r="G2523" s="538"/>
      <c r="H2523" s="521"/>
      <c r="I2523" s="521"/>
      <c r="J2523" s="521"/>
      <c r="K2523" s="539"/>
      <c r="L2523" s="539"/>
      <c r="M2523" s="539"/>
      <c r="N2523" s="539"/>
      <c r="O2523" s="539"/>
      <c r="P2523" s="539"/>
      <c r="Q2523" s="539"/>
      <c r="R2523" s="539"/>
      <c r="S2523" s="539"/>
      <c r="T2523" s="539"/>
      <c r="U2523" s="539"/>
      <c r="V2523" s="539"/>
      <c r="W2523" s="539"/>
      <c r="X2523" s="522"/>
      <c r="Y2523" s="522"/>
      <c r="Z2523" s="522"/>
      <c r="AA2523" s="522"/>
      <c r="AB2523" s="522"/>
    </row>
    <row r="2524" ht="15.75" customHeight="1">
      <c r="A2524" s="540"/>
      <c r="B2524" s="515"/>
      <c r="C2524" s="516"/>
      <c r="D2524" s="516"/>
      <c r="E2524" s="517"/>
      <c r="F2524" s="518"/>
      <c r="G2524" s="538"/>
      <c r="H2524" s="521"/>
      <c r="I2524" s="521"/>
      <c r="J2524" s="521"/>
      <c r="K2524" s="539"/>
      <c r="L2524" s="539"/>
      <c r="M2524" s="539"/>
      <c r="N2524" s="539"/>
      <c r="O2524" s="539"/>
      <c r="P2524" s="539"/>
      <c r="Q2524" s="539"/>
      <c r="R2524" s="539"/>
      <c r="S2524" s="539"/>
      <c r="T2524" s="539"/>
      <c r="U2524" s="539"/>
      <c r="V2524" s="539"/>
      <c r="W2524" s="539"/>
      <c r="X2524" s="522"/>
      <c r="Y2524" s="522"/>
      <c r="Z2524" s="522"/>
      <c r="AA2524" s="522"/>
      <c r="AB2524" s="522"/>
    </row>
    <row r="2525" ht="15.75" customHeight="1">
      <c r="A2525" s="540"/>
      <c r="B2525" s="515"/>
      <c r="C2525" s="516"/>
      <c r="D2525" s="516"/>
      <c r="E2525" s="517"/>
      <c r="F2525" s="518"/>
      <c r="G2525" s="538"/>
      <c r="H2525" s="521"/>
      <c r="I2525" s="521"/>
      <c r="J2525" s="521"/>
      <c r="K2525" s="539"/>
      <c r="L2525" s="539"/>
      <c r="M2525" s="539"/>
      <c r="N2525" s="539"/>
      <c r="O2525" s="539"/>
      <c r="P2525" s="539"/>
      <c r="Q2525" s="539"/>
      <c r="R2525" s="539"/>
      <c r="S2525" s="539"/>
      <c r="T2525" s="539"/>
      <c r="U2525" s="539"/>
      <c r="V2525" s="539"/>
      <c r="W2525" s="539"/>
      <c r="X2525" s="522"/>
      <c r="Y2525" s="522"/>
      <c r="Z2525" s="522"/>
      <c r="AA2525" s="522"/>
      <c r="AB2525" s="522"/>
    </row>
    <row r="2526" ht="15.75" customHeight="1">
      <c r="A2526" s="540"/>
      <c r="B2526" s="515"/>
      <c r="C2526" s="516"/>
      <c r="D2526" s="516"/>
      <c r="E2526" s="517"/>
      <c r="F2526" s="518"/>
      <c r="G2526" s="538"/>
      <c r="H2526" s="521"/>
      <c r="I2526" s="521"/>
      <c r="J2526" s="521"/>
      <c r="K2526" s="539"/>
      <c r="L2526" s="539"/>
      <c r="M2526" s="539"/>
      <c r="N2526" s="539"/>
      <c r="O2526" s="539"/>
      <c r="P2526" s="539"/>
      <c r="Q2526" s="539"/>
      <c r="R2526" s="539"/>
      <c r="S2526" s="539"/>
      <c r="T2526" s="539"/>
      <c r="U2526" s="539"/>
      <c r="V2526" s="539"/>
      <c r="W2526" s="539"/>
      <c r="X2526" s="522"/>
      <c r="Y2526" s="522"/>
      <c r="Z2526" s="522"/>
      <c r="AA2526" s="522"/>
      <c r="AB2526" s="522"/>
    </row>
    <row r="2527" ht="15.75" customHeight="1">
      <c r="A2527" s="540"/>
      <c r="B2527" s="515"/>
      <c r="C2527" s="516"/>
      <c r="D2527" s="516"/>
      <c r="E2527" s="517"/>
      <c r="F2527" s="518"/>
      <c r="G2527" s="538"/>
      <c r="H2527" s="521"/>
      <c r="I2527" s="521"/>
      <c r="J2527" s="521"/>
      <c r="K2527" s="539"/>
      <c r="L2527" s="539"/>
      <c r="M2527" s="539"/>
      <c r="N2527" s="539"/>
      <c r="O2527" s="539"/>
      <c r="P2527" s="539"/>
      <c r="Q2527" s="539"/>
      <c r="R2527" s="539"/>
      <c r="S2527" s="539"/>
      <c r="T2527" s="539"/>
      <c r="U2527" s="539"/>
      <c r="V2527" s="539"/>
      <c r="W2527" s="539"/>
      <c r="X2527" s="522"/>
      <c r="Y2527" s="522"/>
      <c r="Z2527" s="522"/>
      <c r="AA2527" s="522"/>
      <c r="AB2527" s="522"/>
    </row>
    <row r="2528" ht="15.75" customHeight="1">
      <c r="A2528" s="540"/>
      <c r="B2528" s="515"/>
      <c r="C2528" s="516"/>
      <c r="D2528" s="516"/>
      <c r="E2528" s="517"/>
      <c r="F2528" s="518"/>
      <c r="G2528" s="538"/>
      <c r="H2528" s="521"/>
      <c r="I2528" s="521"/>
      <c r="J2528" s="521"/>
      <c r="K2528" s="539"/>
      <c r="L2528" s="539"/>
      <c r="M2528" s="539"/>
      <c r="N2528" s="539"/>
      <c r="O2528" s="539"/>
      <c r="P2528" s="539"/>
      <c r="Q2528" s="539"/>
      <c r="R2528" s="539"/>
      <c r="S2528" s="539"/>
      <c r="T2528" s="539"/>
      <c r="U2528" s="539"/>
      <c r="V2528" s="539"/>
      <c r="W2528" s="539"/>
      <c r="X2528" s="522"/>
      <c r="Y2528" s="522"/>
      <c r="Z2528" s="522"/>
      <c r="AA2528" s="522"/>
      <c r="AB2528" s="522"/>
    </row>
    <row r="2529" ht="15.75" customHeight="1">
      <c r="A2529" s="540"/>
      <c r="B2529" s="515"/>
      <c r="C2529" s="516"/>
      <c r="D2529" s="516"/>
      <c r="E2529" s="517"/>
      <c r="F2529" s="518"/>
      <c r="G2529" s="538"/>
      <c r="H2529" s="521"/>
      <c r="I2529" s="521"/>
      <c r="J2529" s="521"/>
      <c r="K2529" s="539"/>
      <c r="L2529" s="539"/>
      <c r="M2529" s="539"/>
      <c r="N2529" s="539"/>
      <c r="O2529" s="539"/>
      <c r="P2529" s="539"/>
      <c r="Q2529" s="539"/>
      <c r="R2529" s="539"/>
      <c r="S2529" s="539"/>
      <c r="T2529" s="539"/>
      <c r="U2529" s="539"/>
      <c r="V2529" s="539"/>
      <c r="W2529" s="539"/>
      <c r="X2529" s="522"/>
      <c r="Y2529" s="522"/>
      <c r="Z2529" s="522"/>
      <c r="AA2529" s="522"/>
      <c r="AB2529" s="522"/>
    </row>
    <row r="2530" ht="15.75" customHeight="1">
      <c r="A2530" s="540"/>
      <c r="B2530" s="515"/>
      <c r="C2530" s="516"/>
      <c r="D2530" s="516"/>
      <c r="E2530" s="517"/>
      <c r="F2530" s="518"/>
      <c r="G2530" s="538"/>
      <c r="H2530" s="521"/>
      <c r="I2530" s="521"/>
      <c r="J2530" s="521"/>
      <c r="K2530" s="539"/>
      <c r="L2530" s="539"/>
      <c r="M2530" s="539"/>
      <c r="N2530" s="539"/>
      <c r="O2530" s="539"/>
      <c r="P2530" s="539"/>
      <c r="Q2530" s="539"/>
      <c r="R2530" s="539"/>
      <c r="S2530" s="539"/>
      <c r="T2530" s="539"/>
      <c r="U2530" s="539"/>
      <c r="V2530" s="539"/>
      <c r="W2530" s="539"/>
      <c r="X2530" s="522"/>
      <c r="Y2530" s="522"/>
      <c r="Z2530" s="522"/>
      <c r="AA2530" s="522"/>
      <c r="AB2530" s="522"/>
    </row>
    <row r="2531" ht="15.75" customHeight="1">
      <c r="A2531" s="540"/>
      <c r="B2531" s="515"/>
      <c r="C2531" s="516"/>
      <c r="D2531" s="516"/>
      <c r="E2531" s="517"/>
      <c r="F2531" s="518"/>
      <c r="G2531" s="538"/>
      <c r="H2531" s="521"/>
      <c r="I2531" s="521"/>
      <c r="J2531" s="521"/>
      <c r="K2531" s="539"/>
      <c r="L2531" s="539"/>
      <c r="M2531" s="539"/>
      <c r="N2531" s="539"/>
      <c r="O2531" s="539"/>
      <c r="P2531" s="539"/>
      <c r="Q2531" s="539"/>
      <c r="R2531" s="539"/>
      <c r="S2531" s="539"/>
      <c r="T2531" s="539"/>
      <c r="U2531" s="539"/>
      <c r="V2531" s="539"/>
      <c r="W2531" s="539"/>
      <c r="X2531" s="522"/>
      <c r="Y2531" s="522"/>
      <c r="Z2531" s="522"/>
      <c r="AA2531" s="522"/>
      <c r="AB2531" s="522"/>
    </row>
    <row r="2532" ht="15.75" customHeight="1">
      <c r="A2532" s="540"/>
      <c r="B2532" s="515"/>
      <c r="C2532" s="516"/>
      <c r="D2532" s="516"/>
      <c r="E2532" s="517"/>
      <c r="F2532" s="518"/>
      <c r="G2532" s="538"/>
      <c r="H2532" s="521"/>
      <c r="I2532" s="521"/>
      <c r="J2532" s="521"/>
      <c r="K2532" s="539"/>
      <c r="L2532" s="539"/>
      <c r="M2532" s="539"/>
      <c r="N2532" s="539"/>
      <c r="O2532" s="539"/>
      <c r="P2532" s="539"/>
      <c r="Q2532" s="539"/>
      <c r="R2532" s="539"/>
      <c r="S2532" s="539"/>
      <c r="T2532" s="539"/>
      <c r="U2532" s="539"/>
      <c r="V2532" s="539"/>
      <c r="W2532" s="539"/>
      <c r="X2532" s="522"/>
      <c r="Y2532" s="522"/>
      <c r="Z2532" s="522"/>
      <c r="AA2532" s="522"/>
      <c r="AB2532" s="522"/>
    </row>
    <row r="2533" ht="15.75" customHeight="1">
      <c r="A2533" s="540"/>
      <c r="B2533" s="515"/>
      <c r="C2533" s="516"/>
      <c r="D2533" s="516"/>
      <c r="E2533" s="517"/>
      <c r="F2533" s="518"/>
      <c r="G2533" s="538"/>
      <c r="H2533" s="521"/>
      <c r="I2533" s="521"/>
      <c r="J2533" s="521"/>
      <c r="K2533" s="539"/>
      <c r="L2533" s="539"/>
      <c r="M2533" s="539"/>
      <c r="N2533" s="539"/>
      <c r="O2533" s="539"/>
      <c r="P2533" s="539"/>
      <c r="Q2533" s="539"/>
      <c r="R2533" s="539"/>
      <c r="S2533" s="539"/>
      <c r="T2533" s="539"/>
      <c r="U2533" s="539"/>
      <c r="V2533" s="539"/>
      <c r="W2533" s="539"/>
      <c r="X2533" s="522"/>
      <c r="Y2533" s="522"/>
      <c r="Z2533" s="522"/>
      <c r="AA2533" s="522"/>
      <c r="AB2533" s="522"/>
    </row>
    <row r="2534" ht="15.75" customHeight="1">
      <c r="A2534" s="540"/>
      <c r="B2534" s="515"/>
      <c r="C2534" s="516"/>
      <c r="D2534" s="516"/>
      <c r="E2534" s="517"/>
      <c r="F2534" s="518"/>
      <c r="G2534" s="538"/>
      <c r="H2534" s="521"/>
      <c r="I2534" s="521"/>
      <c r="J2534" s="521"/>
      <c r="K2534" s="539"/>
      <c r="L2534" s="539"/>
      <c r="M2534" s="539"/>
      <c r="N2534" s="539"/>
      <c r="O2534" s="539"/>
      <c r="P2534" s="539"/>
      <c r="Q2534" s="539"/>
      <c r="R2534" s="539"/>
      <c r="S2534" s="539"/>
      <c r="T2534" s="539"/>
      <c r="U2534" s="539"/>
      <c r="V2534" s="539"/>
      <c r="W2534" s="539"/>
      <c r="X2534" s="522"/>
      <c r="Y2534" s="522"/>
      <c r="Z2534" s="522"/>
      <c r="AA2534" s="522"/>
      <c r="AB2534" s="522"/>
    </row>
    <row r="2535" ht="15.75" customHeight="1">
      <c r="A2535" s="540"/>
      <c r="B2535" s="515"/>
      <c r="C2535" s="516"/>
      <c r="D2535" s="516"/>
      <c r="E2535" s="517"/>
      <c r="F2535" s="518"/>
      <c r="G2535" s="538"/>
      <c r="H2535" s="521"/>
      <c r="I2535" s="521"/>
      <c r="J2535" s="521"/>
      <c r="K2535" s="539"/>
      <c r="L2535" s="539"/>
      <c r="M2535" s="539"/>
      <c r="N2535" s="539"/>
      <c r="O2535" s="539"/>
      <c r="P2535" s="539"/>
      <c r="Q2535" s="539"/>
      <c r="R2535" s="539"/>
      <c r="S2535" s="539"/>
      <c r="T2535" s="539"/>
      <c r="U2535" s="539"/>
      <c r="V2535" s="539"/>
      <c r="W2535" s="539"/>
      <c r="X2535" s="522"/>
      <c r="Y2535" s="522"/>
      <c r="Z2535" s="522"/>
      <c r="AA2535" s="522"/>
      <c r="AB2535" s="522"/>
    </row>
    <row r="2536" ht="15.75" customHeight="1">
      <c r="A2536" s="540"/>
      <c r="B2536" s="515"/>
      <c r="C2536" s="516"/>
      <c r="D2536" s="516"/>
      <c r="E2536" s="517"/>
      <c r="F2536" s="518"/>
      <c r="G2536" s="538"/>
      <c r="H2536" s="521"/>
      <c r="I2536" s="521"/>
      <c r="J2536" s="521"/>
      <c r="K2536" s="539"/>
      <c r="L2536" s="539"/>
      <c r="M2536" s="539"/>
      <c r="N2536" s="539"/>
      <c r="O2536" s="539"/>
      <c r="P2536" s="539"/>
      <c r="Q2536" s="539"/>
      <c r="R2536" s="539"/>
      <c r="S2536" s="539"/>
      <c r="T2536" s="539"/>
      <c r="U2536" s="539"/>
      <c r="V2536" s="539"/>
      <c r="W2536" s="539"/>
      <c r="X2536" s="522"/>
      <c r="Y2536" s="522"/>
      <c r="Z2536" s="522"/>
      <c r="AA2536" s="522"/>
      <c r="AB2536" s="522"/>
    </row>
    <row r="2537" ht="15.75" customHeight="1">
      <c r="A2537" s="540"/>
      <c r="B2537" s="572"/>
      <c r="C2537" s="516"/>
      <c r="D2537" s="516"/>
      <c r="E2537" s="517"/>
      <c r="F2537" s="518"/>
      <c r="G2537" s="538"/>
      <c r="H2537" s="521"/>
      <c r="I2537" s="521"/>
      <c r="J2537" s="521"/>
      <c r="K2537" s="539"/>
      <c r="L2537" s="539"/>
      <c r="M2537" s="539"/>
      <c r="N2537" s="539"/>
      <c r="O2537" s="539"/>
      <c r="P2537" s="539"/>
      <c r="Q2537" s="539"/>
      <c r="R2537" s="539"/>
      <c r="S2537" s="539"/>
      <c r="T2537" s="539"/>
      <c r="U2537" s="539"/>
      <c r="V2537" s="539"/>
      <c r="W2537" s="539"/>
      <c r="X2537" s="522"/>
      <c r="Y2537" s="522"/>
      <c r="Z2537" s="522"/>
      <c r="AA2537" s="522"/>
      <c r="AB2537" s="522"/>
    </row>
    <row r="2538" ht="15.75" customHeight="1">
      <c r="A2538" s="540"/>
      <c r="B2538" s="572"/>
      <c r="C2538" s="516"/>
      <c r="D2538" s="516"/>
      <c r="E2538" s="517"/>
      <c r="F2538" s="518"/>
      <c r="G2538" s="538"/>
      <c r="H2538" s="521"/>
      <c r="I2538" s="521"/>
      <c r="J2538" s="521"/>
      <c r="K2538" s="539"/>
      <c r="L2538" s="539"/>
      <c r="M2538" s="539"/>
      <c r="N2538" s="539"/>
      <c r="O2538" s="539"/>
      <c r="P2538" s="539"/>
      <c r="Q2538" s="539"/>
      <c r="R2538" s="539"/>
      <c r="S2538" s="539"/>
      <c r="T2538" s="539"/>
      <c r="U2538" s="539"/>
      <c r="V2538" s="539"/>
      <c r="W2538" s="539"/>
      <c r="X2538" s="522"/>
      <c r="Y2538" s="522"/>
      <c r="Z2538" s="522"/>
      <c r="AA2538" s="522"/>
      <c r="AB2538" s="522"/>
    </row>
    <row r="2539" ht="15.75" customHeight="1">
      <c r="A2539" s="540"/>
      <c r="B2539" s="572"/>
      <c r="C2539" s="516"/>
      <c r="D2539" s="516"/>
      <c r="E2539" s="517"/>
      <c r="F2539" s="518"/>
      <c r="G2539" s="538"/>
      <c r="H2539" s="521"/>
      <c r="I2539" s="521"/>
      <c r="J2539" s="521"/>
      <c r="K2539" s="539"/>
      <c r="L2539" s="539"/>
      <c r="M2539" s="539"/>
      <c r="N2539" s="539"/>
      <c r="O2539" s="539"/>
      <c r="P2539" s="539"/>
      <c r="Q2539" s="539"/>
      <c r="R2539" s="539"/>
      <c r="S2539" s="539"/>
      <c r="T2539" s="539"/>
      <c r="U2539" s="539"/>
      <c r="V2539" s="539"/>
      <c r="W2539" s="539"/>
      <c r="X2539" s="522"/>
      <c r="Y2539" s="522"/>
      <c r="Z2539" s="522"/>
      <c r="AA2539" s="522"/>
      <c r="AB2539" s="522"/>
    </row>
    <row r="2540" ht="15.75" customHeight="1">
      <c r="A2540" s="540"/>
      <c r="B2540" s="572"/>
      <c r="C2540" s="516"/>
      <c r="D2540" s="516"/>
      <c r="E2540" s="517"/>
      <c r="F2540" s="518"/>
      <c r="G2540" s="538"/>
      <c r="H2540" s="521"/>
      <c r="I2540" s="521"/>
      <c r="J2540" s="521"/>
      <c r="K2540" s="539"/>
      <c r="L2540" s="539"/>
      <c r="M2540" s="539"/>
      <c r="N2540" s="539"/>
      <c r="O2540" s="539"/>
      <c r="P2540" s="539"/>
      <c r="Q2540" s="539"/>
      <c r="R2540" s="539"/>
      <c r="S2540" s="539"/>
      <c r="T2540" s="539"/>
      <c r="U2540" s="539"/>
      <c r="V2540" s="539"/>
      <c r="W2540" s="539"/>
      <c r="X2540" s="522"/>
      <c r="Y2540" s="522"/>
      <c r="Z2540" s="522"/>
      <c r="AA2540" s="522"/>
      <c r="AB2540" s="522"/>
    </row>
    <row r="2541" ht="15.75" customHeight="1">
      <c r="A2541" s="540"/>
      <c r="B2541" s="572"/>
      <c r="C2541" s="516"/>
      <c r="D2541" s="516"/>
      <c r="E2541" s="517"/>
      <c r="F2541" s="518"/>
      <c r="G2541" s="538"/>
      <c r="H2541" s="521"/>
      <c r="I2541" s="521"/>
      <c r="J2541" s="521"/>
      <c r="K2541" s="539"/>
      <c r="L2541" s="539"/>
      <c r="M2541" s="539"/>
      <c r="N2541" s="539"/>
      <c r="O2541" s="539"/>
      <c r="P2541" s="539"/>
      <c r="Q2541" s="539"/>
      <c r="R2541" s="539"/>
      <c r="S2541" s="539"/>
      <c r="T2541" s="539"/>
      <c r="U2541" s="539"/>
      <c r="V2541" s="539"/>
      <c r="W2541" s="539"/>
      <c r="X2541" s="522"/>
      <c r="Y2541" s="522"/>
      <c r="Z2541" s="522"/>
      <c r="AA2541" s="522"/>
      <c r="AB2541" s="522"/>
    </row>
    <row r="2542" ht="15.75" customHeight="1">
      <c r="A2542" s="540"/>
      <c r="B2542" s="572"/>
      <c r="C2542" s="516"/>
      <c r="D2542" s="516"/>
      <c r="E2542" s="517"/>
      <c r="F2542" s="518"/>
      <c r="G2542" s="538"/>
      <c r="H2542" s="521"/>
      <c r="I2542" s="521"/>
      <c r="J2542" s="521"/>
      <c r="K2542" s="539"/>
      <c r="L2542" s="539"/>
      <c r="M2542" s="539"/>
      <c r="N2542" s="539"/>
      <c r="O2542" s="539"/>
      <c r="P2542" s="539"/>
      <c r="Q2542" s="539"/>
      <c r="R2542" s="539"/>
      <c r="S2542" s="539"/>
      <c r="T2542" s="539"/>
      <c r="U2542" s="539"/>
      <c r="V2542" s="539"/>
      <c r="W2542" s="539"/>
      <c r="X2542" s="522"/>
      <c r="Y2542" s="522"/>
      <c r="Z2542" s="522"/>
      <c r="AA2542" s="522"/>
      <c r="AB2542" s="522"/>
    </row>
    <row r="2543" ht="15.75" customHeight="1">
      <c r="A2543" s="540"/>
      <c r="B2543" s="572"/>
      <c r="C2543" s="516"/>
      <c r="D2543" s="516"/>
      <c r="E2543" s="517"/>
      <c r="F2543" s="518"/>
      <c r="G2543" s="538"/>
      <c r="H2543" s="521"/>
      <c r="I2543" s="521"/>
      <c r="J2543" s="521"/>
      <c r="K2543" s="539"/>
      <c r="L2543" s="539"/>
      <c r="M2543" s="539"/>
      <c r="N2543" s="539"/>
      <c r="O2543" s="539"/>
      <c r="P2543" s="539"/>
      <c r="Q2543" s="539"/>
      <c r="R2543" s="539"/>
      <c r="S2543" s="539"/>
      <c r="T2543" s="539"/>
      <c r="U2543" s="539"/>
      <c r="V2543" s="539"/>
      <c r="W2543" s="539"/>
      <c r="X2543" s="522"/>
      <c r="Y2543" s="522"/>
      <c r="Z2543" s="522"/>
      <c r="AA2543" s="522"/>
      <c r="AB2543" s="522"/>
    </row>
    <row r="2544" ht="15.75" customHeight="1">
      <c r="A2544" s="540"/>
      <c r="B2544" s="572"/>
      <c r="C2544" s="516"/>
      <c r="D2544" s="516"/>
      <c r="E2544" s="517"/>
      <c r="F2544" s="518"/>
      <c r="G2544" s="538"/>
      <c r="H2544" s="521"/>
      <c r="I2544" s="521"/>
      <c r="J2544" s="521"/>
      <c r="K2544" s="539"/>
      <c r="L2544" s="539"/>
      <c r="M2544" s="539"/>
      <c r="N2544" s="539"/>
      <c r="O2544" s="539"/>
      <c r="P2544" s="539"/>
      <c r="Q2544" s="539"/>
      <c r="R2544" s="539"/>
      <c r="S2544" s="539"/>
      <c r="T2544" s="539"/>
      <c r="U2544" s="539"/>
      <c r="V2544" s="539"/>
      <c r="W2544" s="539"/>
      <c r="X2544" s="522"/>
      <c r="Y2544" s="522"/>
      <c r="Z2544" s="522"/>
      <c r="AA2544" s="522"/>
      <c r="AB2544" s="522"/>
    </row>
    <row r="2545" ht="15.75" customHeight="1">
      <c r="A2545" s="540"/>
      <c r="B2545" s="572"/>
      <c r="C2545" s="516"/>
      <c r="D2545" s="516"/>
      <c r="E2545" s="517"/>
      <c r="F2545" s="518"/>
      <c r="G2545" s="538"/>
      <c r="H2545" s="521"/>
      <c r="I2545" s="521"/>
      <c r="J2545" s="521"/>
      <c r="K2545" s="539"/>
      <c r="L2545" s="539"/>
      <c r="M2545" s="539"/>
      <c r="N2545" s="539"/>
      <c r="O2545" s="539"/>
      <c r="P2545" s="539"/>
      <c r="Q2545" s="539"/>
      <c r="R2545" s="539"/>
      <c r="S2545" s="539"/>
      <c r="T2545" s="539"/>
      <c r="U2545" s="539"/>
      <c r="V2545" s="539"/>
      <c r="W2545" s="539"/>
      <c r="X2545" s="522"/>
      <c r="Y2545" s="522"/>
      <c r="Z2545" s="522"/>
      <c r="AA2545" s="522"/>
      <c r="AB2545" s="522"/>
    </row>
    <row r="2546" ht="15.75" customHeight="1">
      <c r="A2546" s="540"/>
      <c r="B2546" s="572"/>
      <c r="C2546" s="516"/>
      <c r="D2546" s="516"/>
      <c r="E2546" s="517"/>
      <c r="F2546" s="518"/>
      <c r="G2546" s="538"/>
      <c r="H2546" s="521"/>
      <c r="I2546" s="521"/>
      <c r="J2546" s="521"/>
      <c r="K2546" s="539"/>
      <c r="L2546" s="539"/>
      <c r="M2546" s="539"/>
      <c r="N2546" s="539"/>
      <c r="O2546" s="539"/>
      <c r="P2546" s="539"/>
      <c r="Q2546" s="539"/>
      <c r="R2546" s="539"/>
      <c r="S2546" s="539"/>
      <c r="T2546" s="539"/>
      <c r="U2546" s="539"/>
      <c r="V2546" s="539"/>
      <c r="W2546" s="539"/>
      <c r="X2546" s="522"/>
      <c r="Y2546" s="522"/>
      <c r="Z2546" s="522"/>
      <c r="AA2546" s="522"/>
      <c r="AB2546" s="522"/>
    </row>
    <row r="2547" ht="15.75" customHeight="1">
      <c r="A2547" s="540"/>
      <c r="B2547" s="572"/>
      <c r="C2547" s="516"/>
      <c r="D2547" s="516"/>
      <c r="E2547" s="517"/>
      <c r="F2547" s="518"/>
      <c r="G2547" s="538"/>
      <c r="H2547" s="521"/>
      <c r="I2547" s="521"/>
      <c r="J2547" s="521"/>
      <c r="K2547" s="539"/>
      <c r="L2547" s="539"/>
      <c r="M2547" s="539"/>
      <c r="N2547" s="539"/>
      <c r="O2547" s="539"/>
      <c r="P2547" s="539"/>
      <c r="Q2547" s="539"/>
      <c r="R2547" s="539"/>
      <c r="S2547" s="539"/>
      <c r="T2547" s="539"/>
      <c r="U2547" s="539"/>
      <c r="V2547" s="539"/>
      <c r="W2547" s="539"/>
      <c r="X2547" s="522"/>
      <c r="Y2547" s="522"/>
      <c r="Z2547" s="522"/>
      <c r="AA2547" s="522"/>
      <c r="AB2547" s="522"/>
    </row>
    <row r="2548" ht="15.75" customHeight="1">
      <c r="A2548" s="540"/>
      <c r="B2548" s="572"/>
      <c r="C2548" s="516"/>
      <c r="D2548" s="516"/>
      <c r="E2548" s="517"/>
      <c r="F2548" s="518"/>
      <c r="G2548" s="538"/>
      <c r="H2548" s="521"/>
      <c r="I2548" s="521"/>
      <c r="J2548" s="521"/>
      <c r="K2548" s="539"/>
      <c r="L2548" s="539"/>
      <c r="M2548" s="539"/>
      <c r="N2548" s="539"/>
      <c r="O2548" s="539"/>
      <c r="P2548" s="539"/>
      <c r="Q2548" s="539"/>
      <c r="R2548" s="539"/>
      <c r="S2548" s="539"/>
      <c r="T2548" s="539"/>
      <c r="U2548" s="539"/>
      <c r="V2548" s="539"/>
      <c r="W2548" s="539"/>
      <c r="X2548" s="522"/>
      <c r="Y2548" s="522"/>
      <c r="Z2548" s="522"/>
      <c r="AA2548" s="522"/>
      <c r="AB2548" s="522"/>
    </row>
    <row r="2549" ht="15.75" customHeight="1">
      <c r="A2549" s="540"/>
      <c r="B2549" s="572"/>
      <c r="C2549" s="516"/>
      <c r="D2549" s="516"/>
      <c r="E2549" s="517"/>
      <c r="F2549" s="518"/>
      <c r="G2549" s="538"/>
      <c r="H2549" s="521"/>
      <c r="I2549" s="521"/>
      <c r="J2549" s="521"/>
      <c r="K2549" s="539"/>
      <c r="L2549" s="539"/>
      <c r="M2549" s="539"/>
      <c r="N2549" s="539"/>
      <c r="O2549" s="539"/>
      <c r="P2549" s="539"/>
      <c r="Q2549" s="539"/>
      <c r="R2549" s="539"/>
      <c r="S2549" s="539"/>
      <c r="T2549" s="539"/>
      <c r="U2549" s="539"/>
      <c r="V2549" s="539"/>
      <c r="W2549" s="539"/>
      <c r="X2549" s="522"/>
      <c r="Y2549" s="522"/>
      <c r="Z2549" s="522"/>
      <c r="AA2549" s="522"/>
      <c r="AB2549" s="522"/>
    </row>
    <row r="2550" ht="15.75" customHeight="1">
      <c r="A2550" s="540"/>
      <c r="B2550" s="572"/>
      <c r="C2550" s="516"/>
      <c r="D2550" s="516"/>
      <c r="E2550" s="517"/>
      <c r="F2550" s="518"/>
      <c r="G2550" s="538"/>
      <c r="H2550" s="521"/>
      <c r="I2550" s="521"/>
      <c r="J2550" s="521"/>
      <c r="K2550" s="539"/>
      <c r="L2550" s="539"/>
      <c r="M2550" s="539"/>
      <c r="N2550" s="539"/>
      <c r="O2550" s="539"/>
      <c r="P2550" s="539"/>
      <c r="Q2550" s="539"/>
      <c r="R2550" s="539"/>
      <c r="S2550" s="539"/>
      <c r="T2550" s="539"/>
      <c r="U2550" s="539"/>
      <c r="V2550" s="539"/>
      <c r="W2550" s="539"/>
      <c r="X2550" s="522"/>
      <c r="Y2550" s="522"/>
      <c r="Z2550" s="522"/>
      <c r="AA2550" s="522"/>
      <c r="AB2550" s="522"/>
    </row>
    <row r="2551" ht="15.75" customHeight="1">
      <c r="A2551" s="540"/>
      <c r="B2551" s="515"/>
      <c r="C2551" s="516"/>
      <c r="D2551" s="516"/>
      <c r="E2551" s="517"/>
      <c r="F2551" s="518"/>
      <c r="G2551" s="538"/>
      <c r="H2551" s="521"/>
      <c r="I2551" s="521"/>
      <c r="J2551" s="521"/>
      <c r="K2551" s="539"/>
      <c r="L2551" s="539"/>
      <c r="M2551" s="539"/>
      <c r="N2551" s="539"/>
      <c r="O2551" s="539"/>
      <c r="P2551" s="539"/>
      <c r="Q2551" s="539"/>
      <c r="R2551" s="539"/>
      <c r="S2551" s="539"/>
      <c r="T2551" s="539"/>
      <c r="U2551" s="539"/>
      <c r="V2551" s="539"/>
      <c r="W2551" s="539"/>
      <c r="X2551" s="522"/>
      <c r="Y2551" s="522"/>
      <c r="Z2551" s="522"/>
      <c r="AA2551" s="522"/>
      <c r="AB2551" s="522"/>
    </row>
    <row r="2552" ht="15.75" customHeight="1">
      <c r="A2552" s="540"/>
      <c r="B2552" s="515"/>
      <c r="C2552" s="516"/>
      <c r="D2552" s="516"/>
      <c r="E2552" s="517"/>
      <c r="F2552" s="518"/>
      <c r="G2552" s="538"/>
      <c r="H2552" s="521"/>
      <c r="I2552" s="521"/>
      <c r="J2552" s="521"/>
      <c r="K2552" s="539"/>
      <c r="L2552" s="539"/>
      <c r="M2552" s="539"/>
      <c r="N2552" s="539"/>
      <c r="O2552" s="539"/>
      <c r="P2552" s="539"/>
      <c r="Q2552" s="539"/>
      <c r="R2552" s="539"/>
      <c r="S2552" s="539"/>
      <c r="T2552" s="539"/>
      <c r="U2552" s="539"/>
      <c r="V2552" s="539"/>
      <c r="W2552" s="539"/>
      <c r="X2552" s="522"/>
      <c r="Y2552" s="522"/>
      <c r="Z2552" s="522"/>
      <c r="AA2552" s="522"/>
      <c r="AB2552" s="522"/>
    </row>
    <row r="2553" ht="15.75" customHeight="1">
      <c r="A2553" s="540"/>
      <c r="B2553" s="515"/>
      <c r="C2553" s="516"/>
      <c r="D2553" s="516"/>
      <c r="E2553" s="517"/>
      <c r="F2553" s="518"/>
      <c r="G2553" s="538"/>
      <c r="H2553" s="521"/>
      <c r="I2553" s="521"/>
      <c r="J2553" s="521"/>
      <c r="K2553" s="539"/>
      <c r="L2553" s="539"/>
      <c r="M2553" s="539"/>
      <c r="N2553" s="539"/>
      <c r="O2553" s="539"/>
      <c r="P2553" s="539"/>
      <c r="Q2553" s="539"/>
      <c r="R2553" s="539"/>
      <c r="S2553" s="539"/>
      <c r="T2553" s="539"/>
      <c r="U2553" s="539"/>
      <c r="V2553" s="539"/>
      <c r="W2553" s="539"/>
      <c r="X2553" s="522"/>
      <c r="Y2553" s="522"/>
      <c r="Z2553" s="522"/>
      <c r="AA2553" s="522"/>
      <c r="AB2553" s="522"/>
    </row>
    <row r="2554" ht="15.75" customHeight="1">
      <c r="A2554" s="540"/>
      <c r="B2554" s="515"/>
      <c r="C2554" s="516"/>
      <c r="D2554" s="516"/>
      <c r="E2554" s="517"/>
      <c r="F2554" s="518"/>
      <c r="G2554" s="538"/>
      <c r="H2554" s="521"/>
      <c r="I2554" s="521"/>
      <c r="J2554" s="521"/>
      <c r="K2554" s="539"/>
      <c r="L2554" s="539"/>
      <c r="M2554" s="539"/>
      <c r="N2554" s="539"/>
      <c r="O2554" s="539"/>
      <c r="P2554" s="539"/>
      <c r="Q2554" s="539"/>
      <c r="R2554" s="539"/>
      <c r="S2554" s="539"/>
      <c r="T2554" s="539"/>
      <c r="U2554" s="539"/>
      <c r="V2554" s="539"/>
      <c r="W2554" s="539"/>
      <c r="X2554" s="522"/>
      <c r="Y2554" s="522"/>
      <c r="Z2554" s="522"/>
      <c r="AA2554" s="522"/>
      <c r="AB2554" s="522"/>
    </row>
    <row r="2555" ht="15.75" customHeight="1">
      <c r="A2555" s="540"/>
      <c r="B2555" s="515"/>
      <c r="C2555" s="516"/>
      <c r="D2555" s="516"/>
      <c r="E2555" s="517"/>
      <c r="F2555" s="518"/>
      <c r="G2555" s="538"/>
      <c r="H2555" s="521"/>
      <c r="I2555" s="521"/>
      <c r="J2555" s="521"/>
      <c r="K2555" s="539"/>
      <c r="L2555" s="539"/>
      <c r="M2555" s="539"/>
      <c r="N2555" s="539"/>
      <c r="O2555" s="539"/>
      <c r="P2555" s="539"/>
      <c r="Q2555" s="539"/>
      <c r="R2555" s="539"/>
      <c r="S2555" s="539"/>
      <c r="T2555" s="539"/>
      <c r="U2555" s="539"/>
      <c r="V2555" s="539"/>
      <c r="W2555" s="539"/>
      <c r="X2555" s="522"/>
      <c r="Y2555" s="522"/>
      <c r="Z2555" s="522"/>
      <c r="AA2555" s="522"/>
      <c r="AB2555" s="522"/>
    </row>
    <row r="2556" ht="15.75" customHeight="1">
      <c r="A2556" s="540"/>
      <c r="B2556" s="515"/>
      <c r="C2556" s="516"/>
      <c r="D2556" s="516"/>
      <c r="E2556" s="517"/>
      <c r="F2556" s="518"/>
      <c r="G2556" s="538"/>
      <c r="H2556" s="521"/>
      <c r="I2556" s="521"/>
      <c r="J2556" s="521"/>
      <c r="K2556" s="539"/>
      <c r="L2556" s="539"/>
      <c r="M2556" s="539"/>
      <c r="N2556" s="539"/>
      <c r="O2556" s="539"/>
      <c r="P2556" s="539"/>
      <c r="Q2556" s="539"/>
      <c r="R2556" s="539"/>
      <c r="S2556" s="539"/>
      <c r="T2556" s="539"/>
      <c r="U2556" s="539"/>
      <c r="V2556" s="539"/>
      <c r="W2556" s="539"/>
      <c r="X2556" s="522"/>
      <c r="Y2556" s="522"/>
      <c r="Z2556" s="522"/>
      <c r="AA2556" s="522"/>
      <c r="AB2556" s="522"/>
    </row>
    <row r="2557" ht="15.75" customHeight="1">
      <c r="A2557" s="540"/>
      <c r="B2557" s="515"/>
      <c r="C2557" s="516"/>
      <c r="D2557" s="516"/>
      <c r="E2557" s="517"/>
      <c r="F2557" s="518"/>
      <c r="G2557" s="538"/>
      <c r="H2557" s="521"/>
      <c r="I2557" s="521"/>
      <c r="J2557" s="521"/>
      <c r="K2557" s="539"/>
      <c r="L2557" s="539"/>
      <c r="M2557" s="539"/>
      <c r="N2557" s="539"/>
      <c r="O2557" s="539"/>
      <c r="P2557" s="539"/>
      <c r="Q2557" s="539"/>
      <c r="R2557" s="539"/>
      <c r="S2557" s="539"/>
      <c r="T2557" s="539"/>
      <c r="U2557" s="539"/>
      <c r="V2557" s="539"/>
      <c r="W2557" s="539"/>
      <c r="X2557" s="522"/>
      <c r="Y2557" s="522"/>
      <c r="Z2557" s="522"/>
      <c r="AA2557" s="522"/>
      <c r="AB2557" s="522"/>
    </row>
    <row r="2558" ht="15.75" customHeight="1">
      <c r="A2558" s="540"/>
      <c r="B2558" s="515"/>
      <c r="C2558" s="516"/>
      <c r="D2558" s="516"/>
      <c r="E2558" s="517"/>
      <c r="F2558" s="518"/>
      <c r="G2558" s="538"/>
      <c r="H2558" s="521"/>
      <c r="I2558" s="521"/>
      <c r="J2558" s="521"/>
      <c r="K2558" s="539"/>
      <c r="L2558" s="539"/>
      <c r="M2558" s="539"/>
      <c r="N2558" s="539"/>
      <c r="O2558" s="539"/>
      <c r="P2558" s="539"/>
      <c r="Q2558" s="539"/>
      <c r="R2558" s="539"/>
      <c r="S2558" s="539"/>
      <c r="T2558" s="539"/>
      <c r="U2558" s="539"/>
      <c r="V2558" s="539"/>
      <c r="W2558" s="539"/>
      <c r="X2558" s="522"/>
      <c r="Y2558" s="522"/>
      <c r="Z2558" s="522"/>
      <c r="AA2558" s="522"/>
      <c r="AB2558" s="522"/>
    </row>
    <row r="2559" ht="15.75" customHeight="1">
      <c r="A2559" s="540"/>
      <c r="B2559" s="515"/>
      <c r="C2559" s="516"/>
      <c r="D2559" s="516"/>
      <c r="E2559" s="517"/>
      <c r="F2559" s="518"/>
      <c r="G2559" s="538"/>
      <c r="H2559" s="521"/>
      <c r="I2559" s="521"/>
      <c r="J2559" s="521"/>
      <c r="K2559" s="539"/>
      <c r="L2559" s="539"/>
      <c r="M2559" s="539"/>
      <c r="N2559" s="539"/>
      <c r="O2559" s="539"/>
      <c r="P2559" s="539"/>
      <c r="Q2559" s="539"/>
      <c r="R2559" s="539"/>
      <c r="S2559" s="539"/>
      <c r="T2559" s="539"/>
      <c r="U2559" s="539"/>
      <c r="V2559" s="539"/>
      <c r="W2559" s="539"/>
      <c r="X2559" s="522"/>
      <c r="Y2559" s="522"/>
      <c r="Z2559" s="522"/>
      <c r="AA2559" s="522"/>
      <c r="AB2559" s="522"/>
    </row>
    <row r="2560" ht="15.75" customHeight="1">
      <c r="A2560" s="540"/>
      <c r="B2560" s="515"/>
      <c r="C2560" s="516"/>
      <c r="D2560" s="516"/>
      <c r="E2560" s="517"/>
      <c r="F2560" s="518"/>
      <c r="G2560" s="538"/>
      <c r="H2560" s="521"/>
      <c r="I2560" s="521"/>
      <c r="J2560" s="521"/>
      <c r="K2560" s="539"/>
      <c r="L2560" s="539"/>
      <c r="M2560" s="539"/>
      <c r="N2560" s="539"/>
      <c r="O2560" s="539"/>
      <c r="P2560" s="539"/>
      <c r="Q2560" s="539"/>
      <c r="R2560" s="539"/>
      <c r="S2560" s="539"/>
      <c r="T2560" s="539"/>
      <c r="U2560" s="539"/>
      <c r="V2560" s="539"/>
      <c r="W2560" s="539"/>
      <c r="X2560" s="522"/>
      <c r="Y2560" s="522"/>
      <c r="Z2560" s="522"/>
      <c r="AA2560" s="522"/>
      <c r="AB2560" s="522"/>
    </row>
    <row r="2561" ht="15.75" customHeight="1">
      <c r="A2561" s="540"/>
      <c r="B2561" s="515"/>
      <c r="C2561" s="516"/>
      <c r="D2561" s="516"/>
      <c r="E2561" s="517"/>
      <c r="F2561" s="518"/>
      <c r="G2561" s="538"/>
      <c r="H2561" s="521"/>
      <c r="I2561" s="521"/>
      <c r="J2561" s="521"/>
      <c r="K2561" s="539"/>
      <c r="L2561" s="539"/>
      <c r="M2561" s="539"/>
      <c r="N2561" s="539"/>
      <c r="O2561" s="539"/>
      <c r="P2561" s="539"/>
      <c r="Q2561" s="539"/>
      <c r="R2561" s="539"/>
      <c r="S2561" s="539"/>
      <c r="T2561" s="539"/>
      <c r="U2561" s="539"/>
      <c r="V2561" s="539"/>
      <c r="W2561" s="539"/>
      <c r="X2561" s="522"/>
      <c r="Y2561" s="522"/>
      <c r="Z2561" s="522"/>
      <c r="AA2561" s="522"/>
      <c r="AB2561" s="522"/>
    </row>
    <row r="2562" ht="15.75" customHeight="1">
      <c r="A2562" s="540"/>
      <c r="B2562" s="515"/>
      <c r="C2562" s="516"/>
      <c r="D2562" s="516"/>
      <c r="E2562" s="517"/>
      <c r="F2562" s="518"/>
      <c r="G2562" s="538"/>
      <c r="H2562" s="521"/>
      <c r="I2562" s="521"/>
      <c r="J2562" s="521"/>
      <c r="K2562" s="539"/>
      <c r="L2562" s="539"/>
      <c r="M2562" s="539"/>
      <c r="N2562" s="539"/>
      <c r="O2562" s="539"/>
      <c r="P2562" s="539"/>
      <c r="Q2562" s="539"/>
      <c r="R2562" s="539"/>
      <c r="S2562" s="539"/>
      <c r="T2562" s="539"/>
      <c r="U2562" s="539"/>
      <c r="V2562" s="539"/>
      <c r="W2562" s="539"/>
      <c r="X2562" s="522"/>
      <c r="Y2562" s="522"/>
      <c r="Z2562" s="522"/>
      <c r="AA2562" s="522"/>
      <c r="AB2562" s="522"/>
    </row>
    <row r="2563" ht="15.75" customHeight="1">
      <c r="A2563" s="540"/>
      <c r="B2563" s="515"/>
      <c r="C2563" s="516"/>
      <c r="D2563" s="516"/>
      <c r="E2563" s="517"/>
      <c r="F2563" s="518"/>
      <c r="G2563" s="538"/>
      <c r="H2563" s="521"/>
      <c r="I2563" s="521"/>
      <c r="J2563" s="521"/>
      <c r="K2563" s="539"/>
      <c r="L2563" s="539"/>
      <c r="M2563" s="539"/>
      <c r="N2563" s="539"/>
      <c r="O2563" s="539"/>
      <c r="P2563" s="539"/>
      <c r="Q2563" s="539"/>
      <c r="R2563" s="539"/>
      <c r="S2563" s="539"/>
      <c r="T2563" s="539"/>
      <c r="U2563" s="539"/>
      <c r="V2563" s="539"/>
      <c r="W2563" s="539"/>
      <c r="X2563" s="522"/>
      <c r="Y2563" s="522"/>
      <c r="Z2563" s="522"/>
      <c r="AA2563" s="522"/>
      <c r="AB2563" s="522"/>
    </row>
    <row r="2564" ht="15.75" customHeight="1">
      <c r="A2564" s="540"/>
      <c r="B2564" s="515"/>
      <c r="C2564" s="516"/>
      <c r="D2564" s="516"/>
      <c r="E2564" s="517"/>
      <c r="F2564" s="518"/>
      <c r="G2564" s="538"/>
      <c r="H2564" s="521"/>
      <c r="I2564" s="521"/>
      <c r="J2564" s="521"/>
      <c r="K2564" s="539"/>
      <c r="L2564" s="539"/>
      <c r="M2564" s="539"/>
      <c r="N2564" s="539"/>
      <c r="O2564" s="539"/>
      <c r="P2564" s="539"/>
      <c r="Q2564" s="539"/>
      <c r="R2564" s="539"/>
      <c r="S2564" s="539"/>
      <c r="T2564" s="539"/>
      <c r="U2564" s="539"/>
      <c r="V2564" s="539"/>
      <c r="W2564" s="539"/>
      <c r="X2564" s="522"/>
      <c r="Y2564" s="522"/>
      <c r="Z2564" s="522"/>
      <c r="AA2564" s="522"/>
      <c r="AB2564" s="522"/>
    </row>
    <row r="2565" ht="15.75" customHeight="1">
      <c r="A2565" s="540"/>
      <c r="B2565" s="515"/>
      <c r="C2565" s="516"/>
      <c r="D2565" s="516"/>
      <c r="E2565" s="517"/>
      <c r="F2565" s="518"/>
      <c r="G2565" s="538"/>
      <c r="H2565" s="521"/>
      <c r="I2565" s="521"/>
      <c r="J2565" s="521"/>
      <c r="K2565" s="539"/>
      <c r="L2565" s="539"/>
      <c r="M2565" s="539"/>
      <c r="N2565" s="539"/>
      <c r="O2565" s="539"/>
      <c r="P2565" s="539"/>
      <c r="Q2565" s="539"/>
      <c r="R2565" s="539"/>
      <c r="S2565" s="539"/>
      <c r="T2565" s="539"/>
      <c r="U2565" s="539"/>
      <c r="V2565" s="539"/>
      <c r="W2565" s="539"/>
      <c r="X2565" s="522"/>
      <c r="Y2565" s="522"/>
      <c r="Z2565" s="522"/>
      <c r="AA2565" s="522"/>
      <c r="AB2565" s="522"/>
    </row>
    <row r="2566" ht="15.75" customHeight="1">
      <c r="A2566" s="540"/>
      <c r="B2566" s="515"/>
      <c r="C2566" s="516"/>
      <c r="D2566" s="516"/>
      <c r="E2566" s="517"/>
      <c r="F2566" s="518"/>
      <c r="G2566" s="538"/>
      <c r="H2566" s="521"/>
      <c r="I2566" s="521"/>
      <c r="J2566" s="521"/>
      <c r="K2566" s="539"/>
      <c r="L2566" s="539"/>
      <c r="M2566" s="539"/>
      <c r="N2566" s="539"/>
      <c r="O2566" s="539"/>
      <c r="P2566" s="539"/>
      <c r="Q2566" s="539"/>
      <c r="R2566" s="539"/>
      <c r="S2566" s="539"/>
      <c r="T2566" s="539"/>
      <c r="U2566" s="539"/>
      <c r="V2566" s="539"/>
      <c r="W2566" s="539"/>
      <c r="X2566" s="522"/>
      <c r="Y2566" s="522"/>
      <c r="Z2566" s="522"/>
      <c r="AA2566" s="522"/>
      <c r="AB2566" s="522"/>
    </row>
    <row r="2567" ht="15.75" customHeight="1">
      <c r="A2567" s="540"/>
      <c r="B2567" s="515"/>
      <c r="C2567" s="516"/>
      <c r="D2567" s="516"/>
      <c r="E2567" s="517"/>
      <c r="F2567" s="518"/>
      <c r="G2567" s="538"/>
      <c r="H2567" s="521"/>
      <c r="I2567" s="521"/>
      <c r="J2567" s="521"/>
      <c r="K2567" s="539"/>
      <c r="L2567" s="539"/>
      <c r="M2567" s="539"/>
      <c r="N2567" s="539"/>
      <c r="O2567" s="539"/>
      <c r="P2567" s="539"/>
      <c r="Q2567" s="539"/>
      <c r="R2567" s="539"/>
      <c r="S2567" s="539"/>
      <c r="T2567" s="539"/>
      <c r="U2567" s="539"/>
      <c r="V2567" s="539"/>
      <c r="W2567" s="539"/>
      <c r="X2567" s="522"/>
      <c r="Y2567" s="522"/>
      <c r="Z2567" s="522"/>
      <c r="AA2567" s="522"/>
      <c r="AB2567" s="522"/>
    </row>
    <row r="2568" ht="15.75" customHeight="1">
      <c r="A2568" s="540"/>
      <c r="B2568" s="515"/>
      <c r="C2568" s="516"/>
      <c r="D2568" s="516"/>
      <c r="E2568" s="517"/>
      <c r="F2568" s="518"/>
      <c r="G2568" s="538"/>
      <c r="H2568" s="521"/>
      <c r="I2568" s="521"/>
      <c r="J2568" s="521"/>
      <c r="K2568" s="539"/>
      <c r="L2568" s="539"/>
      <c r="M2568" s="539"/>
      <c r="N2568" s="539"/>
      <c r="O2568" s="539"/>
      <c r="P2568" s="539"/>
      <c r="Q2568" s="539"/>
      <c r="R2568" s="539"/>
      <c r="S2568" s="539"/>
      <c r="T2568" s="539"/>
      <c r="U2568" s="539"/>
      <c r="V2568" s="539"/>
      <c r="W2568" s="539"/>
      <c r="X2568" s="522"/>
      <c r="Y2568" s="522"/>
      <c r="Z2568" s="522"/>
      <c r="AA2568" s="522"/>
      <c r="AB2568" s="522"/>
    </row>
    <row r="2569" ht="15.75" customHeight="1">
      <c r="A2569" s="540"/>
      <c r="B2569" s="515"/>
      <c r="C2569" s="516"/>
      <c r="D2569" s="516"/>
      <c r="E2569" s="517"/>
      <c r="F2569" s="518"/>
      <c r="G2569" s="538"/>
      <c r="H2569" s="521"/>
      <c r="I2569" s="521"/>
      <c r="J2569" s="521"/>
      <c r="K2569" s="539"/>
      <c r="L2569" s="539"/>
      <c r="M2569" s="539"/>
      <c r="N2569" s="539"/>
      <c r="O2569" s="539"/>
      <c r="P2569" s="539"/>
      <c r="Q2569" s="539"/>
      <c r="R2569" s="539"/>
      <c r="S2569" s="539"/>
      <c r="T2569" s="539"/>
      <c r="U2569" s="539"/>
      <c r="V2569" s="539"/>
      <c r="W2569" s="539"/>
      <c r="X2569" s="522"/>
      <c r="Y2569" s="522"/>
      <c r="Z2569" s="522"/>
      <c r="AA2569" s="522"/>
      <c r="AB2569" s="522"/>
    </row>
    <row r="2570" ht="15.75" customHeight="1">
      <c r="A2570" s="540"/>
      <c r="B2570" s="515"/>
      <c r="C2570" s="516"/>
      <c r="D2570" s="516"/>
      <c r="E2570" s="517"/>
      <c r="F2570" s="518"/>
      <c r="G2570" s="538"/>
      <c r="H2570" s="521"/>
      <c r="I2570" s="521"/>
      <c r="J2570" s="521"/>
      <c r="K2570" s="539"/>
      <c r="L2570" s="539"/>
      <c r="M2570" s="539"/>
      <c r="N2570" s="539"/>
      <c r="O2570" s="539"/>
      <c r="P2570" s="539"/>
      <c r="Q2570" s="539"/>
      <c r="R2570" s="539"/>
      <c r="S2570" s="539"/>
      <c r="T2570" s="539"/>
      <c r="U2570" s="539"/>
      <c r="V2570" s="539"/>
      <c r="W2570" s="539"/>
      <c r="X2570" s="522"/>
      <c r="Y2570" s="522"/>
      <c r="Z2570" s="522"/>
      <c r="AA2570" s="522"/>
      <c r="AB2570" s="522"/>
    </row>
    <row r="2571" ht="15.75" customHeight="1">
      <c r="A2571" s="540"/>
      <c r="B2571" s="515"/>
      <c r="C2571" s="516"/>
      <c r="D2571" s="516"/>
      <c r="E2571" s="517"/>
      <c r="F2571" s="518"/>
      <c r="G2571" s="538"/>
      <c r="H2571" s="521"/>
      <c r="I2571" s="521"/>
      <c r="J2571" s="521"/>
      <c r="K2571" s="539"/>
      <c r="L2571" s="539"/>
      <c r="M2571" s="539"/>
      <c r="N2571" s="539"/>
      <c r="O2571" s="539"/>
      <c r="P2571" s="539"/>
      <c r="Q2571" s="539"/>
      <c r="R2571" s="539"/>
      <c r="S2571" s="539"/>
      <c r="T2571" s="539"/>
      <c r="U2571" s="539"/>
      <c r="V2571" s="539"/>
      <c r="W2571" s="539"/>
      <c r="X2571" s="522"/>
      <c r="Y2571" s="522"/>
      <c r="Z2571" s="522"/>
      <c r="AA2571" s="522"/>
      <c r="AB2571" s="522"/>
    </row>
    <row r="2572" ht="15.75" customHeight="1">
      <c r="A2572" s="540"/>
      <c r="B2572" s="515"/>
      <c r="C2572" s="516"/>
      <c r="D2572" s="516"/>
      <c r="E2572" s="517"/>
      <c r="F2572" s="518"/>
      <c r="G2572" s="538"/>
      <c r="H2572" s="521"/>
      <c r="I2572" s="521"/>
      <c r="J2572" s="521"/>
      <c r="K2572" s="539"/>
      <c r="L2572" s="539"/>
      <c r="M2572" s="539"/>
      <c r="N2572" s="539"/>
      <c r="O2572" s="539"/>
      <c r="P2572" s="539"/>
      <c r="Q2572" s="539"/>
      <c r="R2572" s="539"/>
      <c r="S2572" s="539"/>
      <c r="T2572" s="539"/>
      <c r="U2572" s="539"/>
      <c r="V2572" s="539"/>
      <c r="W2572" s="539"/>
      <c r="X2572" s="522"/>
      <c r="Y2572" s="522"/>
      <c r="Z2572" s="522"/>
      <c r="AA2572" s="522"/>
      <c r="AB2572" s="522"/>
    </row>
    <row r="2573" ht="15.75" customHeight="1">
      <c r="A2573" s="540"/>
      <c r="B2573" s="515"/>
      <c r="C2573" s="516"/>
      <c r="D2573" s="516"/>
      <c r="E2573" s="517"/>
      <c r="F2573" s="518"/>
      <c r="G2573" s="538"/>
      <c r="H2573" s="521"/>
      <c r="I2573" s="521"/>
      <c r="J2573" s="521"/>
      <c r="K2573" s="539"/>
      <c r="L2573" s="539"/>
      <c r="M2573" s="539"/>
      <c r="N2573" s="539"/>
      <c r="O2573" s="539"/>
      <c r="P2573" s="539"/>
      <c r="Q2573" s="539"/>
      <c r="R2573" s="539"/>
      <c r="S2573" s="539"/>
      <c r="T2573" s="539"/>
      <c r="U2573" s="539"/>
      <c r="V2573" s="539"/>
      <c r="W2573" s="539"/>
      <c r="X2573" s="522"/>
      <c r="Y2573" s="522"/>
      <c r="Z2573" s="522"/>
      <c r="AA2573" s="522"/>
      <c r="AB2573" s="522"/>
    </row>
    <row r="2574" ht="15.75" customHeight="1">
      <c r="A2574" s="540"/>
      <c r="B2574" s="515"/>
      <c r="C2574" s="516"/>
      <c r="D2574" s="516"/>
      <c r="E2574" s="517"/>
      <c r="F2574" s="518"/>
      <c r="G2574" s="538"/>
      <c r="H2574" s="521"/>
      <c r="I2574" s="521"/>
      <c r="J2574" s="521"/>
      <c r="K2574" s="539"/>
      <c r="L2574" s="539"/>
      <c r="M2574" s="539"/>
      <c r="N2574" s="539"/>
      <c r="O2574" s="539"/>
      <c r="P2574" s="539"/>
      <c r="Q2574" s="539"/>
      <c r="R2574" s="539"/>
      <c r="S2574" s="539"/>
      <c r="T2574" s="539"/>
      <c r="U2574" s="539"/>
      <c r="V2574" s="539"/>
      <c r="W2574" s="539"/>
      <c r="X2574" s="522"/>
      <c r="Y2574" s="522"/>
      <c r="Z2574" s="522"/>
      <c r="AA2574" s="522"/>
      <c r="AB2574" s="522"/>
    </row>
    <row r="2575" ht="15.75" customHeight="1">
      <c r="A2575" s="540"/>
      <c r="B2575" s="515"/>
      <c r="C2575" s="516"/>
      <c r="D2575" s="516"/>
      <c r="E2575" s="517"/>
      <c r="F2575" s="518"/>
      <c r="G2575" s="538"/>
      <c r="H2575" s="521"/>
      <c r="I2575" s="521"/>
      <c r="J2575" s="521"/>
      <c r="K2575" s="539"/>
      <c r="L2575" s="539"/>
      <c r="M2575" s="539"/>
      <c r="N2575" s="539"/>
      <c r="O2575" s="539"/>
      <c r="P2575" s="539"/>
      <c r="Q2575" s="539"/>
      <c r="R2575" s="539"/>
      <c r="S2575" s="539"/>
      <c r="T2575" s="539"/>
      <c r="U2575" s="539"/>
      <c r="V2575" s="539"/>
      <c r="W2575" s="539"/>
      <c r="X2575" s="522"/>
      <c r="Y2575" s="522"/>
      <c r="Z2575" s="522"/>
      <c r="AA2575" s="522"/>
      <c r="AB2575" s="522"/>
    </row>
    <row r="2576" ht="15.75" customHeight="1">
      <c r="A2576" s="540"/>
      <c r="B2576" s="515"/>
      <c r="C2576" s="516"/>
      <c r="D2576" s="516"/>
      <c r="E2576" s="517"/>
      <c r="F2576" s="518"/>
      <c r="G2576" s="538"/>
      <c r="H2576" s="521"/>
      <c r="I2576" s="521"/>
      <c r="J2576" s="521"/>
      <c r="K2576" s="539"/>
      <c r="L2576" s="539"/>
      <c r="M2576" s="539"/>
      <c r="N2576" s="539"/>
      <c r="O2576" s="539"/>
      <c r="P2576" s="539"/>
      <c r="Q2576" s="539"/>
      <c r="R2576" s="539"/>
      <c r="S2576" s="539"/>
      <c r="T2576" s="539"/>
      <c r="U2576" s="539"/>
      <c r="V2576" s="539"/>
      <c r="W2576" s="539"/>
      <c r="X2576" s="522"/>
      <c r="Y2576" s="522"/>
      <c r="Z2576" s="522"/>
      <c r="AA2576" s="522"/>
      <c r="AB2576" s="522"/>
    </row>
    <row r="2577" ht="15.75" customHeight="1">
      <c r="A2577" s="540"/>
      <c r="B2577" s="515"/>
      <c r="C2577" s="516"/>
      <c r="D2577" s="516"/>
      <c r="E2577" s="517"/>
      <c r="F2577" s="518"/>
      <c r="G2577" s="538"/>
      <c r="H2577" s="521"/>
      <c r="I2577" s="521"/>
      <c r="J2577" s="521"/>
      <c r="K2577" s="539"/>
      <c r="L2577" s="539"/>
      <c r="M2577" s="539"/>
      <c r="N2577" s="539"/>
      <c r="O2577" s="539"/>
      <c r="P2577" s="539"/>
      <c r="Q2577" s="539"/>
      <c r="R2577" s="539"/>
      <c r="S2577" s="539"/>
      <c r="T2577" s="539"/>
      <c r="U2577" s="539"/>
      <c r="V2577" s="539"/>
      <c r="W2577" s="539"/>
      <c r="X2577" s="522"/>
      <c r="Y2577" s="522"/>
      <c r="Z2577" s="522"/>
      <c r="AA2577" s="522"/>
      <c r="AB2577" s="522"/>
    </row>
    <row r="2578" ht="15.75" customHeight="1">
      <c r="A2578" s="540"/>
      <c r="B2578" s="515"/>
      <c r="C2578" s="516"/>
      <c r="D2578" s="516"/>
      <c r="E2578" s="517"/>
      <c r="F2578" s="518"/>
      <c r="G2578" s="538"/>
      <c r="H2578" s="521"/>
      <c r="I2578" s="521"/>
      <c r="J2578" s="521"/>
      <c r="K2578" s="539"/>
      <c r="L2578" s="539"/>
      <c r="M2578" s="539"/>
      <c r="N2578" s="539"/>
      <c r="O2578" s="539"/>
      <c r="P2578" s="539"/>
      <c r="Q2578" s="539"/>
      <c r="R2578" s="539"/>
      <c r="S2578" s="539"/>
      <c r="T2578" s="539"/>
      <c r="U2578" s="539"/>
      <c r="V2578" s="539"/>
      <c r="W2578" s="539"/>
      <c r="X2578" s="522"/>
      <c r="Y2578" s="522"/>
      <c r="Z2578" s="522"/>
      <c r="AA2578" s="522"/>
      <c r="AB2578" s="522"/>
    </row>
    <row r="2579" ht="15.75" customHeight="1">
      <c r="A2579" s="540"/>
      <c r="B2579" s="515"/>
      <c r="C2579" s="516"/>
      <c r="D2579" s="516"/>
      <c r="E2579" s="517"/>
      <c r="F2579" s="518"/>
      <c r="G2579" s="538"/>
      <c r="H2579" s="521"/>
      <c r="I2579" s="521"/>
      <c r="J2579" s="521"/>
      <c r="K2579" s="539"/>
      <c r="L2579" s="539"/>
      <c r="M2579" s="539"/>
      <c r="N2579" s="539"/>
      <c r="O2579" s="539"/>
      <c r="P2579" s="539"/>
      <c r="Q2579" s="539"/>
      <c r="R2579" s="539"/>
      <c r="S2579" s="539"/>
      <c r="T2579" s="539"/>
      <c r="U2579" s="539"/>
      <c r="V2579" s="539"/>
      <c r="W2579" s="539"/>
      <c r="X2579" s="522"/>
      <c r="Y2579" s="522"/>
      <c r="Z2579" s="522"/>
      <c r="AA2579" s="522"/>
      <c r="AB2579" s="522"/>
    </row>
    <row r="2580" ht="15.75" customHeight="1">
      <c r="A2580" s="540"/>
      <c r="B2580" s="515"/>
      <c r="C2580" s="516"/>
      <c r="D2580" s="516"/>
      <c r="E2580" s="517"/>
      <c r="F2580" s="518"/>
      <c r="G2580" s="538"/>
      <c r="H2580" s="521"/>
      <c r="I2580" s="521"/>
      <c r="J2580" s="521"/>
      <c r="K2580" s="539"/>
      <c r="L2580" s="539"/>
      <c r="M2580" s="539"/>
      <c r="N2580" s="539"/>
      <c r="O2580" s="539"/>
      <c r="P2580" s="539"/>
      <c r="Q2580" s="539"/>
      <c r="R2580" s="539"/>
      <c r="S2580" s="539"/>
      <c r="T2580" s="539"/>
      <c r="U2580" s="539"/>
      <c r="V2580" s="539"/>
      <c r="W2580" s="539"/>
      <c r="X2580" s="522"/>
      <c r="Y2580" s="522"/>
      <c r="Z2580" s="522"/>
      <c r="AA2580" s="522"/>
      <c r="AB2580" s="522"/>
    </row>
    <row r="2581" ht="15.75" customHeight="1">
      <c r="A2581" s="540"/>
      <c r="B2581" s="515"/>
      <c r="C2581" s="516"/>
      <c r="D2581" s="516"/>
      <c r="E2581" s="517"/>
      <c r="F2581" s="518"/>
      <c r="G2581" s="538"/>
      <c r="H2581" s="521"/>
      <c r="I2581" s="521"/>
      <c r="J2581" s="521"/>
      <c r="K2581" s="539"/>
      <c r="L2581" s="539"/>
      <c r="M2581" s="539"/>
      <c r="N2581" s="539"/>
      <c r="O2581" s="539"/>
      <c r="P2581" s="539"/>
      <c r="Q2581" s="539"/>
      <c r="R2581" s="539"/>
      <c r="S2581" s="539"/>
      <c r="T2581" s="539"/>
      <c r="U2581" s="539"/>
      <c r="V2581" s="539"/>
      <c r="W2581" s="539"/>
      <c r="X2581" s="522"/>
      <c r="Y2581" s="522"/>
      <c r="Z2581" s="522"/>
      <c r="AA2581" s="522"/>
      <c r="AB2581" s="522"/>
    </row>
    <row r="2582" ht="15.75" customHeight="1">
      <c r="A2582" s="540"/>
      <c r="B2582" s="515"/>
      <c r="C2582" s="516"/>
      <c r="D2582" s="516"/>
      <c r="E2582" s="517"/>
      <c r="F2582" s="518"/>
      <c r="G2582" s="538"/>
      <c r="H2582" s="521"/>
      <c r="I2582" s="521"/>
      <c r="J2582" s="521"/>
      <c r="K2582" s="539"/>
      <c r="L2582" s="539"/>
      <c r="M2582" s="539"/>
      <c r="N2582" s="539"/>
      <c r="O2582" s="539"/>
      <c r="P2582" s="539"/>
      <c r="Q2582" s="539"/>
      <c r="R2582" s="539"/>
      <c r="S2582" s="539"/>
      <c r="T2582" s="539"/>
      <c r="U2582" s="539"/>
      <c r="V2582" s="539"/>
      <c r="W2582" s="539"/>
      <c r="X2582" s="522"/>
      <c r="Y2582" s="522"/>
      <c r="Z2582" s="522"/>
      <c r="AA2582" s="522"/>
      <c r="AB2582" s="522"/>
    </row>
    <row r="2583" ht="15.75" customHeight="1">
      <c r="A2583" s="540"/>
      <c r="B2583" s="515"/>
      <c r="C2583" s="516"/>
      <c r="D2583" s="516"/>
      <c r="E2583" s="517"/>
      <c r="F2583" s="518"/>
      <c r="G2583" s="538"/>
      <c r="H2583" s="521"/>
      <c r="I2583" s="521"/>
      <c r="J2583" s="521"/>
      <c r="K2583" s="539"/>
      <c r="L2583" s="539"/>
      <c r="M2583" s="539"/>
      <c r="N2583" s="539"/>
      <c r="O2583" s="539"/>
      <c r="P2583" s="539"/>
      <c r="Q2583" s="539"/>
      <c r="R2583" s="539"/>
      <c r="S2583" s="539"/>
      <c r="T2583" s="539"/>
      <c r="U2583" s="539"/>
      <c r="V2583" s="539"/>
      <c r="W2583" s="539"/>
      <c r="X2583" s="522"/>
      <c r="Y2583" s="522"/>
      <c r="Z2583" s="522"/>
      <c r="AA2583" s="522"/>
      <c r="AB2583" s="522"/>
    </row>
    <row r="2584" ht="15.75" customHeight="1">
      <c r="A2584" s="540"/>
      <c r="B2584" s="515"/>
      <c r="C2584" s="516"/>
      <c r="D2584" s="516"/>
      <c r="E2584" s="517"/>
      <c r="F2584" s="518"/>
      <c r="G2584" s="538"/>
      <c r="H2584" s="521"/>
      <c r="I2584" s="521"/>
      <c r="J2584" s="521"/>
      <c r="K2584" s="539"/>
      <c r="L2584" s="539"/>
      <c r="M2584" s="539"/>
      <c r="N2584" s="539"/>
      <c r="O2584" s="539"/>
      <c r="P2584" s="539"/>
      <c r="Q2584" s="539"/>
      <c r="R2584" s="539"/>
      <c r="S2584" s="539"/>
      <c r="T2584" s="539"/>
      <c r="U2584" s="539"/>
      <c r="V2584" s="539"/>
      <c r="W2584" s="539"/>
      <c r="X2584" s="522"/>
      <c r="Y2584" s="522"/>
      <c r="Z2584" s="522"/>
      <c r="AA2584" s="522"/>
      <c r="AB2584" s="522"/>
    </row>
    <row r="2585" ht="15.75" customHeight="1">
      <c r="A2585" s="540"/>
      <c r="B2585" s="515"/>
      <c r="C2585" s="516"/>
      <c r="D2585" s="516"/>
      <c r="E2585" s="517"/>
      <c r="F2585" s="518"/>
      <c r="G2585" s="538"/>
      <c r="H2585" s="521"/>
      <c r="I2585" s="521"/>
      <c r="J2585" s="521"/>
      <c r="K2585" s="539"/>
      <c r="L2585" s="539"/>
      <c r="M2585" s="539"/>
      <c r="N2585" s="539"/>
      <c r="O2585" s="539"/>
      <c r="P2585" s="539"/>
      <c r="Q2585" s="539"/>
      <c r="R2585" s="539"/>
      <c r="S2585" s="539"/>
      <c r="T2585" s="539"/>
      <c r="U2585" s="539"/>
      <c r="V2585" s="539"/>
      <c r="W2585" s="539"/>
      <c r="X2585" s="522"/>
      <c r="Y2585" s="522"/>
      <c r="Z2585" s="522"/>
      <c r="AA2585" s="522"/>
      <c r="AB2585" s="522"/>
    </row>
    <row r="2586" ht="15.75" customHeight="1">
      <c r="A2586" s="540"/>
      <c r="B2586" s="515"/>
      <c r="C2586" s="516"/>
      <c r="D2586" s="516"/>
      <c r="E2586" s="517"/>
      <c r="F2586" s="518"/>
      <c r="G2586" s="538"/>
      <c r="H2586" s="521"/>
      <c r="I2586" s="521"/>
      <c r="J2586" s="521"/>
      <c r="K2586" s="539"/>
      <c r="L2586" s="539"/>
      <c r="M2586" s="539"/>
      <c r="N2586" s="539"/>
      <c r="O2586" s="539"/>
      <c r="P2586" s="539"/>
      <c r="Q2586" s="539"/>
      <c r="R2586" s="539"/>
      <c r="S2586" s="539"/>
      <c r="T2586" s="539"/>
      <c r="U2586" s="539"/>
      <c r="V2586" s="539"/>
      <c r="W2586" s="539"/>
      <c r="X2586" s="522"/>
      <c r="Y2586" s="522"/>
      <c r="Z2586" s="522"/>
      <c r="AA2586" s="522"/>
      <c r="AB2586" s="522"/>
    </row>
    <row r="2587" ht="15.75" customHeight="1">
      <c r="A2587" s="540"/>
      <c r="B2587" s="515"/>
      <c r="C2587" s="516"/>
      <c r="D2587" s="516"/>
      <c r="E2587" s="517"/>
      <c r="F2587" s="518"/>
      <c r="G2587" s="538"/>
      <c r="H2587" s="521"/>
      <c r="I2587" s="521"/>
      <c r="J2587" s="521"/>
      <c r="K2587" s="539"/>
      <c r="L2587" s="539"/>
      <c r="M2587" s="539"/>
      <c r="N2587" s="539"/>
      <c r="O2587" s="539"/>
      <c r="P2587" s="539"/>
      <c r="Q2587" s="539"/>
      <c r="R2587" s="539"/>
      <c r="S2587" s="539"/>
      <c r="T2587" s="539"/>
      <c r="U2587" s="539"/>
      <c r="V2587" s="539"/>
      <c r="W2587" s="539"/>
      <c r="X2587" s="522"/>
      <c r="Y2587" s="522"/>
      <c r="Z2587" s="522"/>
      <c r="AA2587" s="522"/>
      <c r="AB2587" s="522"/>
    </row>
    <row r="2588" ht="15.75" customHeight="1">
      <c r="A2588" s="540"/>
      <c r="B2588" s="515"/>
      <c r="C2588" s="516"/>
      <c r="D2588" s="516"/>
      <c r="E2588" s="517"/>
      <c r="F2588" s="518"/>
      <c r="G2588" s="538"/>
      <c r="H2588" s="521"/>
      <c r="I2588" s="521"/>
      <c r="J2588" s="521"/>
      <c r="K2588" s="539"/>
      <c r="L2588" s="539"/>
      <c r="M2588" s="539"/>
      <c r="N2588" s="539"/>
      <c r="O2588" s="539"/>
      <c r="P2588" s="539"/>
      <c r="Q2588" s="539"/>
      <c r="R2588" s="539"/>
      <c r="S2588" s="539"/>
      <c r="T2588" s="539"/>
      <c r="U2588" s="539"/>
      <c r="V2588" s="539"/>
      <c r="W2588" s="539"/>
      <c r="X2588" s="522"/>
      <c r="Y2588" s="522"/>
      <c r="Z2588" s="522"/>
      <c r="AA2588" s="522"/>
      <c r="AB2588" s="522"/>
    </row>
    <row r="2589" ht="15.75" customHeight="1">
      <c r="A2589" s="540"/>
      <c r="B2589" s="515"/>
      <c r="C2589" s="516"/>
      <c r="D2589" s="516"/>
      <c r="E2589" s="517"/>
      <c r="F2589" s="518"/>
      <c r="G2589" s="538"/>
      <c r="H2589" s="521"/>
      <c r="I2589" s="521"/>
      <c r="J2589" s="521"/>
      <c r="K2589" s="539"/>
      <c r="L2589" s="539"/>
      <c r="M2589" s="539"/>
      <c r="N2589" s="539"/>
      <c r="O2589" s="539"/>
      <c r="P2589" s="539"/>
      <c r="Q2589" s="539"/>
      <c r="R2589" s="539"/>
      <c r="S2589" s="539"/>
      <c r="T2589" s="539"/>
      <c r="U2589" s="539"/>
      <c r="V2589" s="539"/>
      <c r="W2589" s="539"/>
      <c r="X2589" s="522"/>
      <c r="Y2589" s="522"/>
      <c r="Z2589" s="522"/>
      <c r="AA2589" s="522"/>
      <c r="AB2589" s="522"/>
    </row>
    <row r="2590" ht="15.75" customHeight="1">
      <c r="A2590" s="540"/>
      <c r="B2590" s="515"/>
      <c r="C2590" s="516"/>
      <c r="D2590" s="516"/>
      <c r="E2590" s="517"/>
      <c r="F2590" s="518"/>
      <c r="G2590" s="538"/>
      <c r="H2590" s="521"/>
      <c r="I2590" s="521"/>
      <c r="J2590" s="521"/>
      <c r="K2590" s="539"/>
      <c r="L2590" s="539"/>
      <c r="M2590" s="539"/>
      <c r="N2590" s="539"/>
      <c r="O2590" s="539"/>
      <c r="P2590" s="539"/>
      <c r="Q2590" s="539"/>
      <c r="R2590" s="539"/>
      <c r="S2590" s="539"/>
      <c r="T2590" s="539"/>
      <c r="U2590" s="539"/>
      <c r="V2590" s="539"/>
      <c r="W2590" s="539"/>
      <c r="X2590" s="522"/>
      <c r="Y2590" s="522"/>
      <c r="Z2590" s="522"/>
      <c r="AA2590" s="522"/>
      <c r="AB2590" s="522"/>
    </row>
    <row r="2591" ht="15.75" customHeight="1">
      <c r="A2591" s="540"/>
      <c r="B2591" s="515"/>
      <c r="C2591" s="516"/>
      <c r="D2591" s="516"/>
      <c r="E2591" s="517"/>
      <c r="F2591" s="518"/>
      <c r="G2591" s="538"/>
      <c r="H2591" s="521"/>
      <c r="I2591" s="521"/>
      <c r="J2591" s="521"/>
      <c r="K2591" s="539"/>
      <c r="L2591" s="539"/>
      <c r="M2591" s="539"/>
      <c r="N2591" s="539"/>
      <c r="O2591" s="539"/>
      <c r="P2591" s="539"/>
      <c r="Q2591" s="539"/>
      <c r="R2591" s="539"/>
      <c r="S2591" s="539"/>
      <c r="T2591" s="539"/>
      <c r="U2591" s="539"/>
      <c r="V2591" s="539"/>
      <c r="W2591" s="539"/>
      <c r="X2591" s="522"/>
      <c r="Y2591" s="522"/>
      <c r="Z2591" s="522"/>
      <c r="AA2591" s="522"/>
      <c r="AB2591" s="522"/>
    </row>
    <row r="2592" ht="15.75" customHeight="1">
      <c r="A2592" s="540"/>
      <c r="B2592" s="515"/>
      <c r="C2592" s="516"/>
      <c r="D2592" s="516"/>
      <c r="E2592" s="517"/>
      <c r="F2592" s="518"/>
      <c r="G2592" s="538"/>
      <c r="H2592" s="521"/>
      <c r="I2592" s="521"/>
      <c r="J2592" s="521"/>
      <c r="K2592" s="539"/>
      <c r="L2592" s="539"/>
      <c r="M2592" s="539"/>
      <c r="N2592" s="539"/>
      <c r="O2592" s="539"/>
      <c r="P2592" s="539"/>
      <c r="Q2592" s="539"/>
      <c r="R2592" s="539"/>
      <c r="S2592" s="539"/>
      <c r="T2592" s="539"/>
      <c r="U2592" s="539"/>
      <c r="V2592" s="539"/>
      <c r="W2592" s="539"/>
      <c r="X2592" s="522"/>
      <c r="Y2592" s="522"/>
      <c r="Z2592" s="522"/>
      <c r="AA2592" s="522"/>
      <c r="AB2592" s="522"/>
    </row>
    <row r="2593" ht="15.75" customHeight="1">
      <c r="A2593" s="540"/>
      <c r="B2593" s="572"/>
      <c r="C2593" s="542"/>
      <c r="D2593" s="568"/>
      <c r="E2593" s="568"/>
      <c r="F2593" s="579"/>
      <c r="G2593" s="579"/>
      <c r="H2593" s="579"/>
      <c r="I2593" s="579"/>
      <c r="J2593" s="579"/>
      <c r="K2593" s="522"/>
      <c r="L2593" s="522"/>
      <c r="M2593" s="522"/>
      <c r="N2593" s="522"/>
      <c r="O2593" s="522"/>
      <c r="P2593" s="522"/>
      <c r="Q2593" s="522"/>
      <c r="R2593" s="522"/>
      <c r="S2593" s="522"/>
      <c r="T2593" s="522"/>
      <c r="U2593" s="522"/>
      <c r="V2593" s="522"/>
      <c r="W2593" s="522"/>
      <c r="X2593" s="522"/>
      <c r="Y2593" s="522"/>
      <c r="Z2593" s="522"/>
      <c r="AA2593" s="522"/>
      <c r="AB2593" s="522"/>
    </row>
    <row r="2594" ht="15.75" customHeight="1">
      <c r="A2594" s="568"/>
      <c r="B2594" s="572"/>
      <c r="C2594" s="542"/>
      <c r="D2594" s="568"/>
      <c r="E2594" s="568"/>
      <c r="F2594" s="579"/>
      <c r="G2594" s="579"/>
      <c r="H2594" s="579"/>
      <c r="I2594" s="579"/>
      <c r="J2594" s="579"/>
      <c r="K2594" s="522"/>
      <c r="L2594" s="522"/>
      <c r="M2594" s="522"/>
      <c r="N2594" s="522"/>
      <c r="O2594" s="522"/>
      <c r="P2594" s="522"/>
      <c r="Q2594" s="522"/>
      <c r="R2594" s="522"/>
      <c r="S2594" s="522"/>
      <c r="T2594" s="522"/>
      <c r="U2594" s="522"/>
      <c r="V2594" s="522"/>
      <c r="W2594" s="522"/>
      <c r="X2594" s="522"/>
      <c r="Y2594" s="522"/>
      <c r="Z2594" s="522"/>
      <c r="AA2594" s="522"/>
      <c r="AB2594" s="522"/>
    </row>
    <row r="2595" ht="15.75" customHeight="1">
      <c r="A2595" s="568"/>
      <c r="B2595" s="572"/>
      <c r="C2595" s="542"/>
      <c r="D2595" s="568"/>
      <c r="E2595" s="568"/>
      <c r="F2595" s="579"/>
      <c r="G2595" s="579"/>
      <c r="H2595" s="579"/>
      <c r="I2595" s="579"/>
      <c r="J2595" s="579"/>
      <c r="K2595" s="522"/>
      <c r="L2595" s="522"/>
      <c r="M2595" s="522"/>
      <c r="N2595" s="522"/>
      <c r="O2595" s="522"/>
      <c r="P2595" s="522"/>
      <c r="Q2595" s="522"/>
      <c r="R2595" s="522"/>
      <c r="S2595" s="522"/>
      <c r="T2595" s="522"/>
      <c r="U2595" s="522"/>
      <c r="V2595" s="522"/>
      <c r="W2595" s="522"/>
      <c r="X2595" s="522"/>
      <c r="Y2595" s="522"/>
      <c r="Z2595" s="522"/>
      <c r="AA2595" s="522"/>
      <c r="AB2595" s="522"/>
    </row>
    <row r="2596" ht="15.75" customHeight="1">
      <c r="A2596" s="568"/>
      <c r="B2596" s="572"/>
      <c r="C2596" s="542"/>
      <c r="D2596" s="568"/>
      <c r="E2596" s="568"/>
      <c r="F2596" s="579"/>
      <c r="G2596" s="579"/>
      <c r="H2596" s="579"/>
      <c r="I2596" s="579"/>
      <c r="J2596" s="579"/>
      <c r="K2596" s="522"/>
      <c r="L2596" s="522"/>
      <c r="M2596" s="522"/>
      <c r="N2596" s="522"/>
      <c r="O2596" s="522"/>
      <c r="P2596" s="522"/>
      <c r="Q2596" s="522"/>
      <c r="R2596" s="522"/>
      <c r="S2596" s="522"/>
      <c r="T2596" s="522"/>
      <c r="U2596" s="522"/>
      <c r="V2596" s="522"/>
      <c r="W2596" s="522"/>
      <c r="X2596" s="522"/>
      <c r="Y2596" s="522"/>
      <c r="Z2596" s="522"/>
      <c r="AA2596" s="522"/>
      <c r="AB2596" s="522"/>
    </row>
    <row r="2597" ht="15.75" customHeight="1">
      <c r="A2597" s="568"/>
      <c r="B2597" s="572"/>
      <c r="C2597" s="542"/>
      <c r="D2597" s="568"/>
      <c r="E2597" s="568"/>
      <c r="F2597" s="579"/>
      <c r="G2597" s="579"/>
      <c r="H2597" s="579"/>
      <c r="I2597" s="579"/>
      <c r="J2597" s="579"/>
      <c r="K2597" s="522"/>
      <c r="L2597" s="522"/>
      <c r="M2597" s="522"/>
      <c r="N2597" s="522"/>
      <c r="O2597" s="522"/>
      <c r="P2597" s="522"/>
      <c r="Q2597" s="522"/>
      <c r="R2597" s="522"/>
      <c r="S2597" s="522"/>
      <c r="T2597" s="522"/>
      <c r="U2597" s="522"/>
      <c r="V2597" s="522"/>
      <c r="W2597" s="522"/>
      <c r="X2597" s="522"/>
      <c r="Y2597" s="522"/>
      <c r="Z2597" s="522"/>
      <c r="AA2597" s="522"/>
      <c r="AB2597" s="522"/>
    </row>
    <row r="2598" ht="15.75" customHeight="1">
      <c r="A2598" s="568"/>
      <c r="B2598" s="572"/>
      <c r="C2598" s="542"/>
      <c r="D2598" s="568"/>
      <c r="E2598" s="568"/>
      <c r="F2598" s="579"/>
      <c r="G2598" s="579"/>
      <c r="H2598" s="579"/>
      <c r="I2598" s="579"/>
      <c r="J2598" s="579"/>
      <c r="K2598" s="522"/>
      <c r="L2598" s="522"/>
      <c r="M2598" s="522"/>
      <c r="N2598" s="522"/>
      <c r="O2598" s="522"/>
      <c r="P2598" s="522"/>
      <c r="Q2598" s="522"/>
      <c r="R2598" s="522"/>
      <c r="S2598" s="522"/>
      <c r="T2598" s="522"/>
      <c r="U2598" s="522"/>
      <c r="V2598" s="522"/>
      <c r="W2598" s="522"/>
      <c r="X2598" s="522"/>
      <c r="Y2598" s="522"/>
      <c r="Z2598" s="522"/>
      <c r="AA2598" s="522"/>
      <c r="AB2598" s="522"/>
    </row>
    <row r="2599" ht="15.75" customHeight="1">
      <c r="A2599" s="568"/>
      <c r="B2599" s="572"/>
      <c r="C2599" s="542"/>
      <c r="D2599" s="568"/>
      <c r="E2599" s="568"/>
      <c r="F2599" s="579"/>
      <c r="G2599" s="579"/>
      <c r="H2599" s="579"/>
      <c r="I2599" s="579"/>
      <c r="J2599" s="579"/>
      <c r="K2599" s="522"/>
      <c r="L2599" s="522"/>
      <c r="M2599" s="522"/>
      <c r="N2599" s="522"/>
      <c r="O2599" s="522"/>
      <c r="P2599" s="522"/>
      <c r="Q2599" s="522"/>
      <c r="R2599" s="522"/>
      <c r="S2599" s="522"/>
      <c r="T2599" s="522"/>
      <c r="U2599" s="522"/>
      <c r="V2599" s="522"/>
      <c r="W2599" s="522"/>
      <c r="X2599" s="522"/>
      <c r="Y2599" s="522"/>
      <c r="Z2599" s="522"/>
      <c r="AA2599" s="522"/>
      <c r="AB2599" s="522"/>
    </row>
    <row r="2600" ht="15.75" customHeight="1">
      <c r="A2600" s="568"/>
      <c r="B2600" s="572"/>
      <c r="C2600" s="542"/>
      <c r="D2600" s="568"/>
      <c r="E2600" s="568"/>
      <c r="F2600" s="579"/>
      <c r="G2600" s="579"/>
      <c r="H2600" s="579"/>
      <c r="I2600" s="579"/>
      <c r="J2600" s="579"/>
      <c r="K2600" s="522"/>
      <c r="L2600" s="522"/>
      <c r="M2600" s="522"/>
      <c r="N2600" s="522"/>
      <c r="O2600" s="522"/>
      <c r="P2600" s="522"/>
      <c r="Q2600" s="522"/>
      <c r="R2600" s="522"/>
      <c r="S2600" s="522"/>
      <c r="T2600" s="522"/>
      <c r="U2600" s="522"/>
      <c r="V2600" s="522"/>
      <c r="W2600" s="522"/>
      <c r="X2600" s="522"/>
      <c r="Y2600" s="522"/>
      <c r="Z2600" s="522"/>
      <c r="AA2600" s="522"/>
      <c r="AB2600" s="522"/>
    </row>
    <row r="2601" ht="15.75" customHeight="1">
      <c r="A2601" s="568"/>
      <c r="B2601" s="572"/>
      <c r="C2601" s="542"/>
      <c r="D2601" s="568"/>
      <c r="E2601" s="568"/>
      <c r="F2601" s="579"/>
      <c r="G2601" s="579"/>
      <c r="H2601" s="579"/>
      <c r="I2601" s="579"/>
      <c r="J2601" s="579"/>
      <c r="K2601" s="522"/>
      <c r="L2601" s="522"/>
      <c r="M2601" s="522"/>
      <c r="N2601" s="522"/>
      <c r="O2601" s="522"/>
      <c r="P2601" s="522"/>
      <c r="Q2601" s="522"/>
      <c r="R2601" s="522"/>
      <c r="S2601" s="522"/>
      <c r="T2601" s="522"/>
      <c r="U2601" s="522"/>
      <c r="V2601" s="522"/>
      <c r="W2601" s="522"/>
      <c r="X2601" s="522"/>
      <c r="Y2601" s="522"/>
      <c r="Z2601" s="522"/>
      <c r="AA2601" s="522"/>
      <c r="AB2601" s="522"/>
    </row>
    <row r="2602" ht="15.75" customHeight="1">
      <c r="A2602" s="568"/>
      <c r="B2602" s="572"/>
      <c r="C2602" s="542"/>
      <c r="D2602" s="568"/>
      <c r="E2602" s="568"/>
      <c r="F2602" s="579"/>
      <c r="G2602" s="579"/>
      <c r="H2602" s="579"/>
      <c r="I2602" s="579"/>
      <c r="J2602" s="579"/>
      <c r="K2602" s="522"/>
      <c r="L2602" s="522"/>
      <c r="M2602" s="522"/>
      <c r="N2602" s="522"/>
      <c r="O2602" s="522"/>
      <c r="P2602" s="522"/>
      <c r="Q2602" s="522"/>
      <c r="R2602" s="522"/>
      <c r="S2602" s="522"/>
      <c r="T2602" s="522"/>
      <c r="U2602" s="522"/>
      <c r="V2602" s="522"/>
      <c r="W2602" s="522"/>
      <c r="X2602" s="522"/>
      <c r="Y2602" s="522"/>
      <c r="Z2602" s="522"/>
      <c r="AA2602" s="522"/>
      <c r="AB2602" s="522"/>
    </row>
    <row r="2603" ht="15.75" customHeight="1">
      <c r="A2603" s="568"/>
      <c r="B2603" s="572"/>
      <c r="C2603" s="542"/>
      <c r="D2603" s="568"/>
      <c r="E2603" s="568"/>
      <c r="F2603" s="579"/>
      <c r="G2603" s="579"/>
      <c r="H2603" s="579"/>
      <c r="I2603" s="579"/>
      <c r="J2603" s="579"/>
      <c r="K2603" s="522"/>
      <c r="L2603" s="522"/>
      <c r="M2603" s="522"/>
      <c r="N2603" s="522"/>
      <c r="O2603" s="522"/>
      <c r="P2603" s="522"/>
      <c r="Q2603" s="522"/>
      <c r="R2603" s="522"/>
      <c r="S2603" s="522"/>
      <c r="T2603" s="522"/>
      <c r="U2603" s="522"/>
      <c r="V2603" s="522"/>
      <c r="W2603" s="522"/>
      <c r="X2603" s="522"/>
      <c r="Y2603" s="522"/>
      <c r="Z2603" s="522"/>
      <c r="AA2603" s="522"/>
      <c r="AB2603" s="522"/>
    </row>
    <row r="2604" ht="15.75" customHeight="1">
      <c r="A2604" s="568"/>
      <c r="B2604" s="572"/>
      <c r="C2604" s="542"/>
      <c r="D2604" s="568"/>
      <c r="E2604" s="568"/>
      <c r="F2604" s="579"/>
      <c r="G2604" s="579"/>
      <c r="H2604" s="579"/>
      <c r="I2604" s="579"/>
      <c r="J2604" s="579"/>
      <c r="K2604" s="522"/>
      <c r="L2604" s="522"/>
      <c r="M2604" s="522"/>
      <c r="N2604" s="522"/>
      <c r="O2604" s="522"/>
      <c r="P2604" s="522"/>
      <c r="Q2604" s="522"/>
      <c r="R2604" s="522"/>
      <c r="S2604" s="522"/>
      <c r="T2604" s="522"/>
      <c r="U2604" s="522"/>
      <c r="V2604" s="522"/>
      <c r="W2604" s="522"/>
      <c r="X2604" s="522"/>
      <c r="Y2604" s="522"/>
      <c r="Z2604" s="522"/>
      <c r="AA2604" s="522"/>
      <c r="AB2604" s="522"/>
    </row>
    <row r="2605" ht="15.75" customHeight="1">
      <c r="A2605" s="568"/>
      <c r="B2605" s="572"/>
      <c r="C2605" s="542"/>
      <c r="D2605" s="568"/>
      <c r="E2605" s="568"/>
      <c r="F2605" s="579"/>
      <c r="G2605" s="579"/>
      <c r="H2605" s="579"/>
      <c r="I2605" s="579"/>
      <c r="J2605" s="579"/>
      <c r="K2605" s="522"/>
      <c r="L2605" s="522"/>
      <c r="M2605" s="522"/>
      <c r="N2605" s="522"/>
      <c r="O2605" s="522"/>
      <c r="P2605" s="522"/>
      <c r="Q2605" s="522"/>
      <c r="R2605" s="522"/>
      <c r="S2605" s="522"/>
      <c r="T2605" s="522"/>
      <c r="U2605" s="522"/>
      <c r="V2605" s="522"/>
      <c r="W2605" s="522"/>
      <c r="X2605" s="522"/>
      <c r="Y2605" s="522"/>
      <c r="Z2605" s="522"/>
      <c r="AA2605" s="522"/>
      <c r="AB2605" s="522"/>
    </row>
    <row r="2606" ht="15.75" customHeight="1">
      <c r="A2606" s="568"/>
      <c r="B2606" s="572"/>
      <c r="C2606" s="542"/>
      <c r="D2606" s="568"/>
      <c r="E2606" s="568"/>
      <c r="F2606" s="579"/>
      <c r="G2606" s="579"/>
      <c r="H2606" s="579"/>
      <c r="I2606" s="579"/>
      <c r="J2606" s="579"/>
      <c r="K2606" s="522"/>
      <c r="L2606" s="522"/>
      <c r="M2606" s="522"/>
      <c r="N2606" s="522"/>
      <c r="O2606" s="522"/>
      <c r="P2606" s="522"/>
      <c r="Q2606" s="522"/>
      <c r="R2606" s="522"/>
      <c r="S2606" s="522"/>
      <c r="T2606" s="522"/>
      <c r="U2606" s="522"/>
      <c r="V2606" s="522"/>
      <c r="W2606" s="522"/>
      <c r="X2606" s="522"/>
      <c r="Y2606" s="522"/>
      <c r="Z2606" s="522"/>
      <c r="AA2606" s="522"/>
      <c r="AB2606" s="522"/>
    </row>
    <row r="2607" ht="15.75" customHeight="1">
      <c r="A2607" s="568"/>
      <c r="B2607" s="572"/>
      <c r="C2607" s="542"/>
      <c r="D2607" s="568"/>
      <c r="E2607" s="568"/>
      <c r="F2607" s="579"/>
      <c r="G2607" s="579"/>
      <c r="H2607" s="579"/>
      <c r="I2607" s="579"/>
      <c r="J2607" s="579"/>
      <c r="K2607" s="522"/>
      <c r="L2607" s="522"/>
      <c r="M2607" s="522"/>
      <c r="N2607" s="522"/>
      <c r="O2607" s="522"/>
      <c r="P2607" s="522"/>
      <c r="Q2607" s="522"/>
      <c r="R2607" s="522"/>
      <c r="S2607" s="522"/>
      <c r="T2607" s="522"/>
      <c r="U2607" s="522"/>
      <c r="V2607" s="522"/>
      <c r="W2607" s="522"/>
      <c r="X2607" s="522"/>
      <c r="Y2607" s="522"/>
      <c r="Z2607" s="522"/>
      <c r="AA2607" s="522"/>
      <c r="AB2607" s="522"/>
    </row>
    <row r="2608" ht="15.75" customHeight="1">
      <c r="A2608" s="568"/>
      <c r="B2608" s="572"/>
      <c r="C2608" s="542"/>
      <c r="D2608" s="568"/>
      <c r="E2608" s="568"/>
      <c r="F2608" s="579"/>
      <c r="G2608" s="579"/>
      <c r="H2608" s="579"/>
      <c r="I2608" s="579"/>
      <c r="J2608" s="579"/>
      <c r="K2608" s="522"/>
      <c r="L2608" s="522"/>
      <c r="M2608" s="522"/>
      <c r="N2608" s="522"/>
      <c r="O2608" s="522"/>
      <c r="P2608" s="522"/>
      <c r="Q2608" s="522"/>
      <c r="R2608" s="522"/>
      <c r="S2608" s="522"/>
      <c r="T2608" s="522"/>
      <c r="U2608" s="522"/>
      <c r="V2608" s="522"/>
      <c r="W2608" s="522"/>
      <c r="X2608" s="522"/>
      <c r="Y2608" s="522"/>
      <c r="Z2608" s="522"/>
      <c r="AA2608" s="522"/>
      <c r="AB2608" s="522"/>
    </row>
    <row r="2609" ht="15.75" customHeight="1">
      <c r="A2609" s="568"/>
      <c r="B2609" s="572"/>
      <c r="C2609" s="542"/>
      <c r="D2609" s="568"/>
      <c r="E2609" s="568"/>
      <c r="F2609" s="579"/>
      <c r="G2609" s="579"/>
      <c r="H2609" s="579"/>
      <c r="I2609" s="579"/>
      <c r="J2609" s="579"/>
      <c r="K2609" s="522"/>
      <c r="L2609" s="522"/>
      <c r="M2609" s="522"/>
      <c r="N2609" s="522"/>
      <c r="O2609" s="522"/>
      <c r="P2609" s="522"/>
      <c r="Q2609" s="522"/>
      <c r="R2609" s="522"/>
      <c r="S2609" s="522"/>
      <c r="T2609" s="522"/>
      <c r="U2609" s="522"/>
      <c r="V2609" s="522"/>
      <c r="W2609" s="522"/>
      <c r="X2609" s="522"/>
      <c r="Y2609" s="522"/>
      <c r="Z2609" s="522"/>
      <c r="AA2609" s="522"/>
      <c r="AB2609" s="522"/>
    </row>
    <row r="2610" ht="15.75" customHeight="1">
      <c r="A2610" s="568"/>
      <c r="B2610" s="572"/>
      <c r="C2610" s="542"/>
      <c r="D2610" s="568"/>
      <c r="E2610" s="568"/>
      <c r="F2610" s="579"/>
      <c r="G2610" s="579"/>
      <c r="H2610" s="579"/>
      <c r="I2610" s="579"/>
      <c r="J2610" s="579"/>
      <c r="K2610" s="522"/>
      <c r="L2610" s="522"/>
      <c r="M2610" s="522"/>
      <c r="N2610" s="522"/>
      <c r="O2610" s="522"/>
      <c r="P2610" s="522"/>
      <c r="Q2610" s="522"/>
      <c r="R2610" s="522"/>
      <c r="S2610" s="522"/>
      <c r="T2610" s="522"/>
      <c r="U2610" s="522"/>
      <c r="V2610" s="522"/>
      <c r="W2610" s="522"/>
      <c r="X2610" s="522"/>
      <c r="Y2610" s="522"/>
      <c r="Z2610" s="522"/>
      <c r="AA2610" s="522"/>
      <c r="AB2610" s="522"/>
    </row>
    <row r="2611" ht="15.75" customHeight="1">
      <c r="A2611" s="568"/>
      <c r="B2611" s="572"/>
      <c r="C2611" s="542"/>
      <c r="D2611" s="568"/>
      <c r="E2611" s="568"/>
      <c r="F2611" s="579"/>
      <c r="G2611" s="579"/>
      <c r="H2611" s="579"/>
      <c r="I2611" s="579"/>
      <c r="J2611" s="579"/>
      <c r="K2611" s="522"/>
      <c r="L2611" s="522"/>
      <c r="M2611" s="522"/>
      <c r="N2611" s="522"/>
      <c r="O2611" s="522"/>
      <c r="P2611" s="522"/>
      <c r="Q2611" s="522"/>
      <c r="R2611" s="522"/>
      <c r="S2611" s="522"/>
      <c r="T2611" s="522"/>
      <c r="U2611" s="522"/>
      <c r="V2611" s="522"/>
      <c r="W2611" s="522"/>
      <c r="X2611" s="522"/>
      <c r="Y2611" s="522"/>
      <c r="Z2611" s="522"/>
      <c r="AA2611" s="522"/>
      <c r="AB2611" s="522"/>
    </row>
    <row r="2612" ht="15.75" customHeight="1">
      <c r="A2612" s="568"/>
      <c r="B2612" s="572"/>
      <c r="C2612" s="542"/>
      <c r="D2612" s="568"/>
      <c r="E2612" s="568"/>
      <c r="F2612" s="579"/>
      <c r="G2612" s="579"/>
      <c r="H2612" s="579"/>
      <c r="I2612" s="579"/>
      <c r="J2612" s="579"/>
      <c r="K2612" s="522"/>
      <c r="L2612" s="522"/>
      <c r="M2612" s="522"/>
      <c r="N2612" s="522"/>
      <c r="O2612" s="522"/>
      <c r="P2612" s="522"/>
      <c r="Q2612" s="522"/>
      <c r="R2612" s="522"/>
      <c r="S2612" s="522"/>
      <c r="T2612" s="522"/>
      <c r="U2612" s="522"/>
      <c r="V2612" s="522"/>
      <c r="W2612" s="522"/>
      <c r="X2612" s="522"/>
      <c r="Y2612" s="522"/>
      <c r="Z2612" s="522"/>
      <c r="AA2612" s="522"/>
      <c r="AB2612" s="522"/>
    </row>
    <row r="2613" ht="15.75" customHeight="1">
      <c r="A2613" s="568"/>
      <c r="B2613" s="572"/>
      <c r="C2613" s="542"/>
      <c r="D2613" s="568"/>
      <c r="E2613" s="568"/>
      <c r="F2613" s="579"/>
      <c r="G2613" s="579"/>
      <c r="H2613" s="579"/>
      <c r="I2613" s="579"/>
      <c r="J2613" s="579"/>
      <c r="K2613" s="522"/>
      <c r="L2613" s="522"/>
      <c r="M2613" s="522"/>
      <c r="N2613" s="522"/>
      <c r="O2613" s="522"/>
      <c r="P2613" s="522"/>
      <c r="Q2613" s="522"/>
      <c r="R2613" s="522"/>
      <c r="S2613" s="522"/>
      <c r="T2613" s="522"/>
      <c r="U2613" s="522"/>
      <c r="V2613" s="522"/>
      <c r="W2613" s="522"/>
      <c r="X2613" s="522"/>
      <c r="Y2613" s="522"/>
      <c r="Z2613" s="522"/>
      <c r="AA2613" s="522"/>
      <c r="AB2613" s="522"/>
    </row>
    <row r="2614" ht="15.75" customHeight="1">
      <c r="A2614" s="568"/>
      <c r="B2614" s="572"/>
      <c r="C2614" s="542"/>
      <c r="D2614" s="568"/>
      <c r="E2614" s="568"/>
      <c r="F2614" s="579"/>
      <c r="G2614" s="579"/>
      <c r="H2614" s="579"/>
      <c r="I2614" s="579"/>
      <c r="J2614" s="579"/>
      <c r="K2614" s="522"/>
      <c r="L2614" s="522"/>
      <c r="M2614" s="522"/>
      <c r="N2614" s="522"/>
      <c r="O2614" s="522"/>
      <c r="P2614" s="522"/>
      <c r="Q2614" s="522"/>
      <c r="R2614" s="522"/>
      <c r="S2614" s="522"/>
      <c r="T2614" s="522"/>
      <c r="U2614" s="522"/>
      <c r="V2614" s="522"/>
      <c r="W2614" s="522"/>
      <c r="X2614" s="522"/>
      <c r="Y2614" s="522"/>
      <c r="Z2614" s="522"/>
      <c r="AA2614" s="522"/>
      <c r="AB2614" s="522"/>
    </row>
    <row r="2615" ht="15.75" customHeight="1">
      <c r="A2615" s="568"/>
      <c r="B2615" s="572"/>
      <c r="C2615" s="542"/>
      <c r="D2615" s="568"/>
      <c r="E2615" s="568"/>
      <c r="F2615" s="579"/>
      <c r="G2615" s="579"/>
      <c r="H2615" s="579"/>
      <c r="I2615" s="579"/>
      <c r="J2615" s="579"/>
      <c r="K2615" s="522"/>
      <c r="L2615" s="522"/>
      <c r="M2615" s="522"/>
      <c r="N2615" s="522"/>
      <c r="O2615" s="522"/>
      <c r="P2615" s="522"/>
      <c r="Q2615" s="522"/>
      <c r="R2615" s="522"/>
      <c r="S2615" s="522"/>
      <c r="T2615" s="522"/>
      <c r="U2615" s="522"/>
      <c r="V2615" s="522"/>
      <c r="W2615" s="522"/>
      <c r="X2615" s="522"/>
      <c r="Y2615" s="522"/>
      <c r="Z2615" s="522"/>
      <c r="AA2615" s="522"/>
      <c r="AB2615" s="522"/>
    </row>
    <row r="2616" ht="15.75" customHeight="1">
      <c r="A2616" s="568"/>
      <c r="B2616" s="572"/>
      <c r="C2616" s="542"/>
      <c r="D2616" s="568"/>
      <c r="E2616" s="568"/>
      <c r="F2616" s="579"/>
      <c r="G2616" s="579"/>
      <c r="H2616" s="579"/>
      <c r="I2616" s="579"/>
      <c r="J2616" s="579"/>
      <c r="K2616" s="522"/>
      <c r="L2616" s="522"/>
      <c r="M2616" s="522"/>
      <c r="N2616" s="522"/>
      <c r="O2616" s="522"/>
      <c r="P2616" s="522"/>
      <c r="Q2616" s="522"/>
      <c r="R2616" s="522"/>
      <c r="S2616" s="522"/>
      <c r="T2616" s="522"/>
      <c r="U2616" s="522"/>
      <c r="V2616" s="522"/>
      <c r="W2616" s="522"/>
      <c r="X2616" s="522"/>
      <c r="Y2616" s="522"/>
      <c r="Z2616" s="522"/>
      <c r="AA2616" s="522"/>
      <c r="AB2616" s="522"/>
    </row>
    <row r="2617" ht="15.75" customHeight="1">
      <c r="A2617" s="568"/>
      <c r="B2617" s="572"/>
      <c r="C2617" s="542"/>
      <c r="D2617" s="568"/>
      <c r="E2617" s="568"/>
      <c r="F2617" s="579"/>
      <c r="G2617" s="579"/>
      <c r="H2617" s="579"/>
      <c r="I2617" s="579"/>
      <c r="J2617" s="579"/>
      <c r="K2617" s="522"/>
      <c r="L2617" s="522"/>
      <c r="M2617" s="522"/>
      <c r="N2617" s="522"/>
      <c r="O2617" s="522"/>
      <c r="P2617" s="522"/>
      <c r="Q2617" s="522"/>
      <c r="R2617" s="522"/>
      <c r="S2617" s="522"/>
      <c r="T2617" s="522"/>
      <c r="U2617" s="522"/>
      <c r="V2617" s="522"/>
      <c r="W2617" s="522"/>
      <c r="X2617" s="522"/>
      <c r="Y2617" s="522"/>
      <c r="Z2617" s="522"/>
      <c r="AA2617" s="522"/>
      <c r="AB2617" s="522"/>
    </row>
    <row r="2618" ht="15.75" customHeight="1">
      <c r="A2618" s="568"/>
      <c r="B2618" s="572"/>
      <c r="C2618" s="542"/>
      <c r="D2618" s="568"/>
      <c r="E2618" s="568"/>
      <c r="F2618" s="579"/>
      <c r="G2618" s="579"/>
      <c r="H2618" s="579"/>
      <c r="I2618" s="579"/>
      <c r="J2618" s="579"/>
      <c r="K2618" s="522"/>
      <c r="L2618" s="522"/>
      <c r="M2618" s="522"/>
      <c r="N2618" s="522"/>
      <c r="O2618" s="522"/>
      <c r="P2618" s="522"/>
      <c r="Q2618" s="522"/>
      <c r="R2618" s="522"/>
      <c r="S2618" s="522"/>
      <c r="T2618" s="522"/>
      <c r="U2618" s="522"/>
      <c r="V2618" s="522"/>
      <c r="W2618" s="522"/>
      <c r="X2618" s="522"/>
      <c r="Y2618" s="522"/>
      <c r="Z2618" s="522"/>
      <c r="AA2618" s="522"/>
      <c r="AB2618" s="522"/>
    </row>
    <row r="2619" ht="15.75" customHeight="1">
      <c r="A2619" s="568"/>
      <c r="B2619" s="572"/>
      <c r="C2619" s="542"/>
      <c r="D2619" s="568"/>
      <c r="E2619" s="568"/>
      <c r="F2619" s="579"/>
      <c r="G2619" s="579"/>
      <c r="H2619" s="579"/>
      <c r="I2619" s="579"/>
      <c r="J2619" s="579"/>
      <c r="K2619" s="522"/>
      <c r="L2619" s="522"/>
      <c r="M2619" s="522"/>
      <c r="N2619" s="522"/>
      <c r="O2619" s="522"/>
      <c r="P2619" s="522"/>
      <c r="Q2619" s="522"/>
      <c r="R2619" s="522"/>
      <c r="S2619" s="522"/>
      <c r="T2619" s="522"/>
      <c r="U2619" s="522"/>
      <c r="V2619" s="522"/>
      <c r="W2619" s="522"/>
      <c r="X2619" s="522"/>
      <c r="Y2619" s="522"/>
      <c r="Z2619" s="522"/>
      <c r="AA2619" s="522"/>
      <c r="AB2619" s="522"/>
    </row>
    <row r="2620" ht="15.75" customHeight="1">
      <c r="A2620" s="568"/>
      <c r="B2620" s="572"/>
      <c r="C2620" s="542"/>
      <c r="D2620" s="568"/>
      <c r="E2620" s="568"/>
      <c r="F2620" s="579"/>
      <c r="G2620" s="579"/>
      <c r="H2620" s="579"/>
      <c r="I2620" s="579"/>
      <c r="J2620" s="579"/>
      <c r="K2620" s="522"/>
      <c r="L2620" s="522"/>
      <c r="M2620" s="522"/>
      <c r="N2620" s="522"/>
      <c r="O2620" s="522"/>
      <c r="P2620" s="522"/>
      <c r="Q2620" s="522"/>
      <c r="R2620" s="522"/>
      <c r="S2620" s="522"/>
      <c r="T2620" s="522"/>
      <c r="U2620" s="522"/>
      <c r="V2620" s="522"/>
      <c r="W2620" s="522"/>
      <c r="X2620" s="522"/>
      <c r="Y2620" s="522"/>
      <c r="Z2620" s="522"/>
      <c r="AA2620" s="522"/>
      <c r="AB2620" s="522"/>
    </row>
    <row r="2621" ht="15.75" customHeight="1">
      <c r="A2621" s="568"/>
      <c r="B2621" s="572"/>
      <c r="C2621" s="542"/>
      <c r="D2621" s="568"/>
      <c r="E2621" s="568"/>
      <c r="F2621" s="579"/>
      <c r="G2621" s="579"/>
      <c r="H2621" s="579"/>
      <c r="I2621" s="579"/>
      <c r="J2621" s="579"/>
      <c r="K2621" s="522"/>
      <c r="L2621" s="522"/>
      <c r="M2621" s="522"/>
      <c r="N2621" s="522"/>
      <c r="O2621" s="522"/>
      <c r="P2621" s="522"/>
      <c r="Q2621" s="522"/>
      <c r="R2621" s="522"/>
      <c r="S2621" s="522"/>
      <c r="T2621" s="522"/>
      <c r="U2621" s="522"/>
      <c r="V2621" s="522"/>
      <c r="W2621" s="522"/>
      <c r="X2621" s="522"/>
      <c r="Y2621" s="522"/>
      <c r="Z2621" s="522"/>
      <c r="AA2621" s="522"/>
      <c r="AB2621" s="522"/>
    </row>
    <row r="2622" ht="15.75" customHeight="1">
      <c r="A2622" s="568"/>
      <c r="B2622" s="572"/>
      <c r="C2622" s="542"/>
      <c r="D2622" s="568"/>
      <c r="E2622" s="568"/>
      <c r="F2622" s="579"/>
      <c r="G2622" s="579"/>
      <c r="H2622" s="579"/>
      <c r="I2622" s="579"/>
      <c r="J2622" s="579"/>
      <c r="K2622" s="522"/>
      <c r="L2622" s="522"/>
      <c r="M2622" s="522"/>
      <c r="N2622" s="522"/>
      <c r="O2622" s="522"/>
      <c r="P2622" s="522"/>
      <c r="Q2622" s="522"/>
      <c r="R2622" s="522"/>
      <c r="S2622" s="522"/>
      <c r="T2622" s="522"/>
      <c r="U2622" s="522"/>
      <c r="V2622" s="522"/>
      <c r="W2622" s="522"/>
      <c r="X2622" s="522"/>
      <c r="Y2622" s="522"/>
      <c r="Z2622" s="522"/>
      <c r="AA2622" s="522"/>
      <c r="AB2622" s="522"/>
    </row>
    <row r="2623" ht="15.75" customHeight="1">
      <c r="A2623" s="568"/>
      <c r="B2623" s="572"/>
      <c r="C2623" s="542"/>
      <c r="D2623" s="568"/>
      <c r="E2623" s="568"/>
      <c r="F2623" s="579"/>
      <c r="G2623" s="579"/>
      <c r="H2623" s="579"/>
      <c r="I2623" s="579"/>
      <c r="J2623" s="579"/>
      <c r="K2623" s="522"/>
      <c r="L2623" s="522"/>
      <c r="M2623" s="522"/>
      <c r="N2623" s="522"/>
      <c r="O2623" s="522"/>
      <c r="P2623" s="522"/>
      <c r="Q2623" s="522"/>
      <c r="R2623" s="522"/>
      <c r="S2623" s="522"/>
      <c r="T2623" s="522"/>
      <c r="U2623" s="522"/>
      <c r="V2623" s="522"/>
      <c r="W2623" s="522"/>
      <c r="X2623" s="522"/>
      <c r="Y2623" s="522"/>
      <c r="Z2623" s="522"/>
      <c r="AA2623" s="522"/>
      <c r="AB2623" s="522"/>
    </row>
    <row r="2624" ht="15.75" customHeight="1">
      <c r="A2624" s="568"/>
      <c r="B2624" s="572"/>
      <c r="C2624" s="542"/>
      <c r="D2624" s="568"/>
      <c r="E2624" s="568"/>
      <c r="F2624" s="579"/>
      <c r="G2624" s="579"/>
      <c r="H2624" s="579"/>
      <c r="I2624" s="579"/>
      <c r="J2624" s="579"/>
      <c r="K2624" s="522"/>
      <c r="L2624" s="522"/>
      <c r="M2624" s="522"/>
      <c r="N2624" s="522"/>
      <c r="O2624" s="522"/>
      <c r="P2624" s="522"/>
      <c r="Q2624" s="522"/>
      <c r="R2624" s="522"/>
      <c r="S2624" s="522"/>
      <c r="T2624" s="522"/>
      <c r="U2624" s="522"/>
      <c r="V2624" s="522"/>
      <c r="W2624" s="522"/>
      <c r="X2624" s="522"/>
      <c r="Y2624" s="522"/>
      <c r="Z2624" s="522"/>
      <c r="AA2624" s="522"/>
      <c r="AB2624" s="522"/>
    </row>
    <row r="2625" ht="15.75" customHeight="1">
      <c r="A2625" s="568"/>
      <c r="B2625" s="572"/>
      <c r="C2625" s="542"/>
      <c r="D2625" s="568"/>
      <c r="E2625" s="568"/>
      <c r="F2625" s="579"/>
      <c r="G2625" s="579"/>
      <c r="H2625" s="579"/>
      <c r="I2625" s="579"/>
      <c r="J2625" s="579"/>
      <c r="K2625" s="522"/>
      <c r="L2625" s="522"/>
      <c r="M2625" s="522"/>
      <c r="N2625" s="522"/>
      <c r="O2625" s="522"/>
      <c r="P2625" s="522"/>
      <c r="Q2625" s="522"/>
      <c r="R2625" s="522"/>
      <c r="S2625" s="522"/>
      <c r="T2625" s="522"/>
      <c r="U2625" s="522"/>
      <c r="V2625" s="522"/>
      <c r="W2625" s="522"/>
      <c r="X2625" s="522"/>
      <c r="Y2625" s="522"/>
      <c r="Z2625" s="522"/>
      <c r="AA2625" s="522"/>
      <c r="AB2625" s="522"/>
    </row>
    <row r="2626" ht="15.75" customHeight="1">
      <c r="A2626" s="568"/>
      <c r="B2626" s="572"/>
      <c r="C2626" s="542"/>
      <c r="D2626" s="568"/>
      <c r="E2626" s="568"/>
      <c r="F2626" s="579"/>
      <c r="G2626" s="579"/>
      <c r="H2626" s="579"/>
      <c r="I2626" s="579"/>
      <c r="J2626" s="579"/>
      <c r="K2626" s="522"/>
      <c r="L2626" s="522"/>
      <c r="M2626" s="522"/>
      <c r="N2626" s="522"/>
      <c r="O2626" s="522"/>
      <c r="P2626" s="522"/>
      <c r="Q2626" s="522"/>
      <c r="R2626" s="522"/>
      <c r="S2626" s="522"/>
      <c r="T2626" s="522"/>
      <c r="U2626" s="522"/>
      <c r="V2626" s="522"/>
      <c r="W2626" s="522"/>
      <c r="X2626" s="522"/>
      <c r="Y2626" s="522"/>
      <c r="Z2626" s="522"/>
      <c r="AA2626" s="522"/>
      <c r="AB2626" s="522"/>
    </row>
    <row r="2627" ht="15.75" customHeight="1">
      <c r="A2627" s="568"/>
      <c r="B2627" s="572"/>
      <c r="C2627" s="542"/>
      <c r="D2627" s="568"/>
      <c r="E2627" s="568"/>
      <c r="F2627" s="579"/>
      <c r="G2627" s="579"/>
      <c r="H2627" s="579"/>
      <c r="I2627" s="579"/>
      <c r="J2627" s="579"/>
      <c r="K2627" s="522"/>
      <c r="L2627" s="522"/>
      <c r="M2627" s="522"/>
      <c r="N2627" s="522"/>
      <c r="O2627" s="522"/>
      <c r="P2627" s="522"/>
      <c r="Q2627" s="522"/>
      <c r="R2627" s="522"/>
      <c r="S2627" s="522"/>
      <c r="T2627" s="522"/>
      <c r="U2627" s="522"/>
      <c r="V2627" s="522"/>
      <c r="W2627" s="522"/>
      <c r="X2627" s="522"/>
      <c r="Y2627" s="522"/>
      <c r="Z2627" s="522"/>
      <c r="AA2627" s="522"/>
      <c r="AB2627" s="522"/>
    </row>
    <row r="2628" ht="15.75" customHeight="1">
      <c r="A2628" s="568"/>
      <c r="B2628" s="572"/>
      <c r="C2628" s="542"/>
      <c r="D2628" s="568"/>
      <c r="E2628" s="568"/>
      <c r="F2628" s="579"/>
      <c r="G2628" s="579"/>
      <c r="H2628" s="579"/>
      <c r="I2628" s="579"/>
      <c r="J2628" s="579"/>
      <c r="K2628" s="522"/>
      <c r="L2628" s="522"/>
      <c r="M2628" s="522"/>
      <c r="N2628" s="522"/>
      <c r="O2628" s="522"/>
      <c r="P2628" s="522"/>
      <c r="Q2628" s="522"/>
      <c r="R2628" s="522"/>
      <c r="S2628" s="522"/>
      <c r="T2628" s="522"/>
      <c r="U2628" s="522"/>
      <c r="V2628" s="522"/>
      <c r="W2628" s="522"/>
      <c r="X2628" s="522"/>
      <c r="Y2628" s="522"/>
      <c r="Z2628" s="522"/>
      <c r="AA2628" s="522"/>
      <c r="AB2628" s="522"/>
    </row>
    <row r="2629" ht="15.75" customHeight="1">
      <c r="A2629" s="568"/>
      <c r="B2629" s="572"/>
      <c r="C2629" s="542"/>
      <c r="D2629" s="568"/>
      <c r="E2629" s="568"/>
      <c r="F2629" s="579"/>
      <c r="G2629" s="579"/>
      <c r="H2629" s="579"/>
      <c r="I2629" s="579"/>
      <c r="J2629" s="579"/>
      <c r="K2629" s="522"/>
      <c r="L2629" s="522"/>
      <c r="M2629" s="522"/>
      <c r="N2629" s="522"/>
      <c r="O2629" s="522"/>
      <c r="P2629" s="522"/>
      <c r="Q2629" s="522"/>
      <c r="R2629" s="522"/>
      <c r="S2629" s="522"/>
      <c r="T2629" s="522"/>
      <c r="U2629" s="522"/>
      <c r="V2629" s="522"/>
      <c r="W2629" s="522"/>
      <c r="X2629" s="522"/>
      <c r="Y2629" s="522"/>
      <c r="Z2629" s="522"/>
      <c r="AA2629" s="522"/>
      <c r="AB2629" s="522"/>
    </row>
    <row r="2630" ht="15.75" customHeight="1">
      <c r="A2630" s="568"/>
      <c r="B2630" s="572"/>
      <c r="C2630" s="542"/>
      <c r="D2630" s="568"/>
      <c r="E2630" s="568"/>
      <c r="F2630" s="579"/>
      <c r="G2630" s="579"/>
      <c r="H2630" s="579"/>
      <c r="I2630" s="579"/>
      <c r="J2630" s="579"/>
      <c r="K2630" s="522"/>
      <c r="L2630" s="522"/>
      <c r="M2630" s="522"/>
      <c r="N2630" s="522"/>
      <c r="O2630" s="522"/>
      <c r="P2630" s="522"/>
      <c r="Q2630" s="522"/>
      <c r="R2630" s="522"/>
      <c r="S2630" s="522"/>
      <c r="T2630" s="522"/>
      <c r="U2630" s="522"/>
      <c r="V2630" s="522"/>
      <c r="W2630" s="522"/>
      <c r="X2630" s="522"/>
      <c r="Y2630" s="522"/>
      <c r="Z2630" s="522"/>
      <c r="AA2630" s="522"/>
      <c r="AB2630" s="522"/>
    </row>
    <row r="2631" ht="15.75" customHeight="1">
      <c r="A2631" s="568"/>
      <c r="B2631" s="572"/>
      <c r="C2631" s="542"/>
      <c r="D2631" s="568"/>
      <c r="E2631" s="568"/>
      <c r="F2631" s="579"/>
      <c r="G2631" s="579"/>
      <c r="H2631" s="579"/>
      <c r="I2631" s="579"/>
      <c r="J2631" s="579"/>
      <c r="K2631" s="522"/>
      <c r="L2631" s="522"/>
      <c r="M2631" s="522"/>
      <c r="N2631" s="522"/>
      <c r="O2631" s="522"/>
      <c r="P2631" s="522"/>
      <c r="Q2631" s="522"/>
      <c r="R2631" s="522"/>
      <c r="S2631" s="522"/>
      <c r="T2631" s="522"/>
      <c r="U2631" s="522"/>
      <c r="V2631" s="522"/>
      <c r="W2631" s="522"/>
      <c r="X2631" s="522"/>
      <c r="Y2631" s="522"/>
      <c r="Z2631" s="522"/>
      <c r="AA2631" s="522"/>
      <c r="AB2631" s="522"/>
    </row>
    <row r="2632" ht="15.75" customHeight="1">
      <c r="A2632" s="568"/>
      <c r="B2632" s="572"/>
      <c r="C2632" s="542"/>
      <c r="D2632" s="568"/>
      <c r="E2632" s="568"/>
      <c r="F2632" s="579"/>
      <c r="G2632" s="579"/>
      <c r="H2632" s="579"/>
      <c r="I2632" s="579"/>
      <c r="J2632" s="579"/>
      <c r="K2632" s="522"/>
      <c r="L2632" s="522"/>
      <c r="M2632" s="522"/>
      <c r="N2632" s="522"/>
      <c r="O2632" s="522"/>
      <c r="P2632" s="522"/>
      <c r="Q2632" s="522"/>
      <c r="R2632" s="522"/>
      <c r="S2632" s="522"/>
      <c r="T2632" s="522"/>
      <c r="U2632" s="522"/>
      <c r="V2632" s="522"/>
      <c r="W2632" s="522"/>
      <c r="X2632" s="522"/>
      <c r="Y2632" s="522"/>
      <c r="Z2632" s="522"/>
      <c r="AA2632" s="522"/>
      <c r="AB2632" s="522"/>
    </row>
    <row r="2633" ht="15.75" customHeight="1">
      <c r="A2633" s="568"/>
      <c r="B2633" s="572"/>
      <c r="C2633" s="542"/>
      <c r="D2633" s="568"/>
      <c r="E2633" s="568"/>
      <c r="F2633" s="579"/>
      <c r="G2633" s="579"/>
      <c r="H2633" s="579"/>
      <c r="I2633" s="579"/>
      <c r="J2633" s="579"/>
      <c r="K2633" s="522"/>
      <c r="L2633" s="522"/>
      <c r="M2633" s="522"/>
      <c r="N2633" s="522"/>
      <c r="O2633" s="522"/>
      <c r="P2633" s="522"/>
      <c r="Q2633" s="522"/>
      <c r="R2633" s="522"/>
      <c r="S2633" s="522"/>
      <c r="T2633" s="522"/>
      <c r="U2633" s="522"/>
      <c r="V2633" s="522"/>
      <c r="W2633" s="522"/>
      <c r="X2633" s="522"/>
      <c r="Y2633" s="522"/>
      <c r="Z2633" s="522"/>
      <c r="AA2633" s="522"/>
      <c r="AB2633" s="522"/>
    </row>
    <row r="2634" ht="15.75" customHeight="1">
      <c r="A2634" s="568"/>
      <c r="B2634" s="572"/>
      <c r="C2634" s="542"/>
      <c r="D2634" s="568"/>
      <c r="E2634" s="568"/>
      <c r="F2634" s="579"/>
      <c r="G2634" s="579"/>
      <c r="H2634" s="579"/>
      <c r="I2634" s="579"/>
      <c r="J2634" s="579"/>
      <c r="K2634" s="522"/>
      <c r="L2634" s="522"/>
      <c r="M2634" s="522"/>
      <c r="N2634" s="522"/>
      <c r="O2634" s="522"/>
      <c r="P2634" s="522"/>
      <c r="Q2634" s="522"/>
      <c r="R2634" s="522"/>
      <c r="S2634" s="522"/>
      <c r="T2634" s="522"/>
      <c r="U2634" s="522"/>
      <c r="V2634" s="522"/>
      <c r="W2634" s="522"/>
      <c r="X2634" s="522"/>
      <c r="Y2634" s="522"/>
      <c r="Z2634" s="522"/>
      <c r="AA2634" s="522"/>
      <c r="AB2634" s="522"/>
    </row>
    <row r="2635" ht="15.75" customHeight="1">
      <c r="A2635" s="568"/>
      <c r="B2635" s="572"/>
      <c r="C2635" s="542"/>
      <c r="D2635" s="568"/>
      <c r="E2635" s="568"/>
      <c r="F2635" s="579"/>
      <c r="G2635" s="579"/>
      <c r="H2635" s="579"/>
      <c r="I2635" s="579"/>
      <c r="J2635" s="579"/>
      <c r="K2635" s="522"/>
      <c r="L2635" s="522"/>
      <c r="M2635" s="522"/>
      <c r="N2635" s="522"/>
      <c r="O2635" s="522"/>
      <c r="P2635" s="522"/>
      <c r="Q2635" s="522"/>
      <c r="R2635" s="522"/>
      <c r="S2635" s="522"/>
      <c r="T2635" s="522"/>
      <c r="U2635" s="522"/>
      <c r="V2635" s="522"/>
      <c r="W2635" s="522"/>
      <c r="X2635" s="522"/>
      <c r="Y2635" s="522"/>
      <c r="Z2635" s="522"/>
      <c r="AA2635" s="522"/>
      <c r="AB2635" s="522"/>
    </row>
    <row r="2636" ht="15.75" customHeight="1">
      <c r="A2636" s="568"/>
      <c r="B2636" s="572"/>
      <c r="C2636" s="542"/>
      <c r="D2636" s="568"/>
      <c r="E2636" s="568"/>
      <c r="F2636" s="579"/>
      <c r="G2636" s="579"/>
      <c r="H2636" s="579"/>
      <c r="I2636" s="579"/>
      <c r="J2636" s="579"/>
      <c r="K2636" s="522"/>
      <c r="L2636" s="522"/>
      <c r="M2636" s="522"/>
      <c r="N2636" s="522"/>
      <c r="O2636" s="522"/>
      <c r="P2636" s="522"/>
      <c r="Q2636" s="522"/>
      <c r="R2636" s="522"/>
      <c r="S2636" s="522"/>
      <c r="T2636" s="522"/>
      <c r="U2636" s="522"/>
      <c r="V2636" s="522"/>
      <c r="W2636" s="522"/>
      <c r="X2636" s="522"/>
      <c r="Y2636" s="522"/>
      <c r="Z2636" s="522"/>
      <c r="AA2636" s="522"/>
      <c r="AB2636" s="522"/>
    </row>
    <row r="2637" ht="15.75" customHeight="1">
      <c r="A2637" s="568"/>
      <c r="B2637" s="572"/>
      <c r="C2637" s="542"/>
      <c r="D2637" s="568"/>
      <c r="E2637" s="568"/>
      <c r="F2637" s="579"/>
      <c r="G2637" s="579"/>
      <c r="H2637" s="579"/>
      <c r="I2637" s="579"/>
      <c r="J2637" s="579"/>
      <c r="K2637" s="522"/>
      <c r="L2637" s="522"/>
      <c r="M2637" s="522"/>
      <c r="N2637" s="522"/>
      <c r="O2637" s="522"/>
      <c r="P2637" s="522"/>
      <c r="Q2637" s="522"/>
      <c r="R2637" s="522"/>
      <c r="S2637" s="522"/>
      <c r="T2637" s="522"/>
      <c r="U2637" s="522"/>
      <c r="V2637" s="522"/>
      <c r="W2637" s="522"/>
      <c r="X2637" s="522"/>
      <c r="Y2637" s="522"/>
      <c r="Z2637" s="522"/>
      <c r="AA2637" s="522"/>
      <c r="AB2637" s="522"/>
    </row>
    <row r="2638" ht="15.75" customHeight="1">
      <c r="A2638" s="568"/>
      <c r="B2638" s="572"/>
      <c r="C2638" s="542"/>
      <c r="D2638" s="568"/>
      <c r="E2638" s="568"/>
      <c r="F2638" s="579"/>
      <c r="G2638" s="579"/>
      <c r="H2638" s="579"/>
      <c r="I2638" s="579"/>
      <c r="J2638" s="579"/>
      <c r="K2638" s="522"/>
      <c r="L2638" s="522"/>
      <c r="M2638" s="522"/>
      <c r="N2638" s="522"/>
      <c r="O2638" s="522"/>
      <c r="P2638" s="522"/>
      <c r="Q2638" s="522"/>
      <c r="R2638" s="522"/>
      <c r="S2638" s="522"/>
      <c r="T2638" s="522"/>
      <c r="U2638" s="522"/>
      <c r="V2638" s="522"/>
      <c r="W2638" s="522"/>
      <c r="X2638" s="522"/>
      <c r="Y2638" s="522"/>
      <c r="Z2638" s="522"/>
      <c r="AA2638" s="522"/>
      <c r="AB2638" s="522"/>
    </row>
    <row r="2639" ht="15.75" customHeight="1">
      <c r="A2639" s="568"/>
      <c r="B2639" s="572"/>
      <c r="C2639" s="542"/>
      <c r="D2639" s="568"/>
      <c r="E2639" s="568"/>
      <c r="F2639" s="579"/>
      <c r="G2639" s="579"/>
      <c r="H2639" s="579"/>
      <c r="I2639" s="579"/>
      <c r="J2639" s="579"/>
      <c r="K2639" s="522"/>
      <c r="L2639" s="522"/>
      <c r="M2639" s="522"/>
      <c r="N2639" s="522"/>
      <c r="O2639" s="522"/>
      <c r="P2639" s="522"/>
      <c r="Q2639" s="522"/>
      <c r="R2639" s="522"/>
      <c r="S2639" s="522"/>
      <c r="T2639" s="522"/>
      <c r="U2639" s="522"/>
      <c r="V2639" s="522"/>
      <c r="W2639" s="522"/>
      <c r="X2639" s="522"/>
      <c r="Y2639" s="522"/>
      <c r="Z2639" s="522"/>
      <c r="AA2639" s="522"/>
      <c r="AB2639" s="522"/>
    </row>
    <row r="2640" ht="15.75" customHeight="1">
      <c r="A2640" s="568"/>
      <c r="B2640" s="572"/>
      <c r="C2640" s="542"/>
      <c r="D2640" s="568"/>
      <c r="E2640" s="568"/>
      <c r="F2640" s="579"/>
      <c r="G2640" s="579"/>
      <c r="H2640" s="579"/>
      <c r="I2640" s="579"/>
      <c r="J2640" s="579"/>
      <c r="K2640" s="522"/>
      <c r="L2640" s="522"/>
      <c r="M2640" s="522"/>
      <c r="N2640" s="522"/>
      <c r="O2640" s="522"/>
      <c r="P2640" s="522"/>
      <c r="Q2640" s="522"/>
      <c r="R2640" s="522"/>
      <c r="S2640" s="522"/>
      <c r="T2640" s="522"/>
      <c r="U2640" s="522"/>
      <c r="V2640" s="522"/>
      <c r="W2640" s="522"/>
      <c r="X2640" s="522"/>
      <c r="Y2640" s="522"/>
      <c r="Z2640" s="522"/>
      <c r="AA2640" s="522"/>
      <c r="AB2640" s="522"/>
    </row>
    <row r="2641" ht="15.75" customHeight="1">
      <c r="A2641" s="568"/>
      <c r="B2641" s="572"/>
      <c r="C2641" s="542"/>
      <c r="D2641" s="568"/>
      <c r="E2641" s="568"/>
      <c r="F2641" s="579"/>
      <c r="G2641" s="579"/>
      <c r="H2641" s="579"/>
      <c r="I2641" s="579"/>
      <c r="J2641" s="579"/>
      <c r="K2641" s="522"/>
      <c r="L2641" s="522"/>
      <c r="M2641" s="522"/>
      <c r="N2641" s="522"/>
      <c r="O2641" s="522"/>
      <c r="P2641" s="522"/>
      <c r="Q2641" s="522"/>
      <c r="R2641" s="522"/>
      <c r="S2641" s="522"/>
      <c r="T2641" s="522"/>
      <c r="U2641" s="522"/>
      <c r="V2641" s="522"/>
      <c r="W2641" s="522"/>
      <c r="X2641" s="522"/>
      <c r="Y2641" s="522"/>
      <c r="Z2641" s="522"/>
      <c r="AA2641" s="522"/>
      <c r="AB2641" s="522"/>
    </row>
    <row r="2642" ht="15.75" customHeight="1">
      <c r="A2642" s="568"/>
      <c r="B2642" s="572"/>
      <c r="C2642" s="542"/>
      <c r="D2642" s="568"/>
      <c r="E2642" s="568"/>
      <c r="F2642" s="579"/>
      <c r="G2642" s="579"/>
      <c r="H2642" s="579"/>
      <c r="I2642" s="579"/>
      <c r="J2642" s="579"/>
      <c r="K2642" s="522"/>
      <c r="L2642" s="522"/>
      <c r="M2642" s="522"/>
      <c r="N2642" s="522"/>
      <c r="O2642" s="522"/>
      <c r="P2642" s="522"/>
      <c r="Q2642" s="522"/>
      <c r="R2642" s="522"/>
      <c r="S2642" s="522"/>
      <c r="T2642" s="522"/>
      <c r="U2642" s="522"/>
      <c r="V2642" s="522"/>
      <c r="W2642" s="522"/>
      <c r="X2642" s="522"/>
      <c r="Y2642" s="522"/>
      <c r="Z2642" s="522"/>
      <c r="AA2642" s="522"/>
      <c r="AB2642" s="522"/>
    </row>
    <row r="2643" ht="15.75" customHeight="1">
      <c r="A2643" s="568"/>
      <c r="B2643" s="572"/>
      <c r="C2643" s="542"/>
      <c r="D2643" s="568"/>
      <c r="E2643" s="568"/>
      <c r="F2643" s="579"/>
      <c r="G2643" s="579"/>
      <c r="H2643" s="579"/>
      <c r="I2643" s="579"/>
      <c r="J2643" s="579"/>
      <c r="K2643" s="522"/>
      <c r="L2643" s="522"/>
      <c r="M2643" s="522"/>
      <c r="N2643" s="522"/>
      <c r="O2643" s="522"/>
      <c r="P2643" s="522"/>
      <c r="Q2643" s="522"/>
      <c r="R2643" s="522"/>
      <c r="S2643" s="522"/>
      <c r="T2643" s="522"/>
      <c r="U2643" s="522"/>
      <c r="V2643" s="522"/>
      <c r="W2643" s="522"/>
      <c r="X2643" s="522"/>
      <c r="Y2643" s="522"/>
      <c r="Z2643" s="522"/>
      <c r="AA2643" s="522"/>
      <c r="AB2643" s="522"/>
    </row>
    <row r="2644" ht="15.75" customHeight="1">
      <c r="A2644" s="568"/>
      <c r="B2644" s="572"/>
      <c r="C2644" s="542"/>
      <c r="D2644" s="568"/>
      <c r="E2644" s="568"/>
      <c r="F2644" s="579"/>
      <c r="G2644" s="579"/>
      <c r="H2644" s="579"/>
      <c r="I2644" s="579"/>
      <c r="J2644" s="579"/>
      <c r="K2644" s="522"/>
      <c r="L2644" s="522"/>
      <c r="M2644" s="522"/>
      <c r="N2644" s="522"/>
      <c r="O2644" s="522"/>
      <c r="P2644" s="522"/>
      <c r="Q2644" s="522"/>
      <c r="R2644" s="522"/>
      <c r="S2644" s="522"/>
      <c r="T2644" s="522"/>
      <c r="U2644" s="522"/>
      <c r="V2644" s="522"/>
      <c r="W2644" s="522"/>
      <c r="X2644" s="522"/>
      <c r="Y2644" s="522"/>
      <c r="Z2644" s="522"/>
      <c r="AA2644" s="522"/>
      <c r="AB2644" s="522"/>
    </row>
    <row r="2645" ht="15.75" customHeight="1">
      <c r="A2645" s="568"/>
      <c r="B2645" s="572"/>
      <c r="C2645" s="542"/>
      <c r="D2645" s="568"/>
      <c r="E2645" s="568"/>
      <c r="F2645" s="579"/>
      <c r="G2645" s="579"/>
      <c r="H2645" s="579"/>
      <c r="I2645" s="579"/>
      <c r="J2645" s="579"/>
      <c r="K2645" s="522"/>
      <c r="L2645" s="522"/>
      <c r="M2645" s="522"/>
      <c r="N2645" s="522"/>
      <c r="O2645" s="522"/>
      <c r="P2645" s="522"/>
      <c r="Q2645" s="522"/>
      <c r="R2645" s="522"/>
      <c r="S2645" s="522"/>
      <c r="T2645" s="522"/>
      <c r="U2645" s="522"/>
      <c r="V2645" s="522"/>
      <c r="W2645" s="522"/>
      <c r="X2645" s="522"/>
      <c r="Y2645" s="522"/>
      <c r="Z2645" s="522"/>
      <c r="AA2645" s="522"/>
      <c r="AB2645" s="522"/>
    </row>
    <row r="2646" ht="15.75" customHeight="1">
      <c r="A2646" s="568"/>
      <c r="B2646" s="572"/>
      <c r="C2646" s="542"/>
      <c r="D2646" s="568"/>
      <c r="E2646" s="568"/>
      <c r="F2646" s="579"/>
      <c r="G2646" s="579"/>
      <c r="H2646" s="579"/>
      <c r="I2646" s="579"/>
      <c r="J2646" s="579"/>
      <c r="K2646" s="522"/>
      <c r="L2646" s="522"/>
      <c r="M2646" s="522"/>
      <c r="N2646" s="522"/>
      <c r="O2646" s="522"/>
      <c r="P2646" s="522"/>
      <c r="Q2646" s="522"/>
      <c r="R2646" s="522"/>
      <c r="S2646" s="522"/>
      <c r="T2646" s="522"/>
      <c r="U2646" s="522"/>
      <c r="V2646" s="522"/>
      <c r="W2646" s="522"/>
      <c r="X2646" s="522"/>
      <c r="Y2646" s="522"/>
      <c r="Z2646" s="522"/>
      <c r="AA2646" s="522"/>
      <c r="AB2646" s="522"/>
    </row>
    <row r="2647" ht="15.75" customHeight="1">
      <c r="A2647" s="568"/>
      <c r="B2647" s="572"/>
      <c r="C2647" s="542"/>
      <c r="D2647" s="568"/>
      <c r="E2647" s="568"/>
      <c r="F2647" s="579"/>
      <c r="G2647" s="579"/>
      <c r="H2647" s="579"/>
      <c r="I2647" s="579"/>
      <c r="J2647" s="579"/>
      <c r="K2647" s="522"/>
      <c r="L2647" s="522"/>
      <c r="M2647" s="522"/>
      <c r="N2647" s="522"/>
      <c r="O2647" s="522"/>
      <c r="P2647" s="522"/>
      <c r="Q2647" s="522"/>
      <c r="R2647" s="522"/>
      <c r="S2647" s="522"/>
      <c r="T2647" s="522"/>
      <c r="U2647" s="522"/>
      <c r="V2647" s="522"/>
      <c r="W2647" s="522"/>
      <c r="X2647" s="522"/>
      <c r="Y2647" s="522"/>
      <c r="Z2647" s="522"/>
      <c r="AA2647" s="522"/>
      <c r="AB2647" s="522"/>
    </row>
    <row r="2648" ht="15.75" customHeight="1">
      <c r="A2648" s="568"/>
      <c r="B2648" s="572"/>
      <c r="C2648" s="542"/>
      <c r="D2648" s="568"/>
      <c r="E2648" s="568"/>
      <c r="F2648" s="579"/>
      <c r="G2648" s="579"/>
      <c r="H2648" s="579"/>
      <c r="I2648" s="579"/>
      <c r="J2648" s="579"/>
      <c r="K2648" s="522"/>
      <c r="L2648" s="522"/>
      <c r="M2648" s="522"/>
      <c r="N2648" s="522"/>
      <c r="O2648" s="522"/>
      <c r="P2648" s="522"/>
      <c r="Q2648" s="522"/>
      <c r="R2648" s="522"/>
      <c r="S2648" s="522"/>
      <c r="T2648" s="522"/>
      <c r="U2648" s="522"/>
      <c r="V2648" s="522"/>
      <c r="W2648" s="522"/>
      <c r="X2648" s="522"/>
      <c r="Y2648" s="522"/>
      <c r="Z2648" s="522"/>
      <c r="AA2648" s="522"/>
      <c r="AB2648" s="522"/>
    </row>
    <row r="2649" ht="15.75" customHeight="1">
      <c r="A2649" s="568"/>
      <c r="B2649" s="572"/>
      <c r="C2649" s="542"/>
      <c r="D2649" s="568"/>
      <c r="E2649" s="568"/>
      <c r="F2649" s="579"/>
      <c r="G2649" s="579"/>
      <c r="H2649" s="579"/>
      <c r="I2649" s="579"/>
      <c r="J2649" s="579"/>
      <c r="K2649" s="522"/>
      <c r="L2649" s="522"/>
      <c r="M2649" s="522"/>
      <c r="N2649" s="522"/>
      <c r="O2649" s="522"/>
      <c r="P2649" s="522"/>
      <c r="Q2649" s="522"/>
      <c r="R2649" s="522"/>
      <c r="S2649" s="522"/>
      <c r="T2649" s="522"/>
      <c r="U2649" s="522"/>
      <c r="V2649" s="522"/>
      <c r="W2649" s="522"/>
      <c r="X2649" s="522"/>
      <c r="Y2649" s="522"/>
      <c r="Z2649" s="522"/>
      <c r="AA2649" s="522"/>
      <c r="AB2649" s="522"/>
    </row>
    <row r="2650" ht="15.75" customHeight="1">
      <c r="A2650" s="568"/>
      <c r="B2650" s="572"/>
      <c r="C2650" s="542"/>
      <c r="D2650" s="568"/>
      <c r="E2650" s="568"/>
      <c r="F2650" s="579"/>
      <c r="G2650" s="579"/>
      <c r="H2650" s="579"/>
      <c r="I2650" s="579"/>
      <c r="J2650" s="579"/>
      <c r="K2650" s="522"/>
      <c r="L2650" s="522"/>
      <c r="M2650" s="522"/>
      <c r="N2650" s="522"/>
      <c r="O2650" s="522"/>
      <c r="P2650" s="522"/>
      <c r="Q2650" s="522"/>
      <c r="R2650" s="522"/>
      <c r="S2650" s="522"/>
      <c r="T2650" s="522"/>
      <c r="U2650" s="522"/>
      <c r="V2650" s="522"/>
      <c r="W2650" s="522"/>
      <c r="X2650" s="522"/>
      <c r="Y2650" s="522"/>
      <c r="Z2650" s="522"/>
      <c r="AA2650" s="522"/>
      <c r="AB2650" s="522"/>
    </row>
    <row r="2651" ht="15.75" customHeight="1">
      <c r="A2651" s="568"/>
      <c r="B2651" s="572"/>
      <c r="C2651" s="542"/>
      <c r="D2651" s="568"/>
      <c r="E2651" s="568"/>
      <c r="F2651" s="579"/>
      <c r="G2651" s="579"/>
      <c r="H2651" s="579"/>
      <c r="I2651" s="579"/>
      <c r="J2651" s="579"/>
      <c r="K2651" s="522"/>
      <c r="L2651" s="522"/>
      <c r="M2651" s="522"/>
      <c r="N2651" s="522"/>
      <c r="O2651" s="522"/>
      <c r="P2651" s="522"/>
      <c r="Q2651" s="522"/>
      <c r="R2651" s="522"/>
      <c r="S2651" s="522"/>
      <c r="T2651" s="522"/>
      <c r="U2651" s="522"/>
      <c r="V2651" s="522"/>
      <c r="W2651" s="522"/>
      <c r="X2651" s="522"/>
      <c r="Y2651" s="522"/>
      <c r="Z2651" s="522"/>
      <c r="AA2651" s="522"/>
      <c r="AB2651" s="522"/>
    </row>
    <row r="2652" ht="15.75" customHeight="1">
      <c r="A2652" s="568"/>
      <c r="B2652" s="572"/>
      <c r="C2652" s="542"/>
      <c r="D2652" s="568"/>
      <c r="E2652" s="568"/>
      <c r="F2652" s="579"/>
      <c r="G2652" s="579"/>
      <c r="H2652" s="579"/>
      <c r="I2652" s="579"/>
      <c r="J2652" s="579"/>
      <c r="K2652" s="522"/>
      <c r="L2652" s="522"/>
      <c r="M2652" s="522"/>
      <c r="N2652" s="522"/>
      <c r="O2652" s="522"/>
      <c r="P2652" s="522"/>
      <c r="Q2652" s="522"/>
      <c r="R2652" s="522"/>
      <c r="S2652" s="522"/>
      <c r="T2652" s="522"/>
      <c r="U2652" s="522"/>
      <c r="V2652" s="522"/>
      <c r="W2652" s="522"/>
      <c r="X2652" s="522"/>
      <c r="Y2652" s="522"/>
      <c r="Z2652" s="522"/>
      <c r="AA2652" s="522"/>
      <c r="AB2652" s="522"/>
    </row>
    <row r="2653" ht="15.75" customHeight="1">
      <c r="A2653" s="568"/>
      <c r="B2653" s="572"/>
      <c r="C2653" s="542"/>
      <c r="D2653" s="568"/>
      <c r="E2653" s="568"/>
      <c r="F2653" s="579"/>
      <c r="G2653" s="579"/>
      <c r="H2653" s="579"/>
      <c r="I2653" s="579"/>
      <c r="J2653" s="579"/>
      <c r="K2653" s="522"/>
      <c r="L2653" s="522"/>
      <c r="M2653" s="522"/>
      <c r="N2653" s="522"/>
      <c r="O2653" s="522"/>
      <c r="P2653" s="522"/>
      <c r="Q2653" s="522"/>
      <c r="R2653" s="522"/>
      <c r="S2653" s="522"/>
      <c r="T2653" s="522"/>
      <c r="U2653" s="522"/>
      <c r="V2653" s="522"/>
      <c r="W2653" s="522"/>
      <c r="X2653" s="522"/>
      <c r="Y2653" s="522"/>
      <c r="Z2653" s="522"/>
      <c r="AA2653" s="522"/>
      <c r="AB2653" s="522"/>
    </row>
    <row r="2654" ht="15.75" customHeight="1">
      <c r="A2654" s="568"/>
      <c r="B2654" s="572"/>
      <c r="C2654" s="542"/>
      <c r="D2654" s="568"/>
      <c r="E2654" s="568"/>
      <c r="F2654" s="579"/>
      <c r="G2654" s="579"/>
      <c r="H2654" s="579"/>
      <c r="I2654" s="579"/>
      <c r="J2654" s="579"/>
      <c r="K2654" s="522"/>
      <c r="L2654" s="522"/>
      <c r="M2654" s="522"/>
      <c r="N2654" s="522"/>
      <c r="O2654" s="522"/>
      <c r="P2654" s="522"/>
      <c r="Q2654" s="522"/>
      <c r="R2654" s="522"/>
      <c r="S2654" s="522"/>
      <c r="T2654" s="522"/>
      <c r="U2654" s="522"/>
      <c r="V2654" s="522"/>
      <c r="W2654" s="522"/>
      <c r="X2654" s="522"/>
      <c r="Y2654" s="522"/>
      <c r="Z2654" s="522"/>
      <c r="AA2654" s="522"/>
      <c r="AB2654" s="522"/>
    </row>
    <row r="2655" ht="15.75" customHeight="1">
      <c r="A2655" s="568"/>
      <c r="B2655" s="572"/>
      <c r="C2655" s="542"/>
      <c r="D2655" s="568"/>
      <c r="E2655" s="568"/>
      <c r="F2655" s="579"/>
      <c r="G2655" s="579"/>
      <c r="H2655" s="579"/>
      <c r="I2655" s="579"/>
      <c r="J2655" s="579"/>
      <c r="K2655" s="522"/>
      <c r="L2655" s="522"/>
      <c r="M2655" s="522"/>
      <c r="N2655" s="522"/>
      <c r="O2655" s="522"/>
      <c r="P2655" s="522"/>
      <c r="Q2655" s="522"/>
      <c r="R2655" s="522"/>
      <c r="S2655" s="522"/>
      <c r="T2655" s="522"/>
      <c r="U2655" s="522"/>
      <c r="V2655" s="522"/>
      <c r="W2655" s="522"/>
      <c r="X2655" s="522"/>
      <c r="Y2655" s="522"/>
      <c r="Z2655" s="522"/>
      <c r="AA2655" s="522"/>
      <c r="AB2655" s="522"/>
    </row>
    <row r="2656" ht="15.75" customHeight="1">
      <c r="A2656" s="568"/>
      <c r="B2656" s="572"/>
      <c r="C2656" s="542"/>
      <c r="D2656" s="568"/>
      <c r="E2656" s="568"/>
      <c r="F2656" s="579"/>
      <c r="G2656" s="579"/>
      <c r="H2656" s="579"/>
      <c r="I2656" s="579"/>
      <c r="J2656" s="579"/>
      <c r="K2656" s="522"/>
      <c r="L2656" s="522"/>
      <c r="M2656" s="522"/>
      <c r="N2656" s="522"/>
      <c r="O2656" s="522"/>
      <c r="P2656" s="522"/>
      <c r="Q2656" s="522"/>
      <c r="R2656" s="522"/>
      <c r="S2656" s="522"/>
      <c r="T2656" s="522"/>
      <c r="U2656" s="522"/>
      <c r="V2656" s="522"/>
      <c r="W2656" s="522"/>
      <c r="X2656" s="522"/>
      <c r="Y2656" s="522"/>
      <c r="Z2656" s="522"/>
      <c r="AA2656" s="522"/>
      <c r="AB2656" s="522"/>
    </row>
    <row r="2657" ht="15.75" customHeight="1">
      <c r="A2657" s="568"/>
      <c r="B2657" s="572"/>
      <c r="C2657" s="542"/>
      <c r="D2657" s="568"/>
      <c r="E2657" s="568"/>
      <c r="F2657" s="579"/>
      <c r="G2657" s="579"/>
      <c r="H2657" s="579"/>
      <c r="I2657" s="579"/>
      <c r="J2657" s="579"/>
      <c r="K2657" s="522"/>
      <c r="L2657" s="522"/>
      <c r="M2657" s="522"/>
      <c r="N2657" s="522"/>
      <c r="O2657" s="522"/>
      <c r="P2657" s="522"/>
      <c r="Q2657" s="522"/>
      <c r="R2657" s="522"/>
      <c r="S2657" s="522"/>
      <c r="T2657" s="522"/>
      <c r="U2657" s="522"/>
      <c r="V2657" s="522"/>
      <c r="W2657" s="522"/>
      <c r="X2657" s="522"/>
      <c r="Y2657" s="522"/>
      <c r="Z2657" s="522"/>
      <c r="AA2657" s="522"/>
      <c r="AB2657" s="522"/>
    </row>
    <row r="2658" ht="15.75" customHeight="1">
      <c r="A2658" s="568"/>
      <c r="B2658" s="572"/>
      <c r="C2658" s="542"/>
      <c r="D2658" s="568"/>
      <c r="E2658" s="568"/>
      <c r="F2658" s="579"/>
      <c r="G2658" s="579"/>
      <c r="H2658" s="579"/>
      <c r="I2658" s="579"/>
      <c r="J2658" s="579"/>
      <c r="K2658" s="522"/>
      <c r="L2658" s="522"/>
      <c r="M2658" s="522"/>
      <c r="N2658" s="522"/>
      <c r="O2658" s="522"/>
      <c r="P2658" s="522"/>
      <c r="Q2658" s="522"/>
      <c r="R2658" s="522"/>
      <c r="S2658" s="522"/>
      <c r="T2658" s="522"/>
      <c r="U2658" s="522"/>
      <c r="V2658" s="522"/>
      <c r="W2658" s="522"/>
      <c r="X2658" s="522"/>
      <c r="Y2658" s="522"/>
      <c r="Z2658" s="522"/>
      <c r="AA2658" s="522"/>
      <c r="AB2658" s="522"/>
    </row>
    <row r="2659" ht="15.75" customHeight="1">
      <c r="A2659" s="568"/>
      <c r="B2659" s="572"/>
      <c r="C2659" s="542"/>
      <c r="D2659" s="568"/>
      <c r="E2659" s="568"/>
      <c r="F2659" s="579"/>
      <c r="G2659" s="579"/>
      <c r="H2659" s="579"/>
      <c r="I2659" s="579"/>
      <c r="J2659" s="579"/>
      <c r="K2659" s="522"/>
      <c r="L2659" s="522"/>
      <c r="M2659" s="522"/>
      <c r="N2659" s="522"/>
      <c r="O2659" s="522"/>
      <c r="P2659" s="522"/>
      <c r="Q2659" s="522"/>
      <c r="R2659" s="522"/>
      <c r="S2659" s="522"/>
      <c r="T2659" s="522"/>
      <c r="U2659" s="522"/>
      <c r="V2659" s="522"/>
      <c r="W2659" s="522"/>
      <c r="X2659" s="522"/>
      <c r="Y2659" s="522"/>
      <c r="Z2659" s="522"/>
      <c r="AA2659" s="522"/>
      <c r="AB2659" s="522"/>
    </row>
    <row r="2660" ht="15.75" customHeight="1">
      <c r="A2660" s="568"/>
      <c r="B2660" s="572"/>
      <c r="C2660" s="542"/>
      <c r="D2660" s="568"/>
      <c r="E2660" s="568"/>
      <c r="F2660" s="579"/>
      <c r="G2660" s="579"/>
      <c r="H2660" s="579"/>
      <c r="I2660" s="579"/>
      <c r="J2660" s="579"/>
      <c r="K2660" s="522"/>
      <c r="L2660" s="522"/>
      <c r="M2660" s="522"/>
      <c r="N2660" s="522"/>
      <c r="O2660" s="522"/>
      <c r="P2660" s="522"/>
      <c r="Q2660" s="522"/>
      <c r="R2660" s="522"/>
      <c r="S2660" s="522"/>
      <c r="T2660" s="522"/>
      <c r="U2660" s="522"/>
      <c r="V2660" s="522"/>
      <c r="W2660" s="522"/>
      <c r="X2660" s="522"/>
      <c r="Y2660" s="522"/>
      <c r="Z2660" s="522"/>
      <c r="AA2660" s="522"/>
      <c r="AB2660" s="522"/>
    </row>
    <row r="2661" ht="15.75" customHeight="1">
      <c r="A2661" s="568"/>
      <c r="B2661" s="572"/>
      <c r="C2661" s="542"/>
      <c r="D2661" s="568"/>
      <c r="E2661" s="568"/>
      <c r="F2661" s="579"/>
      <c r="G2661" s="579"/>
      <c r="H2661" s="579"/>
      <c r="I2661" s="579"/>
      <c r="J2661" s="579"/>
      <c r="K2661" s="522"/>
      <c r="L2661" s="522"/>
      <c r="M2661" s="522"/>
      <c r="N2661" s="522"/>
      <c r="O2661" s="522"/>
      <c r="P2661" s="522"/>
      <c r="Q2661" s="522"/>
      <c r="R2661" s="522"/>
      <c r="S2661" s="522"/>
      <c r="T2661" s="522"/>
      <c r="U2661" s="522"/>
      <c r="V2661" s="522"/>
      <c r="W2661" s="522"/>
      <c r="X2661" s="522"/>
      <c r="Y2661" s="522"/>
      <c r="Z2661" s="522"/>
      <c r="AA2661" s="522"/>
      <c r="AB2661" s="522"/>
    </row>
    <row r="2662" ht="15.75" customHeight="1">
      <c r="A2662" s="568"/>
      <c r="B2662" s="572"/>
      <c r="C2662" s="542"/>
      <c r="D2662" s="568"/>
      <c r="E2662" s="568"/>
      <c r="F2662" s="579"/>
      <c r="G2662" s="579"/>
      <c r="H2662" s="579"/>
      <c r="I2662" s="579"/>
      <c r="J2662" s="579"/>
      <c r="K2662" s="522"/>
      <c r="L2662" s="522"/>
      <c r="M2662" s="522"/>
      <c r="N2662" s="522"/>
      <c r="O2662" s="522"/>
      <c r="P2662" s="522"/>
      <c r="Q2662" s="522"/>
      <c r="R2662" s="522"/>
      <c r="S2662" s="522"/>
      <c r="T2662" s="522"/>
      <c r="U2662" s="522"/>
      <c r="V2662" s="522"/>
      <c r="W2662" s="522"/>
      <c r="X2662" s="522"/>
      <c r="Y2662" s="522"/>
      <c r="Z2662" s="522"/>
      <c r="AA2662" s="522"/>
      <c r="AB2662" s="522"/>
    </row>
    <row r="2663" ht="15.75" customHeight="1">
      <c r="A2663" s="568"/>
      <c r="B2663" s="572"/>
      <c r="C2663" s="542"/>
      <c r="D2663" s="568"/>
      <c r="E2663" s="568"/>
      <c r="F2663" s="579"/>
      <c r="G2663" s="579"/>
      <c r="H2663" s="579"/>
      <c r="I2663" s="579"/>
      <c r="J2663" s="579"/>
      <c r="K2663" s="522"/>
      <c r="L2663" s="522"/>
      <c r="M2663" s="522"/>
      <c r="N2663" s="522"/>
      <c r="O2663" s="522"/>
      <c r="P2663" s="522"/>
      <c r="Q2663" s="522"/>
      <c r="R2663" s="522"/>
      <c r="S2663" s="522"/>
      <c r="T2663" s="522"/>
      <c r="U2663" s="522"/>
      <c r="V2663" s="522"/>
      <c r="W2663" s="522"/>
      <c r="X2663" s="522"/>
      <c r="Y2663" s="522"/>
      <c r="Z2663" s="522"/>
      <c r="AA2663" s="522"/>
      <c r="AB2663" s="522"/>
    </row>
    <row r="2664" ht="15.75" customHeight="1">
      <c r="A2664" s="568"/>
      <c r="B2664" s="572"/>
      <c r="C2664" s="542"/>
      <c r="D2664" s="568"/>
      <c r="E2664" s="568"/>
      <c r="F2664" s="579"/>
      <c r="G2664" s="579"/>
      <c r="H2664" s="579"/>
      <c r="I2664" s="579"/>
      <c r="J2664" s="579"/>
      <c r="K2664" s="522"/>
      <c r="L2664" s="522"/>
      <c r="M2664" s="522"/>
      <c r="N2664" s="522"/>
      <c r="O2664" s="522"/>
      <c r="P2664" s="522"/>
      <c r="Q2664" s="522"/>
      <c r="R2664" s="522"/>
      <c r="S2664" s="522"/>
      <c r="T2664" s="522"/>
      <c r="U2664" s="522"/>
      <c r="V2664" s="522"/>
      <c r="W2664" s="522"/>
      <c r="X2664" s="522"/>
      <c r="Y2664" s="522"/>
      <c r="Z2664" s="522"/>
      <c r="AA2664" s="522"/>
      <c r="AB2664" s="522"/>
    </row>
    <row r="2665" ht="15.75" customHeight="1">
      <c r="A2665" s="568"/>
      <c r="B2665" s="572"/>
      <c r="C2665" s="542"/>
      <c r="D2665" s="568"/>
      <c r="E2665" s="568"/>
      <c r="F2665" s="579"/>
      <c r="G2665" s="579"/>
      <c r="H2665" s="579"/>
      <c r="I2665" s="579"/>
      <c r="J2665" s="579"/>
      <c r="K2665" s="522"/>
      <c r="L2665" s="522"/>
      <c r="M2665" s="522"/>
      <c r="N2665" s="522"/>
      <c r="O2665" s="522"/>
      <c r="P2665" s="522"/>
      <c r="Q2665" s="522"/>
      <c r="R2665" s="522"/>
      <c r="S2665" s="522"/>
      <c r="T2665" s="522"/>
      <c r="U2665" s="522"/>
      <c r="V2665" s="522"/>
      <c r="W2665" s="522"/>
      <c r="X2665" s="522"/>
      <c r="Y2665" s="522"/>
      <c r="Z2665" s="522"/>
      <c r="AA2665" s="522"/>
      <c r="AB2665" s="522"/>
    </row>
    <row r="2666" ht="15.75" customHeight="1">
      <c r="A2666" s="568"/>
      <c r="B2666" s="572"/>
      <c r="C2666" s="542"/>
      <c r="D2666" s="568"/>
      <c r="E2666" s="568"/>
      <c r="F2666" s="579"/>
      <c r="G2666" s="579"/>
      <c r="H2666" s="579"/>
      <c r="I2666" s="579"/>
      <c r="J2666" s="579"/>
      <c r="K2666" s="522"/>
      <c r="L2666" s="522"/>
      <c r="M2666" s="522"/>
      <c r="N2666" s="522"/>
      <c r="O2666" s="522"/>
      <c r="P2666" s="522"/>
      <c r="Q2666" s="522"/>
      <c r="R2666" s="522"/>
      <c r="S2666" s="522"/>
      <c r="T2666" s="522"/>
      <c r="U2666" s="522"/>
      <c r="V2666" s="522"/>
      <c r="W2666" s="522"/>
      <c r="X2666" s="522"/>
      <c r="Y2666" s="522"/>
      <c r="Z2666" s="522"/>
      <c r="AA2666" s="522"/>
      <c r="AB2666" s="522"/>
    </row>
    <row r="2667" ht="15.75" customHeight="1">
      <c r="A2667" s="568"/>
      <c r="B2667" s="572"/>
      <c r="C2667" s="542"/>
      <c r="D2667" s="568"/>
      <c r="E2667" s="568"/>
      <c r="F2667" s="579"/>
      <c r="G2667" s="579"/>
      <c r="H2667" s="579"/>
      <c r="I2667" s="579"/>
      <c r="J2667" s="579"/>
      <c r="K2667" s="522"/>
      <c r="L2667" s="522"/>
      <c r="M2667" s="522"/>
      <c r="N2667" s="522"/>
      <c r="O2667" s="522"/>
      <c r="P2667" s="522"/>
      <c r="Q2667" s="522"/>
      <c r="R2667" s="522"/>
      <c r="S2667" s="522"/>
      <c r="T2667" s="522"/>
      <c r="U2667" s="522"/>
      <c r="V2667" s="522"/>
      <c r="W2667" s="522"/>
      <c r="X2667" s="522"/>
      <c r="Y2667" s="522"/>
      <c r="Z2667" s="522"/>
      <c r="AA2667" s="522"/>
      <c r="AB2667" s="522"/>
    </row>
    <row r="2668" ht="15.75" customHeight="1">
      <c r="A2668" s="568"/>
      <c r="B2668" s="572"/>
      <c r="C2668" s="542"/>
      <c r="D2668" s="568"/>
      <c r="E2668" s="568"/>
      <c r="F2668" s="579"/>
      <c r="G2668" s="579"/>
      <c r="H2668" s="579"/>
      <c r="I2668" s="579"/>
      <c r="J2668" s="579"/>
      <c r="K2668" s="522"/>
      <c r="L2668" s="522"/>
      <c r="M2668" s="522"/>
      <c r="N2668" s="522"/>
      <c r="O2668" s="522"/>
      <c r="P2668" s="522"/>
      <c r="Q2668" s="522"/>
      <c r="R2668" s="522"/>
      <c r="S2668" s="522"/>
      <c r="T2668" s="522"/>
      <c r="U2668" s="522"/>
      <c r="V2668" s="522"/>
      <c r="W2668" s="522"/>
      <c r="X2668" s="522"/>
      <c r="Y2668" s="522"/>
      <c r="Z2668" s="522"/>
      <c r="AA2668" s="522"/>
      <c r="AB2668" s="522"/>
    </row>
    <row r="2669" ht="15.75" customHeight="1">
      <c r="A2669" s="568"/>
      <c r="B2669" s="572"/>
      <c r="C2669" s="542"/>
      <c r="D2669" s="568"/>
      <c r="E2669" s="568"/>
      <c r="F2669" s="579"/>
      <c r="G2669" s="579"/>
      <c r="H2669" s="579"/>
      <c r="I2669" s="579"/>
      <c r="J2669" s="579"/>
      <c r="K2669" s="522"/>
      <c r="L2669" s="522"/>
      <c r="M2669" s="522"/>
      <c r="N2669" s="522"/>
      <c r="O2669" s="522"/>
      <c r="P2669" s="522"/>
      <c r="Q2669" s="522"/>
      <c r="R2669" s="522"/>
      <c r="S2669" s="522"/>
      <c r="T2669" s="522"/>
      <c r="U2669" s="522"/>
      <c r="V2669" s="522"/>
      <c r="W2669" s="522"/>
      <c r="X2669" s="522"/>
      <c r="Y2669" s="522"/>
      <c r="Z2669" s="522"/>
      <c r="AA2669" s="522"/>
      <c r="AB2669" s="522"/>
    </row>
    <row r="2670" ht="15.75" customHeight="1">
      <c r="A2670" s="568"/>
      <c r="B2670" s="572"/>
      <c r="C2670" s="542"/>
      <c r="D2670" s="568"/>
      <c r="E2670" s="568"/>
      <c r="F2670" s="579"/>
      <c r="G2670" s="579"/>
      <c r="H2670" s="579"/>
      <c r="I2670" s="579"/>
      <c r="J2670" s="579"/>
      <c r="K2670" s="522"/>
      <c r="L2670" s="522"/>
      <c r="M2670" s="522"/>
      <c r="N2670" s="522"/>
      <c r="O2670" s="522"/>
      <c r="P2670" s="522"/>
      <c r="Q2670" s="522"/>
      <c r="R2670" s="522"/>
      <c r="S2670" s="522"/>
      <c r="T2670" s="522"/>
      <c r="U2670" s="522"/>
      <c r="V2670" s="522"/>
      <c r="W2670" s="522"/>
      <c r="X2670" s="522"/>
      <c r="Y2670" s="522"/>
      <c r="Z2670" s="522"/>
      <c r="AA2670" s="522"/>
      <c r="AB2670" s="522"/>
    </row>
    <row r="2671" ht="15.75" customHeight="1">
      <c r="A2671" s="568"/>
      <c r="B2671" s="572"/>
      <c r="C2671" s="542"/>
      <c r="D2671" s="568"/>
      <c r="E2671" s="568"/>
      <c r="F2671" s="579"/>
      <c r="G2671" s="579"/>
      <c r="H2671" s="579"/>
      <c r="I2671" s="579"/>
      <c r="J2671" s="579"/>
      <c r="K2671" s="522"/>
      <c r="L2671" s="522"/>
      <c r="M2671" s="522"/>
      <c r="N2671" s="522"/>
      <c r="O2671" s="522"/>
      <c r="P2671" s="522"/>
      <c r="Q2671" s="522"/>
      <c r="R2671" s="522"/>
      <c r="S2671" s="522"/>
      <c r="T2671" s="522"/>
      <c r="U2671" s="522"/>
      <c r="V2671" s="522"/>
      <c r="W2671" s="522"/>
      <c r="X2671" s="522"/>
      <c r="Y2671" s="522"/>
      <c r="Z2671" s="522"/>
      <c r="AA2671" s="522"/>
      <c r="AB2671" s="522"/>
    </row>
    <row r="2672" ht="15.75" customHeight="1">
      <c r="A2672" s="568"/>
      <c r="B2672" s="572"/>
      <c r="C2672" s="542"/>
      <c r="D2672" s="568"/>
      <c r="E2672" s="568"/>
      <c r="F2672" s="579"/>
      <c r="G2672" s="579"/>
      <c r="H2672" s="579"/>
      <c r="I2672" s="579"/>
      <c r="J2672" s="579"/>
      <c r="K2672" s="522"/>
      <c r="L2672" s="522"/>
      <c r="M2672" s="522"/>
      <c r="N2672" s="522"/>
      <c r="O2672" s="522"/>
      <c r="P2672" s="522"/>
      <c r="Q2672" s="522"/>
      <c r="R2672" s="522"/>
      <c r="S2672" s="522"/>
      <c r="T2672" s="522"/>
      <c r="U2672" s="522"/>
      <c r="V2672" s="522"/>
      <c r="W2672" s="522"/>
      <c r="X2672" s="522"/>
      <c r="Y2672" s="522"/>
      <c r="Z2672" s="522"/>
      <c r="AA2672" s="522"/>
      <c r="AB2672" s="522"/>
    </row>
    <row r="2673" ht="15.75" customHeight="1">
      <c r="A2673" s="568"/>
      <c r="B2673" s="572"/>
      <c r="C2673" s="542"/>
      <c r="D2673" s="568"/>
      <c r="E2673" s="568"/>
      <c r="F2673" s="579"/>
      <c r="G2673" s="579"/>
      <c r="H2673" s="579"/>
      <c r="I2673" s="579"/>
      <c r="J2673" s="579"/>
      <c r="K2673" s="522"/>
      <c r="L2673" s="522"/>
      <c r="M2673" s="522"/>
      <c r="N2673" s="522"/>
      <c r="O2673" s="522"/>
      <c r="P2673" s="522"/>
      <c r="Q2673" s="522"/>
      <c r="R2673" s="522"/>
      <c r="S2673" s="522"/>
      <c r="T2673" s="522"/>
      <c r="U2673" s="522"/>
      <c r="V2673" s="522"/>
      <c r="W2673" s="522"/>
      <c r="X2673" s="522"/>
      <c r="Y2673" s="522"/>
      <c r="Z2673" s="522"/>
      <c r="AA2673" s="522"/>
      <c r="AB2673" s="522"/>
    </row>
    <row r="2674" ht="15.75" customHeight="1">
      <c r="A2674" s="568"/>
      <c r="B2674" s="572"/>
      <c r="C2674" s="542"/>
      <c r="D2674" s="568"/>
      <c r="E2674" s="568"/>
      <c r="F2674" s="579"/>
      <c r="G2674" s="579"/>
      <c r="H2674" s="579"/>
      <c r="I2674" s="579"/>
      <c r="J2674" s="579"/>
      <c r="K2674" s="522"/>
      <c r="L2674" s="522"/>
      <c r="M2674" s="522"/>
      <c r="N2674" s="522"/>
      <c r="O2674" s="522"/>
      <c r="P2674" s="522"/>
      <c r="Q2674" s="522"/>
      <c r="R2674" s="522"/>
      <c r="S2674" s="522"/>
      <c r="T2674" s="522"/>
      <c r="U2674" s="522"/>
      <c r="V2674" s="522"/>
      <c r="W2674" s="522"/>
      <c r="X2674" s="522"/>
      <c r="Y2674" s="522"/>
      <c r="Z2674" s="522"/>
      <c r="AA2674" s="522"/>
      <c r="AB2674" s="522"/>
    </row>
    <row r="2675" ht="15.75" customHeight="1">
      <c r="A2675" s="568"/>
      <c r="B2675" s="572"/>
      <c r="C2675" s="542"/>
      <c r="D2675" s="568"/>
      <c r="E2675" s="568"/>
      <c r="F2675" s="579"/>
      <c r="G2675" s="579"/>
      <c r="H2675" s="579"/>
      <c r="I2675" s="579"/>
      <c r="J2675" s="579"/>
      <c r="K2675" s="522"/>
      <c r="L2675" s="522"/>
      <c r="M2675" s="522"/>
      <c r="N2675" s="522"/>
      <c r="O2675" s="522"/>
      <c r="P2675" s="522"/>
      <c r="Q2675" s="522"/>
      <c r="R2675" s="522"/>
      <c r="S2675" s="522"/>
      <c r="T2675" s="522"/>
      <c r="U2675" s="522"/>
      <c r="V2675" s="522"/>
      <c r="W2675" s="522"/>
      <c r="X2675" s="522"/>
      <c r="Y2675" s="522"/>
      <c r="Z2675" s="522"/>
      <c r="AA2675" s="522"/>
      <c r="AB2675" s="522"/>
    </row>
    <row r="2676" ht="15.75" customHeight="1">
      <c r="A2676" s="568"/>
      <c r="B2676" s="572"/>
      <c r="C2676" s="542"/>
      <c r="D2676" s="568"/>
      <c r="E2676" s="568"/>
      <c r="F2676" s="579"/>
      <c r="G2676" s="579"/>
      <c r="H2676" s="579"/>
      <c r="I2676" s="579"/>
      <c r="J2676" s="579"/>
      <c r="K2676" s="522"/>
      <c r="L2676" s="522"/>
      <c r="M2676" s="522"/>
      <c r="N2676" s="522"/>
      <c r="O2676" s="522"/>
      <c r="P2676" s="522"/>
      <c r="Q2676" s="522"/>
      <c r="R2676" s="522"/>
      <c r="S2676" s="522"/>
      <c r="T2676" s="522"/>
      <c r="U2676" s="522"/>
      <c r="V2676" s="522"/>
      <c r="W2676" s="522"/>
      <c r="X2676" s="522"/>
      <c r="Y2676" s="522"/>
      <c r="Z2676" s="522"/>
      <c r="AA2676" s="522"/>
      <c r="AB2676" s="522"/>
    </row>
    <row r="2677" ht="15.75" customHeight="1">
      <c r="A2677" s="568"/>
      <c r="B2677" s="572"/>
      <c r="C2677" s="542"/>
      <c r="D2677" s="568"/>
      <c r="E2677" s="568"/>
      <c r="F2677" s="579"/>
      <c r="G2677" s="579"/>
      <c r="H2677" s="579"/>
      <c r="I2677" s="579"/>
      <c r="J2677" s="579"/>
      <c r="K2677" s="522"/>
      <c r="L2677" s="522"/>
      <c r="M2677" s="522"/>
      <c r="N2677" s="522"/>
      <c r="O2677" s="522"/>
      <c r="P2677" s="522"/>
      <c r="Q2677" s="522"/>
      <c r="R2677" s="522"/>
      <c r="S2677" s="522"/>
      <c r="T2677" s="522"/>
      <c r="U2677" s="522"/>
      <c r="V2677" s="522"/>
      <c r="W2677" s="522"/>
      <c r="X2677" s="522"/>
      <c r="Y2677" s="522"/>
      <c r="Z2677" s="522"/>
      <c r="AA2677" s="522"/>
      <c r="AB2677" s="522"/>
    </row>
    <row r="2678" ht="15.75" customHeight="1">
      <c r="A2678" s="568"/>
      <c r="B2678" s="572"/>
      <c r="C2678" s="542"/>
      <c r="D2678" s="568"/>
      <c r="E2678" s="568"/>
      <c r="F2678" s="579"/>
      <c r="G2678" s="579"/>
      <c r="H2678" s="579"/>
      <c r="I2678" s="579"/>
      <c r="J2678" s="579"/>
      <c r="K2678" s="522"/>
      <c r="L2678" s="522"/>
      <c r="M2678" s="522"/>
      <c r="N2678" s="522"/>
      <c r="O2678" s="522"/>
      <c r="P2678" s="522"/>
      <c r="Q2678" s="522"/>
      <c r="R2678" s="522"/>
      <c r="S2678" s="522"/>
      <c r="T2678" s="522"/>
      <c r="U2678" s="522"/>
      <c r="V2678" s="522"/>
      <c r="W2678" s="522"/>
      <c r="X2678" s="522"/>
      <c r="Y2678" s="522"/>
      <c r="Z2678" s="522"/>
      <c r="AA2678" s="522"/>
      <c r="AB2678" s="522"/>
    </row>
    <row r="2679" ht="15.75" customHeight="1">
      <c r="A2679" s="568"/>
      <c r="B2679" s="572"/>
      <c r="C2679" s="542"/>
      <c r="D2679" s="568"/>
      <c r="E2679" s="568"/>
      <c r="F2679" s="579"/>
      <c r="G2679" s="579"/>
      <c r="H2679" s="579"/>
      <c r="I2679" s="579"/>
      <c r="J2679" s="579"/>
      <c r="K2679" s="522"/>
      <c r="L2679" s="522"/>
      <c r="M2679" s="522"/>
      <c r="N2679" s="522"/>
      <c r="O2679" s="522"/>
      <c r="P2679" s="522"/>
      <c r="Q2679" s="522"/>
      <c r="R2679" s="522"/>
      <c r="S2679" s="522"/>
      <c r="T2679" s="522"/>
      <c r="U2679" s="522"/>
      <c r="V2679" s="522"/>
      <c r="W2679" s="522"/>
      <c r="X2679" s="522"/>
      <c r="Y2679" s="522"/>
      <c r="Z2679" s="522"/>
      <c r="AA2679" s="522"/>
      <c r="AB2679" s="522"/>
    </row>
    <row r="2680" ht="15.75" customHeight="1">
      <c r="A2680" s="568"/>
      <c r="B2680" s="572"/>
      <c r="C2680" s="542"/>
      <c r="D2680" s="568"/>
      <c r="E2680" s="568"/>
      <c r="F2680" s="579"/>
      <c r="G2680" s="579"/>
      <c r="H2680" s="579"/>
      <c r="I2680" s="579"/>
      <c r="J2680" s="579"/>
      <c r="K2680" s="522"/>
      <c r="L2680" s="522"/>
      <c r="M2680" s="522"/>
      <c r="N2680" s="522"/>
      <c r="O2680" s="522"/>
      <c r="P2680" s="522"/>
      <c r="Q2680" s="522"/>
      <c r="R2680" s="522"/>
      <c r="S2680" s="522"/>
      <c r="T2680" s="522"/>
      <c r="U2680" s="522"/>
      <c r="V2680" s="522"/>
      <c r="W2680" s="522"/>
      <c r="X2680" s="522"/>
      <c r="Y2680" s="522"/>
      <c r="Z2680" s="522"/>
      <c r="AA2680" s="522"/>
      <c r="AB2680" s="522"/>
    </row>
    <row r="2681" ht="15.75" customHeight="1">
      <c r="A2681" s="568"/>
      <c r="B2681" s="572"/>
      <c r="C2681" s="542"/>
      <c r="D2681" s="568"/>
      <c r="E2681" s="568"/>
      <c r="F2681" s="579"/>
      <c r="G2681" s="579"/>
      <c r="H2681" s="579"/>
      <c r="I2681" s="579"/>
      <c r="J2681" s="579"/>
      <c r="K2681" s="522"/>
      <c r="L2681" s="522"/>
      <c r="M2681" s="522"/>
      <c r="N2681" s="522"/>
      <c r="O2681" s="522"/>
      <c r="P2681" s="522"/>
      <c r="Q2681" s="522"/>
      <c r="R2681" s="522"/>
      <c r="S2681" s="522"/>
      <c r="T2681" s="522"/>
      <c r="U2681" s="522"/>
      <c r="V2681" s="522"/>
      <c r="W2681" s="522"/>
      <c r="X2681" s="522"/>
      <c r="Y2681" s="522"/>
      <c r="Z2681" s="522"/>
      <c r="AA2681" s="522"/>
      <c r="AB2681" s="522"/>
    </row>
    <row r="2682" ht="15.75" customHeight="1">
      <c r="A2682" s="568"/>
      <c r="B2682" s="572"/>
      <c r="C2682" s="542"/>
      <c r="D2682" s="568"/>
      <c r="E2682" s="568"/>
      <c r="F2682" s="579"/>
      <c r="G2682" s="579"/>
      <c r="H2682" s="579"/>
      <c r="I2682" s="579"/>
      <c r="J2682" s="579"/>
      <c r="K2682" s="522"/>
      <c r="L2682" s="522"/>
      <c r="M2682" s="522"/>
      <c r="N2682" s="522"/>
      <c r="O2682" s="522"/>
      <c r="P2682" s="522"/>
      <c r="Q2682" s="522"/>
      <c r="R2682" s="522"/>
      <c r="S2682" s="522"/>
      <c r="T2682" s="522"/>
      <c r="U2682" s="522"/>
      <c r="V2682" s="522"/>
      <c r="W2682" s="522"/>
      <c r="X2682" s="522"/>
      <c r="Y2682" s="522"/>
      <c r="Z2682" s="522"/>
      <c r="AA2682" s="522"/>
      <c r="AB2682" s="522"/>
    </row>
    <row r="2683" ht="15.75" customHeight="1">
      <c r="A2683" s="568"/>
      <c r="B2683" s="572"/>
      <c r="C2683" s="542"/>
      <c r="D2683" s="568"/>
      <c r="E2683" s="568"/>
      <c r="F2683" s="579"/>
      <c r="G2683" s="579"/>
      <c r="H2683" s="579"/>
      <c r="I2683" s="579"/>
      <c r="J2683" s="579"/>
      <c r="K2683" s="522"/>
      <c r="L2683" s="522"/>
      <c r="M2683" s="522"/>
      <c r="N2683" s="522"/>
      <c r="O2683" s="522"/>
      <c r="P2683" s="522"/>
      <c r="Q2683" s="522"/>
      <c r="R2683" s="522"/>
      <c r="S2683" s="522"/>
      <c r="T2683" s="522"/>
      <c r="U2683" s="522"/>
      <c r="V2683" s="522"/>
      <c r="W2683" s="522"/>
      <c r="X2683" s="522"/>
      <c r="Y2683" s="522"/>
      <c r="Z2683" s="522"/>
      <c r="AA2683" s="522"/>
      <c r="AB2683" s="522"/>
    </row>
    <row r="2684" ht="15.75" customHeight="1">
      <c r="A2684" s="568"/>
      <c r="B2684" s="572"/>
      <c r="C2684" s="542"/>
      <c r="D2684" s="568"/>
      <c r="E2684" s="568"/>
      <c r="F2684" s="579"/>
      <c r="G2684" s="579"/>
      <c r="H2684" s="579"/>
      <c r="I2684" s="579"/>
      <c r="J2684" s="579"/>
      <c r="K2684" s="522"/>
      <c r="L2684" s="522"/>
      <c r="M2684" s="522"/>
      <c r="N2684" s="522"/>
      <c r="O2684" s="522"/>
      <c r="P2684" s="522"/>
      <c r="Q2684" s="522"/>
      <c r="R2684" s="522"/>
      <c r="S2684" s="522"/>
      <c r="T2684" s="522"/>
      <c r="U2684" s="522"/>
      <c r="V2684" s="522"/>
      <c r="W2684" s="522"/>
      <c r="X2684" s="522"/>
      <c r="Y2684" s="522"/>
      <c r="Z2684" s="522"/>
      <c r="AA2684" s="522"/>
      <c r="AB2684" s="522"/>
    </row>
    <row r="2685" ht="15.75" customHeight="1">
      <c r="A2685" s="568"/>
      <c r="B2685" s="572"/>
      <c r="C2685" s="542"/>
      <c r="D2685" s="568"/>
      <c r="E2685" s="568"/>
      <c r="F2685" s="579"/>
      <c r="G2685" s="579"/>
      <c r="H2685" s="579"/>
      <c r="I2685" s="579"/>
      <c r="J2685" s="579"/>
      <c r="K2685" s="522"/>
      <c r="L2685" s="522"/>
      <c r="M2685" s="522"/>
      <c r="N2685" s="522"/>
      <c r="O2685" s="522"/>
      <c r="P2685" s="522"/>
      <c r="Q2685" s="522"/>
      <c r="R2685" s="522"/>
      <c r="S2685" s="522"/>
      <c r="T2685" s="522"/>
      <c r="U2685" s="522"/>
      <c r="V2685" s="522"/>
      <c r="W2685" s="522"/>
      <c r="X2685" s="522"/>
      <c r="Y2685" s="522"/>
      <c r="Z2685" s="522"/>
      <c r="AA2685" s="522"/>
      <c r="AB2685" s="522"/>
    </row>
    <row r="2686" ht="15.75" customHeight="1">
      <c r="A2686" s="568"/>
      <c r="B2686" s="572"/>
      <c r="C2686" s="542"/>
      <c r="D2686" s="568"/>
      <c r="E2686" s="568"/>
      <c r="F2686" s="579"/>
      <c r="G2686" s="579"/>
      <c r="H2686" s="579"/>
      <c r="I2686" s="579"/>
      <c r="J2686" s="579"/>
      <c r="K2686" s="522"/>
      <c r="L2686" s="522"/>
      <c r="M2686" s="522"/>
      <c r="N2686" s="522"/>
      <c r="O2686" s="522"/>
      <c r="P2686" s="522"/>
      <c r="Q2686" s="522"/>
      <c r="R2686" s="522"/>
      <c r="S2686" s="522"/>
      <c r="T2686" s="522"/>
      <c r="U2686" s="522"/>
      <c r="V2686" s="522"/>
      <c r="W2686" s="522"/>
      <c r="X2686" s="522"/>
      <c r="Y2686" s="522"/>
      <c r="Z2686" s="522"/>
      <c r="AA2686" s="522"/>
      <c r="AB2686" s="522"/>
    </row>
    <row r="2687" ht="15.75" customHeight="1">
      <c r="A2687" s="568"/>
      <c r="B2687" s="572"/>
      <c r="C2687" s="542"/>
      <c r="D2687" s="568"/>
      <c r="E2687" s="568"/>
      <c r="F2687" s="579"/>
      <c r="G2687" s="579"/>
      <c r="H2687" s="579"/>
      <c r="I2687" s="579"/>
      <c r="J2687" s="579"/>
      <c r="K2687" s="522"/>
      <c r="L2687" s="522"/>
      <c r="M2687" s="522"/>
      <c r="N2687" s="522"/>
      <c r="O2687" s="522"/>
      <c r="P2687" s="522"/>
      <c r="Q2687" s="522"/>
      <c r="R2687" s="522"/>
      <c r="S2687" s="522"/>
      <c r="T2687" s="522"/>
      <c r="U2687" s="522"/>
      <c r="V2687" s="522"/>
      <c r="W2687" s="522"/>
      <c r="X2687" s="522"/>
      <c r="Y2687" s="522"/>
      <c r="Z2687" s="522"/>
      <c r="AA2687" s="522"/>
      <c r="AB2687" s="522"/>
    </row>
    <row r="2688" ht="15.75" customHeight="1">
      <c r="A2688" s="568"/>
      <c r="B2688" s="572"/>
      <c r="C2688" s="542"/>
      <c r="D2688" s="568"/>
      <c r="E2688" s="568"/>
      <c r="F2688" s="579"/>
      <c r="G2688" s="579"/>
      <c r="H2688" s="579"/>
      <c r="I2688" s="579"/>
      <c r="J2688" s="579"/>
      <c r="K2688" s="522"/>
      <c r="L2688" s="522"/>
      <c r="M2688" s="522"/>
      <c r="N2688" s="522"/>
      <c r="O2688" s="522"/>
      <c r="P2688" s="522"/>
      <c r="Q2688" s="522"/>
      <c r="R2688" s="522"/>
      <c r="S2688" s="522"/>
      <c r="T2688" s="522"/>
      <c r="U2688" s="522"/>
      <c r="V2688" s="522"/>
      <c r="W2688" s="522"/>
      <c r="X2688" s="522"/>
      <c r="Y2688" s="522"/>
      <c r="Z2688" s="522"/>
      <c r="AA2688" s="522"/>
      <c r="AB2688" s="522"/>
    </row>
    <row r="2689" ht="15.75" customHeight="1">
      <c r="A2689" s="568"/>
      <c r="B2689" s="572"/>
      <c r="C2689" s="542"/>
      <c r="D2689" s="568"/>
      <c r="E2689" s="568"/>
      <c r="F2689" s="579"/>
      <c r="G2689" s="579"/>
      <c r="H2689" s="579"/>
      <c r="I2689" s="579"/>
      <c r="J2689" s="579"/>
      <c r="K2689" s="522"/>
      <c r="L2689" s="522"/>
      <c r="M2689" s="522"/>
      <c r="N2689" s="522"/>
      <c r="O2689" s="522"/>
      <c r="P2689" s="522"/>
      <c r="Q2689" s="522"/>
      <c r="R2689" s="522"/>
      <c r="S2689" s="522"/>
      <c r="T2689" s="522"/>
      <c r="U2689" s="522"/>
      <c r="V2689" s="522"/>
      <c r="W2689" s="522"/>
      <c r="X2689" s="522"/>
      <c r="Y2689" s="522"/>
      <c r="Z2689" s="522"/>
      <c r="AA2689" s="522"/>
      <c r="AB2689" s="522"/>
    </row>
    <row r="2690" ht="15.75" customHeight="1">
      <c r="A2690" s="568"/>
      <c r="B2690" s="572"/>
      <c r="C2690" s="542"/>
      <c r="D2690" s="568"/>
      <c r="E2690" s="568"/>
      <c r="F2690" s="579"/>
      <c r="G2690" s="579"/>
      <c r="H2690" s="579"/>
      <c r="I2690" s="579"/>
      <c r="J2690" s="579"/>
      <c r="K2690" s="522"/>
      <c r="L2690" s="522"/>
      <c r="M2690" s="522"/>
      <c r="N2690" s="522"/>
      <c r="O2690" s="522"/>
      <c r="P2690" s="522"/>
      <c r="Q2690" s="522"/>
      <c r="R2690" s="522"/>
      <c r="S2690" s="522"/>
      <c r="T2690" s="522"/>
      <c r="U2690" s="522"/>
      <c r="V2690" s="522"/>
      <c r="W2690" s="522"/>
      <c r="X2690" s="522"/>
      <c r="Y2690" s="522"/>
      <c r="Z2690" s="522"/>
      <c r="AA2690" s="522"/>
      <c r="AB2690" s="522"/>
    </row>
    <row r="2691" ht="15.75" customHeight="1">
      <c r="A2691" s="568"/>
      <c r="B2691" s="572"/>
      <c r="C2691" s="542"/>
      <c r="D2691" s="568"/>
      <c r="E2691" s="568"/>
      <c r="F2691" s="579"/>
      <c r="G2691" s="579"/>
      <c r="H2691" s="579"/>
      <c r="I2691" s="579"/>
      <c r="J2691" s="579"/>
      <c r="K2691" s="522"/>
      <c r="L2691" s="522"/>
      <c r="M2691" s="522"/>
      <c r="N2691" s="522"/>
      <c r="O2691" s="522"/>
      <c r="P2691" s="522"/>
      <c r="Q2691" s="522"/>
      <c r="R2691" s="522"/>
      <c r="S2691" s="522"/>
      <c r="T2691" s="522"/>
      <c r="U2691" s="522"/>
      <c r="V2691" s="522"/>
      <c r="W2691" s="522"/>
      <c r="X2691" s="522"/>
      <c r="Y2691" s="522"/>
      <c r="Z2691" s="522"/>
      <c r="AA2691" s="522"/>
      <c r="AB2691" s="522"/>
    </row>
    <row r="2692" ht="15.75" customHeight="1">
      <c r="A2692" s="568"/>
      <c r="B2692" s="572"/>
      <c r="C2692" s="542"/>
      <c r="D2692" s="568"/>
      <c r="E2692" s="568"/>
      <c r="F2692" s="579"/>
      <c r="G2692" s="579"/>
      <c r="H2692" s="579"/>
      <c r="I2692" s="579"/>
      <c r="J2692" s="579"/>
      <c r="K2692" s="522"/>
      <c r="L2692" s="522"/>
      <c r="M2692" s="522"/>
      <c r="N2692" s="522"/>
      <c r="O2692" s="522"/>
      <c r="P2692" s="522"/>
      <c r="Q2692" s="522"/>
      <c r="R2692" s="522"/>
      <c r="S2692" s="522"/>
      <c r="T2692" s="522"/>
      <c r="U2692" s="522"/>
      <c r="V2692" s="522"/>
      <c r="W2692" s="522"/>
      <c r="X2692" s="522"/>
      <c r="Y2692" s="522"/>
      <c r="Z2692" s="522"/>
      <c r="AA2692" s="522"/>
      <c r="AB2692" s="522"/>
    </row>
    <row r="2693" ht="15.75" customHeight="1">
      <c r="A2693" s="568"/>
      <c r="B2693" s="572"/>
      <c r="C2693" s="542"/>
      <c r="D2693" s="568"/>
      <c r="E2693" s="568"/>
      <c r="F2693" s="579"/>
      <c r="G2693" s="579"/>
      <c r="H2693" s="579"/>
      <c r="I2693" s="579"/>
      <c r="J2693" s="579"/>
      <c r="K2693" s="522"/>
      <c r="L2693" s="522"/>
      <c r="M2693" s="522"/>
      <c r="N2693" s="522"/>
      <c r="O2693" s="522"/>
      <c r="P2693" s="522"/>
      <c r="Q2693" s="522"/>
      <c r="R2693" s="522"/>
      <c r="S2693" s="522"/>
      <c r="T2693" s="522"/>
      <c r="U2693" s="522"/>
      <c r="V2693" s="522"/>
      <c r="W2693" s="522"/>
      <c r="X2693" s="522"/>
      <c r="Y2693" s="522"/>
      <c r="Z2693" s="522"/>
      <c r="AA2693" s="522"/>
      <c r="AB2693" s="522"/>
    </row>
    <row r="2694" ht="15.75" customHeight="1">
      <c r="A2694" s="568"/>
      <c r="B2694" s="572"/>
      <c r="C2694" s="542"/>
      <c r="D2694" s="568"/>
      <c r="E2694" s="568"/>
      <c r="F2694" s="579"/>
      <c r="G2694" s="579"/>
      <c r="H2694" s="579"/>
      <c r="I2694" s="579"/>
      <c r="J2694" s="579"/>
      <c r="K2694" s="522"/>
      <c r="L2694" s="522"/>
      <c r="M2694" s="522"/>
      <c r="N2694" s="522"/>
      <c r="O2694" s="522"/>
      <c r="P2694" s="522"/>
      <c r="Q2694" s="522"/>
      <c r="R2694" s="522"/>
      <c r="S2694" s="522"/>
      <c r="T2694" s="522"/>
      <c r="U2694" s="522"/>
      <c r="V2694" s="522"/>
      <c r="W2694" s="522"/>
      <c r="X2694" s="522"/>
      <c r="Y2694" s="522"/>
      <c r="Z2694" s="522"/>
      <c r="AA2694" s="522"/>
      <c r="AB2694" s="522"/>
    </row>
    <row r="2695" ht="15.75" customHeight="1">
      <c r="A2695" s="568"/>
      <c r="B2695" s="572"/>
      <c r="C2695" s="542"/>
      <c r="D2695" s="568"/>
      <c r="E2695" s="568"/>
      <c r="F2695" s="579"/>
      <c r="G2695" s="579"/>
      <c r="H2695" s="579"/>
      <c r="I2695" s="579"/>
      <c r="J2695" s="579"/>
      <c r="K2695" s="522"/>
      <c r="L2695" s="522"/>
      <c r="M2695" s="522"/>
      <c r="N2695" s="522"/>
      <c r="O2695" s="522"/>
      <c r="P2695" s="522"/>
      <c r="Q2695" s="522"/>
      <c r="R2695" s="522"/>
      <c r="S2695" s="522"/>
      <c r="T2695" s="522"/>
      <c r="U2695" s="522"/>
      <c r="V2695" s="522"/>
      <c r="W2695" s="522"/>
      <c r="X2695" s="522"/>
      <c r="Y2695" s="522"/>
      <c r="Z2695" s="522"/>
      <c r="AA2695" s="522"/>
      <c r="AB2695" s="522"/>
    </row>
    <row r="2696" ht="15.75" customHeight="1">
      <c r="A2696" s="568"/>
      <c r="B2696" s="572"/>
      <c r="C2696" s="542"/>
      <c r="D2696" s="568"/>
      <c r="E2696" s="568"/>
      <c r="F2696" s="579"/>
      <c r="G2696" s="579"/>
      <c r="H2696" s="579"/>
      <c r="I2696" s="579"/>
      <c r="J2696" s="579"/>
      <c r="K2696" s="522"/>
      <c r="L2696" s="522"/>
      <c r="M2696" s="522"/>
      <c r="N2696" s="522"/>
      <c r="O2696" s="522"/>
      <c r="P2696" s="522"/>
      <c r="Q2696" s="522"/>
      <c r="R2696" s="522"/>
      <c r="S2696" s="522"/>
      <c r="T2696" s="522"/>
      <c r="U2696" s="522"/>
      <c r="V2696" s="522"/>
      <c r="W2696" s="522"/>
      <c r="X2696" s="522"/>
      <c r="Y2696" s="522"/>
      <c r="Z2696" s="522"/>
      <c r="AA2696" s="522"/>
      <c r="AB2696" s="522"/>
    </row>
    <row r="2697" ht="15.75" customHeight="1">
      <c r="A2697" s="568"/>
      <c r="B2697" s="572"/>
      <c r="C2697" s="542"/>
      <c r="D2697" s="568"/>
      <c r="E2697" s="568"/>
      <c r="F2697" s="579"/>
      <c r="G2697" s="579"/>
      <c r="H2697" s="579"/>
      <c r="I2697" s="579"/>
      <c r="J2697" s="579"/>
      <c r="K2697" s="522"/>
      <c r="L2697" s="522"/>
      <c r="M2697" s="522"/>
      <c r="N2697" s="522"/>
      <c r="O2697" s="522"/>
      <c r="P2697" s="522"/>
      <c r="Q2697" s="522"/>
      <c r="R2697" s="522"/>
      <c r="S2697" s="522"/>
      <c r="T2697" s="522"/>
      <c r="U2697" s="522"/>
      <c r="V2697" s="522"/>
      <c r="W2697" s="522"/>
      <c r="X2697" s="522"/>
      <c r="Y2697" s="522"/>
      <c r="Z2697" s="522"/>
      <c r="AA2697" s="522"/>
      <c r="AB2697" s="522"/>
    </row>
    <row r="2698" ht="15.75" customHeight="1">
      <c r="A2698" s="568"/>
      <c r="B2698" s="572"/>
      <c r="C2698" s="542"/>
      <c r="D2698" s="568"/>
      <c r="E2698" s="568"/>
      <c r="F2698" s="579"/>
      <c r="G2698" s="579"/>
      <c r="H2698" s="579"/>
      <c r="I2698" s="579"/>
      <c r="J2698" s="579"/>
      <c r="K2698" s="522"/>
      <c r="L2698" s="522"/>
      <c r="M2698" s="522"/>
      <c r="N2698" s="522"/>
      <c r="O2698" s="522"/>
      <c r="P2698" s="522"/>
      <c r="Q2698" s="522"/>
      <c r="R2698" s="522"/>
      <c r="S2698" s="522"/>
      <c r="T2698" s="522"/>
      <c r="U2698" s="522"/>
      <c r="V2698" s="522"/>
      <c r="W2698" s="522"/>
      <c r="X2698" s="522"/>
      <c r="Y2698" s="522"/>
      <c r="Z2698" s="522"/>
      <c r="AA2698" s="522"/>
      <c r="AB2698" s="522"/>
    </row>
    <row r="2699" ht="15.75" customHeight="1">
      <c r="A2699" s="568"/>
      <c r="B2699" s="572"/>
      <c r="C2699" s="542"/>
      <c r="D2699" s="568"/>
      <c r="E2699" s="568"/>
      <c r="F2699" s="579"/>
      <c r="G2699" s="579"/>
      <c r="H2699" s="579"/>
      <c r="I2699" s="579"/>
      <c r="J2699" s="579"/>
      <c r="K2699" s="522"/>
      <c r="L2699" s="522"/>
      <c r="M2699" s="522"/>
      <c r="N2699" s="522"/>
      <c r="O2699" s="522"/>
      <c r="P2699" s="522"/>
      <c r="Q2699" s="522"/>
      <c r="R2699" s="522"/>
      <c r="S2699" s="522"/>
      <c r="T2699" s="522"/>
      <c r="U2699" s="522"/>
      <c r="V2699" s="522"/>
      <c r="W2699" s="522"/>
      <c r="X2699" s="522"/>
      <c r="Y2699" s="522"/>
      <c r="Z2699" s="522"/>
      <c r="AA2699" s="522"/>
      <c r="AB2699" s="522"/>
    </row>
    <row r="2700" ht="15.75" customHeight="1">
      <c r="A2700" s="568"/>
      <c r="B2700" s="572"/>
      <c r="C2700" s="542"/>
      <c r="D2700" s="568"/>
      <c r="E2700" s="568"/>
      <c r="F2700" s="579"/>
      <c r="G2700" s="579"/>
      <c r="H2700" s="579"/>
      <c r="I2700" s="579"/>
      <c r="J2700" s="579"/>
      <c r="K2700" s="522"/>
      <c r="L2700" s="522"/>
      <c r="M2700" s="522"/>
      <c r="N2700" s="522"/>
      <c r="O2700" s="522"/>
      <c r="P2700" s="522"/>
      <c r="Q2700" s="522"/>
      <c r="R2700" s="522"/>
      <c r="S2700" s="522"/>
      <c r="T2700" s="522"/>
      <c r="U2700" s="522"/>
      <c r="V2700" s="522"/>
      <c r="W2700" s="522"/>
      <c r="X2700" s="522"/>
      <c r="Y2700" s="522"/>
      <c r="Z2700" s="522"/>
      <c r="AA2700" s="522"/>
      <c r="AB2700" s="522"/>
    </row>
    <row r="2701" ht="15.75" customHeight="1">
      <c r="A2701" s="568"/>
      <c r="B2701" s="572"/>
      <c r="C2701" s="542"/>
      <c r="D2701" s="568"/>
      <c r="E2701" s="568"/>
      <c r="F2701" s="579"/>
      <c r="G2701" s="579"/>
      <c r="H2701" s="579"/>
      <c r="I2701" s="579"/>
      <c r="J2701" s="579"/>
      <c r="K2701" s="522"/>
      <c r="L2701" s="522"/>
      <c r="M2701" s="522"/>
      <c r="N2701" s="522"/>
      <c r="O2701" s="522"/>
      <c r="P2701" s="522"/>
      <c r="Q2701" s="522"/>
      <c r="R2701" s="522"/>
      <c r="S2701" s="522"/>
      <c r="T2701" s="522"/>
      <c r="U2701" s="522"/>
      <c r="V2701" s="522"/>
      <c r="W2701" s="522"/>
      <c r="X2701" s="522"/>
      <c r="Y2701" s="522"/>
      <c r="Z2701" s="522"/>
      <c r="AA2701" s="522"/>
      <c r="AB2701" s="522"/>
    </row>
    <row r="2702" ht="15.75" customHeight="1">
      <c r="A2702" s="568"/>
      <c r="B2702" s="572"/>
      <c r="C2702" s="542"/>
      <c r="D2702" s="568"/>
      <c r="E2702" s="568"/>
      <c r="F2702" s="579"/>
      <c r="G2702" s="579"/>
      <c r="H2702" s="579"/>
      <c r="I2702" s="579"/>
      <c r="J2702" s="579"/>
      <c r="K2702" s="522"/>
      <c r="L2702" s="522"/>
      <c r="M2702" s="522"/>
      <c r="N2702" s="522"/>
      <c r="O2702" s="522"/>
      <c r="P2702" s="522"/>
      <c r="Q2702" s="522"/>
      <c r="R2702" s="522"/>
      <c r="S2702" s="522"/>
      <c r="T2702" s="522"/>
      <c r="U2702" s="522"/>
      <c r="V2702" s="522"/>
      <c r="W2702" s="522"/>
      <c r="X2702" s="522"/>
      <c r="Y2702" s="522"/>
      <c r="Z2702" s="522"/>
      <c r="AA2702" s="522"/>
      <c r="AB2702" s="522"/>
    </row>
    <row r="2703" ht="15.75" customHeight="1">
      <c r="A2703" s="568"/>
      <c r="B2703" s="572"/>
      <c r="C2703" s="580"/>
      <c r="D2703" s="579"/>
      <c r="E2703" s="579"/>
      <c r="F2703" s="579"/>
      <c r="G2703" s="579"/>
      <c r="H2703" s="579"/>
      <c r="I2703" s="579"/>
      <c r="J2703" s="579"/>
      <c r="K2703" s="522"/>
      <c r="L2703" s="522"/>
      <c r="M2703" s="522"/>
      <c r="N2703" s="522"/>
      <c r="O2703" s="522"/>
      <c r="P2703" s="522"/>
      <c r="Q2703" s="522"/>
      <c r="R2703" s="522"/>
      <c r="S2703" s="522"/>
      <c r="T2703" s="522"/>
      <c r="U2703" s="522"/>
      <c r="V2703" s="522"/>
      <c r="W2703" s="522"/>
      <c r="X2703" s="522"/>
      <c r="Y2703" s="522"/>
      <c r="Z2703" s="522"/>
      <c r="AA2703" s="522"/>
      <c r="AB2703" s="522"/>
    </row>
    <row r="2704" ht="15.75" customHeight="1">
      <c r="A2704" s="579"/>
      <c r="B2704" s="581"/>
      <c r="C2704" s="580"/>
      <c r="D2704" s="579"/>
      <c r="E2704" s="579"/>
      <c r="F2704" s="579"/>
      <c r="G2704" s="579"/>
      <c r="H2704" s="579"/>
      <c r="I2704" s="579"/>
      <c r="J2704" s="579"/>
      <c r="K2704" s="522"/>
      <c r="L2704" s="522"/>
      <c r="M2704" s="522"/>
      <c r="N2704" s="522"/>
      <c r="O2704" s="522"/>
      <c r="P2704" s="522"/>
      <c r="Q2704" s="522"/>
      <c r="R2704" s="522"/>
      <c r="S2704" s="522"/>
      <c r="T2704" s="522"/>
      <c r="U2704" s="522"/>
      <c r="V2704" s="522"/>
      <c r="W2704" s="522"/>
      <c r="X2704" s="522"/>
      <c r="Y2704" s="522"/>
      <c r="Z2704" s="522"/>
      <c r="AA2704" s="522"/>
      <c r="AB2704" s="522"/>
    </row>
  </sheetData>
  <mergeCells count="8">
    <mergeCell ref="D21:D23"/>
    <mergeCell ref="E1500:G1500"/>
    <mergeCell ref="C1503:E1503"/>
    <mergeCell ref="D1506:G1506"/>
    <mergeCell ref="E1508:G1508"/>
    <mergeCell ref="D1509:G1509"/>
    <mergeCell ref="C1511:G1511"/>
    <mergeCell ref="C1512:G1512"/>
  </mergeCells>
  <conditionalFormatting sqref="C1632:C1707 E1632:K1707 L1632:AB1707 D1649 B1685">
    <cfRule type="notContainsBlanks" dxfId="0" priority="1">
      <formula>LEN(TRIM(C1632))&gt;0</formula>
    </cfRule>
  </conditionalFormatting>
  <conditionalFormatting sqref="B1766">
    <cfRule type="expression" dxfId="1" priority="2">
      <formula>"last edit within 24 hours"</formula>
    </cfRule>
  </conditionalFormatting>
  <conditionalFormatting sqref="A1792">
    <cfRule type="notContainsBlanks" dxfId="2" priority="3">
      <formula>LEN(TRIM(A1792))&gt;0</formula>
    </cfRule>
  </conditionalFormatting>
  <conditionalFormatting sqref="A1792">
    <cfRule type="notContainsBlanks" dxfId="2" priority="4">
      <formula>LEN(TRIM(A1792))&gt;0</formula>
    </cfRule>
  </conditionalFormatting>
  <conditionalFormatting sqref="A1792">
    <cfRule type="notContainsBlanks" dxfId="2" priority="5">
      <formula>LEN(TRIM(A1792))&gt;0</formula>
    </cfRule>
  </conditionalFormatting>
  <conditionalFormatting sqref="D1038">
    <cfRule type="notContainsBlanks" dxfId="2" priority="6">
      <formula>LEN(TRIM(D1038))&gt;0</formula>
    </cfRule>
  </conditionalFormatting>
  <conditionalFormatting sqref="E335:E392 E394:E438 E440:E531 F440 E533:E644 E646:E753">
    <cfRule type="notContainsBlanks" dxfId="2" priority="7">
      <formula>LEN(TRIM(E335))&gt;0</formula>
    </cfRule>
  </conditionalFormatting>
  <conditionalFormatting sqref="A559">
    <cfRule type="notContainsBlanks" dxfId="2" priority="8">
      <formula>LEN(TRIM(A559))&gt;0</formula>
    </cfRule>
  </conditionalFormatting>
  <hyperlinks>
    <hyperlink r:id="rId1" ref="C1"/>
    <hyperlink r:id="rId2" ref="A18"/>
    <hyperlink r:id="rId3" ref="E18"/>
    <hyperlink r:id="rId4" ref="A30"/>
    <hyperlink r:id="rId5" ref="A32"/>
    <hyperlink r:id="rId6" ref="F39"/>
    <hyperlink r:id="rId7" ref="D60"/>
    <hyperlink r:id="rId8" ref="A71"/>
    <hyperlink r:id="rId9" ref="A75"/>
    <hyperlink r:id="rId10" ref="A98"/>
    <hyperlink r:id="rId11" ref="C125"/>
    <hyperlink r:id="rId12" ref="D137"/>
    <hyperlink r:id="rId13" location="gid=1148499865" ref="B155"/>
    <hyperlink r:id="rId14" ref="A188"/>
    <hyperlink r:id="rId15" ref="A242"/>
    <hyperlink r:id="rId16" ref="A258"/>
    <hyperlink r:id="rId17" ref="B267"/>
    <hyperlink r:id="rId18" ref="A269"/>
    <hyperlink r:id="rId19" ref="D294"/>
    <hyperlink r:id="rId20" ref="A298"/>
    <hyperlink r:id="rId21" ref="D303"/>
    <hyperlink r:id="rId22" ref="C314"/>
    <hyperlink r:id="rId23" ref="C329"/>
    <hyperlink r:id="rId24" ref="B382"/>
    <hyperlink r:id="rId25" location="gid=0" ref="B383"/>
    <hyperlink r:id="rId26" ref="A386"/>
    <hyperlink r:id="rId27" location="gid=1613902270" ref="B412"/>
    <hyperlink r:id="rId28" ref="A424"/>
    <hyperlink r:id="rId29" ref="A428"/>
    <hyperlink r:id="rId30" ref="A429"/>
    <hyperlink r:id="rId31" ref="B465"/>
    <hyperlink r:id="rId32" ref="B497"/>
    <hyperlink r:id="rId33" ref="B529"/>
    <hyperlink r:id="rId34" ref="C535"/>
    <hyperlink r:id="rId35" ref="C537"/>
    <hyperlink r:id="rId36" ref="A566"/>
    <hyperlink r:id="rId37" location="gid=1613902270" ref="B589"/>
    <hyperlink r:id="rId38" ref="B787"/>
    <hyperlink r:id="rId39" ref="C789"/>
    <hyperlink r:id="rId40" ref="A804"/>
    <hyperlink r:id="rId41" ref="B811"/>
    <hyperlink r:id="rId42" location="BP0eOYc" ref="B817"/>
    <hyperlink r:id="rId43" location="BP0eOYc" ref="K817"/>
    <hyperlink r:id="rId44" ref="B850"/>
    <hyperlink r:id="rId45" ref="A855"/>
    <hyperlink r:id="rId46" ref="C860"/>
    <hyperlink r:id="rId47" ref="E860"/>
    <hyperlink r:id="rId48" ref="B890"/>
    <hyperlink r:id="rId49" ref="C900"/>
    <hyperlink r:id="rId50" ref="C911"/>
    <hyperlink r:id="rId51" ref="D911"/>
    <hyperlink r:id="rId52" ref="D921"/>
    <hyperlink r:id="rId53" location="pdp-page-contentt" ref="K954"/>
    <hyperlink r:id="rId54" ref="B979"/>
    <hyperlink r:id="rId55" ref="B1118"/>
    <hyperlink r:id="rId56" ref="B1133"/>
    <hyperlink r:id="rId57" ref="B1194"/>
    <hyperlink r:id="rId58" ref="A1205"/>
    <hyperlink r:id="rId59" ref="B1205"/>
    <hyperlink r:id="rId60" location="gid=1616165871" ref="C1325"/>
    <hyperlink r:id="rId61" location="gid=1616165871" ref="C1369"/>
    <hyperlink r:id="rId62" ref="E1442"/>
    <hyperlink r:id="rId63" ref="B1445"/>
    <hyperlink r:id="rId64" ref="A1463"/>
    <hyperlink r:id="rId65" ref="B1479"/>
    <hyperlink r:id="rId66" ref="B1579"/>
    <hyperlink r:id="rId67" location="gid=1756715026" ref="C1597"/>
    <hyperlink r:id="rId68" ref="B1640"/>
    <hyperlink r:id="rId69" ref="B1646"/>
    <hyperlink r:id="rId70" ref="B1685"/>
    <hyperlink r:id="rId71" ref="D1685"/>
    <hyperlink r:id="rId72" ref="K1706"/>
    <hyperlink r:id="rId73" ref="B1806"/>
    <hyperlink r:id="rId74" location="gid=0" ref="A1812"/>
    <hyperlink r:id="rId75" ref="C1815"/>
    <hyperlink r:id="rId76" ref="E1815"/>
    <hyperlink r:id="rId77" ref="C1816"/>
    <hyperlink r:id="rId78" ref="A1821"/>
    <hyperlink r:id="rId79" ref="A1833"/>
    <hyperlink r:id="rId80" ref="B1839"/>
    <hyperlink r:id="rId81" ref="A1846"/>
    <hyperlink r:id="rId82" ref="A1850"/>
    <hyperlink r:id="rId83" ref="D1851"/>
    <hyperlink r:id="rId84" ref="A1858"/>
    <hyperlink r:id="rId85" ref="A1861"/>
    <hyperlink r:id="rId86" ref="A1865"/>
    <hyperlink r:id="rId87" ref="B1865"/>
    <hyperlink r:id="rId88" ref="A1867"/>
    <hyperlink r:id="rId89" ref="A1868"/>
    <hyperlink r:id="rId90" ref="A1869"/>
    <hyperlink r:id="rId91" ref="A1870"/>
    <hyperlink r:id="rId92" ref="A1875"/>
  </hyperlinks>
  <printOptions/>
  <pageMargins bottom="0.75" footer="0.0" header="0.0" left="0.7" right="0.7" top="0.75"/>
  <pageSetup orientation="landscape"/>
  <drawing r:id="rId93"/>
  <tableParts count="1">
    <tablePart r:id="rId9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8.14"/>
    <col customWidth="1" min="2" max="2" width="26.14"/>
    <col customWidth="1" min="4" max="5" width="25.14"/>
    <col customWidth="1" min="9" max="9" width="22.57"/>
    <col customWidth="1" min="10" max="10" width="19.57"/>
    <col customWidth="1" min="13" max="13" width="17.14"/>
    <col customWidth="1" min="14" max="14" width="45.29"/>
  </cols>
  <sheetData>
    <row r="1">
      <c r="A1" s="582" t="s">
        <v>6011</v>
      </c>
      <c r="B1" s="582" t="s">
        <v>6012</v>
      </c>
      <c r="C1" s="582" t="s">
        <v>6013</v>
      </c>
      <c r="D1" s="582" t="s">
        <v>6014</v>
      </c>
      <c r="E1" s="582" t="s">
        <v>6015</v>
      </c>
      <c r="F1" s="582" t="s">
        <v>6016</v>
      </c>
      <c r="G1" s="582" t="s">
        <v>6017</v>
      </c>
      <c r="H1" s="582" t="s">
        <v>6018</v>
      </c>
      <c r="I1" s="582" t="s">
        <v>6019</v>
      </c>
      <c r="J1" s="582" t="s">
        <v>6020</v>
      </c>
      <c r="K1" s="582" t="s">
        <v>6021</v>
      </c>
      <c r="L1" s="582" t="s">
        <v>6022</v>
      </c>
      <c r="M1" s="582" t="s">
        <v>6023</v>
      </c>
      <c r="N1" s="582" t="s">
        <v>6024</v>
      </c>
    </row>
    <row r="2">
      <c r="A2" s="583" t="s">
        <v>6025</v>
      </c>
      <c r="B2" s="583">
        <v>2.053355825E9</v>
      </c>
      <c r="C2" s="583" t="s">
        <v>3155</v>
      </c>
      <c r="D2" s="583" t="s">
        <v>3155</v>
      </c>
      <c r="E2" s="583" t="s">
        <v>6026</v>
      </c>
      <c r="F2" s="583" t="s">
        <v>6027</v>
      </c>
      <c r="G2" s="583" t="s">
        <v>6028</v>
      </c>
      <c r="H2" s="583" t="s">
        <v>6029</v>
      </c>
      <c r="I2" s="583" t="s">
        <v>6030</v>
      </c>
      <c r="J2" s="583" t="s">
        <v>6031</v>
      </c>
      <c r="K2" s="583" t="s">
        <v>6032</v>
      </c>
      <c r="L2" s="583" t="s">
        <v>6032</v>
      </c>
      <c r="M2" s="583" t="s">
        <v>6033</v>
      </c>
      <c r="N2" s="584"/>
    </row>
    <row r="3">
      <c r="N3" s="584"/>
    </row>
    <row r="4">
      <c r="N4" s="584"/>
    </row>
    <row r="5">
      <c r="N5" s="584"/>
    </row>
    <row r="6">
      <c r="N6" s="584"/>
    </row>
    <row r="7">
      <c r="N7" s="584"/>
    </row>
    <row r="8">
      <c r="N8" s="584"/>
    </row>
    <row r="9">
      <c r="N9" s="584"/>
    </row>
    <row r="10">
      <c r="N10" s="584"/>
    </row>
    <row r="11">
      <c r="N11" s="584"/>
    </row>
    <row r="12">
      <c r="N12" s="584"/>
    </row>
    <row r="13">
      <c r="N13" s="584"/>
    </row>
    <row r="14">
      <c r="N14" s="584"/>
    </row>
    <row r="15">
      <c r="N15" s="584"/>
    </row>
    <row r="16">
      <c r="N16" s="584"/>
    </row>
    <row r="17">
      <c r="N17" s="584"/>
    </row>
    <row r="18">
      <c r="N18" s="584"/>
    </row>
    <row r="19">
      <c r="N19" s="584"/>
    </row>
    <row r="20">
      <c r="N20" s="584"/>
    </row>
    <row r="21">
      <c r="N21" s="584"/>
    </row>
    <row r="22">
      <c r="N22" s="584"/>
    </row>
    <row r="23">
      <c r="N23" s="584"/>
    </row>
    <row r="24">
      <c r="N24" s="584"/>
    </row>
    <row r="25">
      <c r="N25" s="584"/>
    </row>
    <row r="26">
      <c r="N26" s="584"/>
    </row>
    <row r="27">
      <c r="N27" s="584"/>
    </row>
    <row r="28">
      <c r="N28" s="584"/>
    </row>
    <row r="29">
      <c r="N29" s="584"/>
    </row>
    <row r="30">
      <c r="N30" s="584"/>
    </row>
    <row r="31">
      <c r="N31" s="584"/>
    </row>
    <row r="32">
      <c r="N32" s="584"/>
    </row>
    <row r="33">
      <c r="N33" s="584"/>
    </row>
    <row r="34">
      <c r="N34" s="584"/>
    </row>
    <row r="35">
      <c r="N35" s="584"/>
    </row>
    <row r="36">
      <c r="N36" s="584"/>
    </row>
    <row r="37">
      <c r="N37" s="584"/>
    </row>
    <row r="38">
      <c r="N38" s="584"/>
    </row>
    <row r="39">
      <c r="N39" s="584"/>
    </row>
    <row r="40">
      <c r="N40" s="584"/>
    </row>
    <row r="41">
      <c r="N41" s="584"/>
    </row>
    <row r="42">
      <c r="N42" s="584"/>
    </row>
    <row r="43">
      <c r="N43" s="584"/>
    </row>
    <row r="44">
      <c r="N44" s="584"/>
    </row>
    <row r="45">
      <c r="N45" s="584"/>
    </row>
    <row r="46">
      <c r="N46" s="584"/>
    </row>
    <row r="47">
      <c r="N47" s="584"/>
    </row>
    <row r="48">
      <c r="N48" s="584"/>
    </row>
    <row r="49">
      <c r="N49" s="584"/>
    </row>
    <row r="50">
      <c r="N50" s="584"/>
    </row>
    <row r="51">
      <c r="N51" s="584"/>
    </row>
    <row r="52">
      <c r="N52" s="584"/>
    </row>
    <row r="53">
      <c r="N53" s="584"/>
    </row>
    <row r="54">
      <c r="N54" s="584"/>
    </row>
    <row r="55">
      <c r="N55" s="584"/>
    </row>
    <row r="56">
      <c r="N56" s="584"/>
    </row>
    <row r="57">
      <c r="N57" s="584"/>
    </row>
    <row r="58">
      <c r="N58" s="584"/>
    </row>
    <row r="59">
      <c r="N59" s="584"/>
    </row>
    <row r="60">
      <c r="N60" s="584"/>
    </row>
    <row r="61">
      <c r="N61" s="584"/>
    </row>
    <row r="62">
      <c r="N62" s="584"/>
    </row>
    <row r="63">
      <c r="N63" s="584"/>
    </row>
    <row r="64">
      <c r="N64" s="584"/>
    </row>
    <row r="65">
      <c r="N65" s="584"/>
    </row>
    <row r="66">
      <c r="N66" s="584"/>
    </row>
    <row r="67">
      <c r="N67" s="584"/>
    </row>
    <row r="68">
      <c r="N68" s="584"/>
    </row>
    <row r="69">
      <c r="N69" s="584"/>
    </row>
    <row r="70">
      <c r="N70" s="584"/>
    </row>
    <row r="71">
      <c r="N71" s="584"/>
    </row>
    <row r="72">
      <c r="N72" s="584"/>
    </row>
    <row r="73">
      <c r="N73" s="584"/>
    </row>
    <row r="74">
      <c r="N74" s="584"/>
    </row>
    <row r="75">
      <c r="N75" s="584"/>
    </row>
    <row r="76">
      <c r="N76" s="584"/>
    </row>
    <row r="77">
      <c r="N77" s="584"/>
    </row>
    <row r="78">
      <c r="N78" s="584"/>
    </row>
    <row r="79">
      <c r="N79" s="584"/>
    </row>
    <row r="80">
      <c r="N80" s="584"/>
    </row>
    <row r="81">
      <c r="N81" s="584"/>
    </row>
    <row r="82">
      <c r="N82" s="584"/>
    </row>
    <row r="83">
      <c r="N83" s="584"/>
    </row>
    <row r="84">
      <c r="N84" s="584"/>
    </row>
    <row r="85">
      <c r="N85" s="584"/>
    </row>
    <row r="86">
      <c r="N86" s="584"/>
    </row>
    <row r="87">
      <c r="N87" s="584"/>
    </row>
    <row r="88">
      <c r="N88" s="584"/>
    </row>
    <row r="89">
      <c r="N89" s="584"/>
    </row>
    <row r="90">
      <c r="N90" s="584"/>
    </row>
    <row r="91">
      <c r="N91" s="584"/>
    </row>
    <row r="92">
      <c r="N92" s="584"/>
    </row>
    <row r="93">
      <c r="N93" s="584"/>
    </row>
    <row r="94">
      <c r="N94" s="584"/>
    </row>
    <row r="95">
      <c r="N95" s="584"/>
    </row>
    <row r="96">
      <c r="N96" s="584"/>
    </row>
    <row r="97">
      <c r="N97" s="584"/>
    </row>
    <row r="98">
      <c r="N98" s="584"/>
    </row>
    <row r="99">
      <c r="N99" s="584"/>
    </row>
    <row r="100">
      <c r="N100" s="584"/>
    </row>
    <row r="101">
      <c r="N101" s="584"/>
    </row>
    <row r="102">
      <c r="N102" s="584"/>
    </row>
    <row r="103">
      <c r="N103" s="584"/>
    </row>
    <row r="104">
      <c r="N104" s="584"/>
    </row>
    <row r="105">
      <c r="N105" s="584"/>
    </row>
    <row r="106">
      <c r="N106" s="584"/>
    </row>
    <row r="107">
      <c r="N107" s="584"/>
    </row>
    <row r="108">
      <c r="N108" s="584"/>
    </row>
    <row r="109">
      <c r="N109" s="584"/>
    </row>
    <row r="110">
      <c r="N110" s="584"/>
    </row>
    <row r="111">
      <c r="N111" s="584"/>
    </row>
    <row r="112">
      <c r="N112" s="584"/>
    </row>
    <row r="113">
      <c r="N113" s="584"/>
    </row>
    <row r="114">
      <c r="N114" s="584"/>
    </row>
    <row r="115">
      <c r="N115" s="584"/>
    </row>
    <row r="116">
      <c r="N116" s="584"/>
    </row>
    <row r="117">
      <c r="N117" s="584"/>
    </row>
    <row r="118">
      <c r="N118" s="584"/>
    </row>
    <row r="119">
      <c r="N119" s="584"/>
    </row>
    <row r="120">
      <c r="N120" s="584"/>
    </row>
    <row r="121">
      <c r="N121" s="584"/>
    </row>
    <row r="122">
      <c r="N122" s="584"/>
    </row>
    <row r="123">
      <c r="N123" s="584"/>
    </row>
    <row r="124">
      <c r="N124" s="584"/>
    </row>
    <row r="125">
      <c r="N125" s="584"/>
    </row>
    <row r="126">
      <c r="N126" s="584"/>
    </row>
    <row r="127">
      <c r="N127" s="584"/>
    </row>
    <row r="128">
      <c r="N128" s="584"/>
    </row>
    <row r="129">
      <c r="N129" s="584"/>
    </row>
    <row r="130">
      <c r="N130" s="584"/>
    </row>
    <row r="131">
      <c r="N131" s="584"/>
    </row>
    <row r="132">
      <c r="N132" s="584"/>
    </row>
    <row r="133">
      <c r="N133" s="584"/>
    </row>
    <row r="134">
      <c r="N134" s="584"/>
    </row>
    <row r="135">
      <c r="N135" s="584"/>
    </row>
    <row r="136">
      <c r="N136" s="584"/>
    </row>
    <row r="137">
      <c r="N137" s="584"/>
    </row>
    <row r="138">
      <c r="N138" s="584"/>
    </row>
    <row r="139">
      <c r="N139" s="584"/>
    </row>
    <row r="140">
      <c r="N140" s="584"/>
    </row>
    <row r="141">
      <c r="N141" s="584"/>
    </row>
    <row r="142">
      <c r="N142" s="584"/>
    </row>
    <row r="143">
      <c r="N143" s="584"/>
    </row>
    <row r="144">
      <c r="N144" s="584"/>
    </row>
    <row r="145">
      <c r="N145" s="584"/>
    </row>
    <row r="146">
      <c r="N146" s="584"/>
    </row>
    <row r="147">
      <c r="N147" s="584"/>
    </row>
    <row r="148">
      <c r="N148" s="584"/>
    </row>
    <row r="149">
      <c r="N149" s="584"/>
    </row>
    <row r="150">
      <c r="N150" s="584"/>
    </row>
    <row r="151">
      <c r="N151" s="584"/>
    </row>
    <row r="152">
      <c r="N152" s="584"/>
    </row>
    <row r="153">
      <c r="N153" s="584"/>
    </row>
    <row r="154">
      <c r="N154" s="584"/>
    </row>
    <row r="155">
      <c r="N155" s="584"/>
    </row>
    <row r="156">
      <c r="N156" s="584"/>
    </row>
    <row r="157">
      <c r="N157" s="584"/>
    </row>
    <row r="158">
      <c r="N158" s="584"/>
    </row>
    <row r="159">
      <c r="N159" s="584"/>
    </row>
    <row r="160">
      <c r="N160" s="584"/>
    </row>
    <row r="161">
      <c r="N161" s="584"/>
    </row>
    <row r="162">
      <c r="N162" s="584"/>
    </row>
    <row r="163">
      <c r="N163" s="584"/>
    </row>
    <row r="164">
      <c r="N164" s="584"/>
    </row>
    <row r="165">
      <c r="N165" s="584"/>
    </row>
    <row r="166">
      <c r="N166" s="584"/>
    </row>
    <row r="167">
      <c r="N167" s="584"/>
    </row>
    <row r="168">
      <c r="N168" s="584"/>
    </row>
    <row r="169">
      <c r="N169" s="584"/>
    </row>
    <row r="170">
      <c r="N170" s="584"/>
    </row>
    <row r="171">
      <c r="N171" s="584"/>
    </row>
    <row r="172">
      <c r="N172" s="584"/>
    </row>
    <row r="173">
      <c r="N173" s="584"/>
    </row>
    <row r="174">
      <c r="N174" s="584"/>
    </row>
    <row r="175">
      <c r="N175" s="584"/>
    </row>
    <row r="176">
      <c r="N176" s="584"/>
    </row>
    <row r="177">
      <c r="N177" s="584"/>
    </row>
    <row r="178">
      <c r="N178" s="584"/>
    </row>
    <row r="179">
      <c r="N179" s="584"/>
    </row>
    <row r="180">
      <c r="N180" s="584"/>
    </row>
    <row r="181">
      <c r="N181" s="584"/>
    </row>
    <row r="182">
      <c r="N182" s="584"/>
    </row>
    <row r="183">
      <c r="N183" s="584"/>
    </row>
    <row r="184">
      <c r="N184" s="584"/>
    </row>
    <row r="185">
      <c r="N185" s="584"/>
    </row>
    <row r="186">
      <c r="N186" s="584"/>
    </row>
    <row r="187">
      <c r="N187" s="584"/>
    </row>
    <row r="188">
      <c r="N188" s="584"/>
    </row>
    <row r="189">
      <c r="N189" s="584"/>
    </row>
    <row r="190">
      <c r="N190" s="584"/>
    </row>
    <row r="191">
      <c r="N191" s="584"/>
    </row>
    <row r="192">
      <c r="N192" s="584"/>
    </row>
    <row r="193">
      <c r="N193" s="584"/>
    </row>
    <row r="194">
      <c r="N194" s="584"/>
    </row>
    <row r="195">
      <c r="N195" s="584"/>
    </row>
    <row r="196">
      <c r="N196" s="584"/>
    </row>
    <row r="197">
      <c r="N197" s="584"/>
    </row>
    <row r="198">
      <c r="N198" s="584"/>
    </row>
    <row r="199">
      <c r="N199" s="584"/>
    </row>
    <row r="200">
      <c r="N200" s="584"/>
    </row>
    <row r="201">
      <c r="N201" s="584"/>
    </row>
    <row r="202">
      <c r="N202" s="584"/>
    </row>
    <row r="203">
      <c r="N203" s="584"/>
    </row>
    <row r="204">
      <c r="N204" s="584"/>
    </row>
    <row r="205">
      <c r="N205" s="584"/>
    </row>
    <row r="206">
      <c r="N206" s="584"/>
    </row>
    <row r="207">
      <c r="N207" s="584"/>
    </row>
    <row r="208">
      <c r="N208" s="584"/>
    </row>
    <row r="209">
      <c r="N209" s="584"/>
    </row>
    <row r="210">
      <c r="N210" s="584"/>
    </row>
    <row r="211">
      <c r="N211" s="584"/>
    </row>
    <row r="212">
      <c r="N212" s="584"/>
    </row>
    <row r="213">
      <c r="N213" s="584"/>
    </row>
    <row r="214">
      <c r="N214" s="584"/>
    </row>
    <row r="215">
      <c r="N215" s="584"/>
    </row>
    <row r="216">
      <c r="N216" s="584"/>
    </row>
    <row r="217">
      <c r="N217" s="584"/>
    </row>
    <row r="218">
      <c r="N218" s="584"/>
    </row>
    <row r="219">
      <c r="N219" s="584"/>
    </row>
    <row r="220">
      <c r="N220" s="584"/>
    </row>
    <row r="221">
      <c r="N221" s="584"/>
    </row>
    <row r="222">
      <c r="N222" s="584"/>
    </row>
    <row r="223">
      <c r="N223" s="584"/>
    </row>
    <row r="224">
      <c r="N224" s="584"/>
    </row>
    <row r="225">
      <c r="N225" s="584"/>
    </row>
    <row r="226">
      <c r="N226" s="584"/>
    </row>
    <row r="227">
      <c r="N227" s="584"/>
    </row>
    <row r="228">
      <c r="N228" s="584"/>
    </row>
    <row r="229">
      <c r="N229" s="584"/>
    </row>
    <row r="230">
      <c r="N230" s="584"/>
    </row>
    <row r="231">
      <c r="N231" s="584"/>
    </row>
    <row r="232">
      <c r="N232" s="584"/>
    </row>
    <row r="233">
      <c r="N233" s="584"/>
    </row>
    <row r="234">
      <c r="N234" s="584"/>
    </row>
    <row r="235">
      <c r="N235" s="584"/>
    </row>
    <row r="236">
      <c r="N236" s="584"/>
    </row>
    <row r="237">
      <c r="N237" s="584"/>
    </row>
    <row r="238">
      <c r="N238" s="584"/>
    </row>
    <row r="239">
      <c r="N239" s="584"/>
    </row>
    <row r="240">
      <c r="N240" s="584"/>
    </row>
    <row r="241">
      <c r="N241" s="584"/>
    </row>
    <row r="242">
      <c r="N242" s="584"/>
    </row>
    <row r="243">
      <c r="N243" s="584"/>
    </row>
    <row r="244">
      <c r="N244" s="584"/>
    </row>
    <row r="245">
      <c r="N245" s="584"/>
    </row>
    <row r="246">
      <c r="N246" s="584"/>
    </row>
    <row r="247">
      <c r="N247" s="584"/>
    </row>
    <row r="248">
      <c r="N248" s="584"/>
    </row>
    <row r="249">
      <c r="N249" s="584"/>
    </row>
    <row r="250">
      <c r="N250" s="584"/>
    </row>
    <row r="251">
      <c r="N251" s="584"/>
    </row>
    <row r="252">
      <c r="N252" s="584"/>
    </row>
    <row r="253">
      <c r="N253" s="584"/>
    </row>
    <row r="254">
      <c r="N254" s="584"/>
    </row>
    <row r="255">
      <c r="N255" s="584"/>
    </row>
    <row r="256">
      <c r="N256" s="584"/>
    </row>
    <row r="257">
      <c r="N257" s="584"/>
    </row>
    <row r="258">
      <c r="N258" s="584"/>
    </row>
    <row r="259">
      <c r="N259" s="584"/>
    </row>
    <row r="260">
      <c r="N260" s="584"/>
    </row>
    <row r="261">
      <c r="N261" s="584"/>
    </row>
    <row r="262">
      <c r="N262" s="584"/>
    </row>
    <row r="263">
      <c r="N263" s="584"/>
    </row>
    <row r="264">
      <c r="N264" s="584"/>
    </row>
    <row r="265">
      <c r="N265" s="584"/>
    </row>
    <row r="266">
      <c r="N266" s="584"/>
    </row>
    <row r="267">
      <c r="N267" s="584"/>
    </row>
    <row r="268">
      <c r="N268" s="584"/>
    </row>
    <row r="269">
      <c r="N269" s="584"/>
    </row>
    <row r="270">
      <c r="N270" s="584"/>
    </row>
    <row r="271">
      <c r="N271" s="584"/>
    </row>
    <row r="272">
      <c r="N272" s="584"/>
    </row>
    <row r="273">
      <c r="N273" s="584"/>
    </row>
    <row r="274">
      <c r="N274" s="584"/>
    </row>
    <row r="275">
      <c r="N275" s="584"/>
    </row>
    <row r="276">
      <c r="N276" s="584"/>
    </row>
    <row r="277">
      <c r="N277" s="584"/>
    </row>
    <row r="278">
      <c r="N278" s="584"/>
    </row>
    <row r="279">
      <c r="N279" s="584"/>
    </row>
    <row r="280">
      <c r="N280" s="584"/>
    </row>
    <row r="281">
      <c r="N281" s="584"/>
    </row>
    <row r="282">
      <c r="N282" s="584"/>
    </row>
    <row r="283">
      <c r="N283" s="584"/>
    </row>
    <row r="284">
      <c r="N284" s="584"/>
    </row>
    <row r="285">
      <c r="N285" s="584"/>
    </row>
    <row r="286">
      <c r="N286" s="584"/>
    </row>
    <row r="287">
      <c r="N287" s="584"/>
    </row>
    <row r="288">
      <c r="N288" s="584"/>
    </row>
    <row r="289">
      <c r="N289" s="584"/>
    </row>
    <row r="290">
      <c r="N290" s="584"/>
    </row>
    <row r="291">
      <c r="N291" s="584"/>
    </row>
    <row r="292">
      <c r="N292" s="584"/>
    </row>
    <row r="293">
      <c r="N293" s="584"/>
    </row>
    <row r="294">
      <c r="N294" s="584"/>
    </row>
    <row r="295">
      <c r="N295" s="584"/>
    </row>
    <row r="296">
      <c r="N296" s="584"/>
    </row>
    <row r="297">
      <c r="N297" s="584"/>
    </row>
    <row r="298">
      <c r="N298" s="584"/>
    </row>
    <row r="299">
      <c r="N299" s="584"/>
    </row>
    <row r="300">
      <c r="N300" s="584"/>
    </row>
    <row r="301">
      <c r="N301" s="584"/>
    </row>
    <row r="302">
      <c r="N302" s="584"/>
    </row>
    <row r="303">
      <c r="N303" s="584"/>
    </row>
    <row r="304">
      <c r="N304" s="584"/>
    </row>
    <row r="305">
      <c r="N305" s="584"/>
    </row>
    <row r="306">
      <c r="N306" s="584"/>
    </row>
    <row r="307">
      <c r="N307" s="584"/>
    </row>
    <row r="308">
      <c r="N308" s="584"/>
    </row>
    <row r="309">
      <c r="N309" s="584"/>
    </row>
    <row r="310">
      <c r="N310" s="584"/>
    </row>
    <row r="311">
      <c r="N311" s="584"/>
    </row>
    <row r="312">
      <c r="N312" s="584"/>
    </row>
    <row r="313">
      <c r="N313" s="584"/>
    </row>
    <row r="314">
      <c r="N314" s="584"/>
    </row>
    <row r="315">
      <c r="N315" s="584"/>
    </row>
    <row r="316">
      <c r="N316" s="584"/>
    </row>
    <row r="317">
      <c r="N317" s="584"/>
    </row>
    <row r="318">
      <c r="N318" s="584"/>
    </row>
    <row r="319">
      <c r="N319" s="584"/>
    </row>
    <row r="320">
      <c r="N320" s="584"/>
    </row>
    <row r="321">
      <c r="N321" s="584"/>
    </row>
    <row r="322">
      <c r="N322" s="584"/>
    </row>
    <row r="323">
      <c r="N323" s="584"/>
    </row>
    <row r="324">
      <c r="N324" s="584"/>
    </row>
    <row r="325">
      <c r="N325" s="584"/>
    </row>
    <row r="326">
      <c r="N326" s="584"/>
    </row>
    <row r="327">
      <c r="N327" s="584"/>
    </row>
    <row r="328">
      <c r="N328" s="584"/>
    </row>
    <row r="329">
      <c r="N329" s="584"/>
    </row>
    <row r="330">
      <c r="N330" s="584"/>
    </row>
    <row r="331">
      <c r="N331" s="584"/>
    </row>
    <row r="332">
      <c r="N332" s="584"/>
    </row>
    <row r="333">
      <c r="N333" s="584"/>
    </row>
    <row r="334">
      <c r="N334" s="584"/>
    </row>
    <row r="335">
      <c r="N335" s="584"/>
    </row>
    <row r="336">
      <c r="N336" s="584"/>
    </row>
    <row r="337">
      <c r="N337" s="584"/>
    </row>
    <row r="338">
      <c r="N338" s="584"/>
    </row>
    <row r="339">
      <c r="N339" s="584"/>
    </row>
    <row r="340">
      <c r="N340" s="584"/>
    </row>
    <row r="341">
      <c r="N341" s="584"/>
    </row>
    <row r="342">
      <c r="N342" s="584"/>
    </row>
    <row r="343">
      <c r="N343" s="584"/>
    </row>
    <row r="344">
      <c r="N344" s="584"/>
    </row>
    <row r="345">
      <c r="N345" s="584"/>
    </row>
    <row r="346">
      <c r="N346" s="584"/>
    </row>
    <row r="347">
      <c r="N347" s="584"/>
    </row>
    <row r="348">
      <c r="N348" s="584"/>
    </row>
    <row r="349">
      <c r="N349" s="584"/>
    </row>
    <row r="350">
      <c r="N350" s="584"/>
    </row>
    <row r="351">
      <c r="N351" s="584"/>
    </row>
    <row r="352">
      <c r="N352" s="584"/>
    </row>
    <row r="353">
      <c r="N353" s="584"/>
    </row>
    <row r="354">
      <c r="N354" s="584"/>
    </row>
    <row r="355">
      <c r="N355" s="584"/>
    </row>
    <row r="356">
      <c r="N356" s="584"/>
    </row>
    <row r="357">
      <c r="N357" s="584"/>
    </row>
    <row r="358">
      <c r="N358" s="584"/>
    </row>
    <row r="359">
      <c r="N359" s="584"/>
    </row>
    <row r="360">
      <c r="N360" s="584"/>
    </row>
    <row r="361">
      <c r="N361" s="584"/>
    </row>
    <row r="362">
      <c r="N362" s="584"/>
    </row>
    <row r="363">
      <c r="N363" s="584"/>
    </row>
    <row r="364">
      <c r="N364" s="584"/>
    </row>
    <row r="365">
      <c r="N365" s="584"/>
    </row>
    <row r="366">
      <c r="N366" s="584"/>
    </row>
    <row r="367">
      <c r="N367" s="584"/>
    </row>
    <row r="368">
      <c r="N368" s="584"/>
    </row>
    <row r="369">
      <c r="N369" s="584"/>
    </row>
    <row r="370">
      <c r="N370" s="584"/>
    </row>
    <row r="371">
      <c r="N371" s="584"/>
    </row>
    <row r="372">
      <c r="N372" s="584"/>
    </row>
    <row r="373">
      <c r="N373" s="584"/>
    </row>
    <row r="374">
      <c r="N374" s="584"/>
    </row>
    <row r="375">
      <c r="N375" s="584"/>
    </row>
    <row r="376">
      <c r="N376" s="584"/>
    </row>
    <row r="377">
      <c r="N377" s="584"/>
    </row>
    <row r="378">
      <c r="N378" s="584"/>
    </row>
    <row r="379">
      <c r="N379" s="584"/>
    </row>
    <row r="380">
      <c r="N380" s="584"/>
    </row>
    <row r="381">
      <c r="N381" s="584"/>
    </row>
    <row r="382">
      <c r="N382" s="584"/>
    </row>
    <row r="383">
      <c r="N383" s="584"/>
    </row>
    <row r="384">
      <c r="N384" s="584"/>
    </row>
    <row r="385">
      <c r="N385" s="584"/>
    </row>
    <row r="386">
      <c r="N386" s="584"/>
    </row>
    <row r="387">
      <c r="N387" s="584"/>
    </row>
    <row r="388">
      <c r="N388" s="584"/>
    </row>
    <row r="389">
      <c r="N389" s="584"/>
    </row>
    <row r="390">
      <c r="N390" s="584"/>
    </row>
    <row r="391">
      <c r="N391" s="584"/>
    </row>
    <row r="392">
      <c r="N392" s="584"/>
    </row>
    <row r="393">
      <c r="N393" s="584"/>
    </row>
    <row r="394">
      <c r="N394" s="584"/>
    </row>
    <row r="395">
      <c r="N395" s="584"/>
    </row>
    <row r="396">
      <c r="N396" s="584"/>
    </row>
    <row r="397">
      <c r="N397" s="584"/>
    </row>
    <row r="398">
      <c r="N398" s="584"/>
    </row>
    <row r="399">
      <c r="N399" s="584"/>
    </row>
    <row r="400">
      <c r="N400" s="584"/>
    </row>
    <row r="401">
      <c r="N401" s="584"/>
    </row>
    <row r="402">
      <c r="N402" s="584"/>
    </row>
    <row r="403">
      <c r="N403" s="584"/>
    </row>
    <row r="404">
      <c r="N404" s="584"/>
    </row>
    <row r="405">
      <c r="N405" s="584"/>
    </row>
    <row r="406">
      <c r="N406" s="584"/>
    </row>
    <row r="407">
      <c r="N407" s="584"/>
    </row>
    <row r="408">
      <c r="N408" s="584"/>
    </row>
    <row r="409">
      <c r="N409" s="584"/>
    </row>
    <row r="410">
      <c r="N410" s="584"/>
    </row>
    <row r="411">
      <c r="N411" s="584"/>
    </row>
    <row r="412">
      <c r="N412" s="584"/>
    </row>
    <row r="413">
      <c r="N413" s="584"/>
    </row>
    <row r="414">
      <c r="N414" s="584"/>
    </row>
    <row r="415">
      <c r="N415" s="584"/>
    </row>
    <row r="416">
      <c r="N416" s="584"/>
    </row>
    <row r="417">
      <c r="N417" s="584"/>
    </row>
    <row r="418">
      <c r="N418" s="584"/>
    </row>
    <row r="419">
      <c r="N419" s="584"/>
    </row>
    <row r="420">
      <c r="N420" s="584"/>
    </row>
    <row r="421">
      <c r="N421" s="584"/>
    </row>
    <row r="422">
      <c r="N422" s="584"/>
    </row>
    <row r="423">
      <c r="N423" s="584"/>
    </row>
    <row r="424">
      <c r="N424" s="584"/>
    </row>
    <row r="425">
      <c r="N425" s="584"/>
    </row>
    <row r="426">
      <c r="N426" s="584"/>
    </row>
    <row r="427">
      <c r="N427" s="584"/>
    </row>
    <row r="428">
      <c r="N428" s="584"/>
    </row>
    <row r="429">
      <c r="N429" s="584"/>
    </row>
    <row r="430">
      <c r="N430" s="584"/>
    </row>
    <row r="431">
      <c r="N431" s="584"/>
    </row>
    <row r="432">
      <c r="N432" s="584"/>
    </row>
    <row r="433">
      <c r="N433" s="584"/>
    </row>
    <row r="434">
      <c r="N434" s="584"/>
    </row>
    <row r="435">
      <c r="N435" s="584"/>
    </row>
    <row r="436">
      <c r="N436" s="584"/>
    </row>
    <row r="437">
      <c r="N437" s="584"/>
    </row>
    <row r="438">
      <c r="N438" s="584"/>
    </row>
    <row r="439">
      <c r="N439" s="584"/>
    </row>
    <row r="440">
      <c r="N440" s="584"/>
    </row>
    <row r="441">
      <c r="N441" s="584"/>
    </row>
    <row r="442">
      <c r="N442" s="584"/>
    </row>
    <row r="443">
      <c r="N443" s="584"/>
    </row>
    <row r="444">
      <c r="N444" s="584"/>
    </row>
    <row r="445">
      <c r="N445" s="584"/>
    </row>
    <row r="446">
      <c r="N446" s="584"/>
    </row>
    <row r="447">
      <c r="N447" s="584"/>
    </row>
    <row r="448">
      <c r="N448" s="584"/>
    </row>
    <row r="449">
      <c r="N449" s="584"/>
    </row>
    <row r="450">
      <c r="N450" s="584"/>
    </row>
    <row r="451">
      <c r="N451" s="584"/>
    </row>
    <row r="452">
      <c r="N452" s="584"/>
    </row>
    <row r="453">
      <c r="N453" s="584"/>
    </row>
    <row r="454">
      <c r="N454" s="584"/>
    </row>
    <row r="455">
      <c r="N455" s="584"/>
    </row>
    <row r="456">
      <c r="N456" s="584"/>
    </row>
    <row r="457">
      <c r="N457" s="584"/>
    </row>
    <row r="458">
      <c r="N458" s="584"/>
    </row>
    <row r="459">
      <c r="N459" s="584"/>
    </row>
    <row r="460">
      <c r="N460" s="584"/>
    </row>
    <row r="461">
      <c r="N461" s="584"/>
    </row>
    <row r="462">
      <c r="N462" s="584"/>
    </row>
    <row r="463">
      <c r="N463" s="584"/>
    </row>
    <row r="464">
      <c r="N464" s="584"/>
    </row>
    <row r="465">
      <c r="N465" s="584"/>
    </row>
    <row r="466">
      <c r="N466" s="584"/>
    </row>
    <row r="467">
      <c r="N467" s="584"/>
    </row>
    <row r="468">
      <c r="N468" s="584"/>
    </row>
    <row r="469">
      <c r="N469" s="584"/>
    </row>
    <row r="470">
      <c r="N470" s="584"/>
    </row>
    <row r="471">
      <c r="N471" s="584"/>
    </row>
    <row r="472">
      <c r="N472" s="584"/>
    </row>
    <row r="473">
      <c r="N473" s="584"/>
    </row>
    <row r="474">
      <c r="N474" s="584"/>
    </row>
    <row r="475">
      <c r="N475" s="584"/>
    </row>
    <row r="476">
      <c r="N476" s="584"/>
    </row>
    <row r="477">
      <c r="N477" s="584"/>
    </row>
    <row r="478">
      <c r="N478" s="584"/>
    </row>
    <row r="479">
      <c r="N479" s="584"/>
    </row>
    <row r="480">
      <c r="N480" s="584"/>
    </row>
    <row r="481">
      <c r="N481" s="584"/>
    </row>
    <row r="482">
      <c r="N482" s="584"/>
    </row>
    <row r="483">
      <c r="N483" s="584"/>
    </row>
    <row r="484">
      <c r="N484" s="584"/>
    </row>
    <row r="485">
      <c r="N485" s="584"/>
    </row>
    <row r="486">
      <c r="N486" s="584"/>
    </row>
    <row r="487">
      <c r="N487" s="584"/>
    </row>
    <row r="488">
      <c r="N488" s="584"/>
    </row>
    <row r="489">
      <c r="N489" s="584"/>
    </row>
    <row r="490">
      <c r="N490" s="584"/>
    </row>
    <row r="491">
      <c r="N491" s="584"/>
    </row>
    <row r="492">
      <c r="N492" s="584"/>
    </row>
    <row r="493">
      <c r="N493" s="584"/>
    </row>
    <row r="494">
      <c r="N494" s="584"/>
    </row>
    <row r="495">
      <c r="N495" s="584"/>
    </row>
    <row r="496">
      <c r="N496" s="584"/>
    </row>
    <row r="497">
      <c r="N497" s="584"/>
    </row>
    <row r="498">
      <c r="N498" s="584"/>
    </row>
    <row r="499">
      <c r="N499" s="584"/>
    </row>
    <row r="500">
      <c r="N500" s="584"/>
    </row>
    <row r="501">
      <c r="N501" s="584"/>
    </row>
    <row r="502">
      <c r="N502" s="584"/>
    </row>
    <row r="503">
      <c r="N503" s="584"/>
    </row>
    <row r="504">
      <c r="N504" s="584"/>
    </row>
    <row r="505">
      <c r="N505" s="584"/>
    </row>
    <row r="506">
      <c r="N506" s="584"/>
    </row>
    <row r="507">
      <c r="N507" s="584"/>
    </row>
    <row r="508">
      <c r="N508" s="584"/>
    </row>
    <row r="509">
      <c r="N509" s="584"/>
    </row>
    <row r="510">
      <c r="N510" s="584"/>
    </row>
    <row r="511">
      <c r="N511" s="584"/>
    </row>
    <row r="512">
      <c r="N512" s="584"/>
    </row>
    <row r="513">
      <c r="N513" s="584"/>
    </row>
    <row r="514">
      <c r="N514" s="584"/>
    </row>
    <row r="515">
      <c r="N515" s="584"/>
    </row>
    <row r="516">
      <c r="N516" s="584"/>
    </row>
    <row r="517">
      <c r="N517" s="584"/>
    </row>
    <row r="518">
      <c r="N518" s="584"/>
    </row>
    <row r="519">
      <c r="N519" s="584"/>
    </row>
    <row r="520">
      <c r="N520" s="584"/>
    </row>
    <row r="521">
      <c r="N521" s="584"/>
    </row>
    <row r="522">
      <c r="N522" s="584"/>
    </row>
    <row r="523">
      <c r="N523" s="584"/>
    </row>
    <row r="524">
      <c r="N524" s="584"/>
    </row>
    <row r="525">
      <c r="N525" s="584"/>
    </row>
    <row r="526">
      <c r="N526" s="584"/>
    </row>
    <row r="527">
      <c r="N527" s="584"/>
    </row>
    <row r="528">
      <c r="N528" s="584"/>
    </row>
    <row r="529">
      <c r="N529" s="584"/>
    </row>
    <row r="530">
      <c r="N530" s="584"/>
    </row>
    <row r="531">
      <c r="N531" s="584"/>
    </row>
    <row r="532">
      <c r="N532" s="584"/>
    </row>
    <row r="533">
      <c r="N533" s="584"/>
    </row>
    <row r="534">
      <c r="N534" s="584"/>
    </row>
    <row r="535">
      <c r="N535" s="584"/>
    </row>
    <row r="536">
      <c r="N536" s="584"/>
    </row>
    <row r="537">
      <c r="N537" s="584"/>
    </row>
    <row r="538">
      <c r="N538" s="584"/>
    </row>
    <row r="539">
      <c r="N539" s="584"/>
    </row>
    <row r="540">
      <c r="N540" s="584"/>
    </row>
    <row r="541">
      <c r="N541" s="584"/>
    </row>
    <row r="542">
      <c r="N542" s="584"/>
    </row>
    <row r="543">
      <c r="N543" s="584"/>
    </row>
    <row r="544">
      <c r="N544" s="584"/>
    </row>
    <row r="545">
      <c r="N545" s="584"/>
    </row>
    <row r="546">
      <c r="N546" s="584"/>
    </row>
    <row r="547">
      <c r="N547" s="584"/>
    </row>
    <row r="548">
      <c r="N548" s="584"/>
    </row>
    <row r="549">
      <c r="N549" s="584"/>
    </row>
    <row r="550">
      <c r="N550" s="584"/>
    </row>
    <row r="551">
      <c r="N551" s="584"/>
    </row>
    <row r="552">
      <c r="N552" s="584"/>
    </row>
    <row r="553">
      <c r="N553" s="584"/>
    </row>
    <row r="554">
      <c r="N554" s="584"/>
    </row>
    <row r="555">
      <c r="N555" s="584"/>
    </row>
    <row r="556">
      <c r="N556" s="584"/>
    </row>
    <row r="557">
      <c r="N557" s="584"/>
    </row>
    <row r="558">
      <c r="N558" s="584"/>
    </row>
    <row r="559">
      <c r="N559" s="584"/>
    </row>
    <row r="560">
      <c r="N560" s="584"/>
    </row>
    <row r="561">
      <c r="N561" s="584"/>
    </row>
    <row r="562">
      <c r="N562" s="584"/>
    </row>
    <row r="563">
      <c r="N563" s="584"/>
    </row>
    <row r="564">
      <c r="N564" s="584"/>
    </row>
    <row r="565">
      <c r="N565" s="584"/>
    </row>
    <row r="566">
      <c r="N566" s="584"/>
    </row>
    <row r="567">
      <c r="N567" s="584"/>
    </row>
    <row r="568">
      <c r="N568" s="584"/>
    </row>
    <row r="569">
      <c r="N569" s="584"/>
    </row>
    <row r="570">
      <c r="N570" s="584"/>
    </row>
    <row r="571">
      <c r="N571" s="584"/>
    </row>
    <row r="572">
      <c r="N572" s="584"/>
    </row>
    <row r="573">
      <c r="N573" s="584"/>
    </row>
    <row r="574">
      <c r="N574" s="584"/>
    </row>
    <row r="575">
      <c r="N575" s="584"/>
    </row>
    <row r="576">
      <c r="N576" s="584"/>
    </row>
    <row r="577">
      <c r="N577" s="584"/>
    </row>
    <row r="578">
      <c r="N578" s="584"/>
    </row>
    <row r="579">
      <c r="N579" s="584"/>
    </row>
    <row r="580">
      <c r="N580" s="584"/>
    </row>
    <row r="581">
      <c r="N581" s="584"/>
    </row>
    <row r="582">
      <c r="N582" s="584"/>
    </row>
    <row r="583">
      <c r="N583" s="584"/>
    </row>
    <row r="584">
      <c r="N584" s="584"/>
    </row>
    <row r="585">
      <c r="N585" s="584"/>
    </row>
    <row r="586">
      <c r="N586" s="584"/>
    </row>
    <row r="587">
      <c r="N587" s="584"/>
    </row>
    <row r="588">
      <c r="N588" s="584"/>
    </row>
    <row r="589">
      <c r="N589" s="584"/>
    </row>
    <row r="590">
      <c r="N590" s="584"/>
    </row>
    <row r="591">
      <c r="N591" s="584"/>
    </row>
    <row r="592">
      <c r="N592" s="584"/>
    </row>
    <row r="593">
      <c r="N593" s="584"/>
    </row>
    <row r="594">
      <c r="N594" s="584"/>
    </row>
    <row r="595">
      <c r="N595" s="584"/>
    </row>
    <row r="596">
      <c r="N596" s="584"/>
    </row>
    <row r="597">
      <c r="N597" s="584"/>
    </row>
    <row r="598">
      <c r="N598" s="584"/>
    </row>
    <row r="599">
      <c r="N599" s="584"/>
    </row>
    <row r="600">
      <c r="N600" s="584"/>
    </row>
    <row r="601">
      <c r="N601" s="584"/>
    </row>
    <row r="602">
      <c r="N602" s="584"/>
    </row>
    <row r="603">
      <c r="N603" s="584"/>
    </row>
    <row r="604">
      <c r="N604" s="584"/>
    </row>
    <row r="605">
      <c r="N605" s="584"/>
    </row>
    <row r="606">
      <c r="N606" s="584"/>
    </row>
    <row r="607">
      <c r="N607" s="584"/>
    </row>
    <row r="608">
      <c r="N608" s="584"/>
    </row>
    <row r="609">
      <c r="N609" s="584"/>
    </row>
    <row r="610">
      <c r="N610" s="584"/>
    </row>
    <row r="611">
      <c r="N611" s="584"/>
    </row>
    <row r="612">
      <c r="N612" s="584"/>
    </row>
    <row r="613">
      <c r="N613" s="584"/>
    </row>
    <row r="614">
      <c r="N614" s="584"/>
    </row>
    <row r="615">
      <c r="N615" s="584"/>
    </row>
    <row r="616">
      <c r="N616" s="584"/>
    </row>
    <row r="617">
      <c r="N617" s="584"/>
    </row>
    <row r="618">
      <c r="N618" s="584"/>
    </row>
    <row r="619">
      <c r="N619" s="584"/>
    </row>
    <row r="620">
      <c r="N620" s="584"/>
    </row>
    <row r="621">
      <c r="N621" s="584"/>
    </row>
    <row r="622">
      <c r="N622" s="584"/>
    </row>
    <row r="623">
      <c r="N623" s="584"/>
    </row>
    <row r="624">
      <c r="N624" s="584"/>
    </row>
    <row r="625">
      <c r="N625" s="584"/>
    </row>
    <row r="626">
      <c r="N626" s="584"/>
    </row>
    <row r="627">
      <c r="N627" s="584"/>
    </row>
    <row r="628">
      <c r="N628" s="584"/>
    </row>
    <row r="629">
      <c r="N629" s="584"/>
    </row>
    <row r="630">
      <c r="N630" s="584"/>
    </row>
    <row r="631">
      <c r="N631" s="584"/>
    </row>
    <row r="632">
      <c r="N632" s="584"/>
    </row>
    <row r="633">
      <c r="N633" s="584"/>
    </row>
    <row r="634">
      <c r="N634" s="584"/>
    </row>
    <row r="635">
      <c r="N635" s="584"/>
    </row>
    <row r="636">
      <c r="N636" s="584"/>
    </row>
    <row r="637">
      <c r="N637" s="584"/>
    </row>
    <row r="638">
      <c r="N638" s="584"/>
    </row>
    <row r="639">
      <c r="N639" s="584"/>
    </row>
    <row r="640">
      <c r="N640" s="584"/>
    </row>
    <row r="641">
      <c r="N641" s="584"/>
    </row>
    <row r="642">
      <c r="N642" s="584"/>
    </row>
    <row r="643">
      <c r="N643" s="584"/>
    </row>
    <row r="644">
      <c r="N644" s="584"/>
    </row>
    <row r="645">
      <c r="N645" s="584"/>
    </row>
    <row r="646">
      <c r="N646" s="584"/>
    </row>
    <row r="647">
      <c r="N647" s="584"/>
    </row>
    <row r="648">
      <c r="N648" s="584"/>
    </row>
    <row r="649">
      <c r="N649" s="584"/>
    </row>
    <row r="650">
      <c r="N650" s="584"/>
    </row>
    <row r="651">
      <c r="N651" s="584"/>
    </row>
    <row r="652">
      <c r="N652" s="584"/>
    </row>
    <row r="653">
      <c r="N653" s="584"/>
    </row>
    <row r="654">
      <c r="N654" s="584"/>
    </row>
    <row r="655">
      <c r="N655" s="584"/>
    </row>
    <row r="656">
      <c r="N656" s="584"/>
    </row>
    <row r="657">
      <c r="N657" s="584"/>
    </row>
    <row r="658">
      <c r="N658" s="584"/>
    </row>
    <row r="659">
      <c r="N659" s="584"/>
    </row>
    <row r="660">
      <c r="N660" s="584"/>
    </row>
    <row r="661">
      <c r="N661" s="584"/>
    </row>
    <row r="662">
      <c r="N662" s="584"/>
    </row>
    <row r="663">
      <c r="N663" s="584"/>
    </row>
    <row r="664">
      <c r="N664" s="584"/>
    </row>
    <row r="665">
      <c r="N665" s="584"/>
    </row>
    <row r="666">
      <c r="N666" s="584"/>
    </row>
    <row r="667">
      <c r="N667" s="584"/>
    </row>
    <row r="668">
      <c r="N668" s="584"/>
    </row>
    <row r="669">
      <c r="N669" s="584"/>
    </row>
    <row r="670">
      <c r="N670" s="584"/>
    </row>
    <row r="671">
      <c r="N671" s="584"/>
    </row>
    <row r="672">
      <c r="N672" s="584"/>
    </row>
    <row r="673">
      <c r="N673" s="584"/>
    </row>
    <row r="674">
      <c r="N674" s="584"/>
    </row>
    <row r="675">
      <c r="N675" s="584"/>
    </row>
    <row r="676">
      <c r="N676" s="584"/>
    </row>
    <row r="677">
      <c r="N677" s="584"/>
    </row>
    <row r="678">
      <c r="N678" s="584"/>
    </row>
    <row r="679">
      <c r="N679" s="584"/>
    </row>
    <row r="680">
      <c r="N680" s="584"/>
    </row>
    <row r="681">
      <c r="N681" s="584"/>
    </row>
    <row r="682">
      <c r="N682" s="584"/>
    </row>
    <row r="683">
      <c r="N683" s="584"/>
    </row>
    <row r="684">
      <c r="N684" s="584"/>
    </row>
    <row r="685">
      <c r="N685" s="584"/>
    </row>
    <row r="686">
      <c r="N686" s="584"/>
    </row>
    <row r="687">
      <c r="N687" s="584"/>
    </row>
    <row r="688">
      <c r="N688" s="584"/>
    </row>
    <row r="689">
      <c r="N689" s="584"/>
    </row>
    <row r="690">
      <c r="N690" s="584"/>
    </row>
    <row r="691">
      <c r="N691" s="584"/>
    </row>
    <row r="692">
      <c r="N692" s="584"/>
    </row>
    <row r="693">
      <c r="N693" s="584"/>
    </row>
    <row r="694">
      <c r="N694" s="584"/>
    </row>
    <row r="695">
      <c r="N695" s="584"/>
    </row>
    <row r="696">
      <c r="N696" s="584"/>
    </row>
    <row r="697">
      <c r="N697" s="584"/>
    </row>
    <row r="698">
      <c r="N698" s="584"/>
    </row>
    <row r="699">
      <c r="N699" s="584"/>
    </row>
    <row r="700">
      <c r="N700" s="584"/>
    </row>
    <row r="701">
      <c r="N701" s="584"/>
    </row>
    <row r="702">
      <c r="N702" s="584"/>
    </row>
    <row r="703">
      <c r="N703" s="584"/>
    </row>
    <row r="704">
      <c r="N704" s="584"/>
    </row>
    <row r="705">
      <c r="N705" s="584"/>
    </row>
    <row r="706">
      <c r="N706" s="584"/>
    </row>
    <row r="707">
      <c r="N707" s="584"/>
    </row>
    <row r="708">
      <c r="N708" s="584"/>
    </row>
    <row r="709">
      <c r="N709" s="584"/>
    </row>
    <row r="710">
      <c r="N710" s="584"/>
    </row>
    <row r="711">
      <c r="N711" s="584"/>
    </row>
    <row r="712">
      <c r="N712" s="584"/>
    </row>
    <row r="713">
      <c r="N713" s="584"/>
    </row>
    <row r="714">
      <c r="N714" s="584"/>
    </row>
    <row r="715">
      <c r="N715" s="584"/>
    </row>
    <row r="716">
      <c r="N716" s="584"/>
    </row>
    <row r="717">
      <c r="N717" s="584"/>
    </row>
    <row r="718">
      <c r="N718" s="584"/>
    </row>
    <row r="719">
      <c r="N719" s="584"/>
    </row>
    <row r="720">
      <c r="N720" s="584"/>
    </row>
    <row r="721">
      <c r="N721" s="584"/>
    </row>
    <row r="722">
      <c r="N722" s="584"/>
    </row>
    <row r="723">
      <c r="N723" s="584"/>
    </row>
    <row r="724">
      <c r="N724" s="584"/>
    </row>
    <row r="725">
      <c r="N725" s="584"/>
    </row>
    <row r="726">
      <c r="N726" s="584"/>
    </row>
    <row r="727">
      <c r="N727" s="584"/>
    </row>
    <row r="728">
      <c r="N728" s="584"/>
    </row>
    <row r="729">
      <c r="N729" s="584"/>
    </row>
    <row r="730">
      <c r="N730" s="584"/>
    </row>
    <row r="731">
      <c r="N731" s="584"/>
    </row>
    <row r="732">
      <c r="N732" s="584"/>
    </row>
    <row r="733">
      <c r="N733" s="584"/>
    </row>
    <row r="734">
      <c r="N734" s="584"/>
    </row>
    <row r="735">
      <c r="N735" s="584"/>
    </row>
    <row r="736">
      <c r="N736" s="584"/>
    </row>
    <row r="737">
      <c r="N737" s="584"/>
    </row>
    <row r="738">
      <c r="N738" s="584"/>
    </row>
    <row r="739">
      <c r="N739" s="584"/>
    </row>
    <row r="740">
      <c r="N740" s="584"/>
    </row>
    <row r="741">
      <c r="N741" s="584"/>
    </row>
    <row r="742">
      <c r="N742" s="584"/>
    </row>
    <row r="743">
      <c r="N743" s="584"/>
    </row>
    <row r="744">
      <c r="N744" s="584"/>
    </row>
    <row r="745">
      <c r="N745" s="584"/>
    </row>
    <row r="746">
      <c r="N746" s="584"/>
    </row>
    <row r="747">
      <c r="N747" s="584"/>
    </row>
    <row r="748">
      <c r="N748" s="584"/>
    </row>
    <row r="749">
      <c r="N749" s="584"/>
    </row>
    <row r="750">
      <c r="N750" s="584"/>
    </row>
    <row r="751">
      <c r="N751" s="584"/>
    </row>
    <row r="752">
      <c r="N752" s="584"/>
    </row>
    <row r="753">
      <c r="N753" s="584"/>
    </row>
    <row r="754">
      <c r="N754" s="584"/>
    </row>
    <row r="755">
      <c r="N755" s="584"/>
    </row>
    <row r="756">
      <c r="N756" s="584"/>
    </row>
    <row r="757">
      <c r="N757" s="584"/>
    </row>
    <row r="758">
      <c r="N758" s="584"/>
    </row>
    <row r="759">
      <c r="N759" s="584"/>
    </row>
    <row r="760">
      <c r="N760" s="584"/>
    </row>
    <row r="761">
      <c r="N761" s="584"/>
    </row>
    <row r="762">
      <c r="N762" s="584"/>
    </row>
    <row r="763">
      <c r="N763" s="584"/>
    </row>
    <row r="764">
      <c r="N764" s="584"/>
    </row>
    <row r="765">
      <c r="N765" s="584"/>
    </row>
    <row r="766">
      <c r="N766" s="584"/>
    </row>
    <row r="767">
      <c r="N767" s="584"/>
    </row>
    <row r="768">
      <c r="N768" s="584"/>
    </row>
    <row r="769">
      <c r="N769" s="584"/>
    </row>
    <row r="770">
      <c r="N770" s="584"/>
    </row>
    <row r="771">
      <c r="N771" s="584"/>
    </row>
    <row r="772">
      <c r="N772" s="584"/>
    </row>
    <row r="773">
      <c r="N773" s="584"/>
    </row>
    <row r="774">
      <c r="N774" s="584"/>
    </row>
    <row r="775">
      <c r="N775" s="584"/>
    </row>
    <row r="776">
      <c r="N776" s="584"/>
    </row>
    <row r="777">
      <c r="N777" s="584"/>
    </row>
    <row r="778">
      <c r="N778" s="584"/>
    </row>
    <row r="779">
      <c r="N779" s="584"/>
    </row>
    <row r="780">
      <c r="N780" s="584"/>
    </row>
    <row r="781">
      <c r="N781" s="584"/>
    </row>
    <row r="782">
      <c r="N782" s="584"/>
    </row>
    <row r="783">
      <c r="N783" s="584"/>
    </row>
    <row r="784">
      <c r="N784" s="584"/>
    </row>
    <row r="785">
      <c r="N785" s="584"/>
    </row>
    <row r="786">
      <c r="N786" s="584"/>
    </row>
    <row r="787">
      <c r="N787" s="584"/>
    </row>
    <row r="788">
      <c r="N788" s="584"/>
    </row>
    <row r="789">
      <c r="N789" s="584"/>
    </row>
    <row r="790">
      <c r="N790" s="584"/>
    </row>
    <row r="791">
      <c r="N791" s="584"/>
    </row>
    <row r="792">
      <c r="N792" s="584"/>
    </row>
    <row r="793">
      <c r="N793" s="584"/>
    </row>
    <row r="794">
      <c r="N794" s="584"/>
    </row>
    <row r="795">
      <c r="N795" s="584"/>
    </row>
    <row r="796">
      <c r="N796" s="584"/>
    </row>
    <row r="797">
      <c r="N797" s="584"/>
    </row>
    <row r="798">
      <c r="N798" s="584"/>
    </row>
    <row r="799">
      <c r="N799" s="584"/>
    </row>
    <row r="800">
      <c r="N800" s="584"/>
    </row>
    <row r="801">
      <c r="N801" s="584"/>
    </row>
    <row r="802">
      <c r="N802" s="584"/>
    </row>
    <row r="803">
      <c r="N803" s="584"/>
    </row>
    <row r="804">
      <c r="N804" s="584"/>
    </row>
    <row r="805">
      <c r="N805" s="584"/>
    </row>
    <row r="806">
      <c r="N806" s="584"/>
    </row>
    <row r="807">
      <c r="N807" s="584"/>
    </row>
    <row r="808">
      <c r="N808" s="584"/>
    </row>
    <row r="809">
      <c r="N809" s="584"/>
    </row>
    <row r="810">
      <c r="N810" s="584"/>
    </row>
    <row r="811">
      <c r="N811" s="584"/>
    </row>
    <row r="812">
      <c r="N812" s="584"/>
    </row>
    <row r="813">
      <c r="N813" s="584"/>
    </row>
    <row r="814">
      <c r="N814" s="584"/>
    </row>
    <row r="815">
      <c r="N815" s="584"/>
    </row>
    <row r="816">
      <c r="N816" s="584"/>
    </row>
    <row r="817">
      <c r="N817" s="584"/>
    </row>
    <row r="818">
      <c r="N818" s="584"/>
    </row>
    <row r="819">
      <c r="N819" s="584"/>
    </row>
    <row r="820">
      <c r="N820" s="584"/>
    </row>
    <row r="821">
      <c r="N821" s="584"/>
    </row>
    <row r="822">
      <c r="N822" s="584"/>
    </row>
    <row r="823">
      <c r="N823" s="584"/>
    </row>
    <row r="824">
      <c r="N824" s="584"/>
    </row>
    <row r="825">
      <c r="N825" s="584"/>
    </row>
    <row r="826">
      <c r="N826" s="584"/>
    </row>
    <row r="827">
      <c r="N827" s="584"/>
    </row>
    <row r="828">
      <c r="N828" s="584"/>
    </row>
    <row r="829">
      <c r="N829" s="584"/>
    </row>
    <row r="830">
      <c r="N830" s="584"/>
    </row>
    <row r="831">
      <c r="N831" s="584"/>
    </row>
    <row r="832">
      <c r="N832" s="584"/>
    </row>
    <row r="833">
      <c r="N833" s="584"/>
    </row>
    <row r="834">
      <c r="N834" s="584"/>
    </row>
    <row r="835">
      <c r="N835" s="584"/>
    </row>
    <row r="836">
      <c r="N836" s="584"/>
    </row>
    <row r="837">
      <c r="N837" s="584"/>
    </row>
    <row r="838">
      <c r="N838" s="584"/>
    </row>
    <row r="839">
      <c r="N839" s="584"/>
    </row>
    <row r="840">
      <c r="N840" s="584"/>
    </row>
    <row r="841">
      <c r="N841" s="584"/>
    </row>
    <row r="842">
      <c r="N842" s="584"/>
    </row>
    <row r="843">
      <c r="N843" s="584"/>
    </row>
    <row r="844">
      <c r="N844" s="584"/>
    </row>
    <row r="845">
      <c r="N845" s="584"/>
    </row>
    <row r="846">
      <c r="N846" s="584"/>
    </row>
    <row r="847">
      <c r="N847" s="584"/>
    </row>
    <row r="848">
      <c r="N848" s="584"/>
    </row>
    <row r="849">
      <c r="N849" s="584"/>
    </row>
    <row r="850">
      <c r="N850" s="584"/>
    </row>
    <row r="851">
      <c r="N851" s="584"/>
    </row>
    <row r="852">
      <c r="N852" s="584"/>
    </row>
    <row r="853">
      <c r="N853" s="584"/>
    </row>
    <row r="854">
      <c r="N854" s="584"/>
    </row>
    <row r="855">
      <c r="N855" s="584"/>
    </row>
    <row r="856">
      <c r="N856" s="584"/>
    </row>
    <row r="857">
      <c r="N857" s="584"/>
    </row>
    <row r="858">
      <c r="N858" s="584"/>
    </row>
    <row r="859">
      <c r="N859" s="584"/>
    </row>
    <row r="860">
      <c r="N860" s="584"/>
    </row>
    <row r="861">
      <c r="N861" s="584"/>
    </row>
    <row r="862">
      <c r="N862" s="584"/>
    </row>
    <row r="863">
      <c r="N863" s="584"/>
    </row>
    <row r="864">
      <c r="N864" s="584"/>
    </row>
    <row r="865">
      <c r="N865" s="584"/>
    </row>
    <row r="866">
      <c r="N866" s="584"/>
    </row>
    <row r="867">
      <c r="N867" s="584"/>
    </row>
    <row r="868">
      <c r="N868" s="584"/>
    </row>
    <row r="869">
      <c r="N869" s="584"/>
    </row>
    <row r="870">
      <c r="N870" s="584"/>
    </row>
    <row r="871">
      <c r="N871" s="584"/>
    </row>
    <row r="872">
      <c r="N872" s="584"/>
    </row>
    <row r="873">
      <c r="N873" s="584"/>
    </row>
    <row r="874">
      <c r="N874" s="584"/>
    </row>
    <row r="875">
      <c r="N875" s="584"/>
    </row>
    <row r="876">
      <c r="N876" s="584"/>
    </row>
    <row r="877">
      <c r="N877" s="584"/>
    </row>
    <row r="878">
      <c r="N878" s="584"/>
    </row>
    <row r="879">
      <c r="N879" s="584"/>
    </row>
    <row r="880">
      <c r="N880" s="584"/>
    </row>
    <row r="881">
      <c r="N881" s="584"/>
    </row>
    <row r="882">
      <c r="N882" s="584"/>
    </row>
    <row r="883">
      <c r="N883" s="584"/>
    </row>
    <row r="884">
      <c r="N884" s="584"/>
    </row>
    <row r="885">
      <c r="N885" s="584"/>
    </row>
    <row r="886">
      <c r="N886" s="584"/>
    </row>
    <row r="887">
      <c r="N887" s="584"/>
    </row>
    <row r="888">
      <c r="N888" s="584"/>
    </row>
    <row r="889">
      <c r="N889" s="584"/>
    </row>
    <row r="890">
      <c r="N890" s="584"/>
    </row>
    <row r="891">
      <c r="N891" s="584"/>
    </row>
    <row r="892">
      <c r="N892" s="584"/>
    </row>
    <row r="893">
      <c r="N893" s="584"/>
    </row>
    <row r="894">
      <c r="N894" s="584"/>
    </row>
    <row r="895">
      <c r="N895" s="584"/>
    </row>
    <row r="896">
      <c r="N896" s="584"/>
    </row>
    <row r="897">
      <c r="N897" s="584"/>
    </row>
    <row r="898">
      <c r="N898" s="584"/>
    </row>
    <row r="899">
      <c r="N899" s="584"/>
    </row>
    <row r="900">
      <c r="N900" s="584"/>
    </row>
    <row r="901">
      <c r="N901" s="584"/>
    </row>
    <row r="902">
      <c r="N902" s="584"/>
    </row>
    <row r="903">
      <c r="N903" s="584"/>
    </row>
    <row r="904">
      <c r="N904" s="584"/>
    </row>
    <row r="905">
      <c r="N905" s="584"/>
    </row>
    <row r="906">
      <c r="N906" s="584"/>
    </row>
    <row r="907">
      <c r="N907" s="584"/>
    </row>
    <row r="908">
      <c r="N908" s="584"/>
    </row>
    <row r="909">
      <c r="N909" s="584"/>
    </row>
    <row r="910">
      <c r="N910" s="584"/>
    </row>
    <row r="911">
      <c r="N911" s="584"/>
    </row>
    <row r="912">
      <c r="N912" s="584"/>
    </row>
    <row r="913">
      <c r="N913" s="584"/>
    </row>
    <row r="914">
      <c r="N914" s="584"/>
    </row>
    <row r="915">
      <c r="N915" s="584"/>
    </row>
    <row r="916">
      <c r="N916" s="584"/>
    </row>
    <row r="917">
      <c r="N917" s="584"/>
    </row>
    <row r="918">
      <c r="N918" s="584"/>
    </row>
    <row r="919">
      <c r="N919" s="584"/>
    </row>
    <row r="920">
      <c r="N920" s="584"/>
    </row>
    <row r="921">
      <c r="N921" s="584"/>
    </row>
    <row r="922">
      <c r="N922" s="584"/>
    </row>
    <row r="923">
      <c r="N923" s="584"/>
    </row>
    <row r="924">
      <c r="N924" s="584"/>
    </row>
    <row r="925">
      <c r="N925" s="584"/>
    </row>
    <row r="926">
      <c r="N926" s="584"/>
    </row>
    <row r="927">
      <c r="N927" s="584"/>
    </row>
    <row r="928">
      <c r="N928" s="584"/>
    </row>
    <row r="929">
      <c r="N929" s="584"/>
    </row>
    <row r="930">
      <c r="N930" s="584"/>
    </row>
    <row r="931">
      <c r="N931" s="584"/>
    </row>
    <row r="932">
      <c r="N932" s="584"/>
    </row>
    <row r="933">
      <c r="N933" s="584"/>
    </row>
    <row r="934">
      <c r="N934" s="584"/>
    </row>
    <row r="935">
      <c r="N935" s="584"/>
    </row>
    <row r="936">
      <c r="N936" s="584"/>
    </row>
    <row r="937">
      <c r="N937" s="584"/>
    </row>
    <row r="938">
      <c r="N938" s="584"/>
    </row>
    <row r="939">
      <c r="N939" s="584"/>
    </row>
    <row r="940">
      <c r="N940" s="584"/>
    </row>
    <row r="941">
      <c r="N941" s="584"/>
    </row>
    <row r="942">
      <c r="N942" s="584"/>
    </row>
    <row r="943">
      <c r="N943" s="584"/>
    </row>
    <row r="944">
      <c r="N944" s="584"/>
    </row>
    <row r="945">
      <c r="N945" s="584"/>
    </row>
    <row r="946">
      <c r="N946" s="584"/>
    </row>
    <row r="947">
      <c r="N947" s="584"/>
    </row>
    <row r="948">
      <c r="N948" s="584"/>
    </row>
    <row r="949">
      <c r="N949" s="584"/>
    </row>
    <row r="950">
      <c r="N950" s="584"/>
    </row>
    <row r="951">
      <c r="N951" s="584"/>
    </row>
    <row r="952">
      <c r="N952" s="584"/>
    </row>
    <row r="953">
      <c r="N953" s="584"/>
    </row>
    <row r="954">
      <c r="N954" s="584"/>
    </row>
    <row r="955">
      <c r="N955" s="584"/>
    </row>
    <row r="956">
      <c r="N956" s="584"/>
    </row>
    <row r="957">
      <c r="N957" s="584"/>
    </row>
    <row r="958">
      <c r="N958" s="584"/>
    </row>
    <row r="959">
      <c r="N959" s="584"/>
    </row>
    <row r="960">
      <c r="N960" s="584"/>
    </row>
    <row r="961">
      <c r="N961" s="584"/>
    </row>
    <row r="962">
      <c r="N962" s="584"/>
    </row>
    <row r="963">
      <c r="N963" s="584"/>
    </row>
    <row r="964">
      <c r="N964" s="584"/>
    </row>
    <row r="965">
      <c r="N965" s="584"/>
    </row>
    <row r="966">
      <c r="N966" s="584"/>
    </row>
    <row r="967">
      <c r="N967" s="584"/>
    </row>
    <row r="968">
      <c r="N968" s="584"/>
    </row>
    <row r="969">
      <c r="N969" s="584"/>
    </row>
    <row r="970">
      <c r="N970" s="584"/>
    </row>
    <row r="971">
      <c r="N971" s="584"/>
    </row>
    <row r="972">
      <c r="N972" s="584"/>
    </row>
    <row r="973">
      <c r="N973" s="584"/>
    </row>
    <row r="974">
      <c r="N974" s="584"/>
    </row>
    <row r="975">
      <c r="N975" s="584"/>
    </row>
    <row r="976">
      <c r="N976" s="584"/>
    </row>
    <row r="977">
      <c r="N977" s="584"/>
    </row>
    <row r="978">
      <c r="N978" s="584"/>
    </row>
    <row r="979">
      <c r="N979" s="584"/>
    </row>
    <row r="980">
      <c r="N980" s="584"/>
    </row>
    <row r="981">
      <c r="N981" s="584"/>
    </row>
    <row r="982">
      <c r="N982" s="584"/>
    </row>
    <row r="983">
      <c r="N983" s="584"/>
    </row>
    <row r="984">
      <c r="N984" s="584"/>
    </row>
    <row r="985">
      <c r="N985" s="584"/>
    </row>
    <row r="986">
      <c r="N986" s="584"/>
    </row>
    <row r="987">
      <c r="N987" s="584"/>
    </row>
    <row r="988">
      <c r="N988" s="584"/>
    </row>
    <row r="989">
      <c r="N989" s="584"/>
    </row>
    <row r="990">
      <c r="N990" s="584"/>
    </row>
    <row r="991">
      <c r="N991" s="584"/>
    </row>
    <row r="992">
      <c r="N992" s="584"/>
    </row>
    <row r="993">
      <c r="N993" s="584"/>
    </row>
    <row r="994">
      <c r="N994" s="584"/>
    </row>
    <row r="995">
      <c r="N995" s="584"/>
    </row>
    <row r="996">
      <c r="N996" s="584"/>
    </row>
    <row r="997">
      <c r="N997" s="584"/>
    </row>
    <row r="998">
      <c r="N998" s="584"/>
    </row>
    <row r="999">
      <c r="N999" s="584"/>
    </row>
    <row r="1000">
      <c r="N1000" s="584"/>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8.0"/>
    <col customWidth="1" min="2" max="2" width="41.71"/>
    <col customWidth="1" min="3" max="3" width="3.29"/>
    <col customWidth="1" min="4" max="4" width="24.43"/>
    <col customWidth="1" min="5" max="5" width="60.0"/>
    <col customWidth="1" min="6" max="6" width="39.86"/>
    <col customWidth="1" min="7" max="7" width="26.29"/>
    <col customWidth="1" min="8" max="8" width="31.43"/>
  </cols>
  <sheetData>
    <row r="1" ht="15.75" customHeight="1">
      <c r="A1" s="585" t="s">
        <v>5733</v>
      </c>
      <c r="B1" s="586" t="s">
        <v>6034</v>
      </c>
      <c r="C1" s="587" t="s">
        <v>6035</v>
      </c>
      <c r="D1" s="588" t="s">
        <v>6011</v>
      </c>
      <c r="E1" s="586" t="s">
        <v>6036</v>
      </c>
      <c r="F1" s="586" t="s">
        <v>6037</v>
      </c>
      <c r="G1" s="586" t="s">
        <v>6038</v>
      </c>
      <c r="H1" s="589" t="s">
        <v>6039</v>
      </c>
      <c r="I1" s="589" t="s">
        <v>6040</v>
      </c>
      <c r="J1" s="590" t="s">
        <v>6041</v>
      </c>
      <c r="K1" s="591"/>
      <c r="L1" s="591"/>
      <c r="M1" s="591"/>
      <c r="N1" s="591"/>
      <c r="O1" s="591"/>
      <c r="P1" s="591"/>
      <c r="Q1" s="591"/>
      <c r="R1" s="591"/>
      <c r="S1" s="591"/>
      <c r="T1" s="591"/>
      <c r="U1" s="591"/>
      <c r="V1" s="591"/>
      <c r="W1" s="591"/>
      <c r="X1" s="591"/>
      <c r="Y1" s="591"/>
      <c r="Z1" s="591"/>
    </row>
    <row r="2" ht="15.75" customHeight="1">
      <c r="A2" s="592" t="s">
        <v>6042</v>
      </c>
      <c r="B2" s="592" t="s">
        <v>6043</v>
      </c>
      <c r="C2" s="593">
        <v>1.0</v>
      </c>
      <c r="D2" s="594"/>
      <c r="E2" s="594"/>
      <c r="F2" s="595"/>
      <c r="G2" s="595"/>
      <c r="H2" s="594"/>
      <c r="I2" s="595"/>
      <c r="J2" s="596"/>
      <c r="K2" s="596"/>
      <c r="L2" s="596"/>
      <c r="M2" s="596"/>
      <c r="N2" s="596"/>
      <c r="O2" s="596"/>
      <c r="P2" s="596"/>
      <c r="Q2" s="596"/>
      <c r="R2" s="596"/>
      <c r="S2" s="596"/>
      <c r="T2" s="596"/>
      <c r="U2" s="596"/>
      <c r="V2" s="596"/>
      <c r="W2" s="596"/>
      <c r="X2" s="596"/>
      <c r="Y2" s="596"/>
      <c r="Z2" s="596"/>
    </row>
    <row r="3" ht="15.75" customHeight="1">
      <c r="A3" s="592" t="s">
        <v>6042</v>
      </c>
      <c r="B3" s="592" t="s">
        <v>6043</v>
      </c>
      <c r="C3" s="597">
        <v>2.0</v>
      </c>
      <c r="D3" s="594"/>
      <c r="E3" s="594"/>
      <c r="F3" s="598"/>
      <c r="G3" s="598"/>
      <c r="H3" s="592"/>
      <c r="I3" s="598"/>
      <c r="J3" s="599"/>
      <c r="K3" s="599"/>
      <c r="L3" s="599"/>
      <c r="M3" s="599"/>
      <c r="N3" s="599"/>
      <c r="O3" s="599"/>
      <c r="P3" s="599"/>
      <c r="Q3" s="599"/>
      <c r="R3" s="599"/>
      <c r="S3" s="599"/>
      <c r="T3" s="599"/>
      <c r="U3" s="599"/>
      <c r="V3" s="599"/>
      <c r="W3" s="599"/>
      <c r="X3" s="599"/>
      <c r="Y3" s="599"/>
      <c r="Z3" s="599"/>
    </row>
    <row r="4" ht="15.75" customHeight="1">
      <c r="A4" s="592" t="s">
        <v>6042</v>
      </c>
      <c r="B4" s="592" t="s">
        <v>6043</v>
      </c>
      <c r="C4" s="597">
        <v>3.0</v>
      </c>
      <c r="D4" s="594"/>
      <c r="E4" s="594"/>
      <c r="F4" s="598"/>
      <c r="G4" s="598"/>
      <c r="H4" s="592"/>
      <c r="I4" s="598"/>
      <c r="J4" s="599"/>
      <c r="K4" s="599"/>
      <c r="L4" s="599"/>
      <c r="M4" s="599"/>
      <c r="N4" s="599"/>
      <c r="O4" s="599"/>
      <c r="P4" s="599"/>
      <c r="Q4" s="599"/>
      <c r="R4" s="599"/>
      <c r="S4" s="599"/>
      <c r="T4" s="599"/>
      <c r="U4" s="599"/>
      <c r="V4" s="599"/>
      <c r="W4" s="599"/>
      <c r="X4" s="599"/>
      <c r="Y4" s="599"/>
      <c r="Z4" s="599"/>
    </row>
    <row r="5" ht="15.75" customHeight="1">
      <c r="A5" s="600" t="s">
        <v>6042</v>
      </c>
      <c r="B5" s="600" t="s">
        <v>6044</v>
      </c>
      <c r="C5" s="601">
        <v>4.0</v>
      </c>
      <c r="D5" s="602"/>
      <c r="E5" s="602"/>
      <c r="F5" s="603"/>
      <c r="G5" s="603"/>
      <c r="H5" s="602"/>
      <c r="I5" s="603"/>
      <c r="J5" s="596"/>
      <c r="K5" s="596"/>
      <c r="L5" s="596"/>
      <c r="M5" s="596"/>
      <c r="N5" s="596"/>
      <c r="O5" s="596"/>
      <c r="P5" s="596"/>
      <c r="Q5" s="596"/>
      <c r="R5" s="596"/>
      <c r="S5" s="596"/>
      <c r="T5" s="596"/>
      <c r="U5" s="596"/>
      <c r="V5" s="596"/>
      <c r="W5" s="596"/>
      <c r="X5" s="596"/>
      <c r="Y5" s="596"/>
      <c r="Z5" s="596"/>
    </row>
    <row r="6" ht="15.75" customHeight="1">
      <c r="A6" s="592" t="s">
        <v>6045</v>
      </c>
      <c r="B6" s="592" t="s">
        <v>6046</v>
      </c>
      <c r="C6" s="597">
        <v>1.0</v>
      </c>
      <c r="D6" s="604"/>
      <c r="E6" s="598"/>
      <c r="F6" s="605" t="s">
        <v>6047</v>
      </c>
      <c r="G6" s="598"/>
      <c r="H6" s="594"/>
      <c r="I6" s="598"/>
      <c r="J6" s="599"/>
      <c r="K6" s="599"/>
      <c r="L6" s="599"/>
      <c r="M6" s="599"/>
      <c r="N6" s="599"/>
      <c r="O6" s="599"/>
      <c r="P6" s="599"/>
      <c r="Q6" s="599"/>
      <c r="R6" s="599"/>
      <c r="S6" s="599"/>
      <c r="T6" s="599"/>
      <c r="U6" s="599"/>
      <c r="V6" s="599"/>
      <c r="W6" s="599"/>
      <c r="X6" s="599"/>
      <c r="Y6" s="599"/>
      <c r="Z6" s="599"/>
    </row>
    <row r="7" ht="15.75" customHeight="1">
      <c r="A7" s="592" t="s">
        <v>6045</v>
      </c>
      <c r="B7" s="592" t="s">
        <v>6046</v>
      </c>
      <c r="C7" s="593">
        <v>2.0</v>
      </c>
      <c r="D7" s="606"/>
      <c r="E7" s="595"/>
      <c r="F7" s="607" t="s">
        <v>6047</v>
      </c>
      <c r="G7" s="595"/>
      <c r="H7" s="594"/>
      <c r="I7" s="595"/>
      <c r="J7" s="596"/>
      <c r="K7" s="596"/>
      <c r="L7" s="596"/>
      <c r="M7" s="596"/>
      <c r="N7" s="596"/>
      <c r="O7" s="596"/>
      <c r="P7" s="596"/>
      <c r="Q7" s="596"/>
      <c r="R7" s="596"/>
      <c r="S7" s="596"/>
      <c r="T7" s="596"/>
      <c r="U7" s="596"/>
      <c r="V7" s="596"/>
      <c r="W7" s="596"/>
      <c r="X7" s="596"/>
      <c r="Y7" s="596"/>
      <c r="Z7" s="596"/>
    </row>
    <row r="8" ht="15.75" customHeight="1">
      <c r="A8" s="592" t="s">
        <v>6045</v>
      </c>
      <c r="B8" s="592" t="s">
        <v>6046</v>
      </c>
      <c r="C8" s="593">
        <v>3.0</v>
      </c>
      <c r="D8" s="606"/>
      <c r="E8" s="595"/>
      <c r="F8" s="607" t="s">
        <v>6047</v>
      </c>
      <c r="G8" s="595"/>
      <c r="H8" s="594"/>
      <c r="I8" s="595"/>
      <c r="J8" s="596"/>
      <c r="K8" s="596"/>
      <c r="L8" s="596"/>
      <c r="M8" s="596"/>
      <c r="N8" s="596"/>
      <c r="O8" s="596"/>
      <c r="P8" s="596"/>
      <c r="Q8" s="596"/>
      <c r="R8" s="596"/>
      <c r="S8" s="596"/>
      <c r="T8" s="596"/>
      <c r="U8" s="596"/>
      <c r="V8" s="596"/>
      <c r="W8" s="596"/>
      <c r="X8" s="596"/>
      <c r="Y8" s="596"/>
      <c r="Z8" s="596"/>
    </row>
    <row r="9" ht="15.75" customHeight="1">
      <c r="A9" s="600" t="s">
        <v>6045</v>
      </c>
      <c r="B9" s="600" t="s">
        <v>6048</v>
      </c>
      <c r="C9" s="608">
        <v>4.0</v>
      </c>
      <c r="D9" s="609"/>
      <c r="E9" s="609"/>
      <c r="F9" s="610" t="s">
        <v>6047</v>
      </c>
      <c r="G9" s="609"/>
      <c r="H9" s="602"/>
      <c r="I9" s="609"/>
      <c r="J9" s="599"/>
      <c r="K9" s="599"/>
      <c r="L9" s="599"/>
      <c r="M9" s="599"/>
      <c r="N9" s="599"/>
      <c r="O9" s="599"/>
      <c r="P9" s="599"/>
      <c r="Q9" s="599"/>
      <c r="R9" s="599"/>
      <c r="S9" s="599"/>
      <c r="T9" s="599"/>
      <c r="U9" s="599"/>
      <c r="V9" s="599"/>
      <c r="W9" s="599"/>
      <c r="X9" s="599"/>
      <c r="Y9" s="599"/>
      <c r="Z9" s="599"/>
    </row>
    <row r="10" ht="15.75" customHeight="1">
      <c r="A10" s="592" t="s">
        <v>6049</v>
      </c>
      <c r="B10" s="592" t="s">
        <v>6050</v>
      </c>
      <c r="C10" s="593">
        <v>1.0</v>
      </c>
      <c r="D10" s="611"/>
      <c r="E10" s="595"/>
      <c r="F10" s="595"/>
      <c r="G10" s="595"/>
      <c r="H10" s="594"/>
      <c r="I10" s="595"/>
      <c r="J10" s="596"/>
      <c r="K10" s="596"/>
      <c r="L10" s="596"/>
      <c r="M10" s="596"/>
      <c r="N10" s="596"/>
      <c r="O10" s="596"/>
      <c r="P10" s="596"/>
      <c r="Q10" s="596"/>
      <c r="R10" s="596"/>
      <c r="S10" s="596"/>
      <c r="T10" s="596"/>
      <c r="U10" s="596"/>
      <c r="V10" s="596"/>
      <c r="W10" s="596"/>
      <c r="X10" s="596"/>
      <c r="Y10" s="596"/>
      <c r="Z10" s="596"/>
    </row>
    <row r="11" ht="15.75" customHeight="1">
      <c r="A11" s="600" t="s">
        <v>6049</v>
      </c>
      <c r="B11" s="600" t="s">
        <v>6050</v>
      </c>
      <c r="C11" s="608">
        <v>2.0</v>
      </c>
      <c r="D11" s="612"/>
      <c r="E11" s="609"/>
      <c r="F11" s="609"/>
      <c r="G11" s="609"/>
      <c r="H11" s="602"/>
      <c r="I11" s="609"/>
      <c r="J11" s="599"/>
      <c r="K11" s="599"/>
      <c r="L11" s="599"/>
      <c r="M11" s="599"/>
      <c r="N11" s="599"/>
      <c r="O11" s="599"/>
      <c r="P11" s="599"/>
      <c r="Q11" s="599"/>
      <c r="R11" s="599"/>
      <c r="S11" s="599"/>
      <c r="T11" s="599"/>
      <c r="U11" s="599"/>
      <c r="V11" s="599"/>
      <c r="W11" s="599"/>
      <c r="X11" s="599"/>
      <c r="Y11" s="599"/>
      <c r="Z11" s="599"/>
    </row>
    <row r="12" ht="15.75" customHeight="1">
      <c r="A12" s="592" t="s">
        <v>6051</v>
      </c>
      <c r="B12" s="592" t="s">
        <v>6052</v>
      </c>
      <c r="C12" s="597">
        <v>1.0</v>
      </c>
      <c r="D12" s="597"/>
      <c r="E12" s="598"/>
      <c r="F12" s="598"/>
      <c r="G12" s="598"/>
      <c r="H12" s="592"/>
      <c r="I12" s="598"/>
      <c r="J12" s="599"/>
      <c r="K12" s="599"/>
      <c r="L12" s="599"/>
      <c r="M12" s="599"/>
      <c r="N12" s="599"/>
      <c r="O12" s="599"/>
      <c r="P12" s="599"/>
      <c r="Q12" s="599"/>
      <c r="R12" s="599"/>
      <c r="S12" s="599"/>
      <c r="T12" s="599"/>
      <c r="U12" s="599"/>
      <c r="V12" s="599"/>
      <c r="W12" s="599"/>
      <c r="X12" s="599"/>
      <c r="Y12" s="599"/>
      <c r="Z12" s="599"/>
    </row>
    <row r="13" ht="15.75" customHeight="1">
      <c r="A13" s="592" t="s">
        <v>6051</v>
      </c>
      <c r="B13" s="592" t="s">
        <v>6052</v>
      </c>
      <c r="C13" s="593">
        <v>2.0</v>
      </c>
      <c r="D13" s="593"/>
      <c r="E13" s="595"/>
      <c r="F13" s="595"/>
      <c r="G13" s="595"/>
      <c r="H13" s="592"/>
      <c r="I13" s="595"/>
      <c r="J13" s="596"/>
      <c r="K13" s="596"/>
      <c r="L13" s="596"/>
      <c r="M13" s="596"/>
      <c r="N13" s="596"/>
      <c r="O13" s="596"/>
      <c r="P13" s="596"/>
      <c r="Q13" s="596"/>
      <c r="R13" s="596"/>
      <c r="S13" s="596"/>
      <c r="T13" s="596"/>
      <c r="U13" s="596"/>
      <c r="V13" s="596"/>
      <c r="W13" s="596"/>
      <c r="X13" s="596"/>
      <c r="Y13" s="596"/>
      <c r="Z13" s="596"/>
    </row>
    <row r="14" ht="15.75" customHeight="1">
      <c r="A14" s="600" t="s">
        <v>6051</v>
      </c>
      <c r="B14" s="600" t="s">
        <v>6052</v>
      </c>
      <c r="C14" s="608">
        <v>3.0</v>
      </c>
      <c r="D14" s="608"/>
      <c r="E14" s="609"/>
      <c r="F14" s="609"/>
      <c r="G14" s="609"/>
      <c r="H14" s="600"/>
      <c r="I14" s="609"/>
      <c r="J14" s="599"/>
      <c r="K14" s="599"/>
      <c r="L14" s="599"/>
      <c r="M14" s="599"/>
      <c r="N14" s="599"/>
      <c r="O14" s="599"/>
      <c r="P14" s="599"/>
      <c r="Q14" s="599"/>
      <c r="R14" s="599"/>
      <c r="S14" s="599"/>
      <c r="T14" s="599"/>
      <c r="U14" s="599"/>
      <c r="V14" s="599"/>
      <c r="W14" s="599"/>
      <c r="X14" s="599"/>
      <c r="Y14" s="599"/>
      <c r="Z14" s="599"/>
    </row>
    <row r="15" ht="15.75" customHeight="1">
      <c r="A15" s="592" t="s">
        <v>6051</v>
      </c>
      <c r="B15" s="592" t="s">
        <v>6053</v>
      </c>
      <c r="C15" s="613">
        <v>1.0</v>
      </c>
      <c r="D15" s="594"/>
      <c r="E15" s="598"/>
      <c r="F15" s="605" t="s">
        <v>6047</v>
      </c>
      <c r="G15" s="598"/>
      <c r="H15" s="592"/>
      <c r="I15" s="598"/>
      <c r="J15" s="599"/>
      <c r="K15" s="599"/>
      <c r="L15" s="599"/>
      <c r="M15" s="599"/>
      <c r="N15" s="599"/>
      <c r="O15" s="599"/>
      <c r="P15" s="599"/>
      <c r="Q15" s="599"/>
      <c r="R15" s="599"/>
      <c r="S15" s="599"/>
      <c r="T15" s="599"/>
      <c r="U15" s="599"/>
      <c r="V15" s="599"/>
      <c r="W15" s="599"/>
      <c r="X15" s="599"/>
      <c r="Y15" s="599"/>
      <c r="Z15" s="599"/>
    </row>
    <row r="16" ht="15.75" customHeight="1">
      <c r="A16" s="592" t="s">
        <v>6051</v>
      </c>
      <c r="B16" s="592" t="s">
        <v>6053</v>
      </c>
      <c r="C16" s="613">
        <v>2.0</v>
      </c>
      <c r="D16" s="614"/>
      <c r="E16" s="595"/>
      <c r="F16" s="605" t="s">
        <v>6047</v>
      </c>
      <c r="G16" s="595"/>
      <c r="H16" s="592"/>
      <c r="I16" s="595"/>
      <c r="J16" s="596"/>
      <c r="K16" s="596"/>
      <c r="L16" s="596"/>
      <c r="M16" s="596"/>
      <c r="N16" s="596"/>
      <c r="O16" s="596"/>
      <c r="P16" s="596"/>
      <c r="Q16" s="596"/>
      <c r="R16" s="596"/>
      <c r="S16" s="596"/>
      <c r="T16" s="596"/>
      <c r="U16" s="596"/>
      <c r="V16" s="596"/>
      <c r="W16" s="596"/>
      <c r="X16" s="596"/>
      <c r="Y16" s="596"/>
      <c r="Z16" s="596"/>
    </row>
    <row r="17" ht="15.75" customHeight="1">
      <c r="A17" s="592" t="s">
        <v>6051</v>
      </c>
      <c r="B17" s="592" t="s">
        <v>6053</v>
      </c>
      <c r="C17" s="615">
        <v>3.0</v>
      </c>
      <c r="D17" s="593"/>
      <c r="E17" s="595"/>
      <c r="F17" s="595"/>
      <c r="G17" s="595"/>
      <c r="H17" s="592"/>
      <c r="I17" s="595"/>
      <c r="J17" s="596"/>
      <c r="K17" s="596"/>
      <c r="L17" s="596"/>
      <c r="M17" s="596"/>
      <c r="N17" s="596"/>
      <c r="O17" s="596"/>
      <c r="P17" s="596"/>
      <c r="Q17" s="596"/>
      <c r="R17" s="596"/>
      <c r="S17" s="596"/>
      <c r="T17" s="596"/>
      <c r="U17" s="596"/>
      <c r="V17" s="596"/>
      <c r="W17" s="596"/>
      <c r="X17" s="596"/>
      <c r="Y17" s="596"/>
      <c r="Z17" s="596"/>
    </row>
    <row r="18" ht="15.75" customHeight="1">
      <c r="A18" s="600" t="s">
        <v>6051</v>
      </c>
      <c r="B18" s="600" t="s">
        <v>6054</v>
      </c>
      <c r="C18" s="616">
        <v>4.0</v>
      </c>
      <c r="D18" s="608"/>
      <c r="E18" s="609"/>
      <c r="F18" s="609"/>
      <c r="G18" s="609"/>
      <c r="H18" s="600"/>
      <c r="I18" s="609"/>
      <c r="J18" s="599"/>
      <c r="K18" s="599"/>
      <c r="L18" s="599"/>
      <c r="M18" s="599"/>
      <c r="N18" s="599"/>
      <c r="O18" s="599"/>
      <c r="P18" s="599"/>
      <c r="Q18" s="599"/>
      <c r="R18" s="599"/>
      <c r="S18" s="599"/>
      <c r="T18" s="599"/>
      <c r="U18" s="599"/>
      <c r="V18" s="599"/>
      <c r="W18" s="599"/>
      <c r="X18" s="599"/>
      <c r="Y18" s="599"/>
      <c r="Z18" s="599"/>
    </row>
    <row r="19" ht="15.75" customHeight="1">
      <c r="A19" s="592" t="s">
        <v>6051</v>
      </c>
      <c r="B19" s="592" t="s">
        <v>6055</v>
      </c>
      <c r="C19" s="597">
        <v>1.0</v>
      </c>
      <c r="D19" s="604"/>
      <c r="E19" s="594"/>
      <c r="F19" s="598"/>
      <c r="G19" s="598"/>
      <c r="H19" s="592"/>
      <c r="I19" s="598"/>
      <c r="J19" s="599"/>
      <c r="K19" s="599"/>
      <c r="L19" s="599"/>
      <c r="M19" s="599"/>
      <c r="N19" s="599"/>
      <c r="O19" s="599"/>
      <c r="P19" s="599"/>
      <c r="Q19" s="599"/>
      <c r="R19" s="599"/>
      <c r="S19" s="599"/>
      <c r="T19" s="599"/>
      <c r="U19" s="599"/>
      <c r="V19" s="599"/>
      <c r="W19" s="599"/>
      <c r="X19" s="599"/>
      <c r="Y19" s="599"/>
      <c r="Z19" s="599"/>
    </row>
    <row r="20" ht="15.75" customHeight="1">
      <c r="A20" s="592" t="s">
        <v>6051</v>
      </c>
      <c r="B20" s="592" t="s">
        <v>6055</v>
      </c>
      <c r="C20" s="593">
        <v>2.0</v>
      </c>
      <c r="D20" s="611"/>
      <c r="E20" s="595"/>
      <c r="F20" s="595"/>
      <c r="G20" s="595"/>
      <c r="H20" s="594"/>
      <c r="I20" s="595"/>
      <c r="J20" s="596"/>
      <c r="K20" s="596"/>
      <c r="L20" s="596"/>
      <c r="M20" s="596"/>
      <c r="N20" s="596"/>
      <c r="O20" s="596"/>
      <c r="P20" s="596"/>
      <c r="Q20" s="596"/>
      <c r="R20" s="596"/>
      <c r="S20" s="596"/>
      <c r="T20" s="596"/>
      <c r="U20" s="596"/>
      <c r="V20" s="596"/>
      <c r="W20" s="596"/>
      <c r="X20" s="596"/>
      <c r="Y20" s="596"/>
      <c r="Z20" s="596"/>
    </row>
    <row r="21" ht="15.75" customHeight="1">
      <c r="A21" s="592" t="s">
        <v>6051</v>
      </c>
      <c r="B21" s="592" t="s">
        <v>6055</v>
      </c>
      <c r="C21" s="593">
        <v>3.0</v>
      </c>
      <c r="D21" s="611"/>
      <c r="E21" s="595"/>
      <c r="F21" s="595"/>
      <c r="G21" s="595"/>
      <c r="H21" s="592"/>
      <c r="I21" s="595"/>
      <c r="J21" s="596"/>
      <c r="K21" s="596"/>
      <c r="L21" s="596"/>
      <c r="M21" s="596"/>
      <c r="N21" s="596"/>
      <c r="O21" s="596"/>
      <c r="P21" s="596"/>
      <c r="Q21" s="596"/>
      <c r="R21" s="596"/>
      <c r="S21" s="596"/>
      <c r="T21" s="596"/>
      <c r="U21" s="596"/>
      <c r="V21" s="596"/>
      <c r="W21" s="596"/>
      <c r="X21" s="596"/>
      <c r="Y21" s="596"/>
      <c r="Z21" s="596"/>
    </row>
    <row r="22" ht="15.75" customHeight="1">
      <c r="A22" s="592" t="s">
        <v>6051</v>
      </c>
      <c r="B22" s="592" t="s">
        <v>6055</v>
      </c>
      <c r="C22" s="615">
        <v>4.0</v>
      </c>
      <c r="D22" s="611"/>
      <c r="E22" s="595"/>
      <c r="F22" s="595"/>
      <c r="G22" s="595"/>
      <c r="H22" s="592"/>
      <c r="I22" s="595"/>
      <c r="J22" s="596"/>
      <c r="K22" s="596"/>
      <c r="L22" s="596"/>
      <c r="M22" s="596"/>
      <c r="N22" s="596"/>
      <c r="O22" s="596"/>
      <c r="P22" s="596"/>
      <c r="Q22" s="596"/>
      <c r="R22" s="596"/>
      <c r="S22" s="596"/>
      <c r="T22" s="596"/>
      <c r="U22" s="596"/>
      <c r="V22" s="596"/>
      <c r="W22" s="596"/>
      <c r="X22" s="596"/>
      <c r="Y22" s="596"/>
      <c r="Z22" s="596"/>
    </row>
    <row r="23" ht="15.75" customHeight="1">
      <c r="A23" s="600" t="s">
        <v>6051</v>
      </c>
      <c r="B23" s="600" t="s">
        <v>6055</v>
      </c>
      <c r="C23" s="608">
        <v>5.0</v>
      </c>
      <c r="D23" s="612"/>
      <c r="E23" s="609"/>
      <c r="F23" s="609"/>
      <c r="G23" s="609"/>
      <c r="H23" s="600"/>
      <c r="I23" s="609"/>
      <c r="J23" s="599"/>
      <c r="K23" s="599"/>
      <c r="L23" s="599"/>
      <c r="M23" s="599"/>
      <c r="N23" s="599"/>
      <c r="O23" s="599"/>
      <c r="P23" s="599"/>
      <c r="Q23" s="599"/>
      <c r="R23" s="599"/>
      <c r="S23" s="599"/>
      <c r="T23" s="599"/>
      <c r="U23" s="599"/>
      <c r="V23" s="599"/>
      <c r="W23" s="599"/>
      <c r="X23" s="599"/>
      <c r="Y23" s="599"/>
      <c r="Z23" s="599"/>
    </row>
    <row r="24" ht="15.75" customHeight="1">
      <c r="A24" s="592" t="s">
        <v>6051</v>
      </c>
      <c r="B24" s="592" t="s">
        <v>6056</v>
      </c>
      <c r="C24" s="597">
        <v>1.0</v>
      </c>
      <c r="D24" s="597"/>
      <c r="E24" s="598"/>
      <c r="F24" s="598"/>
      <c r="G24" s="598"/>
      <c r="H24" s="592"/>
      <c r="I24" s="598"/>
      <c r="J24" s="599"/>
      <c r="K24" s="599"/>
      <c r="L24" s="599"/>
      <c r="M24" s="599"/>
      <c r="N24" s="599"/>
      <c r="O24" s="599"/>
      <c r="P24" s="599"/>
      <c r="Q24" s="599"/>
      <c r="R24" s="599"/>
      <c r="S24" s="599"/>
      <c r="T24" s="599"/>
      <c r="U24" s="599"/>
      <c r="V24" s="599"/>
      <c r="W24" s="599"/>
      <c r="X24" s="599"/>
      <c r="Y24" s="599"/>
      <c r="Z24" s="599"/>
    </row>
    <row r="25" ht="15.75" customHeight="1">
      <c r="A25" s="592" t="s">
        <v>6051</v>
      </c>
      <c r="B25" s="592" t="s">
        <v>6056</v>
      </c>
      <c r="C25" s="593">
        <v>2.0</v>
      </c>
      <c r="D25" s="593"/>
      <c r="E25" s="595"/>
      <c r="F25" s="595"/>
      <c r="G25" s="595"/>
      <c r="H25" s="592"/>
      <c r="I25" s="595"/>
      <c r="J25" s="596"/>
      <c r="K25" s="596"/>
      <c r="L25" s="596"/>
      <c r="M25" s="596"/>
      <c r="N25" s="596"/>
      <c r="O25" s="596"/>
      <c r="P25" s="596"/>
      <c r="Q25" s="596"/>
      <c r="R25" s="596"/>
      <c r="S25" s="596"/>
      <c r="T25" s="596"/>
      <c r="U25" s="596"/>
      <c r="V25" s="596"/>
      <c r="W25" s="596"/>
      <c r="X25" s="596"/>
      <c r="Y25" s="596"/>
      <c r="Z25" s="596"/>
    </row>
    <row r="26" ht="15.75" customHeight="1">
      <c r="A26" s="592" t="s">
        <v>6051</v>
      </c>
      <c r="B26" s="592" t="s">
        <v>6056</v>
      </c>
      <c r="C26" s="593">
        <v>3.0</v>
      </c>
      <c r="D26" s="593"/>
      <c r="E26" s="595"/>
      <c r="F26" s="595"/>
      <c r="G26" s="595"/>
      <c r="H26" s="592"/>
      <c r="I26" s="595"/>
      <c r="J26" s="596"/>
      <c r="K26" s="596"/>
      <c r="L26" s="596"/>
      <c r="M26" s="596"/>
      <c r="N26" s="596"/>
      <c r="O26" s="596"/>
      <c r="P26" s="596"/>
      <c r="Q26" s="596"/>
      <c r="R26" s="596"/>
      <c r="S26" s="596"/>
      <c r="T26" s="596"/>
      <c r="U26" s="596"/>
      <c r="V26" s="596"/>
      <c r="W26" s="596"/>
      <c r="X26" s="596"/>
      <c r="Y26" s="596"/>
      <c r="Z26" s="596"/>
    </row>
    <row r="27" ht="15.75" customHeight="1">
      <c r="A27" s="592" t="s">
        <v>6051</v>
      </c>
      <c r="B27" s="592" t="s">
        <v>6056</v>
      </c>
      <c r="C27" s="593">
        <v>4.0</v>
      </c>
      <c r="D27" s="593"/>
      <c r="E27" s="595"/>
      <c r="F27" s="595"/>
      <c r="G27" s="595"/>
      <c r="H27" s="592"/>
      <c r="I27" s="595"/>
      <c r="J27" s="596"/>
      <c r="K27" s="596"/>
      <c r="L27" s="596"/>
      <c r="M27" s="596"/>
      <c r="N27" s="596"/>
      <c r="O27" s="596"/>
      <c r="P27" s="596"/>
      <c r="Q27" s="596"/>
      <c r="R27" s="596"/>
      <c r="S27" s="596"/>
      <c r="T27" s="596"/>
      <c r="U27" s="596"/>
      <c r="V27" s="596"/>
      <c r="W27" s="596"/>
      <c r="X27" s="596"/>
      <c r="Y27" s="596"/>
      <c r="Z27" s="596"/>
    </row>
    <row r="28" ht="15.75" customHeight="1">
      <c r="A28" s="592" t="s">
        <v>6051</v>
      </c>
      <c r="B28" s="592" t="s">
        <v>6056</v>
      </c>
      <c r="C28" s="593">
        <v>5.0</v>
      </c>
      <c r="D28" s="593"/>
      <c r="E28" s="595"/>
      <c r="F28" s="595"/>
      <c r="G28" s="595"/>
      <c r="H28" s="592"/>
      <c r="I28" s="595"/>
      <c r="J28" s="596"/>
      <c r="K28" s="596"/>
      <c r="L28" s="596"/>
      <c r="M28" s="596"/>
      <c r="N28" s="596"/>
      <c r="O28" s="596"/>
      <c r="P28" s="596"/>
      <c r="Q28" s="596"/>
      <c r="R28" s="596"/>
      <c r="S28" s="596"/>
      <c r="T28" s="596"/>
      <c r="U28" s="596"/>
      <c r="V28" s="596"/>
      <c r="W28" s="596"/>
      <c r="X28" s="596"/>
      <c r="Y28" s="596"/>
      <c r="Z28" s="596"/>
    </row>
    <row r="29" ht="15.75" customHeight="1">
      <c r="A29" s="592" t="s">
        <v>6051</v>
      </c>
      <c r="B29" s="592" t="s">
        <v>6056</v>
      </c>
      <c r="C29" s="593">
        <v>6.0</v>
      </c>
      <c r="D29" s="593"/>
      <c r="E29" s="595"/>
      <c r="F29" s="595"/>
      <c r="G29" s="595"/>
      <c r="H29" s="592"/>
      <c r="I29" s="595"/>
      <c r="J29" s="596"/>
      <c r="K29" s="596"/>
      <c r="L29" s="596"/>
      <c r="M29" s="596"/>
      <c r="N29" s="596"/>
      <c r="O29" s="596"/>
      <c r="P29" s="596"/>
      <c r="Q29" s="596"/>
      <c r="R29" s="596"/>
      <c r="S29" s="596"/>
      <c r="T29" s="596"/>
      <c r="U29" s="596"/>
      <c r="V29" s="596"/>
      <c r="W29" s="596"/>
      <c r="X29" s="596"/>
      <c r="Y29" s="596"/>
      <c r="Z29" s="596"/>
    </row>
    <row r="30" ht="15.75" customHeight="1">
      <c r="A30" s="592" t="s">
        <v>6051</v>
      </c>
      <c r="B30" s="592" t="s">
        <v>6056</v>
      </c>
      <c r="C30" s="593">
        <v>7.0</v>
      </c>
      <c r="D30" s="593"/>
      <c r="E30" s="595"/>
      <c r="F30" s="595"/>
      <c r="G30" s="595"/>
      <c r="H30" s="592"/>
      <c r="I30" s="595"/>
      <c r="J30" s="596"/>
      <c r="K30" s="596"/>
      <c r="L30" s="596"/>
      <c r="M30" s="596"/>
      <c r="N30" s="596"/>
      <c r="O30" s="596"/>
      <c r="P30" s="596"/>
      <c r="Q30" s="596"/>
      <c r="R30" s="596"/>
      <c r="S30" s="596"/>
      <c r="T30" s="596"/>
      <c r="U30" s="596"/>
      <c r="V30" s="596"/>
      <c r="W30" s="596"/>
      <c r="X30" s="596"/>
      <c r="Y30" s="596"/>
      <c r="Z30" s="596"/>
    </row>
    <row r="31" ht="15.75" customHeight="1">
      <c r="A31" s="592" t="s">
        <v>6051</v>
      </c>
      <c r="B31" s="592" t="s">
        <v>6056</v>
      </c>
      <c r="C31" s="593">
        <v>8.0</v>
      </c>
      <c r="D31" s="593"/>
      <c r="E31" s="595"/>
      <c r="F31" s="595"/>
      <c r="G31" s="595"/>
      <c r="H31" s="592"/>
      <c r="I31" s="595"/>
      <c r="J31" s="596"/>
      <c r="K31" s="596"/>
      <c r="L31" s="596"/>
      <c r="M31" s="596"/>
      <c r="N31" s="596"/>
      <c r="O31" s="596"/>
      <c r="P31" s="596"/>
      <c r="Q31" s="596"/>
      <c r="R31" s="596"/>
      <c r="S31" s="596"/>
      <c r="T31" s="596"/>
      <c r="U31" s="596"/>
      <c r="V31" s="596"/>
      <c r="W31" s="596"/>
      <c r="X31" s="596"/>
      <c r="Y31" s="596"/>
      <c r="Z31" s="596"/>
    </row>
    <row r="32" ht="15.75" customHeight="1">
      <c r="A32" s="600" t="s">
        <v>6051</v>
      </c>
      <c r="B32" s="600" t="s">
        <v>6056</v>
      </c>
      <c r="C32" s="601">
        <v>9.0</v>
      </c>
      <c r="D32" s="601"/>
      <c r="E32" s="603"/>
      <c r="F32" s="603"/>
      <c r="G32" s="603"/>
      <c r="H32" s="600"/>
      <c r="I32" s="603"/>
      <c r="J32" s="596"/>
      <c r="K32" s="596"/>
      <c r="L32" s="596"/>
      <c r="M32" s="596"/>
      <c r="N32" s="596"/>
      <c r="O32" s="596"/>
      <c r="P32" s="596"/>
      <c r="Q32" s="596"/>
      <c r="R32" s="596"/>
      <c r="S32" s="596"/>
      <c r="T32" s="596"/>
      <c r="U32" s="596"/>
      <c r="V32" s="596"/>
      <c r="W32" s="596"/>
      <c r="X32" s="596"/>
      <c r="Y32" s="596"/>
      <c r="Z32" s="596"/>
    </row>
    <row r="33" ht="15.75" customHeight="1">
      <c r="A33" s="617" t="s">
        <v>6051</v>
      </c>
      <c r="B33" s="617" t="s">
        <v>6057</v>
      </c>
      <c r="C33" s="593">
        <v>1.0</v>
      </c>
      <c r="D33" s="593"/>
      <c r="E33" s="595"/>
      <c r="F33" s="595"/>
      <c r="G33" s="595"/>
      <c r="H33" s="594"/>
      <c r="I33" s="598"/>
      <c r="J33" s="599"/>
      <c r="K33" s="599"/>
      <c r="L33" s="599"/>
      <c r="M33" s="599"/>
      <c r="N33" s="599"/>
      <c r="O33" s="599"/>
      <c r="P33" s="599"/>
      <c r="Q33" s="599"/>
      <c r="R33" s="599"/>
      <c r="S33" s="599"/>
      <c r="T33" s="599"/>
      <c r="U33" s="599"/>
      <c r="V33" s="599"/>
      <c r="W33" s="599"/>
      <c r="X33" s="599"/>
      <c r="Y33" s="599"/>
      <c r="Z33" s="599"/>
    </row>
    <row r="34" ht="15.75" customHeight="1">
      <c r="A34" s="617" t="s">
        <v>6051</v>
      </c>
      <c r="B34" s="617" t="s">
        <v>6057</v>
      </c>
      <c r="C34" s="597">
        <v>2.0</v>
      </c>
      <c r="D34" s="597"/>
      <c r="E34" s="598"/>
      <c r="F34" s="598"/>
      <c r="G34" s="598"/>
      <c r="H34" s="594"/>
      <c r="I34" s="595"/>
      <c r="J34" s="596"/>
      <c r="K34" s="596"/>
      <c r="L34" s="596"/>
      <c r="M34" s="596"/>
      <c r="N34" s="596"/>
      <c r="O34" s="596"/>
      <c r="P34" s="596"/>
      <c r="Q34" s="596"/>
      <c r="R34" s="596"/>
      <c r="S34" s="596"/>
      <c r="T34" s="596"/>
      <c r="U34" s="596"/>
      <c r="V34" s="596"/>
      <c r="W34" s="596"/>
      <c r="X34" s="596"/>
      <c r="Y34" s="596"/>
      <c r="Z34" s="596"/>
    </row>
    <row r="35" ht="15.75" customHeight="1">
      <c r="A35" s="617" t="s">
        <v>6051</v>
      </c>
      <c r="B35" s="617" t="s">
        <v>6057</v>
      </c>
      <c r="C35" s="593">
        <v>3.0</v>
      </c>
      <c r="D35" s="593"/>
      <c r="E35" s="595"/>
      <c r="F35" s="595"/>
      <c r="G35" s="595"/>
      <c r="H35" s="594"/>
      <c r="I35" s="598"/>
      <c r="J35" s="599"/>
      <c r="K35" s="599"/>
      <c r="L35" s="599"/>
      <c r="M35" s="599"/>
      <c r="N35" s="599"/>
      <c r="O35" s="599"/>
      <c r="P35" s="599"/>
      <c r="Q35" s="599"/>
      <c r="R35" s="599"/>
      <c r="S35" s="599"/>
      <c r="T35" s="599"/>
      <c r="U35" s="599"/>
      <c r="V35" s="599"/>
      <c r="W35" s="599"/>
      <c r="X35" s="599"/>
      <c r="Y35" s="599"/>
      <c r="Z35" s="599"/>
    </row>
    <row r="36" ht="15.75" customHeight="1">
      <c r="A36" s="617" t="s">
        <v>6051</v>
      </c>
      <c r="B36" s="617" t="s">
        <v>6057</v>
      </c>
      <c r="C36" s="597">
        <v>4.0</v>
      </c>
      <c r="D36" s="597"/>
      <c r="E36" s="598"/>
      <c r="F36" s="598"/>
      <c r="G36" s="598"/>
      <c r="H36" s="594"/>
      <c r="I36" s="595"/>
      <c r="J36" s="596"/>
      <c r="K36" s="596"/>
      <c r="L36" s="596"/>
      <c r="M36" s="596"/>
      <c r="N36" s="596"/>
      <c r="O36" s="596"/>
      <c r="P36" s="596"/>
      <c r="Q36" s="596"/>
      <c r="R36" s="596"/>
      <c r="S36" s="596"/>
      <c r="T36" s="596"/>
      <c r="U36" s="596"/>
      <c r="V36" s="596"/>
      <c r="W36" s="596"/>
      <c r="X36" s="596"/>
      <c r="Y36" s="596"/>
      <c r="Z36" s="596"/>
    </row>
    <row r="37" ht="15.75" customHeight="1">
      <c r="A37" s="618" t="s">
        <v>6051</v>
      </c>
      <c r="B37" s="618" t="s">
        <v>6057</v>
      </c>
      <c r="C37" s="601">
        <v>5.0</v>
      </c>
      <c r="D37" s="601"/>
      <c r="E37" s="603"/>
      <c r="F37" s="603"/>
      <c r="G37" s="603"/>
      <c r="H37" s="602"/>
      <c r="I37" s="609"/>
      <c r="J37" s="599"/>
      <c r="K37" s="599"/>
      <c r="L37" s="599"/>
      <c r="M37" s="599"/>
      <c r="N37" s="599"/>
      <c r="O37" s="599"/>
      <c r="P37" s="599"/>
      <c r="Q37" s="599"/>
      <c r="R37" s="599"/>
      <c r="S37" s="599"/>
      <c r="T37" s="599"/>
      <c r="U37" s="599"/>
      <c r="V37" s="599"/>
      <c r="W37" s="599"/>
      <c r="X37" s="599"/>
      <c r="Y37" s="599"/>
      <c r="Z37" s="599"/>
    </row>
    <row r="38" ht="15.75" customHeight="1">
      <c r="A38" s="617" t="s">
        <v>6051</v>
      </c>
      <c r="B38" s="617" t="s">
        <v>6058</v>
      </c>
      <c r="C38" s="597">
        <v>1.0</v>
      </c>
      <c r="D38" s="619"/>
      <c r="E38" s="594"/>
      <c r="F38" s="598"/>
      <c r="G38" s="598"/>
      <c r="H38" s="592"/>
      <c r="I38" s="598"/>
      <c r="J38" s="599"/>
      <c r="K38" s="599"/>
      <c r="L38" s="599"/>
      <c r="M38" s="599"/>
      <c r="N38" s="599"/>
      <c r="O38" s="599"/>
      <c r="P38" s="599"/>
      <c r="Q38" s="599"/>
      <c r="R38" s="599"/>
      <c r="S38" s="599"/>
      <c r="T38" s="599"/>
      <c r="U38" s="599"/>
      <c r="V38" s="599"/>
      <c r="W38" s="599"/>
      <c r="X38" s="599"/>
      <c r="Y38" s="599"/>
      <c r="Z38" s="599"/>
    </row>
    <row r="39" ht="15.75" customHeight="1">
      <c r="A39" s="617" t="s">
        <v>6051</v>
      </c>
      <c r="B39" s="617" t="s">
        <v>6058</v>
      </c>
      <c r="C39" s="597">
        <v>2.0</v>
      </c>
      <c r="D39" s="594"/>
      <c r="E39" s="594"/>
      <c r="F39" s="598"/>
      <c r="G39" s="598"/>
      <c r="H39" s="592"/>
      <c r="I39" s="598"/>
      <c r="J39" s="599"/>
      <c r="K39" s="599"/>
      <c r="L39" s="599"/>
      <c r="M39" s="599"/>
      <c r="N39" s="599"/>
      <c r="O39" s="599"/>
      <c r="P39" s="599"/>
      <c r="Q39" s="599"/>
      <c r="R39" s="599"/>
      <c r="S39" s="599"/>
      <c r="T39" s="599"/>
      <c r="U39" s="599"/>
      <c r="V39" s="599"/>
      <c r="W39" s="599"/>
      <c r="X39" s="599"/>
      <c r="Y39" s="599"/>
      <c r="Z39" s="599"/>
    </row>
    <row r="40" ht="15.75" customHeight="1">
      <c r="A40" s="617" t="s">
        <v>6051</v>
      </c>
      <c r="B40" s="617" t="s">
        <v>6058</v>
      </c>
      <c r="C40" s="597">
        <v>3.0</v>
      </c>
      <c r="D40" s="594"/>
      <c r="E40" s="594"/>
      <c r="F40" s="598"/>
      <c r="G40" s="598"/>
      <c r="H40" s="592"/>
      <c r="I40" s="598"/>
      <c r="J40" s="599"/>
      <c r="K40" s="599"/>
      <c r="L40" s="599"/>
      <c r="M40" s="599"/>
      <c r="N40" s="599"/>
      <c r="O40" s="599"/>
      <c r="P40" s="599"/>
      <c r="Q40" s="599"/>
      <c r="R40" s="599"/>
      <c r="S40" s="599"/>
      <c r="T40" s="599"/>
      <c r="U40" s="599"/>
      <c r="V40" s="599"/>
      <c r="W40" s="599"/>
      <c r="X40" s="599"/>
      <c r="Y40" s="599"/>
      <c r="Z40" s="599"/>
    </row>
    <row r="41" ht="15.75" customHeight="1">
      <c r="A41" s="617" t="s">
        <v>6051</v>
      </c>
      <c r="B41" s="617" t="s">
        <v>6058</v>
      </c>
      <c r="C41" s="597">
        <v>4.0</v>
      </c>
      <c r="D41" s="594"/>
      <c r="E41" s="594"/>
      <c r="F41" s="598"/>
      <c r="G41" s="598"/>
      <c r="H41" s="592"/>
      <c r="I41" s="598"/>
      <c r="J41" s="599"/>
      <c r="K41" s="599"/>
      <c r="L41" s="599"/>
      <c r="M41" s="599"/>
      <c r="N41" s="599"/>
      <c r="O41" s="599"/>
      <c r="P41" s="599"/>
      <c r="Q41" s="599"/>
      <c r="R41" s="599"/>
      <c r="S41" s="599"/>
      <c r="T41" s="599"/>
      <c r="U41" s="599"/>
      <c r="V41" s="599"/>
      <c r="W41" s="599"/>
      <c r="X41" s="599"/>
      <c r="Y41" s="599"/>
      <c r="Z41" s="599"/>
    </row>
    <row r="42" ht="15.75" customHeight="1">
      <c r="A42" s="617" t="s">
        <v>6051</v>
      </c>
      <c r="B42" s="617" t="s">
        <v>6058</v>
      </c>
      <c r="C42" s="597">
        <v>5.0</v>
      </c>
      <c r="D42" s="594"/>
      <c r="E42" s="594"/>
      <c r="F42" s="598"/>
      <c r="G42" s="598"/>
      <c r="H42" s="592"/>
      <c r="I42" s="598"/>
      <c r="J42" s="599"/>
      <c r="K42" s="599"/>
      <c r="L42" s="599"/>
      <c r="M42" s="599"/>
      <c r="N42" s="599"/>
      <c r="O42" s="599"/>
      <c r="P42" s="599"/>
      <c r="Q42" s="599"/>
      <c r="R42" s="599"/>
      <c r="S42" s="599"/>
      <c r="T42" s="599"/>
      <c r="U42" s="599"/>
      <c r="V42" s="599"/>
      <c r="W42" s="599"/>
      <c r="X42" s="599"/>
      <c r="Y42" s="599"/>
      <c r="Z42" s="599"/>
    </row>
    <row r="43" ht="15.75" customHeight="1">
      <c r="A43" s="617" t="s">
        <v>6051</v>
      </c>
      <c r="B43" s="617" t="s">
        <v>6058</v>
      </c>
      <c r="C43" s="597">
        <v>6.0</v>
      </c>
      <c r="D43" s="594"/>
      <c r="E43" s="594"/>
      <c r="F43" s="598"/>
      <c r="G43" s="598"/>
      <c r="H43" s="592"/>
      <c r="I43" s="598"/>
      <c r="J43" s="599"/>
      <c r="K43" s="599"/>
      <c r="L43" s="599"/>
      <c r="M43" s="599"/>
      <c r="N43" s="599"/>
      <c r="O43" s="599"/>
      <c r="P43" s="599"/>
      <c r="Q43" s="599"/>
      <c r="R43" s="599"/>
      <c r="S43" s="599"/>
      <c r="T43" s="599"/>
      <c r="U43" s="599"/>
      <c r="V43" s="599"/>
      <c r="W43" s="599"/>
      <c r="X43" s="599"/>
      <c r="Y43" s="599"/>
      <c r="Z43" s="599"/>
    </row>
    <row r="44" ht="15.75" customHeight="1">
      <c r="A44" s="618" t="s">
        <v>6051</v>
      </c>
      <c r="B44" s="618" t="s">
        <v>6058</v>
      </c>
      <c r="C44" s="608">
        <v>7.0</v>
      </c>
      <c r="D44" s="602"/>
      <c r="E44" s="602"/>
      <c r="F44" s="609"/>
      <c r="G44" s="609"/>
      <c r="H44" s="600"/>
      <c r="I44" s="603"/>
      <c r="J44" s="596"/>
      <c r="K44" s="596"/>
      <c r="L44" s="596"/>
      <c r="M44" s="596"/>
      <c r="N44" s="596"/>
      <c r="O44" s="596"/>
      <c r="P44" s="596"/>
      <c r="Q44" s="596"/>
      <c r="R44" s="596"/>
      <c r="S44" s="596"/>
      <c r="T44" s="596"/>
      <c r="U44" s="596"/>
      <c r="V44" s="596"/>
      <c r="W44" s="596"/>
      <c r="X44" s="596"/>
      <c r="Y44" s="596"/>
      <c r="Z44" s="596"/>
    </row>
    <row r="45" ht="15.75" customHeight="1">
      <c r="A45" s="592" t="s">
        <v>6059</v>
      </c>
      <c r="B45" s="592" t="s">
        <v>6060</v>
      </c>
      <c r="C45" s="593">
        <v>1.0</v>
      </c>
      <c r="D45" s="594"/>
      <c r="E45" s="594"/>
      <c r="F45" s="595"/>
      <c r="G45" s="595"/>
      <c r="H45" s="592"/>
      <c r="I45" s="598"/>
      <c r="J45" s="599"/>
      <c r="K45" s="599"/>
      <c r="L45" s="599"/>
      <c r="M45" s="599"/>
      <c r="N45" s="599"/>
      <c r="O45" s="599"/>
      <c r="P45" s="599"/>
      <c r="Q45" s="599"/>
      <c r="R45" s="599"/>
      <c r="S45" s="599"/>
      <c r="T45" s="599"/>
      <c r="U45" s="599"/>
      <c r="V45" s="599"/>
      <c r="W45" s="599"/>
      <c r="X45" s="599"/>
      <c r="Y45" s="599"/>
      <c r="Z45" s="599"/>
    </row>
    <row r="46" ht="15.75" customHeight="1">
      <c r="A46" s="592" t="s">
        <v>6059</v>
      </c>
      <c r="B46" s="592" t="s">
        <v>6060</v>
      </c>
      <c r="C46" s="597">
        <v>2.0</v>
      </c>
      <c r="D46" s="594"/>
      <c r="E46" s="594"/>
      <c r="F46" s="598"/>
      <c r="G46" s="598"/>
      <c r="H46" s="592"/>
      <c r="I46" s="595"/>
      <c r="J46" s="596"/>
      <c r="K46" s="596"/>
      <c r="L46" s="596"/>
      <c r="M46" s="596"/>
      <c r="N46" s="596"/>
      <c r="O46" s="596"/>
      <c r="P46" s="596"/>
      <c r="Q46" s="596"/>
      <c r="R46" s="596"/>
      <c r="S46" s="596"/>
      <c r="T46" s="596"/>
      <c r="U46" s="596"/>
      <c r="V46" s="596"/>
      <c r="W46" s="596"/>
      <c r="X46" s="596"/>
      <c r="Y46" s="596"/>
      <c r="Z46" s="596"/>
    </row>
    <row r="47" ht="15.75" customHeight="1">
      <c r="A47" s="592" t="s">
        <v>6059</v>
      </c>
      <c r="B47" s="592" t="s">
        <v>6060</v>
      </c>
      <c r="C47" s="593">
        <v>3.0</v>
      </c>
      <c r="D47" s="594"/>
      <c r="E47" s="594"/>
      <c r="F47" s="595"/>
      <c r="G47" s="595"/>
      <c r="H47" s="592"/>
      <c r="I47" s="598"/>
      <c r="J47" s="599"/>
      <c r="K47" s="599"/>
      <c r="L47" s="599"/>
      <c r="M47" s="599"/>
      <c r="N47" s="599"/>
      <c r="O47" s="599"/>
      <c r="P47" s="599"/>
      <c r="Q47" s="599"/>
      <c r="R47" s="599"/>
      <c r="S47" s="599"/>
      <c r="T47" s="599"/>
      <c r="U47" s="599"/>
      <c r="V47" s="599"/>
      <c r="W47" s="599"/>
      <c r="X47" s="599"/>
      <c r="Y47" s="599"/>
      <c r="Z47" s="599"/>
    </row>
    <row r="48" ht="15.75" customHeight="1">
      <c r="A48" s="592" t="s">
        <v>6059</v>
      </c>
      <c r="B48" s="592" t="s">
        <v>6060</v>
      </c>
      <c r="C48" s="597">
        <v>4.0</v>
      </c>
      <c r="D48" s="594"/>
      <c r="E48" s="594"/>
      <c r="F48" s="598"/>
      <c r="G48" s="598"/>
      <c r="H48" s="592"/>
      <c r="I48" s="595"/>
      <c r="J48" s="596"/>
      <c r="K48" s="596"/>
      <c r="L48" s="596"/>
      <c r="M48" s="596"/>
      <c r="N48" s="596"/>
      <c r="O48" s="596"/>
      <c r="P48" s="596"/>
      <c r="Q48" s="596"/>
      <c r="R48" s="596"/>
      <c r="S48" s="596"/>
      <c r="T48" s="596"/>
      <c r="U48" s="596"/>
      <c r="V48" s="596"/>
      <c r="W48" s="596"/>
      <c r="X48" s="596"/>
      <c r="Y48" s="596"/>
      <c r="Z48" s="596"/>
    </row>
    <row r="49" ht="15.75" customHeight="1">
      <c r="A49" s="592" t="s">
        <v>6059</v>
      </c>
      <c r="B49" s="592" t="s">
        <v>6060</v>
      </c>
      <c r="C49" s="593">
        <v>5.0</v>
      </c>
      <c r="D49" s="594"/>
      <c r="E49" s="594"/>
      <c r="F49" s="595"/>
      <c r="G49" s="595"/>
      <c r="H49" s="592"/>
      <c r="I49" s="595"/>
      <c r="J49" s="596"/>
      <c r="K49" s="596"/>
      <c r="L49" s="596"/>
      <c r="M49" s="596"/>
      <c r="N49" s="596"/>
      <c r="O49" s="596"/>
      <c r="P49" s="596"/>
      <c r="Q49" s="596"/>
      <c r="R49" s="596"/>
      <c r="S49" s="596"/>
      <c r="T49" s="596"/>
      <c r="U49" s="596"/>
      <c r="V49" s="596"/>
      <c r="W49" s="596"/>
      <c r="X49" s="596"/>
      <c r="Y49" s="596"/>
      <c r="Z49" s="596"/>
    </row>
    <row r="50" ht="15.75" customHeight="1">
      <c r="A50" s="620" t="s">
        <v>6059</v>
      </c>
      <c r="B50" s="600" t="s">
        <v>6060</v>
      </c>
      <c r="C50" s="601">
        <v>6.0</v>
      </c>
      <c r="D50" s="594"/>
      <c r="E50" s="594"/>
      <c r="F50" s="621"/>
      <c r="G50" s="621"/>
      <c r="H50" s="592"/>
      <c r="I50" s="621"/>
      <c r="J50" s="596"/>
      <c r="K50" s="596"/>
      <c r="L50" s="596"/>
      <c r="M50" s="596"/>
      <c r="N50" s="596"/>
      <c r="O50" s="596"/>
      <c r="P50" s="596"/>
      <c r="Q50" s="596"/>
      <c r="R50" s="596"/>
      <c r="S50" s="596"/>
      <c r="T50" s="596"/>
      <c r="U50" s="596"/>
      <c r="V50" s="596"/>
      <c r="W50" s="596"/>
      <c r="X50" s="596"/>
      <c r="Y50" s="596"/>
      <c r="Z50" s="596"/>
    </row>
    <row r="51" ht="15.75" customHeight="1">
      <c r="A51" s="600" t="s">
        <v>6059</v>
      </c>
      <c r="B51" s="622" t="s">
        <v>6061</v>
      </c>
      <c r="C51" s="623">
        <v>1.0</v>
      </c>
      <c r="D51" s="602"/>
      <c r="E51" s="602"/>
      <c r="F51" s="624" t="s">
        <v>6047</v>
      </c>
      <c r="G51" s="603"/>
      <c r="H51" s="600"/>
      <c r="I51" s="603"/>
      <c r="J51" s="596"/>
      <c r="K51" s="596"/>
      <c r="L51" s="596"/>
      <c r="M51" s="596"/>
      <c r="N51" s="596"/>
      <c r="O51" s="596"/>
      <c r="P51" s="596"/>
      <c r="Q51" s="596"/>
      <c r="R51" s="596"/>
      <c r="S51" s="596"/>
      <c r="T51" s="596"/>
      <c r="U51" s="596"/>
      <c r="V51" s="596"/>
      <c r="W51" s="596"/>
      <c r="X51" s="596"/>
      <c r="Y51" s="596"/>
      <c r="Z51" s="596"/>
    </row>
    <row r="52" ht="15.75" customHeight="1">
      <c r="A52" s="592" t="s">
        <v>6062</v>
      </c>
      <c r="B52" s="592" t="s">
        <v>6063</v>
      </c>
      <c r="C52" s="593">
        <v>1.0</v>
      </c>
      <c r="D52" s="594"/>
      <c r="E52" s="594"/>
      <c r="F52" s="624" t="s">
        <v>6047</v>
      </c>
      <c r="G52" s="595"/>
      <c r="H52" s="592"/>
      <c r="I52" s="598"/>
      <c r="J52" s="599"/>
      <c r="K52" s="599"/>
      <c r="L52" s="599"/>
      <c r="M52" s="599"/>
      <c r="N52" s="599"/>
      <c r="O52" s="599"/>
      <c r="P52" s="599"/>
      <c r="Q52" s="599"/>
      <c r="R52" s="599"/>
      <c r="S52" s="599"/>
      <c r="T52" s="599"/>
      <c r="U52" s="599"/>
      <c r="V52" s="599"/>
      <c r="W52" s="599"/>
      <c r="X52" s="599"/>
      <c r="Y52" s="599"/>
      <c r="Z52" s="599"/>
    </row>
    <row r="53" ht="15.75" customHeight="1">
      <c r="A53" s="592" t="s">
        <v>6062</v>
      </c>
      <c r="B53" s="592" t="s">
        <v>6063</v>
      </c>
      <c r="C53" s="625">
        <v>2.0</v>
      </c>
      <c r="D53" s="594"/>
      <c r="E53" s="594"/>
      <c r="F53" s="624" t="s">
        <v>6047</v>
      </c>
      <c r="G53" s="626"/>
      <c r="H53" s="592"/>
      <c r="I53" s="627"/>
      <c r="J53" s="628"/>
      <c r="K53" s="628"/>
      <c r="L53" s="628"/>
      <c r="M53" s="628"/>
      <c r="N53" s="628"/>
      <c r="O53" s="628"/>
      <c r="P53" s="628"/>
      <c r="Q53" s="628"/>
      <c r="R53" s="628"/>
      <c r="S53" s="628"/>
      <c r="T53" s="628"/>
      <c r="U53" s="628"/>
      <c r="V53" s="628"/>
      <c r="W53" s="628"/>
      <c r="X53" s="628"/>
      <c r="Y53" s="628"/>
      <c r="Z53" s="628"/>
    </row>
    <row r="54" ht="15.75" customHeight="1">
      <c r="A54" s="592" t="s">
        <v>6062</v>
      </c>
      <c r="B54" s="592" t="s">
        <v>6063</v>
      </c>
      <c r="C54" s="593">
        <v>3.0</v>
      </c>
      <c r="D54" s="594"/>
      <c r="E54" s="594"/>
      <c r="F54" s="624" t="s">
        <v>6047</v>
      </c>
      <c r="G54" s="595"/>
      <c r="H54" s="592"/>
      <c r="I54" s="595"/>
      <c r="J54" s="596"/>
      <c r="K54" s="596"/>
      <c r="L54" s="596"/>
      <c r="M54" s="596"/>
      <c r="N54" s="596"/>
      <c r="O54" s="596"/>
      <c r="P54" s="596"/>
      <c r="Q54" s="596"/>
      <c r="R54" s="596"/>
      <c r="S54" s="596"/>
      <c r="T54" s="596"/>
      <c r="U54" s="596"/>
      <c r="V54" s="596"/>
      <c r="W54" s="596"/>
      <c r="X54" s="596"/>
      <c r="Y54" s="596"/>
      <c r="Z54" s="596"/>
    </row>
    <row r="55" ht="15.75" customHeight="1">
      <c r="A55" s="592" t="s">
        <v>6062</v>
      </c>
      <c r="B55" s="592" t="s">
        <v>6063</v>
      </c>
      <c r="C55" s="593">
        <v>4.0</v>
      </c>
      <c r="D55" s="594"/>
      <c r="E55" s="594"/>
      <c r="F55" s="624" t="s">
        <v>6047</v>
      </c>
      <c r="G55" s="595"/>
      <c r="H55" s="592"/>
      <c r="I55" s="595"/>
      <c r="J55" s="596"/>
      <c r="K55" s="596"/>
      <c r="L55" s="596"/>
      <c r="M55" s="596"/>
      <c r="N55" s="596"/>
      <c r="O55" s="596"/>
      <c r="P55" s="596"/>
      <c r="Q55" s="596"/>
      <c r="R55" s="596"/>
      <c r="S55" s="596"/>
      <c r="T55" s="596"/>
      <c r="U55" s="596"/>
      <c r="V55" s="596"/>
      <c r="W55" s="596"/>
      <c r="X55" s="596"/>
      <c r="Y55" s="596"/>
      <c r="Z55" s="596"/>
    </row>
    <row r="56" ht="15.75" customHeight="1">
      <c r="A56" s="592" t="s">
        <v>6062</v>
      </c>
      <c r="B56" s="592" t="s">
        <v>6063</v>
      </c>
      <c r="C56" s="593">
        <v>5.0</v>
      </c>
      <c r="D56" s="594"/>
      <c r="E56" s="594"/>
      <c r="F56" s="624" t="s">
        <v>6047</v>
      </c>
      <c r="G56" s="595"/>
      <c r="H56" s="592"/>
      <c r="I56" s="598"/>
      <c r="J56" s="599"/>
      <c r="K56" s="599"/>
      <c r="L56" s="599"/>
      <c r="M56" s="599"/>
      <c r="N56" s="599"/>
      <c r="O56" s="599"/>
      <c r="P56" s="599"/>
      <c r="Q56" s="599"/>
      <c r="R56" s="599"/>
      <c r="S56" s="599"/>
      <c r="T56" s="599"/>
      <c r="U56" s="599"/>
      <c r="V56" s="599"/>
      <c r="W56" s="599"/>
      <c r="X56" s="599"/>
      <c r="Y56" s="599"/>
      <c r="Z56" s="599"/>
    </row>
    <row r="57" ht="15.75" customHeight="1">
      <c r="A57" s="600" t="s">
        <v>6062</v>
      </c>
      <c r="B57" s="600" t="s">
        <v>6063</v>
      </c>
      <c r="C57" s="608">
        <v>6.0</v>
      </c>
      <c r="D57" s="602"/>
      <c r="E57" s="602"/>
      <c r="F57" s="624" t="s">
        <v>6047</v>
      </c>
      <c r="G57" s="609"/>
      <c r="H57" s="600"/>
      <c r="I57" s="603"/>
      <c r="J57" s="596"/>
      <c r="K57" s="596"/>
      <c r="L57" s="596"/>
      <c r="M57" s="596"/>
      <c r="N57" s="596"/>
      <c r="O57" s="596"/>
      <c r="P57" s="596"/>
      <c r="Q57" s="596"/>
      <c r="R57" s="596"/>
      <c r="S57" s="596"/>
      <c r="T57" s="596"/>
      <c r="U57" s="596"/>
      <c r="V57" s="596"/>
      <c r="W57" s="596"/>
      <c r="X57" s="596"/>
      <c r="Y57" s="596"/>
      <c r="Z57" s="596"/>
    </row>
    <row r="58" ht="15.75" customHeight="1">
      <c r="A58" s="592" t="s">
        <v>6064</v>
      </c>
      <c r="B58" s="592" t="s">
        <v>6065</v>
      </c>
      <c r="C58" s="593">
        <v>1.0</v>
      </c>
      <c r="D58" s="593"/>
      <c r="E58" s="595"/>
      <c r="F58" s="595"/>
      <c r="G58" s="595"/>
      <c r="H58" s="592"/>
      <c r="I58" s="595"/>
      <c r="J58" s="596"/>
      <c r="K58" s="596"/>
      <c r="L58" s="596"/>
      <c r="M58" s="596"/>
      <c r="N58" s="596"/>
      <c r="O58" s="596"/>
      <c r="P58" s="596"/>
      <c r="Q58" s="596"/>
      <c r="R58" s="596"/>
      <c r="S58" s="596"/>
      <c r="T58" s="596"/>
      <c r="U58" s="596"/>
      <c r="V58" s="596"/>
      <c r="W58" s="596"/>
      <c r="X58" s="596"/>
      <c r="Y58" s="596"/>
      <c r="Z58" s="596"/>
    </row>
    <row r="59" ht="15.75" customHeight="1">
      <c r="A59" s="592" t="s">
        <v>6064</v>
      </c>
      <c r="B59" s="592" t="s">
        <v>6065</v>
      </c>
      <c r="C59" s="593">
        <v>2.0</v>
      </c>
      <c r="D59" s="593"/>
      <c r="E59" s="595"/>
      <c r="F59" s="595"/>
      <c r="G59" s="595"/>
      <c r="H59" s="592"/>
      <c r="I59" s="598"/>
      <c r="J59" s="599"/>
      <c r="K59" s="599"/>
      <c r="L59" s="599"/>
      <c r="M59" s="599"/>
      <c r="N59" s="599"/>
      <c r="O59" s="599"/>
      <c r="P59" s="599"/>
      <c r="Q59" s="599"/>
      <c r="R59" s="599"/>
      <c r="S59" s="599"/>
      <c r="T59" s="599"/>
      <c r="U59" s="599"/>
      <c r="V59" s="599"/>
      <c r="W59" s="599"/>
      <c r="X59" s="599"/>
      <c r="Y59" s="599"/>
      <c r="Z59" s="599"/>
    </row>
    <row r="60" ht="15.75" customHeight="1">
      <c r="A60" s="592" t="s">
        <v>6064</v>
      </c>
      <c r="B60" s="592" t="s">
        <v>6065</v>
      </c>
      <c r="C60" s="593">
        <v>3.0</v>
      </c>
      <c r="D60" s="593"/>
      <c r="E60" s="595"/>
      <c r="F60" s="595"/>
      <c r="G60" s="598"/>
      <c r="H60" s="629"/>
      <c r="I60" s="598"/>
      <c r="J60" s="599"/>
      <c r="K60" s="599"/>
      <c r="L60" s="599"/>
      <c r="M60" s="599"/>
      <c r="N60" s="599"/>
      <c r="O60" s="599"/>
      <c r="P60" s="599"/>
      <c r="Q60" s="599"/>
      <c r="R60" s="599"/>
      <c r="S60" s="599"/>
      <c r="T60" s="599"/>
      <c r="U60" s="599"/>
      <c r="V60" s="599"/>
      <c r="W60" s="599"/>
      <c r="X60" s="599"/>
      <c r="Y60" s="599"/>
      <c r="Z60" s="599"/>
    </row>
    <row r="61" ht="15.75" customHeight="1">
      <c r="A61" s="600" t="s">
        <v>6064</v>
      </c>
      <c r="B61" s="600" t="s">
        <v>6065</v>
      </c>
      <c r="C61" s="601">
        <v>4.0</v>
      </c>
      <c r="D61" s="630"/>
      <c r="E61" s="603"/>
      <c r="F61" s="603"/>
      <c r="G61" s="609"/>
      <c r="H61" s="631"/>
      <c r="I61" s="603"/>
      <c r="J61" s="596"/>
      <c r="K61" s="596"/>
      <c r="L61" s="596"/>
      <c r="M61" s="596"/>
      <c r="N61" s="596"/>
      <c r="O61" s="596"/>
      <c r="P61" s="596"/>
      <c r="Q61" s="596"/>
      <c r="R61" s="596"/>
      <c r="S61" s="596"/>
      <c r="T61" s="596"/>
      <c r="U61" s="596"/>
      <c r="V61" s="596"/>
      <c r="W61" s="596"/>
      <c r="X61" s="596"/>
      <c r="Y61" s="596"/>
      <c r="Z61" s="596"/>
    </row>
    <row r="62" ht="15.75" customHeight="1">
      <c r="A62" s="592" t="s">
        <v>6064</v>
      </c>
      <c r="B62" s="592" t="s">
        <v>6066</v>
      </c>
      <c r="C62" s="593">
        <v>1.0</v>
      </c>
      <c r="D62" s="632"/>
      <c r="E62" s="607"/>
      <c r="F62" s="607" t="s">
        <v>6047</v>
      </c>
      <c r="G62" s="607"/>
      <c r="H62" s="592"/>
      <c r="I62" s="598"/>
      <c r="J62" s="599"/>
      <c r="K62" s="599"/>
      <c r="L62" s="599"/>
      <c r="M62" s="599"/>
      <c r="N62" s="599"/>
      <c r="O62" s="599"/>
      <c r="P62" s="599"/>
      <c r="Q62" s="599"/>
      <c r="R62" s="599"/>
      <c r="S62" s="599"/>
      <c r="T62" s="599"/>
      <c r="U62" s="599"/>
      <c r="V62" s="599"/>
      <c r="W62" s="599"/>
      <c r="X62" s="599"/>
      <c r="Y62" s="599"/>
      <c r="Z62" s="599"/>
    </row>
    <row r="63" ht="15.75" customHeight="1">
      <c r="A63" s="592" t="s">
        <v>6064</v>
      </c>
      <c r="B63" s="592" t="s">
        <v>6066</v>
      </c>
      <c r="C63" s="597">
        <v>2.0</v>
      </c>
      <c r="D63" s="633"/>
      <c r="E63" s="598"/>
      <c r="F63" s="607" t="s">
        <v>6047</v>
      </c>
      <c r="G63" s="598"/>
      <c r="H63" s="592"/>
      <c r="I63" s="595"/>
      <c r="J63" s="596"/>
      <c r="K63" s="596"/>
      <c r="L63" s="596"/>
      <c r="M63" s="596"/>
      <c r="N63" s="596"/>
      <c r="O63" s="596"/>
      <c r="P63" s="596"/>
      <c r="Q63" s="596"/>
      <c r="R63" s="596"/>
      <c r="S63" s="596"/>
      <c r="T63" s="596"/>
      <c r="U63" s="596"/>
      <c r="V63" s="596"/>
      <c r="W63" s="596"/>
      <c r="X63" s="596"/>
      <c r="Y63" s="596"/>
      <c r="Z63" s="596"/>
    </row>
    <row r="64" ht="15.75" customHeight="1">
      <c r="A64" s="592" t="s">
        <v>6064</v>
      </c>
      <c r="B64" s="592" t="s">
        <v>6066</v>
      </c>
      <c r="C64" s="593">
        <v>3.0</v>
      </c>
      <c r="D64" s="597"/>
      <c r="E64" s="595"/>
      <c r="F64" s="607" t="s">
        <v>6047</v>
      </c>
      <c r="G64" s="595"/>
      <c r="H64" s="592"/>
      <c r="I64" s="598"/>
      <c r="J64" s="599"/>
      <c r="K64" s="599"/>
      <c r="L64" s="599"/>
      <c r="M64" s="599"/>
      <c r="N64" s="599"/>
      <c r="O64" s="599"/>
      <c r="P64" s="599"/>
      <c r="Q64" s="599"/>
      <c r="R64" s="599"/>
      <c r="S64" s="599"/>
      <c r="T64" s="599"/>
      <c r="U64" s="599"/>
      <c r="V64" s="599"/>
      <c r="W64" s="599"/>
      <c r="X64" s="599"/>
      <c r="Y64" s="599"/>
      <c r="Z64" s="599"/>
    </row>
    <row r="65" ht="15.75" customHeight="1">
      <c r="A65" s="600" t="s">
        <v>6064</v>
      </c>
      <c r="B65" s="600" t="s">
        <v>6066</v>
      </c>
      <c r="C65" s="608">
        <v>4.0</v>
      </c>
      <c r="D65" s="601"/>
      <c r="E65" s="609"/>
      <c r="F65" s="607" t="s">
        <v>6047</v>
      </c>
      <c r="G65" s="609"/>
      <c r="H65" s="600"/>
      <c r="I65" s="603"/>
      <c r="J65" s="596"/>
      <c r="K65" s="596"/>
      <c r="L65" s="596"/>
      <c r="M65" s="596"/>
      <c r="N65" s="596"/>
      <c r="O65" s="596"/>
      <c r="P65" s="596"/>
      <c r="Q65" s="596"/>
      <c r="R65" s="596"/>
      <c r="S65" s="596"/>
      <c r="T65" s="596"/>
      <c r="U65" s="596"/>
      <c r="V65" s="596"/>
      <c r="W65" s="596"/>
      <c r="X65" s="596"/>
      <c r="Y65" s="596"/>
      <c r="Z65" s="596"/>
    </row>
    <row r="66" ht="15.75" customHeight="1">
      <c r="A66" s="592" t="s">
        <v>6064</v>
      </c>
      <c r="B66" s="592" t="s">
        <v>6067</v>
      </c>
      <c r="C66" s="593">
        <v>1.0</v>
      </c>
      <c r="D66" s="619" t="s">
        <v>6068</v>
      </c>
      <c r="E66" s="619" t="s">
        <v>6069</v>
      </c>
      <c r="F66" s="607" t="s">
        <v>6070</v>
      </c>
      <c r="G66" s="595"/>
      <c r="H66" s="620" t="s">
        <v>6071</v>
      </c>
      <c r="I66" s="598"/>
      <c r="J66" s="634" t="s">
        <v>6072</v>
      </c>
      <c r="K66" s="599"/>
      <c r="L66" s="599"/>
      <c r="M66" s="599"/>
      <c r="N66" s="599"/>
      <c r="O66" s="599"/>
      <c r="P66" s="599"/>
      <c r="Q66" s="599"/>
      <c r="R66" s="599"/>
      <c r="S66" s="599"/>
      <c r="T66" s="599"/>
      <c r="U66" s="599"/>
      <c r="V66" s="599"/>
      <c r="W66" s="599"/>
      <c r="X66" s="599"/>
      <c r="Y66" s="599"/>
      <c r="Z66" s="599"/>
    </row>
    <row r="67" ht="15.75" customHeight="1">
      <c r="A67" s="592" t="s">
        <v>6064</v>
      </c>
      <c r="B67" s="592" t="s">
        <v>6067</v>
      </c>
      <c r="C67" s="597">
        <v>2.0</v>
      </c>
      <c r="D67" s="594"/>
      <c r="E67" s="594"/>
      <c r="F67" s="598"/>
      <c r="G67" s="598"/>
      <c r="H67" s="592"/>
      <c r="I67" s="598"/>
      <c r="J67" s="599"/>
      <c r="K67" s="599"/>
      <c r="L67" s="599"/>
      <c r="M67" s="599"/>
      <c r="N67" s="599"/>
      <c r="O67" s="599"/>
      <c r="P67" s="599"/>
      <c r="Q67" s="599"/>
      <c r="R67" s="599"/>
      <c r="S67" s="599"/>
      <c r="T67" s="599"/>
      <c r="U67" s="599"/>
      <c r="V67" s="599"/>
      <c r="W67" s="599"/>
      <c r="X67" s="599"/>
      <c r="Y67" s="599"/>
      <c r="Z67" s="599"/>
    </row>
    <row r="68" ht="15.75" customHeight="1">
      <c r="A68" s="592" t="s">
        <v>6064</v>
      </c>
      <c r="B68" s="592" t="s">
        <v>6067</v>
      </c>
      <c r="C68" s="597">
        <v>3.0</v>
      </c>
      <c r="D68" s="594"/>
      <c r="E68" s="594"/>
      <c r="F68" s="598"/>
      <c r="G68" s="598"/>
      <c r="H68" s="592"/>
      <c r="I68" s="598"/>
      <c r="J68" s="599"/>
      <c r="K68" s="599"/>
      <c r="L68" s="599"/>
      <c r="M68" s="599"/>
      <c r="N68" s="599"/>
      <c r="O68" s="599"/>
      <c r="P68" s="599"/>
      <c r="Q68" s="599"/>
      <c r="R68" s="599"/>
      <c r="S68" s="599"/>
      <c r="T68" s="599"/>
      <c r="U68" s="599"/>
      <c r="V68" s="599"/>
      <c r="W68" s="599"/>
      <c r="X68" s="599"/>
      <c r="Y68" s="599"/>
      <c r="Z68" s="599"/>
    </row>
    <row r="69" ht="15.75" customHeight="1">
      <c r="A69" s="592" t="s">
        <v>6064</v>
      </c>
      <c r="B69" s="592" t="s">
        <v>6067</v>
      </c>
      <c r="C69" s="597">
        <v>4.0</v>
      </c>
      <c r="D69" s="594"/>
      <c r="E69" s="594"/>
      <c r="F69" s="598"/>
      <c r="G69" s="598"/>
      <c r="H69" s="592"/>
      <c r="I69" s="595"/>
      <c r="J69" s="596"/>
      <c r="K69" s="596"/>
      <c r="L69" s="596"/>
      <c r="M69" s="596"/>
      <c r="N69" s="596"/>
      <c r="O69" s="596"/>
      <c r="P69" s="596"/>
      <c r="Q69" s="596"/>
      <c r="R69" s="596"/>
      <c r="S69" s="596"/>
      <c r="T69" s="596"/>
      <c r="U69" s="596"/>
      <c r="V69" s="596"/>
      <c r="W69" s="596"/>
      <c r="X69" s="596"/>
      <c r="Y69" s="596"/>
      <c r="Z69" s="596"/>
    </row>
    <row r="70" ht="15.75" customHeight="1">
      <c r="A70" s="592" t="s">
        <v>6064</v>
      </c>
      <c r="B70" s="592" t="s">
        <v>6067</v>
      </c>
      <c r="C70" s="593">
        <v>5.0</v>
      </c>
      <c r="D70" s="594"/>
      <c r="E70" s="594"/>
      <c r="F70" s="595"/>
      <c r="G70" s="595"/>
      <c r="H70" s="592"/>
      <c r="I70" s="598"/>
      <c r="J70" s="599"/>
      <c r="K70" s="599"/>
      <c r="L70" s="599"/>
      <c r="M70" s="599"/>
      <c r="N70" s="599"/>
      <c r="O70" s="599"/>
      <c r="P70" s="599"/>
      <c r="Q70" s="599"/>
      <c r="R70" s="599"/>
      <c r="S70" s="599"/>
      <c r="T70" s="599"/>
      <c r="U70" s="599"/>
      <c r="V70" s="599"/>
      <c r="W70" s="599"/>
      <c r="X70" s="599"/>
      <c r="Y70" s="599"/>
      <c r="Z70" s="599"/>
    </row>
    <row r="71" ht="15.75" customHeight="1">
      <c r="A71" s="592" t="s">
        <v>6064</v>
      </c>
      <c r="B71" s="592" t="s">
        <v>6067</v>
      </c>
      <c r="C71" s="597">
        <v>6.0</v>
      </c>
      <c r="D71" s="594"/>
      <c r="E71" s="594"/>
      <c r="F71" s="598"/>
      <c r="G71" s="598"/>
      <c r="H71" s="592"/>
      <c r="I71" s="598"/>
      <c r="J71" s="599"/>
      <c r="K71" s="599"/>
      <c r="L71" s="599"/>
      <c r="M71" s="599"/>
      <c r="N71" s="599"/>
      <c r="O71" s="599"/>
      <c r="P71" s="599"/>
      <c r="Q71" s="599"/>
      <c r="R71" s="599"/>
      <c r="S71" s="599"/>
      <c r="T71" s="599"/>
      <c r="U71" s="599"/>
      <c r="V71" s="599"/>
      <c r="W71" s="599"/>
      <c r="X71" s="599"/>
      <c r="Y71" s="599"/>
      <c r="Z71" s="599"/>
    </row>
    <row r="72" ht="15.75" customHeight="1">
      <c r="A72" s="592" t="s">
        <v>6064</v>
      </c>
      <c r="B72" s="592" t="s">
        <v>6067</v>
      </c>
      <c r="C72" s="597">
        <v>7.0</v>
      </c>
      <c r="D72" s="594"/>
      <c r="E72" s="594"/>
      <c r="F72" s="598"/>
      <c r="G72" s="598"/>
      <c r="H72" s="592"/>
      <c r="I72" s="598"/>
      <c r="J72" s="599"/>
      <c r="K72" s="599"/>
      <c r="L72" s="599"/>
      <c r="M72" s="599"/>
      <c r="N72" s="599"/>
      <c r="O72" s="599"/>
      <c r="P72" s="599"/>
      <c r="Q72" s="599"/>
      <c r="R72" s="599"/>
      <c r="S72" s="599"/>
      <c r="T72" s="599"/>
      <c r="U72" s="599"/>
      <c r="V72" s="599"/>
      <c r="W72" s="599"/>
      <c r="X72" s="599"/>
      <c r="Y72" s="599"/>
      <c r="Z72" s="599"/>
    </row>
    <row r="73" ht="15.75" customHeight="1">
      <c r="A73" s="600" t="s">
        <v>6064</v>
      </c>
      <c r="B73" s="600" t="s">
        <v>6067</v>
      </c>
      <c r="C73" s="608">
        <v>8.0</v>
      </c>
      <c r="D73" s="602"/>
      <c r="E73" s="602"/>
      <c r="F73" s="609"/>
      <c r="G73" s="609"/>
      <c r="H73" s="600"/>
      <c r="I73" s="609"/>
      <c r="J73" s="599"/>
      <c r="K73" s="599"/>
      <c r="L73" s="599"/>
      <c r="M73" s="599"/>
      <c r="N73" s="599"/>
      <c r="O73" s="599"/>
      <c r="P73" s="599"/>
      <c r="Q73" s="599"/>
      <c r="R73" s="599"/>
      <c r="S73" s="599"/>
      <c r="T73" s="599"/>
      <c r="U73" s="599"/>
      <c r="V73" s="599"/>
      <c r="W73" s="599"/>
      <c r="X73" s="599"/>
      <c r="Y73" s="599"/>
      <c r="Z73" s="599"/>
    </row>
    <row r="74" ht="15.75" customHeight="1">
      <c r="A74" s="592" t="s">
        <v>6064</v>
      </c>
      <c r="B74" s="592" t="s">
        <v>6073</v>
      </c>
      <c r="C74" s="593">
        <v>1.0</v>
      </c>
      <c r="D74" s="606"/>
      <c r="E74" s="595"/>
      <c r="F74" s="595"/>
      <c r="G74" s="598"/>
      <c r="H74" s="629"/>
      <c r="I74" s="598"/>
      <c r="J74" s="599"/>
      <c r="K74" s="599"/>
      <c r="L74" s="599"/>
      <c r="M74" s="599"/>
      <c r="N74" s="599"/>
      <c r="O74" s="599"/>
      <c r="P74" s="599"/>
      <c r="Q74" s="599"/>
      <c r="R74" s="599"/>
      <c r="S74" s="599"/>
      <c r="T74" s="599"/>
      <c r="U74" s="599"/>
      <c r="V74" s="599"/>
      <c r="W74" s="599"/>
      <c r="X74" s="599"/>
      <c r="Y74" s="599"/>
      <c r="Z74" s="599"/>
    </row>
    <row r="75" ht="15.75" customHeight="1">
      <c r="A75" s="592" t="s">
        <v>6064</v>
      </c>
      <c r="B75" s="592" t="s">
        <v>6073</v>
      </c>
      <c r="C75" s="597">
        <v>2.0</v>
      </c>
      <c r="D75" s="633"/>
      <c r="E75" s="598"/>
      <c r="F75" s="598"/>
      <c r="G75" s="598"/>
      <c r="H75" s="629"/>
      <c r="I75" s="598"/>
      <c r="J75" s="599"/>
      <c r="K75" s="599"/>
      <c r="L75" s="599"/>
      <c r="M75" s="599"/>
      <c r="N75" s="599"/>
      <c r="O75" s="599"/>
      <c r="P75" s="599"/>
      <c r="Q75" s="599"/>
      <c r="R75" s="599"/>
      <c r="S75" s="599"/>
      <c r="T75" s="599"/>
      <c r="U75" s="599"/>
      <c r="V75" s="599"/>
      <c r="W75" s="599"/>
      <c r="X75" s="599"/>
      <c r="Y75" s="599"/>
      <c r="Z75" s="599"/>
    </row>
    <row r="76" ht="15.75" customHeight="1">
      <c r="A76" s="600" t="s">
        <v>6064</v>
      </c>
      <c r="B76" s="600" t="s">
        <v>6073</v>
      </c>
      <c r="C76" s="601">
        <v>3.0</v>
      </c>
      <c r="D76" s="635"/>
      <c r="E76" s="603"/>
      <c r="F76" s="603"/>
      <c r="G76" s="609"/>
      <c r="H76" s="636"/>
      <c r="I76" s="609"/>
      <c r="J76" s="599"/>
      <c r="K76" s="599"/>
      <c r="L76" s="599"/>
      <c r="M76" s="599"/>
      <c r="N76" s="599"/>
      <c r="O76" s="599"/>
      <c r="P76" s="599"/>
      <c r="Q76" s="599"/>
      <c r="R76" s="599"/>
      <c r="S76" s="599"/>
      <c r="T76" s="599"/>
      <c r="U76" s="599"/>
      <c r="V76" s="599"/>
      <c r="W76" s="599"/>
      <c r="X76" s="599"/>
      <c r="Y76" s="599"/>
      <c r="Z76" s="599"/>
    </row>
    <row r="77" ht="15.75" customHeight="1">
      <c r="A77" s="592" t="s">
        <v>6064</v>
      </c>
      <c r="B77" s="592" t="s">
        <v>6074</v>
      </c>
      <c r="C77" s="597">
        <v>1.0</v>
      </c>
      <c r="D77" s="594"/>
      <c r="E77" s="594"/>
      <c r="F77" s="594"/>
      <c r="G77" s="598"/>
      <c r="H77" s="629"/>
      <c r="I77" s="595"/>
      <c r="J77" s="596"/>
      <c r="K77" s="596"/>
      <c r="L77" s="596"/>
      <c r="M77" s="596"/>
      <c r="N77" s="596"/>
      <c r="O77" s="596"/>
      <c r="P77" s="596"/>
      <c r="Q77" s="596"/>
      <c r="R77" s="596"/>
      <c r="S77" s="596"/>
      <c r="T77" s="596"/>
      <c r="U77" s="596"/>
      <c r="V77" s="596"/>
      <c r="W77" s="596"/>
      <c r="X77" s="596"/>
      <c r="Y77" s="596"/>
      <c r="Z77" s="596"/>
    </row>
    <row r="78" ht="15.75" customHeight="1">
      <c r="A78" s="592" t="s">
        <v>6064</v>
      </c>
      <c r="B78" s="592" t="s">
        <v>6074</v>
      </c>
      <c r="C78" s="597">
        <v>2.0</v>
      </c>
      <c r="D78" s="594"/>
      <c r="E78" s="594"/>
      <c r="F78" s="594"/>
      <c r="G78" s="598"/>
      <c r="H78" s="629"/>
      <c r="I78" s="595"/>
      <c r="J78" s="596"/>
      <c r="K78" s="596"/>
      <c r="L78" s="596"/>
      <c r="M78" s="596"/>
      <c r="N78" s="596"/>
      <c r="O78" s="596"/>
      <c r="P78" s="596"/>
      <c r="Q78" s="596"/>
      <c r="R78" s="596"/>
      <c r="S78" s="596"/>
      <c r="T78" s="596"/>
      <c r="U78" s="596"/>
      <c r="V78" s="596"/>
      <c r="W78" s="596"/>
      <c r="X78" s="596"/>
      <c r="Y78" s="596"/>
      <c r="Z78" s="596"/>
    </row>
    <row r="79" ht="15.75" customHeight="1">
      <c r="A79" s="592" t="s">
        <v>6064</v>
      </c>
      <c r="B79" s="592" t="s">
        <v>6074</v>
      </c>
      <c r="C79" s="597">
        <v>3.0</v>
      </c>
      <c r="D79" s="633"/>
      <c r="E79" s="598"/>
      <c r="F79" s="598"/>
      <c r="G79" s="598"/>
      <c r="H79" s="629"/>
      <c r="I79" s="595"/>
      <c r="J79" s="596"/>
      <c r="K79" s="596"/>
      <c r="L79" s="596"/>
      <c r="M79" s="596"/>
      <c r="N79" s="596"/>
      <c r="O79" s="596"/>
      <c r="P79" s="596"/>
      <c r="Q79" s="596"/>
      <c r="R79" s="596"/>
      <c r="S79" s="596"/>
      <c r="T79" s="596"/>
      <c r="U79" s="596"/>
      <c r="V79" s="596"/>
      <c r="W79" s="596"/>
      <c r="X79" s="596"/>
      <c r="Y79" s="596"/>
      <c r="Z79" s="596"/>
    </row>
    <row r="80" ht="15.75" customHeight="1">
      <c r="A80" s="600" t="s">
        <v>6064</v>
      </c>
      <c r="B80" s="600" t="s">
        <v>6074</v>
      </c>
      <c r="C80" s="608">
        <v>4.0</v>
      </c>
      <c r="D80" s="608"/>
      <c r="E80" s="609"/>
      <c r="F80" s="609"/>
      <c r="G80" s="609"/>
      <c r="H80" s="636"/>
      <c r="I80" s="603"/>
      <c r="J80" s="596"/>
      <c r="K80" s="596"/>
      <c r="L80" s="596"/>
      <c r="M80" s="596"/>
      <c r="N80" s="596"/>
      <c r="O80" s="596"/>
      <c r="P80" s="596"/>
      <c r="Q80" s="596"/>
      <c r="R80" s="596"/>
      <c r="S80" s="596"/>
      <c r="T80" s="596"/>
      <c r="U80" s="596"/>
      <c r="V80" s="596"/>
      <c r="W80" s="596"/>
      <c r="X80" s="596"/>
      <c r="Y80" s="596"/>
      <c r="Z80" s="596"/>
    </row>
    <row r="81" ht="15.75" customHeight="1">
      <c r="A81" s="620" t="s">
        <v>6064</v>
      </c>
      <c r="B81" s="620" t="s">
        <v>6075</v>
      </c>
      <c r="C81" s="597">
        <v>1.0</v>
      </c>
      <c r="D81" s="630"/>
      <c r="E81" s="637"/>
      <c r="F81" s="638"/>
      <c r="G81" s="637"/>
      <c r="H81" s="639"/>
      <c r="I81" s="621"/>
      <c r="J81" s="596"/>
      <c r="K81" s="596"/>
      <c r="L81" s="596"/>
      <c r="M81" s="596"/>
      <c r="N81" s="596"/>
      <c r="O81" s="596"/>
      <c r="P81" s="596"/>
      <c r="Q81" s="596"/>
      <c r="R81" s="596"/>
      <c r="S81" s="596"/>
      <c r="T81" s="596"/>
      <c r="U81" s="596"/>
      <c r="V81" s="596"/>
      <c r="W81" s="596"/>
      <c r="X81" s="596"/>
      <c r="Y81" s="596"/>
      <c r="Z81" s="596"/>
    </row>
    <row r="82" ht="15.75" customHeight="1">
      <c r="A82" s="620" t="s">
        <v>6064</v>
      </c>
      <c r="B82" s="620" t="s">
        <v>6075</v>
      </c>
      <c r="C82" s="597">
        <v>2.0</v>
      </c>
      <c r="D82" s="630"/>
      <c r="E82" s="637"/>
      <c r="F82" s="637"/>
      <c r="G82" s="637"/>
      <c r="H82" s="639"/>
      <c r="I82" s="621"/>
      <c r="J82" s="596"/>
      <c r="K82" s="596"/>
      <c r="L82" s="596"/>
      <c r="M82" s="596"/>
      <c r="N82" s="596"/>
      <c r="O82" s="596"/>
      <c r="P82" s="596"/>
      <c r="Q82" s="596"/>
      <c r="R82" s="596"/>
      <c r="S82" s="596"/>
      <c r="T82" s="596"/>
      <c r="U82" s="596"/>
      <c r="V82" s="596"/>
      <c r="W82" s="596"/>
      <c r="X82" s="596"/>
      <c r="Y82" s="596"/>
      <c r="Z82" s="596"/>
    </row>
    <row r="83" ht="15.75" customHeight="1">
      <c r="A83" s="620" t="s">
        <v>6064</v>
      </c>
      <c r="B83" s="620" t="s">
        <v>6075</v>
      </c>
      <c r="C83" s="597">
        <v>3.0</v>
      </c>
      <c r="D83" s="630"/>
      <c r="E83" s="637"/>
      <c r="F83" s="637"/>
      <c r="G83" s="637"/>
      <c r="H83" s="639"/>
      <c r="I83" s="621"/>
      <c r="J83" s="596"/>
      <c r="K83" s="596"/>
      <c r="L83" s="596"/>
      <c r="M83" s="596"/>
      <c r="N83" s="596"/>
      <c r="O83" s="596"/>
      <c r="P83" s="596"/>
      <c r="Q83" s="596"/>
      <c r="R83" s="596"/>
      <c r="S83" s="596"/>
      <c r="T83" s="596"/>
      <c r="U83" s="596"/>
      <c r="V83" s="596"/>
      <c r="W83" s="596"/>
      <c r="X83" s="596"/>
      <c r="Y83" s="596"/>
      <c r="Z83" s="596"/>
    </row>
    <row r="84" ht="15.75" customHeight="1">
      <c r="A84" s="620" t="s">
        <v>6064</v>
      </c>
      <c r="B84" s="620" t="s">
        <v>6075</v>
      </c>
      <c r="C84" s="613">
        <v>4.0</v>
      </c>
      <c r="D84" s="630"/>
      <c r="E84" s="630"/>
      <c r="F84" s="630"/>
      <c r="G84" s="630"/>
      <c r="H84" s="639"/>
      <c r="I84" s="621"/>
      <c r="J84" s="596"/>
      <c r="K84" s="596"/>
      <c r="L84" s="596"/>
      <c r="M84" s="596"/>
      <c r="N84" s="596"/>
      <c r="O84" s="596"/>
      <c r="P84" s="596"/>
      <c r="Q84" s="596"/>
      <c r="R84" s="596"/>
      <c r="S84" s="596"/>
      <c r="T84" s="596"/>
      <c r="U84" s="596"/>
      <c r="V84" s="596"/>
      <c r="W84" s="596"/>
      <c r="X84" s="596"/>
      <c r="Y84" s="596"/>
      <c r="Z84" s="596"/>
    </row>
    <row r="85" ht="15.75" customHeight="1">
      <c r="A85" s="620" t="s">
        <v>6064</v>
      </c>
      <c r="B85" s="620" t="s">
        <v>6076</v>
      </c>
      <c r="C85" s="640">
        <v>5.0</v>
      </c>
      <c r="D85" s="640" t="s">
        <v>6077</v>
      </c>
      <c r="E85" s="640" t="s">
        <v>6078</v>
      </c>
      <c r="F85" s="640" t="s">
        <v>6079</v>
      </c>
      <c r="G85" s="630"/>
      <c r="H85" s="639"/>
      <c r="I85" s="621"/>
      <c r="J85" s="596"/>
      <c r="K85" s="596"/>
      <c r="L85" s="596"/>
      <c r="M85" s="596"/>
      <c r="N85" s="596"/>
      <c r="O85" s="596"/>
      <c r="P85" s="596"/>
      <c r="Q85" s="596"/>
      <c r="R85" s="596"/>
      <c r="S85" s="596"/>
      <c r="T85" s="596"/>
      <c r="U85" s="596"/>
      <c r="V85" s="596"/>
      <c r="W85" s="596"/>
      <c r="X85" s="596"/>
      <c r="Y85" s="596"/>
      <c r="Z85" s="596"/>
    </row>
    <row r="86" ht="15.75" customHeight="1">
      <c r="A86" s="620" t="s">
        <v>6064</v>
      </c>
      <c r="B86" s="620" t="s">
        <v>6076</v>
      </c>
      <c r="C86" s="640">
        <v>6.0</v>
      </c>
      <c r="D86" s="640" t="s">
        <v>6080</v>
      </c>
      <c r="E86" s="640" t="s">
        <v>6081</v>
      </c>
      <c r="F86" s="640" t="s">
        <v>6082</v>
      </c>
      <c r="G86" s="630"/>
      <c r="H86" s="639"/>
      <c r="I86" s="621"/>
      <c r="J86" s="596"/>
      <c r="K86" s="596"/>
      <c r="L86" s="596"/>
      <c r="M86" s="596"/>
      <c r="N86" s="596"/>
      <c r="O86" s="596"/>
      <c r="P86" s="596"/>
      <c r="Q86" s="596"/>
      <c r="R86" s="596"/>
      <c r="S86" s="596"/>
      <c r="T86" s="596"/>
      <c r="U86" s="596"/>
      <c r="V86" s="596"/>
      <c r="W86" s="596"/>
      <c r="X86" s="596"/>
      <c r="Y86" s="596"/>
      <c r="Z86" s="596"/>
    </row>
    <row r="87" ht="15.75" customHeight="1">
      <c r="A87" s="620" t="s">
        <v>6064</v>
      </c>
      <c r="B87" s="620" t="s">
        <v>6076</v>
      </c>
      <c r="C87" s="640">
        <v>7.0</v>
      </c>
      <c r="D87" s="630"/>
      <c r="E87" s="630"/>
      <c r="F87" s="630"/>
      <c r="G87" s="630"/>
      <c r="H87" s="639"/>
      <c r="I87" s="621"/>
      <c r="J87" s="596"/>
      <c r="K87" s="596"/>
      <c r="L87" s="596"/>
      <c r="M87" s="596"/>
      <c r="N87" s="596"/>
      <c r="O87" s="596"/>
      <c r="P87" s="596"/>
      <c r="Q87" s="596"/>
      <c r="R87" s="596"/>
      <c r="S87" s="596"/>
      <c r="T87" s="596"/>
      <c r="U87" s="596"/>
      <c r="V87" s="596"/>
      <c r="W87" s="596"/>
      <c r="X87" s="596"/>
      <c r="Y87" s="596"/>
      <c r="Z87" s="596"/>
    </row>
    <row r="88" ht="15.75" customHeight="1">
      <c r="A88" s="641" t="s">
        <v>6064</v>
      </c>
      <c r="B88" s="641" t="s">
        <v>6076</v>
      </c>
      <c r="C88" s="642">
        <v>8.0</v>
      </c>
      <c r="D88" s="643"/>
      <c r="E88" s="643"/>
      <c r="F88" s="643"/>
      <c r="G88" s="643"/>
      <c r="H88" s="639"/>
      <c r="I88" s="621"/>
      <c r="J88" s="596"/>
      <c r="K88" s="596"/>
      <c r="L88" s="596"/>
      <c r="M88" s="596"/>
      <c r="N88" s="596"/>
      <c r="O88" s="596"/>
      <c r="P88" s="596"/>
      <c r="Q88" s="596"/>
      <c r="R88" s="596"/>
      <c r="S88" s="596"/>
      <c r="T88" s="596"/>
      <c r="U88" s="596"/>
      <c r="V88" s="596"/>
      <c r="W88" s="596"/>
      <c r="X88" s="596"/>
      <c r="Y88" s="596"/>
      <c r="Z88" s="596"/>
    </row>
    <row r="89" ht="15.75" customHeight="1">
      <c r="A89" s="592" t="s">
        <v>6083</v>
      </c>
      <c r="B89" s="592" t="s">
        <v>6084</v>
      </c>
      <c r="C89" s="644">
        <v>1.0</v>
      </c>
      <c r="D89" s="644"/>
      <c r="E89" s="645"/>
      <c r="F89" s="645"/>
      <c r="G89" s="645"/>
      <c r="H89" s="629"/>
      <c r="I89" s="595"/>
      <c r="J89" s="596"/>
      <c r="K89" s="596"/>
      <c r="L89" s="596"/>
      <c r="M89" s="596"/>
      <c r="N89" s="596"/>
      <c r="O89" s="596"/>
      <c r="P89" s="596"/>
      <c r="Q89" s="596"/>
      <c r="R89" s="596"/>
      <c r="S89" s="596"/>
      <c r="T89" s="596"/>
      <c r="U89" s="596"/>
      <c r="V89" s="596"/>
      <c r="W89" s="596"/>
      <c r="X89" s="596"/>
      <c r="Y89" s="596"/>
      <c r="Z89" s="596"/>
    </row>
    <row r="90" ht="15.75" customHeight="1">
      <c r="A90" s="592" t="s">
        <v>6083</v>
      </c>
      <c r="B90" s="592" t="s">
        <v>6084</v>
      </c>
      <c r="C90" s="593">
        <v>2.0</v>
      </c>
      <c r="D90" s="593"/>
      <c r="E90" s="595"/>
      <c r="F90" s="595"/>
      <c r="G90" s="595"/>
      <c r="H90" s="592"/>
      <c r="I90" s="595"/>
      <c r="J90" s="596"/>
      <c r="K90" s="596"/>
      <c r="L90" s="596"/>
      <c r="M90" s="596"/>
      <c r="N90" s="596"/>
      <c r="O90" s="596"/>
      <c r="P90" s="596"/>
      <c r="Q90" s="596"/>
      <c r="R90" s="596"/>
      <c r="S90" s="596"/>
      <c r="T90" s="596"/>
      <c r="U90" s="596"/>
      <c r="V90" s="596"/>
      <c r="W90" s="596"/>
      <c r="X90" s="596"/>
      <c r="Y90" s="596"/>
      <c r="Z90" s="596"/>
    </row>
    <row r="91" ht="15.75" customHeight="1">
      <c r="A91" s="592" t="s">
        <v>6083</v>
      </c>
      <c r="B91" s="592" t="s">
        <v>6084</v>
      </c>
      <c r="C91" s="593">
        <v>3.0</v>
      </c>
      <c r="D91" s="593"/>
      <c r="E91" s="595"/>
      <c r="F91" s="595"/>
      <c r="G91" s="595"/>
      <c r="H91" s="592"/>
      <c r="I91" s="595"/>
      <c r="J91" s="596"/>
      <c r="K91" s="596"/>
      <c r="L91" s="596"/>
      <c r="M91" s="596"/>
      <c r="N91" s="596"/>
      <c r="O91" s="596"/>
      <c r="P91" s="596"/>
      <c r="Q91" s="596"/>
      <c r="R91" s="596"/>
      <c r="S91" s="596"/>
      <c r="T91" s="596"/>
      <c r="U91" s="596"/>
      <c r="V91" s="596"/>
      <c r="W91" s="596"/>
      <c r="X91" s="596"/>
      <c r="Y91" s="596"/>
      <c r="Z91" s="596"/>
    </row>
    <row r="92" ht="15.75" customHeight="1">
      <c r="A92" s="592" t="s">
        <v>6083</v>
      </c>
      <c r="B92" s="592" t="s">
        <v>6084</v>
      </c>
      <c r="C92" s="593">
        <v>4.0</v>
      </c>
      <c r="D92" s="633"/>
      <c r="E92" s="595"/>
      <c r="F92" s="595"/>
      <c r="G92" s="595"/>
      <c r="H92" s="592"/>
      <c r="I92" s="595"/>
      <c r="J92" s="596"/>
      <c r="K92" s="596"/>
      <c r="L92" s="596"/>
      <c r="M92" s="596"/>
      <c r="N92" s="596"/>
      <c r="O92" s="596"/>
      <c r="P92" s="596"/>
      <c r="Q92" s="596"/>
      <c r="R92" s="596"/>
      <c r="S92" s="596"/>
      <c r="T92" s="596"/>
      <c r="U92" s="596"/>
      <c r="V92" s="596"/>
      <c r="W92" s="596"/>
      <c r="X92" s="596"/>
      <c r="Y92" s="596"/>
      <c r="Z92" s="596"/>
    </row>
    <row r="93" ht="15.75" customHeight="1">
      <c r="A93" s="592" t="s">
        <v>6083</v>
      </c>
      <c r="B93" s="592" t="s">
        <v>6084</v>
      </c>
      <c r="C93" s="593">
        <v>5.0</v>
      </c>
      <c r="D93" s="593"/>
      <c r="E93" s="595"/>
      <c r="F93" s="595"/>
      <c r="G93" s="595"/>
      <c r="H93" s="592"/>
      <c r="I93" s="598"/>
      <c r="J93" s="599"/>
      <c r="K93" s="599"/>
      <c r="L93" s="599"/>
      <c r="M93" s="599"/>
      <c r="N93" s="599"/>
      <c r="O93" s="599"/>
      <c r="P93" s="599"/>
      <c r="Q93" s="599"/>
      <c r="R93" s="599"/>
      <c r="S93" s="599"/>
      <c r="T93" s="599"/>
      <c r="U93" s="599"/>
      <c r="V93" s="599"/>
      <c r="W93" s="599"/>
      <c r="X93" s="599"/>
      <c r="Y93" s="599"/>
      <c r="Z93" s="599"/>
    </row>
    <row r="94" ht="15.75" customHeight="1">
      <c r="A94" s="600" t="s">
        <v>6083</v>
      </c>
      <c r="B94" s="600" t="s">
        <v>6084</v>
      </c>
      <c r="C94" s="608">
        <v>6.0</v>
      </c>
      <c r="D94" s="608"/>
      <c r="E94" s="609"/>
      <c r="F94" s="609"/>
      <c r="G94" s="609"/>
      <c r="H94" s="600"/>
      <c r="I94" s="609"/>
      <c r="J94" s="599"/>
      <c r="K94" s="599"/>
      <c r="L94" s="599"/>
      <c r="M94" s="599"/>
      <c r="N94" s="599"/>
      <c r="O94" s="599"/>
      <c r="P94" s="599"/>
      <c r="Q94" s="599"/>
      <c r="R94" s="599"/>
      <c r="S94" s="599"/>
      <c r="T94" s="599"/>
      <c r="U94" s="599"/>
      <c r="V94" s="599"/>
      <c r="W94" s="599"/>
      <c r="X94" s="599"/>
      <c r="Y94" s="599"/>
      <c r="Z94" s="599"/>
    </row>
    <row r="95" ht="15.75" customHeight="1">
      <c r="A95" s="592" t="s">
        <v>6085</v>
      </c>
      <c r="B95" s="592" t="s">
        <v>6086</v>
      </c>
      <c r="C95" s="597">
        <v>1.0</v>
      </c>
      <c r="D95" s="604"/>
      <c r="E95" s="598"/>
      <c r="F95" s="598"/>
      <c r="G95" s="598"/>
      <c r="H95" s="592"/>
      <c r="I95" s="595"/>
      <c r="J95" s="596"/>
      <c r="K95" s="596"/>
      <c r="L95" s="596"/>
      <c r="M95" s="596"/>
      <c r="N95" s="596"/>
      <c r="O95" s="596"/>
      <c r="P95" s="596"/>
      <c r="Q95" s="596"/>
      <c r="R95" s="596"/>
      <c r="S95" s="596"/>
      <c r="T95" s="596"/>
      <c r="U95" s="596"/>
      <c r="V95" s="596"/>
      <c r="W95" s="596"/>
      <c r="X95" s="596"/>
      <c r="Y95" s="596"/>
      <c r="Z95" s="596"/>
    </row>
    <row r="96" ht="15.75" customHeight="1">
      <c r="A96" s="592" t="s">
        <v>6085</v>
      </c>
      <c r="B96" s="592" t="s">
        <v>6086</v>
      </c>
      <c r="C96" s="593">
        <v>2.0</v>
      </c>
      <c r="D96" s="606"/>
      <c r="E96" s="595"/>
      <c r="F96" s="595"/>
      <c r="G96" s="595"/>
      <c r="H96" s="592"/>
      <c r="I96" s="598"/>
      <c r="J96" s="599"/>
      <c r="K96" s="599"/>
      <c r="L96" s="599"/>
      <c r="M96" s="599"/>
      <c r="N96" s="599"/>
      <c r="O96" s="599"/>
      <c r="P96" s="599"/>
      <c r="Q96" s="599"/>
      <c r="R96" s="599"/>
      <c r="S96" s="599"/>
      <c r="T96" s="599"/>
      <c r="U96" s="599"/>
      <c r="V96" s="599"/>
      <c r="W96" s="599"/>
      <c r="X96" s="599"/>
      <c r="Y96" s="599"/>
      <c r="Z96" s="599"/>
    </row>
    <row r="97" ht="15.75" customHeight="1">
      <c r="A97" s="592" t="s">
        <v>6085</v>
      </c>
      <c r="B97" s="592" t="s">
        <v>6086</v>
      </c>
      <c r="C97" s="597">
        <v>3.0</v>
      </c>
      <c r="D97" s="604"/>
      <c r="E97" s="598"/>
      <c r="F97" s="598"/>
      <c r="G97" s="598"/>
      <c r="H97" s="592"/>
      <c r="I97" s="595"/>
      <c r="J97" s="596"/>
      <c r="K97" s="596"/>
      <c r="L97" s="596"/>
      <c r="M97" s="596"/>
      <c r="N97" s="596"/>
      <c r="O97" s="596"/>
      <c r="P97" s="596"/>
      <c r="Q97" s="596"/>
      <c r="R97" s="596"/>
      <c r="S97" s="596"/>
      <c r="T97" s="596"/>
      <c r="U97" s="596"/>
      <c r="V97" s="596"/>
      <c r="W97" s="596"/>
      <c r="X97" s="596"/>
      <c r="Y97" s="596"/>
      <c r="Z97" s="596"/>
    </row>
    <row r="98" ht="15.75" customHeight="1">
      <c r="A98" s="592" t="s">
        <v>6085</v>
      </c>
      <c r="B98" s="592" t="s">
        <v>6086</v>
      </c>
      <c r="C98" s="593">
        <v>4.0</v>
      </c>
      <c r="D98" s="606"/>
      <c r="E98" s="595"/>
      <c r="F98" s="595"/>
      <c r="G98" s="595"/>
      <c r="H98" s="592"/>
      <c r="I98" s="598"/>
      <c r="J98" s="599"/>
      <c r="K98" s="599"/>
      <c r="L98" s="599"/>
      <c r="M98" s="599"/>
      <c r="N98" s="599"/>
      <c r="O98" s="599"/>
      <c r="P98" s="599"/>
      <c r="Q98" s="599"/>
      <c r="R98" s="599"/>
      <c r="S98" s="599"/>
      <c r="T98" s="599"/>
      <c r="U98" s="599"/>
      <c r="V98" s="599"/>
      <c r="W98" s="599"/>
      <c r="X98" s="599"/>
      <c r="Y98" s="599"/>
      <c r="Z98" s="599"/>
    </row>
    <row r="99" ht="15.75" customHeight="1">
      <c r="A99" s="592" t="s">
        <v>6085</v>
      </c>
      <c r="B99" s="592" t="s">
        <v>6086</v>
      </c>
      <c r="C99" s="597">
        <v>5.0</v>
      </c>
      <c r="D99" s="604"/>
      <c r="E99" s="598"/>
      <c r="F99" s="598"/>
      <c r="G99" s="598"/>
      <c r="H99" s="592"/>
      <c r="I99" s="595"/>
      <c r="J99" s="596"/>
      <c r="K99" s="596"/>
      <c r="L99" s="596"/>
      <c r="M99" s="596"/>
      <c r="N99" s="596"/>
      <c r="O99" s="596"/>
      <c r="P99" s="596"/>
      <c r="Q99" s="596"/>
      <c r="R99" s="596"/>
      <c r="S99" s="596"/>
      <c r="T99" s="596"/>
      <c r="U99" s="596"/>
      <c r="V99" s="596"/>
      <c r="W99" s="596"/>
      <c r="X99" s="596"/>
      <c r="Y99" s="596"/>
      <c r="Z99" s="596"/>
    </row>
    <row r="100" ht="15.75" customHeight="1">
      <c r="A100" s="600" t="s">
        <v>6085</v>
      </c>
      <c r="B100" s="600" t="s">
        <v>6086</v>
      </c>
      <c r="C100" s="601">
        <v>6.0</v>
      </c>
      <c r="D100" s="646"/>
      <c r="E100" s="603"/>
      <c r="F100" s="603"/>
      <c r="G100" s="603"/>
      <c r="H100" s="600"/>
      <c r="I100" s="603"/>
      <c r="J100" s="596"/>
      <c r="K100" s="596"/>
      <c r="L100" s="596"/>
      <c r="M100" s="596"/>
      <c r="N100" s="596"/>
      <c r="O100" s="596"/>
      <c r="P100" s="596"/>
      <c r="Q100" s="596"/>
      <c r="R100" s="596"/>
      <c r="S100" s="596"/>
      <c r="T100" s="596"/>
      <c r="U100" s="596"/>
      <c r="V100" s="596"/>
      <c r="W100" s="596"/>
      <c r="X100" s="596"/>
      <c r="Y100" s="596"/>
      <c r="Z100" s="596"/>
    </row>
    <row r="101" ht="15.75" customHeight="1">
      <c r="A101" s="592" t="s">
        <v>6085</v>
      </c>
      <c r="B101" s="592" t="s">
        <v>6087</v>
      </c>
      <c r="C101" s="593">
        <v>1.0</v>
      </c>
      <c r="D101" s="647" t="s">
        <v>6088</v>
      </c>
      <c r="E101" s="607" t="s">
        <v>6089</v>
      </c>
      <c r="F101" s="607" t="s">
        <v>6047</v>
      </c>
      <c r="G101" s="595"/>
      <c r="H101" s="592"/>
      <c r="I101" s="598"/>
      <c r="J101" s="599"/>
      <c r="K101" s="599"/>
      <c r="L101" s="599"/>
      <c r="M101" s="599"/>
      <c r="N101" s="599"/>
      <c r="O101" s="599"/>
      <c r="P101" s="599"/>
      <c r="Q101" s="599"/>
      <c r="R101" s="599"/>
      <c r="S101" s="599"/>
      <c r="T101" s="599"/>
      <c r="U101" s="599"/>
      <c r="V101" s="599"/>
      <c r="W101" s="599"/>
      <c r="X101" s="599"/>
      <c r="Y101" s="599"/>
      <c r="Z101" s="599"/>
    </row>
    <row r="102" ht="15.75" customHeight="1">
      <c r="A102" s="592" t="s">
        <v>6085</v>
      </c>
      <c r="B102" s="592" t="s">
        <v>6087</v>
      </c>
      <c r="C102" s="597">
        <v>2.0</v>
      </c>
      <c r="D102" s="594"/>
      <c r="E102" s="598"/>
      <c r="F102" s="648" t="s">
        <v>6047</v>
      </c>
      <c r="G102" s="598"/>
      <c r="H102" s="592"/>
      <c r="I102" s="598"/>
      <c r="J102" s="599"/>
      <c r="K102" s="599"/>
      <c r="L102" s="599"/>
      <c r="M102" s="599"/>
      <c r="N102" s="599"/>
      <c r="O102" s="599"/>
      <c r="P102" s="599"/>
      <c r="Q102" s="599"/>
      <c r="R102" s="599"/>
      <c r="S102" s="599"/>
      <c r="T102" s="599"/>
      <c r="U102" s="599"/>
      <c r="V102" s="599"/>
      <c r="W102" s="599"/>
      <c r="X102" s="599"/>
      <c r="Y102" s="599"/>
      <c r="Z102" s="599"/>
    </row>
    <row r="103" ht="15.75" customHeight="1">
      <c r="A103" s="592" t="s">
        <v>6085</v>
      </c>
      <c r="B103" s="592" t="s">
        <v>6087</v>
      </c>
      <c r="C103" s="597">
        <v>3.0</v>
      </c>
      <c r="D103" s="604"/>
      <c r="E103" s="598"/>
      <c r="F103" s="649" t="s">
        <v>6047</v>
      </c>
      <c r="G103" s="598"/>
      <c r="H103" s="592"/>
      <c r="I103" s="595"/>
      <c r="J103" s="596"/>
      <c r="K103" s="596"/>
      <c r="L103" s="596"/>
      <c r="M103" s="596"/>
      <c r="N103" s="596"/>
      <c r="O103" s="596"/>
      <c r="P103" s="596"/>
      <c r="Q103" s="596"/>
      <c r="R103" s="596"/>
      <c r="S103" s="596"/>
      <c r="T103" s="596"/>
      <c r="U103" s="596"/>
      <c r="V103" s="596"/>
      <c r="W103" s="596"/>
      <c r="X103" s="596"/>
      <c r="Y103" s="596"/>
      <c r="Z103" s="596"/>
    </row>
    <row r="104" ht="15.75" customHeight="1">
      <c r="A104" s="600" t="s">
        <v>6085</v>
      </c>
      <c r="B104" s="600" t="s">
        <v>6087</v>
      </c>
      <c r="C104" s="601">
        <v>4.0</v>
      </c>
      <c r="D104" s="646"/>
      <c r="E104" s="650"/>
      <c r="F104" s="650" t="s">
        <v>6047</v>
      </c>
      <c r="G104" s="603"/>
      <c r="H104" s="600"/>
      <c r="I104" s="603"/>
      <c r="J104" s="596"/>
      <c r="K104" s="596"/>
      <c r="L104" s="596"/>
      <c r="M104" s="596"/>
      <c r="N104" s="596"/>
      <c r="O104" s="596"/>
      <c r="P104" s="596"/>
      <c r="Q104" s="596"/>
      <c r="R104" s="596"/>
      <c r="S104" s="596"/>
      <c r="T104" s="596"/>
      <c r="U104" s="596"/>
      <c r="V104" s="596"/>
      <c r="W104" s="596"/>
      <c r="X104" s="596"/>
      <c r="Y104" s="596"/>
      <c r="Z104" s="596"/>
    </row>
    <row r="105" ht="15.75" customHeight="1">
      <c r="A105" s="651" t="s">
        <v>6085</v>
      </c>
      <c r="B105" s="592" t="s">
        <v>6090</v>
      </c>
      <c r="C105" s="593">
        <v>1.0</v>
      </c>
      <c r="D105" s="652" t="s">
        <v>6091</v>
      </c>
      <c r="E105" s="607" t="s">
        <v>6092</v>
      </c>
      <c r="F105" s="607" t="s">
        <v>6093</v>
      </c>
      <c r="G105" s="595"/>
      <c r="H105" s="592"/>
      <c r="I105" s="598"/>
      <c r="J105" s="599"/>
      <c r="K105" s="599"/>
      <c r="L105" s="599"/>
      <c r="M105" s="599"/>
      <c r="N105" s="599"/>
      <c r="O105" s="599"/>
      <c r="P105" s="599"/>
      <c r="Q105" s="599"/>
      <c r="R105" s="599"/>
      <c r="S105" s="599"/>
      <c r="T105" s="599"/>
      <c r="U105" s="599"/>
      <c r="V105" s="599"/>
      <c r="W105" s="599"/>
      <c r="X105" s="599"/>
      <c r="Y105" s="599"/>
      <c r="Z105" s="599"/>
    </row>
    <row r="106" ht="15.75" customHeight="1">
      <c r="A106" s="653" t="s">
        <v>6085</v>
      </c>
      <c r="B106" s="592" t="s">
        <v>6090</v>
      </c>
      <c r="C106" s="597">
        <v>2.0</v>
      </c>
      <c r="D106" s="647" t="s">
        <v>6094</v>
      </c>
      <c r="E106" s="605" t="s">
        <v>6095</v>
      </c>
      <c r="F106" s="605" t="s">
        <v>6096</v>
      </c>
      <c r="G106" s="605" t="s">
        <v>6097</v>
      </c>
      <c r="H106" s="592"/>
      <c r="I106" s="595"/>
      <c r="J106" s="596"/>
      <c r="K106" s="596"/>
      <c r="L106" s="596"/>
      <c r="M106" s="596"/>
      <c r="N106" s="596"/>
      <c r="O106" s="596"/>
      <c r="P106" s="596"/>
      <c r="Q106" s="596"/>
      <c r="R106" s="596"/>
      <c r="S106" s="596"/>
      <c r="T106" s="596"/>
      <c r="U106" s="596"/>
      <c r="V106" s="596"/>
      <c r="W106" s="596"/>
      <c r="X106" s="596"/>
      <c r="Y106" s="596"/>
      <c r="Z106" s="596"/>
    </row>
    <row r="107" ht="15.75" customHeight="1">
      <c r="A107" s="651" t="s">
        <v>6085</v>
      </c>
      <c r="B107" s="592" t="s">
        <v>6090</v>
      </c>
      <c r="C107" s="593">
        <v>3.0</v>
      </c>
      <c r="D107" s="606"/>
      <c r="E107" s="595"/>
      <c r="F107" s="595"/>
      <c r="G107" s="595"/>
      <c r="H107" s="592"/>
      <c r="I107" s="598"/>
      <c r="J107" s="599"/>
      <c r="K107" s="599"/>
      <c r="L107" s="599"/>
      <c r="M107" s="599"/>
      <c r="N107" s="599"/>
      <c r="O107" s="599"/>
      <c r="P107" s="599"/>
      <c r="Q107" s="599"/>
      <c r="R107" s="599"/>
      <c r="S107" s="599"/>
      <c r="T107" s="599"/>
      <c r="U107" s="599"/>
      <c r="V107" s="599"/>
      <c r="W107" s="599"/>
      <c r="X107" s="599"/>
      <c r="Y107" s="599"/>
      <c r="Z107" s="599"/>
    </row>
    <row r="108" ht="15.75" customHeight="1">
      <c r="A108" s="653" t="s">
        <v>6085</v>
      </c>
      <c r="B108" s="592" t="s">
        <v>6090</v>
      </c>
      <c r="C108" s="597">
        <v>4.0</v>
      </c>
      <c r="D108" s="604"/>
      <c r="E108" s="598"/>
      <c r="F108" s="598"/>
      <c r="G108" s="598"/>
      <c r="H108" s="592"/>
      <c r="I108" s="595"/>
      <c r="J108" s="596"/>
      <c r="K108" s="596"/>
      <c r="L108" s="596"/>
      <c r="M108" s="596"/>
      <c r="N108" s="596"/>
      <c r="O108" s="596"/>
      <c r="P108" s="596"/>
      <c r="Q108" s="596"/>
      <c r="R108" s="596"/>
      <c r="S108" s="596"/>
      <c r="T108" s="596"/>
      <c r="U108" s="596"/>
      <c r="V108" s="596"/>
      <c r="W108" s="596"/>
      <c r="X108" s="596"/>
      <c r="Y108" s="596"/>
      <c r="Z108" s="596"/>
    </row>
    <row r="109" ht="15.75" customHeight="1">
      <c r="A109" s="654" t="s">
        <v>6085</v>
      </c>
      <c r="B109" s="600" t="s">
        <v>6090</v>
      </c>
      <c r="C109" s="601">
        <v>5.0</v>
      </c>
      <c r="D109" s="646"/>
      <c r="E109" s="603"/>
      <c r="F109" s="603"/>
      <c r="G109" s="603"/>
      <c r="H109" s="600"/>
      <c r="I109" s="609"/>
      <c r="J109" s="599"/>
      <c r="K109" s="599"/>
      <c r="L109" s="599"/>
      <c r="M109" s="599"/>
      <c r="N109" s="599"/>
      <c r="O109" s="599"/>
      <c r="P109" s="599"/>
      <c r="Q109" s="599"/>
      <c r="R109" s="599"/>
      <c r="S109" s="599"/>
      <c r="T109" s="599"/>
      <c r="U109" s="599"/>
      <c r="V109" s="599"/>
      <c r="W109" s="599"/>
      <c r="X109" s="599"/>
      <c r="Y109" s="599"/>
      <c r="Z109" s="599"/>
    </row>
    <row r="110" ht="15.75" customHeight="1">
      <c r="A110" s="653" t="s">
        <v>6085</v>
      </c>
      <c r="B110" s="592" t="s">
        <v>6098</v>
      </c>
      <c r="C110" s="597">
        <v>1.0</v>
      </c>
      <c r="D110" s="647" t="s">
        <v>6099</v>
      </c>
      <c r="E110" s="605" t="s">
        <v>6100</v>
      </c>
      <c r="F110" s="598" t="s">
        <v>6047</v>
      </c>
      <c r="G110" s="605" t="s">
        <v>6101</v>
      </c>
      <c r="H110" s="592"/>
      <c r="I110" s="598"/>
      <c r="J110" s="599"/>
      <c r="K110" s="599"/>
      <c r="L110" s="599"/>
      <c r="M110" s="599"/>
      <c r="N110" s="599"/>
      <c r="O110" s="599"/>
      <c r="P110" s="599"/>
      <c r="Q110" s="599"/>
      <c r="R110" s="599"/>
      <c r="S110" s="599"/>
      <c r="T110" s="599"/>
      <c r="U110" s="599"/>
      <c r="V110" s="599"/>
      <c r="W110" s="599"/>
      <c r="X110" s="599"/>
      <c r="Y110" s="599"/>
      <c r="Z110" s="599"/>
    </row>
    <row r="111" ht="15.75" customHeight="1">
      <c r="A111" s="653" t="s">
        <v>6085</v>
      </c>
      <c r="B111" s="592" t="s">
        <v>6098</v>
      </c>
      <c r="C111" s="597">
        <v>2.0</v>
      </c>
      <c r="D111" s="604"/>
      <c r="E111" s="598"/>
      <c r="F111" s="598" t="s">
        <v>6047</v>
      </c>
      <c r="G111" s="598"/>
      <c r="H111" s="592"/>
      <c r="I111" s="598"/>
      <c r="J111" s="599"/>
      <c r="K111" s="599"/>
      <c r="L111" s="599"/>
      <c r="M111" s="599"/>
      <c r="N111" s="599"/>
      <c r="O111" s="599"/>
      <c r="P111" s="599"/>
      <c r="Q111" s="599"/>
      <c r="R111" s="599"/>
      <c r="S111" s="599"/>
      <c r="T111" s="599"/>
      <c r="U111" s="599"/>
      <c r="V111" s="599"/>
      <c r="W111" s="599"/>
      <c r="X111" s="599"/>
      <c r="Y111" s="599"/>
      <c r="Z111" s="599"/>
    </row>
    <row r="112" ht="15.75" customHeight="1">
      <c r="A112" s="653" t="s">
        <v>6085</v>
      </c>
      <c r="B112" s="592" t="s">
        <v>6098</v>
      </c>
      <c r="C112" s="597">
        <v>3.0</v>
      </c>
      <c r="D112" s="604"/>
      <c r="E112" s="598"/>
      <c r="F112" s="598" t="s">
        <v>6047</v>
      </c>
      <c r="G112" s="598"/>
      <c r="H112" s="592"/>
      <c r="I112" s="598"/>
      <c r="J112" s="599"/>
      <c r="K112" s="599"/>
      <c r="L112" s="599"/>
      <c r="M112" s="599"/>
      <c r="N112" s="599"/>
      <c r="O112" s="599"/>
      <c r="P112" s="599"/>
      <c r="Q112" s="599"/>
      <c r="R112" s="599"/>
      <c r="S112" s="599"/>
      <c r="T112" s="599"/>
      <c r="U112" s="599"/>
      <c r="V112" s="599"/>
      <c r="W112" s="599"/>
      <c r="X112" s="599"/>
      <c r="Y112" s="599"/>
      <c r="Z112" s="599"/>
    </row>
    <row r="113" ht="15.75" customHeight="1">
      <c r="A113" s="653" t="s">
        <v>6085</v>
      </c>
      <c r="B113" s="592" t="s">
        <v>6098</v>
      </c>
      <c r="C113" s="597">
        <v>4.0</v>
      </c>
      <c r="D113" s="594"/>
      <c r="E113" s="594"/>
      <c r="F113" s="598" t="s">
        <v>6047</v>
      </c>
      <c r="G113" s="598"/>
      <c r="H113" s="592"/>
      <c r="I113" s="595"/>
      <c r="J113" s="596"/>
      <c r="K113" s="596"/>
      <c r="L113" s="596"/>
      <c r="M113" s="596"/>
      <c r="N113" s="596"/>
      <c r="O113" s="596"/>
      <c r="P113" s="596"/>
      <c r="Q113" s="596"/>
      <c r="R113" s="596"/>
      <c r="S113" s="596"/>
      <c r="T113" s="596"/>
      <c r="U113" s="596"/>
      <c r="V113" s="596"/>
      <c r="W113" s="596"/>
      <c r="X113" s="596"/>
      <c r="Y113" s="596"/>
      <c r="Z113" s="596"/>
    </row>
    <row r="114" ht="15.75" customHeight="1">
      <c r="A114" s="651" t="s">
        <v>6085</v>
      </c>
      <c r="B114" s="592" t="s">
        <v>6098</v>
      </c>
      <c r="C114" s="593">
        <v>5.0</v>
      </c>
      <c r="D114" s="594"/>
      <c r="E114" s="594"/>
      <c r="F114" s="595"/>
      <c r="G114" s="595"/>
      <c r="H114" s="594"/>
      <c r="I114" s="598"/>
      <c r="J114" s="599"/>
      <c r="K114" s="599"/>
      <c r="L114" s="599"/>
      <c r="M114" s="599"/>
      <c r="N114" s="599"/>
      <c r="O114" s="599"/>
      <c r="P114" s="599"/>
      <c r="Q114" s="599"/>
      <c r="R114" s="599"/>
      <c r="S114" s="599"/>
      <c r="T114" s="599"/>
      <c r="U114" s="599"/>
      <c r="V114" s="599"/>
      <c r="W114" s="599"/>
      <c r="X114" s="599"/>
      <c r="Y114" s="599"/>
      <c r="Z114" s="599"/>
    </row>
    <row r="115" ht="15.75" customHeight="1">
      <c r="A115" s="653" t="s">
        <v>6085</v>
      </c>
      <c r="B115" s="592" t="s">
        <v>6098</v>
      </c>
      <c r="C115" s="597">
        <v>6.0</v>
      </c>
      <c r="D115" s="594"/>
      <c r="E115" s="594"/>
      <c r="F115" s="598"/>
      <c r="G115" s="598"/>
      <c r="H115" s="592"/>
      <c r="I115" s="595"/>
      <c r="J115" s="596"/>
      <c r="K115" s="596"/>
      <c r="L115" s="596"/>
      <c r="M115" s="596"/>
      <c r="N115" s="596"/>
      <c r="O115" s="596"/>
      <c r="P115" s="596"/>
      <c r="Q115" s="596"/>
      <c r="R115" s="596"/>
      <c r="S115" s="596"/>
      <c r="T115" s="596"/>
      <c r="U115" s="596"/>
      <c r="V115" s="596"/>
      <c r="W115" s="596"/>
      <c r="X115" s="596"/>
      <c r="Y115" s="596"/>
      <c r="Z115" s="596"/>
    </row>
    <row r="116" ht="15.75" customHeight="1">
      <c r="A116" s="651" t="s">
        <v>6085</v>
      </c>
      <c r="B116" s="592" t="s">
        <v>6098</v>
      </c>
      <c r="C116" s="593">
        <v>7.0</v>
      </c>
      <c r="D116" s="594"/>
      <c r="E116" s="594"/>
      <c r="F116" s="595"/>
      <c r="G116" s="595"/>
      <c r="H116" s="592"/>
      <c r="I116" s="598"/>
      <c r="J116" s="599"/>
      <c r="K116" s="599"/>
      <c r="L116" s="599"/>
      <c r="M116" s="599"/>
      <c r="N116" s="599"/>
      <c r="O116" s="599"/>
      <c r="P116" s="599"/>
      <c r="Q116" s="599"/>
      <c r="R116" s="599"/>
      <c r="S116" s="599"/>
      <c r="T116" s="599"/>
      <c r="U116" s="599"/>
      <c r="V116" s="599"/>
      <c r="W116" s="599"/>
      <c r="X116" s="599"/>
      <c r="Y116" s="599"/>
      <c r="Z116" s="599"/>
    </row>
    <row r="117" ht="15.75" customHeight="1">
      <c r="A117" s="653" t="s">
        <v>6085</v>
      </c>
      <c r="B117" s="592" t="s">
        <v>6098</v>
      </c>
      <c r="C117" s="597">
        <v>8.0</v>
      </c>
      <c r="D117" s="594"/>
      <c r="E117" s="594"/>
      <c r="F117" s="598"/>
      <c r="G117" s="598"/>
      <c r="H117" s="655"/>
      <c r="I117" s="595"/>
      <c r="J117" s="596"/>
      <c r="K117" s="596"/>
      <c r="L117" s="596"/>
      <c r="M117" s="596"/>
      <c r="N117" s="596"/>
      <c r="O117" s="596"/>
      <c r="P117" s="596"/>
      <c r="Q117" s="596"/>
      <c r="R117" s="596"/>
      <c r="S117" s="596"/>
      <c r="T117" s="596"/>
      <c r="U117" s="596"/>
      <c r="V117" s="596"/>
      <c r="W117" s="596"/>
      <c r="X117" s="596"/>
      <c r="Y117" s="596"/>
      <c r="Z117" s="596"/>
    </row>
    <row r="118" ht="15.75" customHeight="1">
      <c r="A118" s="651" t="s">
        <v>6085</v>
      </c>
      <c r="B118" s="592" t="s">
        <v>6098</v>
      </c>
      <c r="C118" s="593">
        <v>9.0</v>
      </c>
      <c r="D118" s="594"/>
      <c r="E118" s="594"/>
      <c r="F118" s="595"/>
      <c r="G118" s="595"/>
      <c r="H118" s="592"/>
      <c r="I118" s="598"/>
      <c r="J118" s="599"/>
      <c r="K118" s="599"/>
      <c r="L118" s="599"/>
      <c r="M118" s="599"/>
      <c r="N118" s="599"/>
      <c r="O118" s="599"/>
      <c r="P118" s="599"/>
      <c r="Q118" s="599"/>
      <c r="R118" s="599"/>
      <c r="S118" s="599"/>
      <c r="T118" s="599"/>
      <c r="U118" s="599"/>
      <c r="V118" s="599"/>
      <c r="W118" s="599"/>
      <c r="X118" s="599"/>
      <c r="Y118" s="599"/>
      <c r="Z118" s="599"/>
    </row>
    <row r="119" ht="15.75" customHeight="1">
      <c r="A119" s="653" t="s">
        <v>6085</v>
      </c>
      <c r="B119" s="592" t="s">
        <v>6098</v>
      </c>
      <c r="C119" s="597">
        <v>10.0</v>
      </c>
      <c r="D119" s="594"/>
      <c r="E119" s="594"/>
      <c r="F119" s="598"/>
      <c r="G119" s="598"/>
      <c r="H119" s="592"/>
      <c r="I119" s="595"/>
      <c r="J119" s="596"/>
      <c r="K119" s="596"/>
      <c r="L119" s="596"/>
      <c r="M119" s="596"/>
      <c r="N119" s="596"/>
      <c r="O119" s="596"/>
      <c r="P119" s="596"/>
      <c r="Q119" s="596"/>
      <c r="R119" s="596"/>
      <c r="S119" s="596"/>
      <c r="T119" s="596"/>
      <c r="U119" s="596"/>
      <c r="V119" s="596"/>
      <c r="W119" s="596"/>
      <c r="X119" s="596"/>
      <c r="Y119" s="596"/>
      <c r="Z119" s="596"/>
    </row>
    <row r="120" ht="15.75" customHeight="1">
      <c r="A120" s="651" t="s">
        <v>6085</v>
      </c>
      <c r="B120" s="592" t="s">
        <v>6098</v>
      </c>
      <c r="C120" s="593">
        <v>11.0</v>
      </c>
      <c r="D120" s="594"/>
      <c r="E120" s="594"/>
      <c r="F120" s="595"/>
      <c r="G120" s="595"/>
      <c r="H120" s="592"/>
      <c r="I120" s="598"/>
      <c r="J120" s="599"/>
      <c r="K120" s="599"/>
      <c r="L120" s="599"/>
      <c r="M120" s="599"/>
      <c r="N120" s="599"/>
      <c r="O120" s="599"/>
      <c r="P120" s="599"/>
      <c r="Q120" s="599"/>
      <c r="R120" s="599"/>
      <c r="S120" s="599"/>
      <c r="T120" s="599"/>
      <c r="U120" s="599"/>
      <c r="V120" s="599"/>
      <c r="W120" s="599"/>
      <c r="X120" s="599"/>
      <c r="Y120" s="599"/>
      <c r="Z120" s="599"/>
    </row>
    <row r="121" ht="15.75" customHeight="1">
      <c r="A121" s="656" t="s">
        <v>6085</v>
      </c>
      <c r="B121" s="600" t="s">
        <v>6098</v>
      </c>
      <c r="C121" s="608">
        <v>12.0</v>
      </c>
      <c r="D121" s="602"/>
      <c r="E121" s="602"/>
      <c r="F121" s="609"/>
      <c r="G121" s="609"/>
      <c r="H121" s="600"/>
      <c r="I121" s="609"/>
      <c r="J121" s="599"/>
      <c r="K121" s="599"/>
      <c r="L121" s="599"/>
      <c r="M121" s="599"/>
      <c r="N121" s="599"/>
      <c r="O121" s="599"/>
      <c r="P121" s="599"/>
      <c r="Q121" s="599"/>
      <c r="R121" s="599"/>
      <c r="S121" s="599"/>
      <c r="T121" s="599"/>
      <c r="U121" s="599"/>
      <c r="V121" s="599"/>
      <c r="W121" s="599"/>
      <c r="X121" s="599"/>
      <c r="Y121" s="599"/>
      <c r="Z121" s="599"/>
    </row>
    <row r="122" ht="15.75" customHeight="1">
      <c r="A122" s="653" t="s">
        <v>6102</v>
      </c>
      <c r="B122" s="592" t="s">
        <v>6103</v>
      </c>
      <c r="C122" s="597">
        <v>1.0</v>
      </c>
      <c r="D122" s="647" t="s">
        <v>6104</v>
      </c>
      <c r="E122" s="605" t="s">
        <v>6105</v>
      </c>
      <c r="F122" s="605" t="s">
        <v>6106</v>
      </c>
      <c r="G122" s="605" t="s">
        <v>6107</v>
      </c>
      <c r="H122" s="592"/>
      <c r="I122" s="595"/>
      <c r="J122" s="596"/>
      <c r="K122" s="596"/>
      <c r="L122" s="596"/>
      <c r="M122" s="596"/>
      <c r="N122" s="596"/>
      <c r="O122" s="596"/>
      <c r="P122" s="596"/>
      <c r="Q122" s="596"/>
      <c r="R122" s="596"/>
      <c r="S122" s="596"/>
      <c r="T122" s="596"/>
      <c r="U122" s="596"/>
      <c r="V122" s="596"/>
      <c r="W122" s="596"/>
      <c r="X122" s="596"/>
      <c r="Y122" s="596"/>
      <c r="Z122" s="596"/>
    </row>
    <row r="123" ht="15.75" customHeight="1">
      <c r="A123" s="651" t="s">
        <v>6102</v>
      </c>
      <c r="B123" s="592" t="s">
        <v>6103</v>
      </c>
      <c r="C123" s="593">
        <v>2.0</v>
      </c>
      <c r="D123" s="606"/>
      <c r="E123" s="595"/>
      <c r="F123" s="595"/>
      <c r="G123" s="595"/>
      <c r="H123" s="592"/>
      <c r="I123" s="598"/>
      <c r="J123" s="599"/>
      <c r="K123" s="599"/>
      <c r="L123" s="599"/>
      <c r="M123" s="599"/>
      <c r="N123" s="599"/>
      <c r="O123" s="599"/>
      <c r="P123" s="599"/>
      <c r="Q123" s="599"/>
      <c r="R123" s="599"/>
      <c r="S123" s="599"/>
      <c r="T123" s="599"/>
      <c r="U123" s="599"/>
      <c r="V123" s="599"/>
      <c r="W123" s="599"/>
      <c r="X123" s="599"/>
      <c r="Y123" s="599"/>
      <c r="Z123" s="599"/>
    </row>
    <row r="124" ht="15.75" customHeight="1">
      <c r="A124" s="657" t="s">
        <v>6102</v>
      </c>
      <c r="B124" s="592" t="s">
        <v>6103</v>
      </c>
      <c r="C124" s="658">
        <v>3.0</v>
      </c>
      <c r="D124" s="659"/>
      <c r="E124" s="660"/>
      <c r="F124" s="660"/>
      <c r="G124" s="660"/>
      <c r="H124" s="592"/>
      <c r="I124" s="661"/>
      <c r="J124" s="662"/>
      <c r="K124" s="662"/>
      <c r="L124" s="662"/>
      <c r="M124" s="662"/>
      <c r="N124" s="662"/>
      <c r="O124" s="662"/>
      <c r="P124" s="662"/>
      <c r="Q124" s="662"/>
      <c r="R124" s="662"/>
      <c r="S124" s="662"/>
      <c r="T124" s="662"/>
      <c r="U124" s="662"/>
      <c r="V124" s="662"/>
      <c r="W124" s="662"/>
      <c r="X124" s="662"/>
      <c r="Y124" s="662"/>
      <c r="Z124" s="662"/>
    </row>
    <row r="125" ht="15.75" customHeight="1">
      <c r="A125" s="657" t="s">
        <v>6102</v>
      </c>
      <c r="B125" s="592" t="s">
        <v>6103</v>
      </c>
      <c r="C125" s="658">
        <v>4.0</v>
      </c>
      <c r="D125" s="659"/>
      <c r="E125" s="660"/>
      <c r="F125" s="660"/>
      <c r="G125" s="660"/>
      <c r="H125" s="592"/>
      <c r="I125" s="661"/>
      <c r="J125" s="596"/>
      <c r="K125" s="596"/>
      <c r="L125" s="596"/>
      <c r="M125" s="596"/>
      <c r="N125" s="596"/>
      <c r="O125" s="596"/>
      <c r="P125" s="596"/>
      <c r="Q125" s="596"/>
      <c r="R125" s="596"/>
      <c r="S125" s="596"/>
      <c r="T125" s="596"/>
      <c r="U125" s="596"/>
      <c r="V125" s="596"/>
      <c r="W125" s="596"/>
      <c r="X125" s="596"/>
      <c r="Y125" s="596"/>
      <c r="Z125" s="596"/>
    </row>
    <row r="126" ht="15.75" customHeight="1">
      <c r="A126" s="663" t="s">
        <v>6108</v>
      </c>
      <c r="B126" s="664" t="s">
        <v>6109</v>
      </c>
      <c r="C126" s="665">
        <v>1.0</v>
      </c>
      <c r="D126" s="666" t="s">
        <v>6110</v>
      </c>
      <c r="E126" s="667" t="s">
        <v>6111</v>
      </c>
      <c r="F126" s="667" t="s">
        <v>6112</v>
      </c>
      <c r="G126" s="668"/>
      <c r="H126" s="664"/>
      <c r="I126" s="669"/>
      <c r="J126" s="670"/>
      <c r="K126" s="670"/>
      <c r="L126" s="670"/>
      <c r="M126" s="670"/>
      <c r="N126" s="670"/>
      <c r="O126" s="670"/>
      <c r="P126" s="670"/>
      <c r="Q126" s="670"/>
      <c r="R126" s="670"/>
      <c r="S126" s="670"/>
      <c r="T126" s="670"/>
      <c r="U126" s="670"/>
      <c r="V126" s="670"/>
      <c r="W126" s="670"/>
      <c r="X126" s="670"/>
      <c r="Y126" s="670"/>
      <c r="Z126" s="670"/>
    </row>
    <row r="127" ht="15.75" customHeight="1">
      <c r="A127" s="653" t="s">
        <v>6108</v>
      </c>
      <c r="B127" s="592" t="s">
        <v>6109</v>
      </c>
      <c r="C127" s="597">
        <v>2.0</v>
      </c>
      <c r="D127" s="604"/>
      <c r="E127" s="598"/>
      <c r="F127" s="598"/>
      <c r="G127" s="598"/>
      <c r="H127" s="592"/>
      <c r="I127" s="595"/>
      <c r="J127" s="596"/>
      <c r="K127" s="596"/>
      <c r="L127" s="596"/>
      <c r="M127" s="596"/>
      <c r="N127" s="596"/>
      <c r="O127" s="596"/>
      <c r="P127" s="596"/>
      <c r="Q127" s="596"/>
      <c r="R127" s="596"/>
      <c r="S127" s="596"/>
      <c r="T127" s="596"/>
      <c r="U127" s="596"/>
      <c r="V127" s="596"/>
      <c r="W127" s="596"/>
      <c r="X127" s="596"/>
      <c r="Y127" s="596"/>
      <c r="Z127" s="596"/>
    </row>
    <row r="128" ht="15.75" customHeight="1">
      <c r="A128" s="656" t="s">
        <v>6108</v>
      </c>
      <c r="B128" s="600" t="s">
        <v>6109</v>
      </c>
      <c r="C128" s="608">
        <v>3.0</v>
      </c>
      <c r="D128" s="646"/>
      <c r="E128" s="603"/>
      <c r="F128" s="603"/>
      <c r="G128" s="603"/>
      <c r="H128" s="600"/>
      <c r="I128" s="609"/>
      <c r="J128" s="599"/>
      <c r="K128" s="599"/>
      <c r="L128" s="599"/>
      <c r="M128" s="599"/>
      <c r="N128" s="599"/>
      <c r="O128" s="599"/>
      <c r="P128" s="599"/>
      <c r="Q128" s="599"/>
      <c r="R128" s="599"/>
      <c r="S128" s="599"/>
      <c r="T128" s="599"/>
      <c r="U128" s="599"/>
      <c r="V128" s="599"/>
      <c r="W128" s="599"/>
      <c r="X128" s="599"/>
      <c r="Y128" s="599"/>
      <c r="Z128" s="599"/>
    </row>
    <row r="129" ht="15.75" customHeight="1">
      <c r="A129" s="653" t="s">
        <v>6113</v>
      </c>
      <c r="B129" s="592" t="s">
        <v>6114</v>
      </c>
      <c r="C129" s="597">
        <v>1.0</v>
      </c>
      <c r="D129" s="594"/>
      <c r="E129" s="594"/>
      <c r="F129" s="594" t="s">
        <v>6047</v>
      </c>
      <c r="G129" s="598"/>
      <c r="H129" s="626"/>
      <c r="I129" s="595"/>
      <c r="J129" s="596"/>
      <c r="K129" s="596"/>
      <c r="L129" s="596"/>
      <c r="M129" s="596"/>
      <c r="N129" s="596"/>
      <c r="O129" s="596"/>
      <c r="P129" s="596"/>
      <c r="Q129" s="596"/>
      <c r="R129" s="596"/>
      <c r="S129" s="596"/>
      <c r="T129" s="596"/>
      <c r="U129" s="596"/>
      <c r="V129" s="596"/>
      <c r="W129" s="596"/>
      <c r="X129" s="596"/>
      <c r="Y129" s="596"/>
      <c r="Z129" s="596"/>
    </row>
    <row r="130" ht="15.75" customHeight="1">
      <c r="A130" s="651" t="s">
        <v>6113</v>
      </c>
      <c r="B130" s="592" t="s">
        <v>6114</v>
      </c>
      <c r="C130" s="593">
        <v>2.0</v>
      </c>
      <c r="D130" s="606"/>
      <c r="E130" s="595"/>
      <c r="F130" s="595"/>
      <c r="G130" s="595"/>
      <c r="H130" s="627"/>
      <c r="I130" s="598"/>
      <c r="J130" s="599"/>
      <c r="K130" s="599"/>
      <c r="L130" s="599"/>
      <c r="M130" s="599"/>
      <c r="N130" s="599"/>
      <c r="O130" s="599"/>
      <c r="P130" s="599"/>
      <c r="Q130" s="599"/>
      <c r="R130" s="599"/>
      <c r="S130" s="599"/>
      <c r="T130" s="599"/>
      <c r="U130" s="599"/>
      <c r="V130" s="599"/>
      <c r="W130" s="599"/>
      <c r="X130" s="599"/>
      <c r="Y130" s="599"/>
      <c r="Z130" s="599"/>
    </row>
    <row r="131" ht="15.75" customHeight="1">
      <c r="A131" s="653" t="s">
        <v>6113</v>
      </c>
      <c r="B131" s="592" t="s">
        <v>6114</v>
      </c>
      <c r="C131" s="597">
        <v>3.0</v>
      </c>
      <c r="D131" s="604"/>
      <c r="E131" s="598"/>
      <c r="F131" s="598"/>
      <c r="G131" s="598"/>
      <c r="H131" s="626"/>
      <c r="I131" s="595"/>
      <c r="J131" s="596"/>
      <c r="K131" s="596"/>
      <c r="L131" s="596"/>
      <c r="M131" s="596"/>
      <c r="N131" s="596"/>
      <c r="O131" s="596"/>
      <c r="P131" s="596"/>
      <c r="Q131" s="596"/>
      <c r="R131" s="596"/>
      <c r="S131" s="596"/>
      <c r="T131" s="596"/>
      <c r="U131" s="596"/>
      <c r="V131" s="596"/>
      <c r="W131" s="596"/>
      <c r="X131" s="596"/>
      <c r="Y131" s="596"/>
      <c r="Z131" s="596"/>
    </row>
    <row r="132" ht="15.75" customHeight="1">
      <c r="A132" s="651" t="s">
        <v>6113</v>
      </c>
      <c r="B132" s="592" t="s">
        <v>6114</v>
      </c>
      <c r="C132" s="593">
        <v>4.0</v>
      </c>
      <c r="D132" s="606"/>
      <c r="E132" s="595"/>
      <c r="F132" s="595"/>
      <c r="G132" s="595"/>
      <c r="H132" s="627"/>
      <c r="I132" s="595"/>
      <c r="J132" s="596"/>
      <c r="K132" s="596"/>
      <c r="L132" s="596"/>
      <c r="M132" s="596"/>
      <c r="N132" s="596"/>
      <c r="O132" s="596"/>
      <c r="P132" s="596"/>
      <c r="Q132" s="596"/>
      <c r="R132" s="596"/>
      <c r="S132" s="596"/>
      <c r="T132" s="596"/>
      <c r="U132" s="596"/>
      <c r="V132" s="596"/>
      <c r="W132" s="596"/>
      <c r="X132" s="596"/>
      <c r="Y132" s="596"/>
      <c r="Z132" s="596"/>
    </row>
    <row r="133" ht="15.75" customHeight="1">
      <c r="A133" s="654" t="s">
        <v>6113</v>
      </c>
      <c r="B133" s="600" t="s">
        <v>6114</v>
      </c>
      <c r="C133" s="601">
        <v>5.0</v>
      </c>
      <c r="D133" s="646"/>
      <c r="E133" s="603"/>
      <c r="F133" s="603"/>
      <c r="G133" s="603"/>
      <c r="H133" s="671"/>
      <c r="I133" s="609"/>
      <c r="J133" s="599"/>
      <c r="K133" s="599"/>
      <c r="L133" s="599"/>
      <c r="M133" s="599"/>
      <c r="N133" s="599"/>
      <c r="O133" s="599"/>
      <c r="P133" s="599"/>
      <c r="Q133" s="599"/>
      <c r="R133" s="599"/>
      <c r="S133" s="599"/>
      <c r="T133" s="599"/>
      <c r="U133" s="599"/>
      <c r="V133" s="599"/>
      <c r="W133" s="599"/>
      <c r="X133" s="599"/>
      <c r="Y133" s="599"/>
      <c r="Z133" s="599"/>
    </row>
    <row r="134" ht="15.75" customHeight="1">
      <c r="A134" s="653" t="s">
        <v>6113</v>
      </c>
      <c r="B134" s="592" t="s">
        <v>6115</v>
      </c>
      <c r="C134" s="597">
        <v>1.0</v>
      </c>
      <c r="D134" s="594"/>
      <c r="E134" s="594"/>
      <c r="F134" s="598"/>
      <c r="G134" s="598"/>
      <c r="H134" s="626"/>
      <c r="I134" s="595"/>
      <c r="J134" s="596"/>
      <c r="K134" s="596"/>
      <c r="L134" s="596"/>
      <c r="M134" s="596"/>
      <c r="N134" s="596"/>
      <c r="O134" s="596"/>
      <c r="P134" s="596"/>
      <c r="Q134" s="596"/>
      <c r="R134" s="596"/>
      <c r="S134" s="596"/>
      <c r="T134" s="596"/>
      <c r="U134" s="596"/>
      <c r="V134" s="596"/>
      <c r="W134" s="596"/>
      <c r="X134" s="596"/>
      <c r="Y134" s="596"/>
      <c r="Z134" s="596"/>
    </row>
    <row r="135" ht="15.75" customHeight="1">
      <c r="A135" s="651" t="s">
        <v>6113</v>
      </c>
      <c r="B135" s="592" t="s">
        <v>6115</v>
      </c>
      <c r="C135" s="593">
        <v>2.0</v>
      </c>
      <c r="D135" s="594"/>
      <c r="E135" s="594"/>
      <c r="F135" s="595"/>
      <c r="G135" s="595"/>
      <c r="H135" s="655"/>
      <c r="I135" s="598"/>
      <c r="J135" s="599"/>
      <c r="K135" s="599"/>
      <c r="L135" s="599"/>
      <c r="M135" s="599"/>
      <c r="N135" s="599"/>
      <c r="O135" s="599"/>
      <c r="P135" s="599"/>
      <c r="Q135" s="599"/>
      <c r="R135" s="599"/>
      <c r="S135" s="599"/>
      <c r="T135" s="599"/>
      <c r="U135" s="599"/>
      <c r="V135" s="599"/>
      <c r="W135" s="599"/>
      <c r="X135" s="599"/>
      <c r="Y135" s="599"/>
      <c r="Z135" s="599"/>
    </row>
    <row r="136" ht="15.75" customHeight="1">
      <c r="A136" s="656" t="s">
        <v>6113</v>
      </c>
      <c r="B136" s="600" t="s">
        <v>6115</v>
      </c>
      <c r="C136" s="608">
        <v>3.0</v>
      </c>
      <c r="D136" s="602"/>
      <c r="E136" s="602"/>
      <c r="F136" s="609"/>
      <c r="G136" s="609"/>
      <c r="H136" s="672"/>
      <c r="I136" s="603"/>
      <c r="J136" s="596"/>
      <c r="K136" s="596"/>
      <c r="L136" s="596"/>
      <c r="M136" s="596"/>
      <c r="N136" s="596"/>
      <c r="O136" s="596"/>
      <c r="P136" s="596"/>
      <c r="Q136" s="596"/>
      <c r="R136" s="596"/>
      <c r="S136" s="596"/>
      <c r="T136" s="596"/>
      <c r="U136" s="596"/>
      <c r="V136" s="596"/>
      <c r="W136" s="596"/>
      <c r="X136" s="596"/>
      <c r="Y136" s="596"/>
      <c r="Z136" s="596"/>
    </row>
    <row r="137" ht="15.75" customHeight="1">
      <c r="A137" s="651" t="s">
        <v>6116</v>
      </c>
      <c r="B137" s="592" t="s">
        <v>6117</v>
      </c>
      <c r="C137" s="593">
        <v>1.0</v>
      </c>
      <c r="D137" s="606"/>
      <c r="E137" s="595"/>
      <c r="F137" s="595"/>
      <c r="G137" s="595"/>
      <c r="H137" s="627"/>
      <c r="I137" s="598"/>
      <c r="J137" s="599"/>
      <c r="K137" s="599"/>
      <c r="L137" s="599"/>
      <c r="M137" s="599"/>
      <c r="N137" s="599"/>
      <c r="O137" s="599"/>
      <c r="P137" s="599"/>
      <c r="Q137" s="599"/>
      <c r="R137" s="599"/>
      <c r="S137" s="599"/>
      <c r="T137" s="599"/>
      <c r="U137" s="599"/>
      <c r="V137" s="599"/>
      <c r="W137" s="599"/>
      <c r="X137" s="599"/>
      <c r="Y137" s="599"/>
      <c r="Z137" s="599"/>
    </row>
    <row r="138" ht="15.75" customHeight="1">
      <c r="A138" s="653" t="s">
        <v>6116</v>
      </c>
      <c r="B138" s="592" t="s">
        <v>6117</v>
      </c>
      <c r="C138" s="597">
        <v>2.0</v>
      </c>
      <c r="D138" s="604"/>
      <c r="E138" s="598"/>
      <c r="F138" s="598"/>
      <c r="G138" s="598"/>
      <c r="H138" s="626"/>
      <c r="I138" s="595"/>
      <c r="J138" s="596"/>
      <c r="K138" s="596"/>
      <c r="L138" s="596"/>
      <c r="M138" s="596"/>
      <c r="N138" s="596"/>
      <c r="O138" s="596"/>
      <c r="P138" s="596"/>
      <c r="Q138" s="596"/>
      <c r="R138" s="596"/>
      <c r="S138" s="596"/>
      <c r="T138" s="596"/>
      <c r="U138" s="596"/>
      <c r="V138" s="596"/>
      <c r="W138" s="596"/>
      <c r="X138" s="596"/>
      <c r="Y138" s="596"/>
      <c r="Z138" s="596"/>
    </row>
    <row r="139" ht="15.75" customHeight="1">
      <c r="A139" s="651" t="s">
        <v>6116</v>
      </c>
      <c r="B139" s="592" t="s">
        <v>6117</v>
      </c>
      <c r="C139" s="593">
        <v>3.0</v>
      </c>
      <c r="D139" s="606"/>
      <c r="E139" s="595"/>
      <c r="F139" s="595"/>
      <c r="G139" s="595"/>
      <c r="H139" s="627"/>
      <c r="I139" s="598"/>
      <c r="J139" s="599"/>
      <c r="K139" s="599"/>
      <c r="L139" s="599"/>
      <c r="M139" s="599"/>
      <c r="N139" s="599"/>
      <c r="O139" s="599"/>
      <c r="P139" s="599"/>
      <c r="Q139" s="599"/>
      <c r="R139" s="599"/>
      <c r="S139" s="599"/>
      <c r="T139" s="599"/>
      <c r="U139" s="599"/>
      <c r="V139" s="599"/>
      <c r="W139" s="599"/>
      <c r="X139" s="599"/>
      <c r="Y139" s="599"/>
      <c r="Z139" s="599"/>
    </row>
    <row r="140" ht="15.75" customHeight="1">
      <c r="A140" s="653" t="s">
        <v>6116</v>
      </c>
      <c r="B140" s="592" t="s">
        <v>6117</v>
      </c>
      <c r="C140" s="597">
        <v>4.0</v>
      </c>
      <c r="D140" s="604"/>
      <c r="E140" s="598"/>
      <c r="F140" s="598"/>
      <c r="G140" s="598"/>
      <c r="H140" s="626"/>
      <c r="I140" s="595"/>
      <c r="J140" s="596"/>
      <c r="K140" s="596"/>
      <c r="L140" s="596"/>
      <c r="M140" s="596"/>
      <c r="N140" s="596"/>
      <c r="O140" s="596"/>
      <c r="P140" s="596"/>
      <c r="Q140" s="596"/>
      <c r="R140" s="596"/>
      <c r="S140" s="596"/>
      <c r="T140" s="596"/>
      <c r="U140" s="596"/>
      <c r="V140" s="596"/>
      <c r="W140" s="596"/>
      <c r="X140" s="596"/>
      <c r="Y140" s="596"/>
      <c r="Z140" s="596"/>
    </row>
    <row r="141" ht="15.75" customHeight="1">
      <c r="A141" s="651" t="s">
        <v>6116</v>
      </c>
      <c r="B141" s="592" t="s">
        <v>6117</v>
      </c>
      <c r="C141" s="593">
        <v>5.0</v>
      </c>
      <c r="D141" s="606"/>
      <c r="E141" s="595"/>
      <c r="F141" s="595"/>
      <c r="G141" s="595"/>
      <c r="H141" s="627"/>
      <c r="I141" s="598"/>
      <c r="J141" s="599"/>
      <c r="K141" s="599"/>
      <c r="L141" s="599"/>
      <c r="M141" s="599"/>
      <c r="N141" s="599"/>
      <c r="O141" s="599"/>
      <c r="P141" s="599"/>
      <c r="Q141" s="599"/>
      <c r="R141" s="599"/>
      <c r="S141" s="599"/>
      <c r="T141" s="599"/>
      <c r="U141" s="599"/>
      <c r="V141" s="599"/>
      <c r="W141" s="599"/>
      <c r="X141" s="599"/>
      <c r="Y141" s="599"/>
      <c r="Z141" s="599"/>
    </row>
    <row r="142" ht="15.75" customHeight="1">
      <c r="A142" s="656" t="s">
        <v>6116</v>
      </c>
      <c r="B142" s="600" t="s">
        <v>6117</v>
      </c>
      <c r="C142" s="608">
        <v>6.0</v>
      </c>
      <c r="D142" s="673"/>
      <c r="E142" s="609"/>
      <c r="F142" s="609"/>
      <c r="G142" s="609"/>
      <c r="H142" s="672"/>
      <c r="I142" s="603"/>
      <c r="J142" s="596"/>
      <c r="K142" s="596"/>
      <c r="L142" s="596"/>
      <c r="M142" s="596"/>
      <c r="N142" s="596"/>
      <c r="O142" s="596"/>
      <c r="P142" s="596"/>
      <c r="Q142" s="596"/>
      <c r="R142" s="596"/>
      <c r="S142" s="596"/>
      <c r="T142" s="596"/>
      <c r="U142" s="596"/>
      <c r="V142" s="596"/>
      <c r="W142" s="596"/>
      <c r="X142" s="596"/>
      <c r="Y142" s="596"/>
      <c r="Z142" s="596"/>
    </row>
    <row r="143" ht="15.75" customHeight="1">
      <c r="A143" s="651" t="s">
        <v>6118</v>
      </c>
      <c r="B143" s="592" t="s">
        <v>6119</v>
      </c>
      <c r="C143" s="593">
        <v>1.0</v>
      </c>
      <c r="D143" s="606"/>
      <c r="E143" s="595"/>
      <c r="F143" s="595"/>
      <c r="G143" s="595"/>
      <c r="H143" s="627"/>
      <c r="I143" s="598"/>
      <c r="J143" s="599"/>
      <c r="K143" s="599"/>
      <c r="L143" s="599"/>
      <c r="M143" s="599"/>
      <c r="N143" s="599"/>
      <c r="O143" s="599"/>
      <c r="P143" s="599"/>
      <c r="Q143" s="599"/>
      <c r="R143" s="599"/>
      <c r="S143" s="599"/>
      <c r="T143" s="599"/>
      <c r="U143" s="599"/>
      <c r="V143" s="599"/>
      <c r="W143" s="599"/>
      <c r="X143" s="599"/>
      <c r="Y143" s="599"/>
      <c r="Z143" s="599"/>
    </row>
    <row r="144" ht="15.75" customHeight="1">
      <c r="A144" s="653" t="s">
        <v>6118</v>
      </c>
      <c r="B144" s="592" t="s">
        <v>6119</v>
      </c>
      <c r="C144" s="597">
        <v>2.0</v>
      </c>
      <c r="D144" s="604"/>
      <c r="E144" s="598"/>
      <c r="F144" s="598"/>
      <c r="G144" s="598"/>
      <c r="H144" s="626"/>
      <c r="I144" s="595"/>
      <c r="J144" s="596"/>
      <c r="K144" s="596"/>
      <c r="L144" s="596"/>
      <c r="M144" s="596"/>
      <c r="N144" s="596"/>
      <c r="O144" s="596"/>
      <c r="P144" s="596"/>
      <c r="Q144" s="596"/>
      <c r="R144" s="596"/>
      <c r="S144" s="596"/>
      <c r="T144" s="596"/>
      <c r="U144" s="596"/>
      <c r="V144" s="596"/>
      <c r="W144" s="596"/>
      <c r="X144" s="596"/>
      <c r="Y144" s="596"/>
      <c r="Z144" s="596"/>
    </row>
    <row r="145" ht="15.75" customHeight="1">
      <c r="A145" s="651" t="s">
        <v>6118</v>
      </c>
      <c r="B145" s="592" t="s">
        <v>6119</v>
      </c>
      <c r="C145" s="593">
        <v>3.0</v>
      </c>
      <c r="D145" s="606"/>
      <c r="E145" s="595"/>
      <c r="F145" s="595"/>
      <c r="G145" s="595"/>
      <c r="H145" s="627"/>
      <c r="I145" s="598"/>
      <c r="J145" s="599"/>
      <c r="K145" s="599"/>
      <c r="L145" s="599"/>
      <c r="M145" s="599"/>
      <c r="N145" s="599"/>
      <c r="O145" s="599"/>
      <c r="P145" s="599"/>
      <c r="Q145" s="599"/>
      <c r="R145" s="599"/>
      <c r="S145" s="599"/>
      <c r="T145" s="599"/>
      <c r="U145" s="599"/>
      <c r="V145" s="599"/>
      <c r="W145" s="599"/>
      <c r="X145" s="599"/>
      <c r="Y145" s="599"/>
      <c r="Z145" s="599"/>
    </row>
    <row r="146" ht="15.75" customHeight="1">
      <c r="A146" s="653" t="s">
        <v>6118</v>
      </c>
      <c r="B146" s="592" t="s">
        <v>6119</v>
      </c>
      <c r="C146" s="597">
        <v>4.0</v>
      </c>
      <c r="D146" s="674"/>
      <c r="E146" s="598"/>
      <c r="F146" s="598"/>
      <c r="G146" s="598"/>
      <c r="H146" s="626"/>
      <c r="I146" s="595"/>
      <c r="J146" s="596"/>
      <c r="K146" s="596"/>
      <c r="L146" s="596"/>
      <c r="M146" s="596"/>
      <c r="N146" s="596"/>
      <c r="O146" s="596"/>
      <c r="P146" s="596"/>
      <c r="Q146" s="596"/>
      <c r="R146" s="596"/>
      <c r="S146" s="596"/>
      <c r="T146" s="596"/>
      <c r="U146" s="596"/>
      <c r="V146" s="596"/>
      <c r="W146" s="596"/>
      <c r="X146" s="596"/>
      <c r="Y146" s="596"/>
      <c r="Z146" s="596"/>
    </row>
    <row r="147" ht="15.75" customHeight="1">
      <c r="A147" s="651" t="s">
        <v>6118</v>
      </c>
      <c r="B147" s="592" t="s">
        <v>6119</v>
      </c>
      <c r="C147" s="593">
        <v>5.0</v>
      </c>
      <c r="D147" s="594"/>
      <c r="E147" s="594"/>
      <c r="F147" s="594"/>
      <c r="G147" s="595"/>
      <c r="H147" s="627"/>
      <c r="I147" s="598"/>
      <c r="J147" s="599"/>
      <c r="K147" s="599"/>
      <c r="L147" s="599"/>
      <c r="M147" s="599"/>
      <c r="N147" s="599"/>
      <c r="O147" s="599"/>
      <c r="P147" s="599"/>
      <c r="Q147" s="599"/>
      <c r="R147" s="599"/>
      <c r="S147" s="599"/>
      <c r="T147" s="599"/>
      <c r="U147" s="599"/>
      <c r="V147" s="599"/>
      <c r="W147" s="599"/>
      <c r="X147" s="599"/>
      <c r="Y147" s="599"/>
      <c r="Z147" s="599"/>
    </row>
    <row r="148" ht="15.75" customHeight="1">
      <c r="A148" s="651" t="s">
        <v>6118</v>
      </c>
      <c r="B148" s="592" t="s">
        <v>6119</v>
      </c>
      <c r="C148" s="593">
        <v>6.0</v>
      </c>
      <c r="D148" s="675"/>
      <c r="E148" s="595"/>
      <c r="F148" s="595"/>
      <c r="G148" s="595"/>
      <c r="H148" s="627"/>
      <c r="I148" s="598"/>
      <c r="J148" s="599"/>
      <c r="K148" s="599"/>
      <c r="L148" s="599"/>
      <c r="M148" s="599"/>
      <c r="N148" s="599"/>
      <c r="O148" s="599"/>
      <c r="P148" s="599"/>
      <c r="Q148" s="599"/>
      <c r="R148" s="599"/>
      <c r="S148" s="599"/>
      <c r="T148" s="599"/>
      <c r="U148" s="599"/>
      <c r="V148" s="599"/>
      <c r="W148" s="599"/>
      <c r="X148" s="599"/>
      <c r="Y148" s="599"/>
      <c r="Z148" s="599"/>
    </row>
    <row r="149" ht="15.75" customHeight="1">
      <c r="A149" s="653" t="s">
        <v>6118</v>
      </c>
      <c r="B149" s="592" t="s">
        <v>6119</v>
      </c>
      <c r="C149" s="597">
        <v>7.0</v>
      </c>
      <c r="D149" s="604"/>
      <c r="E149" s="598"/>
      <c r="F149" s="598"/>
      <c r="G149" s="598"/>
      <c r="H149" s="626"/>
      <c r="I149" s="595"/>
      <c r="J149" s="596"/>
      <c r="K149" s="596"/>
      <c r="L149" s="596"/>
      <c r="M149" s="596"/>
      <c r="N149" s="596"/>
      <c r="O149" s="596"/>
      <c r="P149" s="596"/>
      <c r="Q149" s="596"/>
      <c r="R149" s="596"/>
      <c r="S149" s="596"/>
      <c r="T149" s="596"/>
      <c r="U149" s="596"/>
      <c r="V149" s="596"/>
      <c r="W149" s="596"/>
      <c r="X149" s="596"/>
      <c r="Y149" s="596"/>
      <c r="Z149" s="596"/>
    </row>
    <row r="150" ht="15.75" customHeight="1">
      <c r="A150" s="651" t="s">
        <v>6118</v>
      </c>
      <c r="B150" s="592" t="s">
        <v>6119</v>
      </c>
      <c r="C150" s="593">
        <v>8.0</v>
      </c>
      <c r="D150" s="675"/>
      <c r="E150" s="595"/>
      <c r="F150" s="595"/>
      <c r="G150" s="595"/>
      <c r="H150" s="627"/>
      <c r="I150" s="598"/>
      <c r="J150" s="599"/>
      <c r="K150" s="599"/>
      <c r="L150" s="599"/>
      <c r="M150" s="599"/>
      <c r="N150" s="599"/>
      <c r="O150" s="599"/>
      <c r="P150" s="599"/>
      <c r="Q150" s="599"/>
      <c r="R150" s="599"/>
      <c r="S150" s="599"/>
      <c r="T150" s="599"/>
      <c r="U150" s="599"/>
      <c r="V150" s="599"/>
      <c r="W150" s="599"/>
      <c r="X150" s="599"/>
      <c r="Y150" s="599"/>
      <c r="Z150" s="599"/>
    </row>
    <row r="151" ht="15.75" customHeight="1">
      <c r="A151" s="654" t="s">
        <v>6118</v>
      </c>
      <c r="B151" s="600" t="s">
        <v>6119</v>
      </c>
      <c r="C151" s="601">
        <v>9.0</v>
      </c>
      <c r="D151" s="646"/>
      <c r="E151" s="603"/>
      <c r="F151" s="603"/>
      <c r="G151" s="603"/>
      <c r="H151" s="671"/>
      <c r="I151" s="609"/>
      <c r="J151" s="599"/>
      <c r="K151" s="599"/>
      <c r="L151" s="599"/>
      <c r="M151" s="599"/>
      <c r="N151" s="599"/>
      <c r="O151" s="599"/>
      <c r="P151" s="599"/>
      <c r="Q151" s="599"/>
      <c r="R151" s="599"/>
      <c r="S151" s="599"/>
      <c r="T151" s="599"/>
      <c r="U151" s="599"/>
      <c r="V151" s="599"/>
      <c r="W151" s="599"/>
      <c r="X151" s="599"/>
      <c r="Y151" s="599"/>
      <c r="Z151" s="599"/>
    </row>
    <row r="152" ht="15.75" customHeight="1">
      <c r="A152" s="653" t="s">
        <v>6118</v>
      </c>
      <c r="B152" s="592" t="s">
        <v>6120</v>
      </c>
      <c r="C152" s="597">
        <v>1.0</v>
      </c>
      <c r="D152" s="604"/>
      <c r="E152" s="598"/>
      <c r="F152" s="598"/>
      <c r="G152" s="598"/>
      <c r="H152" s="626"/>
      <c r="I152" s="595"/>
      <c r="J152" s="596"/>
      <c r="K152" s="596"/>
      <c r="L152" s="596"/>
      <c r="M152" s="596"/>
      <c r="N152" s="596"/>
      <c r="O152" s="596"/>
      <c r="P152" s="596"/>
      <c r="Q152" s="596"/>
      <c r="R152" s="596"/>
      <c r="S152" s="596"/>
      <c r="T152" s="596"/>
      <c r="U152" s="596"/>
      <c r="V152" s="596"/>
      <c r="W152" s="596"/>
      <c r="X152" s="596"/>
      <c r="Y152" s="596"/>
      <c r="Z152" s="596"/>
    </row>
    <row r="153" ht="15.75" customHeight="1">
      <c r="A153" s="651" t="s">
        <v>6118</v>
      </c>
      <c r="B153" s="592" t="s">
        <v>6120</v>
      </c>
      <c r="C153" s="593">
        <v>2.0</v>
      </c>
      <c r="D153" s="606"/>
      <c r="E153" s="595"/>
      <c r="F153" s="595"/>
      <c r="G153" s="595"/>
      <c r="H153" s="627"/>
      <c r="I153" s="598"/>
      <c r="J153" s="599"/>
      <c r="K153" s="599"/>
      <c r="L153" s="599"/>
      <c r="M153" s="599"/>
      <c r="N153" s="599"/>
      <c r="O153" s="599"/>
      <c r="P153" s="599"/>
      <c r="Q153" s="599"/>
      <c r="R153" s="599"/>
      <c r="S153" s="599"/>
      <c r="T153" s="599"/>
      <c r="U153" s="599"/>
      <c r="V153" s="599"/>
      <c r="W153" s="599"/>
      <c r="X153" s="599"/>
      <c r="Y153" s="599"/>
      <c r="Z153" s="599"/>
    </row>
    <row r="154" ht="15.75" customHeight="1">
      <c r="A154" s="656" t="s">
        <v>6118</v>
      </c>
      <c r="B154" s="600" t="s">
        <v>6120</v>
      </c>
      <c r="C154" s="608">
        <v>3.0</v>
      </c>
      <c r="D154" s="673"/>
      <c r="E154" s="609"/>
      <c r="F154" s="609"/>
      <c r="G154" s="609"/>
      <c r="H154" s="672"/>
      <c r="I154" s="603"/>
      <c r="J154" s="596"/>
      <c r="K154" s="596"/>
      <c r="L154" s="596"/>
      <c r="M154" s="596"/>
      <c r="N154" s="596"/>
      <c r="O154" s="596"/>
      <c r="P154" s="596"/>
      <c r="Q154" s="596"/>
      <c r="R154" s="596"/>
      <c r="S154" s="596"/>
      <c r="T154" s="596"/>
      <c r="U154" s="596"/>
      <c r="V154" s="596"/>
      <c r="W154" s="596"/>
      <c r="X154" s="596"/>
      <c r="Y154" s="596"/>
      <c r="Z154" s="596"/>
    </row>
    <row r="155" ht="15.75" customHeight="1">
      <c r="A155" s="651" t="s">
        <v>6121</v>
      </c>
      <c r="B155" s="592" t="s">
        <v>6122</v>
      </c>
      <c r="C155" s="593">
        <v>1.0</v>
      </c>
      <c r="D155" s="652" t="s">
        <v>6123</v>
      </c>
      <c r="E155" s="607" t="s">
        <v>6124</v>
      </c>
      <c r="F155" s="607" t="s">
        <v>6125</v>
      </c>
      <c r="G155" s="607" t="s">
        <v>6126</v>
      </c>
      <c r="H155" s="627"/>
      <c r="I155" s="598"/>
      <c r="J155" s="599"/>
      <c r="K155" s="599"/>
      <c r="L155" s="599"/>
      <c r="M155" s="599"/>
      <c r="N155" s="599"/>
      <c r="O155" s="599"/>
      <c r="P155" s="599"/>
      <c r="Q155" s="599"/>
      <c r="R155" s="599"/>
      <c r="S155" s="599"/>
      <c r="T155" s="599"/>
      <c r="U155" s="599"/>
      <c r="V155" s="599"/>
      <c r="W155" s="599"/>
      <c r="X155" s="599"/>
      <c r="Y155" s="599"/>
      <c r="Z155" s="599"/>
    </row>
    <row r="156" ht="15.75" customHeight="1">
      <c r="A156" s="653" t="s">
        <v>6121</v>
      </c>
      <c r="B156" s="592" t="s">
        <v>6122</v>
      </c>
      <c r="C156" s="597">
        <v>2.0</v>
      </c>
      <c r="D156" s="594"/>
      <c r="E156" s="594"/>
      <c r="F156" s="598"/>
      <c r="G156" s="598"/>
      <c r="H156" s="626"/>
      <c r="I156" s="595"/>
      <c r="J156" s="596"/>
      <c r="K156" s="596"/>
      <c r="L156" s="596"/>
      <c r="M156" s="596"/>
      <c r="N156" s="596"/>
      <c r="O156" s="596"/>
      <c r="P156" s="596"/>
      <c r="Q156" s="596"/>
      <c r="R156" s="596"/>
      <c r="S156" s="596"/>
      <c r="T156" s="596"/>
      <c r="U156" s="596"/>
      <c r="V156" s="596"/>
      <c r="W156" s="596"/>
      <c r="X156" s="596"/>
      <c r="Y156" s="596"/>
      <c r="Z156" s="596"/>
    </row>
    <row r="157" ht="15.75" customHeight="1">
      <c r="A157" s="651" t="s">
        <v>6121</v>
      </c>
      <c r="B157" s="592" t="s">
        <v>6122</v>
      </c>
      <c r="C157" s="593">
        <v>3.0</v>
      </c>
      <c r="D157" s="594"/>
      <c r="E157" s="594"/>
      <c r="F157" s="595"/>
      <c r="G157" s="595"/>
      <c r="H157" s="627"/>
      <c r="I157" s="598"/>
      <c r="J157" s="599"/>
      <c r="K157" s="599"/>
      <c r="L157" s="599"/>
      <c r="M157" s="599"/>
      <c r="N157" s="599"/>
      <c r="O157" s="599"/>
      <c r="P157" s="599"/>
      <c r="Q157" s="599"/>
      <c r="R157" s="599"/>
      <c r="S157" s="599"/>
      <c r="T157" s="599"/>
      <c r="U157" s="599"/>
      <c r="V157" s="599"/>
      <c r="W157" s="599"/>
      <c r="X157" s="599"/>
      <c r="Y157" s="599"/>
      <c r="Z157" s="599"/>
    </row>
    <row r="158" ht="15.75" customHeight="1">
      <c r="A158" s="653" t="s">
        <v>6121</v>
      </c>
      <c r="B158" s="592" t="s">
        <v>6122</v>
      </c>
      <c r="C158" s="597">
        <v>4.0</v>
      </c>
      <c r="D158" s="594"/>
      <c r="E158" s="594"/>
      <c r="F158" s="598"/>
      <c r="G158" s="598"/>
      <c r="H158" s="626"/>
      <c r="I158" s="595"/>
      <c r="J158" s="596"/>
      <c r="K158" s="596"/>
      <c r="L158" s="596"/>
      <c r="M158" s="596"/>
      <c r="N158" s="596"/>
      <c r="O158" s="596"/>
      <c r="P158" s="596"/>
      <c r="Q158" s="596"/>
      <c r="R158" s="596"/>
      <c r="S158" s="596"/>
      <c r="T158" s="596"/>
      <c r="U158" s="596"/>
      <c r="V158" s="596"/>
      <c r="W158" s="596"/>
      <c r="X158" s="596"/>
      <c r="Y158" s="596"/>
      <c r="Z158" s="596"/>
    </row>
    <row r="159" ht="15.75" customHeight="1">
      <c r="A159" s="651" t="s">
        <v>6121</v>
      </c>
      <c r="B159" s="592" t="s">
        <v>6122</v>
      </c>
      <c r="C159" s="593">
        <v>5.0</v>
      </c>
      <c r="D159" s="594"/>
      <c r="E159" s="594"/>
      <c r="F159" s="595"/>
      <c r="G159" s="595"/>
      <c r="H159" s="627"/>
      <c r="I159" s="598"/>
      <c r="J159" s="599"/>
      <c r="K159" s="599"/>
      <c r="L159" s="599"/>
      <c r="M159" s="599"/>
      <c r="N159" s="599"/>
      <c r="O159" s="599"/>
      <c r="P159" s="599"/>
      <c r="Q159" s="599"/>
      <c r="R159" s="599"/>
      <c r="S159" s="599"/>
      <c r="T159" s="599"/>
      <c r="U159" s="599"/>
      <c r="V159" s="599"/>
      <c r="W159" s="599"/>
      <c r="X159" s="599"/>
      <c r="Y159" s="599"/>
      <c r="Z159" s="599"/>
    </row>
    <row r="160" ht="15.75" customHeight="1">
      <c r="A160" s="656" t="s">
        <v>6121</v>
      </c>
      <c r="B160" s="600" t="s">
        <v>6122</v>
      </c>
      <c r="C160" s="608">
        <v>6.0</v>
      </c>
      <c r="D160" s="602"/>
      <c r="E160" s="602"/>
      <c r="F160" s="609"/>
      <c r="G160" s="609"/>
      <c r="H160" s="672"/>
      <c r="I160" s="603"/>
      <c r="J160" s="596"/>
      <c r="K160" s="596"/>
      <c r="L160" s="596"/>
      <c r="M160" s="596"/>
      <c r="N160" s="596"/>
      <c r="O160" s="596"/>
      <c r="P160" s="596"/>
      <c r="Q160" s="596"/>
      <c r="R160" s="596"/>
      <c r="S160" s="596"/>
      <c r="T160" s="596"/>
      <c r="U160" s="596"/>
      <c r="V160" s="596"/>
      <c r="W160" s="596"/>
      <c r="X160" s="596"/>
      <c r="Y160" s="596"/>
      <c r="Z160" s="596"/>
    </row>
    <row r="161" ht="15.75" customHeight="1">
      <c r="A161" s="651" t="s">
        <v>6121</v>
      </c>
      <c r="B161" s="620" t="s">
        <v>6127</v>
      </c>
      <c r="C161" s="593">
        <v>1.0</v>
      </c>
      <c r="D161" s="594"/>
      <c r="E161" s="594"/>
      <c r="F161" s="595"/>
      <c r="G161" s="595"/>
      <c r="H161" s="627"/>
      <c r="I161" s="598"/>
      <c r="J161" s="599"/>
      <c r="K161" s="599"/>
      <c r="L161" s="599"/>
      <c r="M161" s="599"/>
      <c r="N161" s="599"/>
      <c r="O161" s="599"/>
      <c r="P161" s="599"/>
      <c r="Q161" s="599"/>
      <c r="R161" s="599"/>
      <c r="S161" s="599"/>
      <c r="T161" s="599"/>
      <c r="U161" s="599"/>
      <c r="V161" s="599"/>
      <c r="W161" s="599"/>
      <c r="X161" s="599"/>
      <c r="Y161" s="599"/>
      <c r="Z161" s="599"/>
    </row>
    <row r="162" ht="15.75" customHeight="1">
      <c r="A162" s="653" t="s">
        <v>6121</v>
      </c>
      <c r="B162" s="592" t="s">
        <v>6128</v>
      </c>
      <c r="C162" s="597">
        <v>2.0</v>
      </c>
      <c r="D162" s="604"/>
      <c r="E162" s="598"/>
      <c r="F162" s="598"/>
      <c r="G162" s="598"/>
      <c r="H162" s="626"/>
      <c r="I162" s="595"/>
      <c r="J162" s="596"/>
      <c r="K162" s="596"/>
      <c r="L162" s="596"/>
      <c r="M162" s="596"/>
      <c r="N162" s="596"/>
      <c r="O162" s="596"/>
      <c r="P162" s="596"/>
      <c r="Q162" s="596"/>
      <c r="R162" s="596"/>
      <c r="S162" s="596"/>
      <c r="T162" s="596"/>
      <c r="U162" s="596"/>
      <c r="V162" s="596"/>
      <c r="W162" s="596"/>
      <c r="X162" s="596"/>
      <c r="Y162" s="596"/>
      <c r="Z162" s="596"/>
    </row>
    <row r="163" ht="15.75" customHeight="1">
      <c r="A163" s="651" t="s">
        <v>6121</v>
      </c>
      <c r="B163" s="592" t="s">
        <v>6128</v>
      </c>
      <c r="C163" s="593">
        <v>3.0</v>
      </c>
      <c r="D163" s="606"/>
      <c r="E163" s="595"/>
      <c r="F163" s="595"/>
      <c r="G163" s="595"/>
      <c r="H163" s="627"/>
      <c r="I163" s="598"/>
      <c r="J163" s="599"/>
      <c r="K163" s="599"/>
      <c r="L163" s="599"/>
      <c r="M163" s="599"/>
      <c r="N163" s="599"/>
      <c r="O163" s="599"/>
      <c r="P163" s="599"/>
      <c r="Q163" s="599"/>
      <c r="R163" s="599"/>
      <c r="S163" s="599"/>
      <c r="T163" s="599"/>
      <c r="U163" s="599"/>
      <c r="V163" s="599"/>
      <c r="W163" s="599"/>
      <c r="X163" s="599"/>
      <c r="Y163" s="599"/>
      <c r="Z163" s="599"/>
    </row>
    <row r="164" ht="15.75" customHeight="1">
      <c r="A164" s="656" t="s">
        <v>6121</v>
      </c>
      <c r="B164" s="600" t="s">
        <v>6128</v>
      </c>
      <c r="C164" s="608">
        <v>4.0</v>
      </c>
      <c r="D164" s="673"/>
      <c r="E164" s="609"/>
      <c r="F164" s="609"/>
      <c r="G164" s="609"/>
      <c r="H164" s="672"/>
      <c r="I164" s="603"/>
      <c r="J164" s="596"/>
      <c r="K164" s="596"/>
      <c r="L164" s="596"/>
      <c r="M164" s="596"/>
      <c r="N164" s="596"/>
      <c r="O164" s="596"/>
      <c r="P164" s="596"/>
      <c r="Q164" s="596"/>
      <c r="R164" s="596"/>
      <c r="S164" s="596"/>
      <c r="T164" s="596"/>
      <c r="U164" s="596"/>
      <c r="V164" s="596"/>
      <c r="W164" s="596"/>
      <c r="X164" s="596"/>
      <c r="Y164" s="596"/>
      <c r="Z164" s="596"/>
    </row>
    <row r="165" ht="15.75" customHeight="1">
      <c r="A165" s="653" t="s">
        <v>6129</v>
      </c>
      <c r="B165" s="592" t="s">
        <v>6130</v>
      </c>
      <c r="C165" s="593">
        <v>1.0</v>
      </c>
      <c r="D165" s="606"/>
      <c r="E165" s="595"/>
      <c r="F165" s="595"/>
      <c r="G165" s="595"/>
      <c r="H165" s="627"/>
      <c r="I165" s="598"/>
      <c r="J165" s="599"/>
      <c r="K165" s="599"/>
      <c r="L165" s="599"/>
      <c r="M165" s="599"/>
      <c r="N165" s="599"/>
      <c r="O165" s="599"/>
      <c r="P165" s="599"/>
      <c r="Q165" s="599"/>
      <c r="R165" s="599"/>
      <c r="S165" s="599"/>
      <c r="T165" s="599"/>
      <c r="U165" s="599"/>
      <c r="V165" s="599"/>
      <c r="W165" s="599"/>
      <c r="X165" s="599"/>
      <c r="Y165" s="599"/>
      <c r="Z165" s="599"/>
    </row>
    <row r="166" ht="15.75" customHeight="1">
      <c r="A166" s="651" t="s">
        <v>6129</v>
      </c>
      <c r="B166" s="592" t="s">
        <v>6130</v>
      </c>
      <c r="C166" s="597">
        <v>2.0</v>
      </c>
      <c r="D166" s="604"/>
      <c r="E166" s="598"/>
      <c r="F166" s="598"/>
      <c r="G166" s="598"/>
      <c r="H166" s="626"/>
      <c r="I166" s="595"/>
      <c r="J166" s="596"/>
      <c r="K166" s="596"/>
      <c r="L166" s="596"/>
      <c r="M166" s="596"/>
      <c r="N166" s="596"/>
      <c r="O166" s="596"/>
      <c r="P166" s="596"/>
      <c r="Q166" s="596"/>
      <c r="R166" s="596"/>
      <c r="S166" s="596"/>
      <c r="T166" s="596"/>
      <c r="U166" s="596"/>
      <c r="V166" s="596"/>
      <c r="W166" s="596"/>
      <c r="X166" s="596"/>
      <c r="Y166" s="596"/>
      <c r="Z166" s="596"/>
    </row>
    <row r="167" ht="15.75" customHeight="1">
      <c r="A167" s="653" t="s">
        <v>6129</v>
      </c>
      <c r="B167" s="592" t="s">
        <v>6130</v>
      </c>
      <c r="C167" s="593">
        <v>3.0</v>
      </c>
      <c r="D167" s="606"/>
      <c r="E167" s="595"/>
      <c r="F167" s="595"/>
      <c r="G167" s="595"/>
      <c r="H167" s="627"/>
      <c r="I167" s="598"/>
      <c r="J167" s="599"/>
      <c r="K167" s="599"/>
      <c r="L167" s="599"/>
      <c r="M167" s="599"/>
      <c r="N167" s="599"/>
      <c r="O167" s="599"/>
      <c r="P167" s="599"/>
      <c r="Q167" s="599"/>
      <c r="R167" s="599"/>
      <c r="S167" s="599"/>
      <c r="T167" s="599"/>
      <c r="U167" s="599"/>
      <c r="V167" s="599"/>
      <c r="W167" s="599"/>
      <c r="X167" s="599"/>
      <c r="Y167" s="599"/>
      <c r="Z167" s="599"/>
    </row>
    <row r="168" ht="15.75" customHeight="1">
      <c r="A168" s="656" t="s">
        <v>6129</v>
      </c>
      <c r="B168" s="600" t="s">
        <v>6130</v>
      </c>
      <c r="C168" s="608">
        <v>4.0</v>
      </c>
      <c r="D168" s="673"/>
      <c r="E168" s="609"/>
      <c r="F168" s="609"/>
      <c r="G168" s="609"/>
      <c r="H168" s="672"/>
      <c r="I168" s="603"/>
      <c r="J168" s="596"/>
      <c r="K168" s="596"/>
      <c r="L168" s="596"/>
      <c r="M168" s="596"/>
      <c r="N168" s="596"/>
      <c r="O168" s="596"/>
      <c r="P168" s="596"/>
      <c r="Q168" s="596"/>
      <c r="R168" s="596"/>
      <c r="S168" s="596"/>
      <c r="T168" s="596"/>
      <c r="U168" s="596"/>
      <c r="V168" s="596"/>
      <c r="W168" s="596"/>
      <c r="X168" s="596"/>
      <c r="Y168" s="596"/>
      <c r="Z168" s="596"/>
    </row>
    <row r="169" ht="15.75" customHeight="1">
      <c r="A169" s="653" t="s">
        <v>6129</v>
      </c>
      <c r="B169" s="592" t="s">
        <v>6131</v>
      </c>
      <c r="C169" s="593">
        <v>1.0</v>
      </c>
      <c r="D169" s="606"/>
      <c r="E169" s="606"/>
      <c r="F169" s="606"/>
      <c r="G169" s="595"/>
      <c r="H169" s="627"/>
      <c r="I169" s="598"/>
      <c r="J169" s="599"/>
      <c r="K169" s="599"/>
      <c r="L169" s="599"/>
      <c r="M169" s="599"/>
      <c r="N169" s="599"/>
      <c r="O169" s="599"/>
      <c r="P169" s="599"/>
      <c r="Q169" s="599"/>
      <c r="R169" s="599"/>
      <c r="S169" s="599"/>
      <c r="T169" s="599"/>
      <c r="U169" s="599"/>
      <c r="V169" s="599"/>
      <c r="W169" s="599"/>
      <c r="X169" s="599"/>
      <c r="Y169" s="599"/>
      <c r="Z169" s="599"/>
    </row>
    <row r="170" ht="15.75" customHeight="1">
      <c r="A170" s="651" t="s">
        <v>6129</v>
      </c>
      <c r="B170" s="592" t="s">
        <v>6131</v>
      </c>
      <c r="C170" s="597">
        <v>2.0</v>
      </c>
      <c r="D170" s="604"/>
      <c r="E170" s="604"/>
      <c r="F170" s="604"/>
      <c r="G170" s="598"/>
      <c r="H170" s="626"/>
      <c r="I170" s="595"/>
      <c r="J170" s="596"/>
      <c r="K170" s="596"/>
      <c r="L170" s="596"/>
      <c r="M170" s="596"/>
      <c r="N170" s="596"/>
      <c r="O170" s="596"/>
      <c r="P170" s="596"/>
      <c r="Q170" s="596"/>
      <c r="R170" s="596"/>
      <c r="S170" s="596"/>
      <c r="T170" s="596"/>
      <c r="U170" s="596"/>
      <c r="V170" s="596"/>
      <c r="W170" s="596"/>
      <c r="X170" s="596"/>
      <c r="Y170" s="596"/>
      <c r="Z170" s="596"/>
    </row>
    <row r="171" ht="15.75" customHeight="1">
      <c r="A171" s="653" t="s">
        <v>6129</v>
      </c>
      <c r="B171" s="592" t="s">
        <v>6131</v>
      </c>
      <c r="C171" s="593">
        <v>3.0</v>
      </c>
      <c r="D171" s="606"/>
      <c r="E171" s="593"/>
      <c r="F171" s="593"/>
      <c r="G171" s="595"/>
      <c r="H171" s="627"/>
      <c r="I171" s="598"/>
      <c r="J171" s="599"/>
      <c r="K171" s="599"/>
      <c r="L171" s="599"/>
      <c r="M171" s="599"/>
      <c r="N171" s="599"/>
      <c r="O171" s="599"/>
      <c r="P171" s="599"/>
      <c r="Q171" s="599"/>
      <c r="R171" s="599"/>
      <c r="S171" s="599"/>
      <c r="T171" s="599"/>
      <c r="U171" s="599"/>
      <c r="V171" s="599"/>
      <c r="W171" s="599"/>
      <c r="X171" s="599"/>
      <c r="Y171" s="599"/>
      <c r="Z171" s="599"/>
    </row>
    <row r="172" ht="15.75" customHeight="1">
      <c r="A172" s="653" t="s">
        <v>6129</v>
      </c>
      <c r="B172" s="592" t="s">
        <v>6131</v>
      </c>
      <c r="C172" s="597">
        <v>4.0</v>
      </c>
      <c r="D172" s="604"/>
      <c r="E172" s="597"/>
      <c r="F172" s="597"/>
      <c r="G172" s="598"/>
      <c r="H172" s="626"/>
      <c r="I172" s="595"/>
      <c r="J172" s="596"/>
      <c r="K172" s="596"/>
      <c r="L172" s="596"/>
      <c r="M172" s="596"/>
      <c r="N172" s="596"/>
      <c r="O172" s="596"/>
      <c r="P172" s="596"/>
      <c r="Q172" s="596"/>
      <c r="R172" s="596"/>
      <c r="S172" s="596"/>
      <c r="T172" s="596"/>
      <c r="U172" s="596"/>
      <c r="V172" s="596"/>
      <c r="W172" s="596"/>
      <c r="X172" s="596"/>
      <c r="Y172" s="596"/>
      <c r="Z172" s="596"/>
    </row>
    <row r="173" ht="15.75" customHeight="1">
      <c r="A173" s="651" t="s">
        <v>6129</v>
      </c>
      <c r="B173" s="592" t="s">
        <v>6131</v>
      </c>
      <c r="C173" s="593">
        <v>5.0</v>
      </c>
      <c r="D173" s="606"/>
      <c r="E173" s="593"/>
      <c r="F173" s="593"/>
      <c r="G173" s="595"/>
      <c r="H173" s="627"/>
      <c r="I173" s="598"/>
      <c r="J173" s="599"/>
      <c r="K173" s="599"/>
      <c r="L173" s="599"/>
      <c r="M173" s="599"/>
      <c r="N173" s="599"/>
      <c r="O173" s="599"/>
      <c r="P173" s="599"/>
      <c r="Q173" s="599"/>
      <c r="R173" s="599"/>
      <c r="S173" s="599"/>
      <c r="T173" s="599"/>
      <c r="U173" s="599"/>
      <c r="V173" s="599"/>
      <c r="W173" s="599"/>
      <c r="X173" s="599"/>
      <c r="Y173" s="599"/>
      <c r="Z173" s="599"/>
    </row>
    <row r="174" ht="15.75" customHeight="1">
      <c r="A174" s="656" t="s">
        <v>6129</v>
      </c>
      <c r="B174" s="600" t="s">
        <v>6131</v>
      </c>
      <c r="C174" s="608">
        <v>6.0</v>
      </c>
      <c r="D174" s="673"/>
      <c r="E174" s="609"/>
      <c r="F174" s="609"/>
      <c r="G174" s="609"/>
      <c r="H174" s="672"/>
      <c r="I174" s="603"/>
      <c r="J174" s="596"/>
      <c r="K174" s="596"/>
      <c r="L174" s="596"/>
      <c r="M174" s="596"/>
      <c r="N174" s="596"/>
      <c r="O174" s="596"/>
      <c r="P174" s="596"/>
      <c r="Q174" s="596"/>
      <c r="R174" s="596"/>
      <c r="S174" s="596"/>
      <c r="T174" s="596"/>
      <c r="U174" s="596"/>
      <c r="V174" s="596"/>
      <c r="W174" s="596"/>
      <c r="X174" s="596"/>
      <c r="Y174" s="596"/>
      <c r="Z174" s="596"/>
    </row>
    <row r="175" ht="15.75" customHeight="1">
      <c r="A175" s="651" t="s">
        <v>6129</v>
      </c>
      <c r="B175" s="592" t="s">
        <v>6132</v>
      </c>
      <c r="C175" s="593">
        <v>1.0</v>
      </c>
      <c r="D175" s="594"/>
      <c r="E175" s="594"/>
      <c r="F175" s="594" t="s">
        <v>6047</v>
      </c>
      <c r="G175" s="595"/>
      <c r="H175" s="627"/>
      <c r="I175" s="598"/>
      <c r="J175" s="599"/>
      <c r="K175" s="599"/>
      <c r="L175" s="599"/>
      <c r="M175" s="599"/>
      <c r="N175" s="599"/>
      <c r="O175" s="599"/>
      <c r="P175" s="599"/>
      <c r="Q175" s="599"/>
      <c r="R175" s="599"/>
      <c r="S175" s="599"/>
      <c r="T175" s="599"/>
      <c r="U175" s="599"/>
      <c r="V175" s="599"/>
      <c r="W175" s="599"/>
      <c r="X175" s="599"/>
      <c r="Y175" s="599"/>
      <c r="Z175" s="599"/>
    </row>
    <row r="176" ht="15.75" customHeight="1">
      <c r="A176" s="653" t="s">
        <v>6129</v>
      </c>
      <c r="B176" s="592" t="s">
        <v>6132</v>
      </c>
      <c r="C176" s="597">
        <v>2.0</v>
      </c>
      <c r="D176" s="594"/>
      <c r="E176" s="594"/>
      <c r="F176" s="594" t="s">
        <v>6047</v>
      </c>
      <c r="G176" s="598"/>
      <c r="H176" s="626"/>
      <c r="I176" s="595"/>
      <c r="J176" s="596"/>
      <c r="K176" s="596"/>
      <c r="L176" s="596"/>
      <c r="M176" s="596"/>
      <c r="N176" s="596"/>
      <c r="O176" s="596"/>
      <c r="P176" s="596"/>
      <c r="Q176" s="596"/>
      <c r="R176" s="596"/>
      <c r="S176" s="596"/>
      <c r="T176" s="596"/>
      <c r="U176" s="596"/>
      <c r="V176" s="596"/>
      <c r="W176" s="596"/>
      <c r="X176" s="596"/>
      <c r="Y176" s="596"/>
      <c r="Z176" s="596"/>
    </row>
    <row r="177" ht="15.75" customHeight="1">
      <c r="A177" s="651" t="s">
        <v>6129</v>
      </c>
      <c r="B177" s="592" t="s">
        <v>6132</v>
      </c>
      <c r="C177" s="593">
        <v>3.0</v>
      </c>
      <c r="D177" s="606"/>
      <c r="E177" s="595"/>
      <c r="F177" s="595"/>
      <c r="G177" s="595"/>
      <c r="H177" s="627"/>
      <c r="I177" s="598"/>
      <c r="J177" s="599"/>
      <c r="K177" s="599"/>
      <c r="L177" s="599"/>
      <c r="M177" s="599"/>
      <c r="N177" s="599"/>
      <c r="O177" s="599"/>
      <c r="P177" s="599"/>
      <c r="Q177" s="599"/>
      <c r="R177" s="599"/>
      <c r="S177" s="599"/>
      <c r="T177" s="599"/>
      <c r="U177" s="599"/>
      <c r="V177" s="599"/>
      <c r="W177" s="599"/>
      <c r="X177" s="599"/>
      <c r="Y177" s="599"/>
      <c r="Z177" s="599"/>
    </row>
    <row r="178" ht="15.75" customHeight="1">
      <c r="A178" s="656" t="s">
        <v>6129</v>
      </c>
      <c r="B178" s="600" t="s">
        <v>6132</v>
      </c>
      <c r="C178" s="608">
        <v>4.0</v>
      </c>
      <c r="D178" s="673"/>
      <c r="E178" s="609"/>
      <c r="F178" s="609"/>
      <c r="G178" s="609"/>
      <c r="H178" s="672"/>
      <c r="I178" s="603"/>
      <c r="J178" s="596"/>
      <c r="K178" s="596"/>
      <c r="L178" s="596"/>
      <c r="M178" s="596"/>
      <c r="N178" s="596"/>
      <c r="O178" s="596"/>
      <c r="P178" s="596"/>
      <c r="Q178" s="596"/>
      <c r="R178" s="596"/>
      <c r="S178" s="596"/>
      <c r="T178" s="596"/>
      <c r="U178" s="596"/>
      <c r="V178" s="596"/>
      <c r="W178" s="596"/>
      <c r="X178" s="596"/>
      <c r="Y178" s="596"/>
      <c r="Z178" s="596"/>
    </row>
    <row r="179" ht="15.75" customHeight="1">
      <c r="A179" s="651" t="s">
        <v>6133</v>
      </c>
      <c r="B179" s="592" t="s">
        <v>6134</v>
      </c>
      <c r="C179" s="593">
        <v>1.0</v>
      </c>
      <c r="D179" s="606"/>
      <c r="E179" s="676"/>
      <c r="F179" s="607" t="s">
        <v>6047</v>
      </c>
      <c r="G179" s="595"/>
      <c r="H179" s="627"/>
      <c r="I179" s="598"/>
      <c r="J179" s="599"/>
      <c r="K179" s="599"/>
      <c r="L179" s="599"/>
      <c r="M179" s="599"/>
      <c r="N179" s="599"/>
      <c r="O179" s="599"/>
      <c r="P179" s="599"/>
      <c r="Q179" s="599"/>
      <c r="R179" s="599"/>
      <c r="S179" s="599"/>
      <c r="T179" s="599"/>
      <c r="U179" s="599"/>
      <c r="V179" s="599"/>
      <c r="W179" s="599"/>
      <c r="X179" s="599"/>
      <c r="Y179" s="599"/>
      <c r="Z179" s="599"/>
    </row>
    <row r="180" ht="15.75" customHeight="1">
      <c r="A180" s="653" t="s">
        <v>6129</v>
      </c>
      <c r="B180" s="592" t="s">
        <v>6134</v>
      </c>
      <c r="C180" s="597">
        <v>2.0</v>
      </c>
      <c r="D180" s="647" t="s">
        <v>6135</v>
      </c>
      <c r="E180" s="605" t="s">
        <v>6136</v>
      </c>
      <c r="F180" s="605" t="s">
        <v>6047</v>
      </c>
      <c r="G180" s="605" t="s">
        <v>6137</v>
      </c>
      <c r="H180" s="626"/>
      <c r="I180" s="595"/>
      <c r="J180" s="596"/>
      <c r="K180" s="596"/>
      <c r="L180" s="596"/>
      <c r="M180" s="596"/>
      <c r="N180" s="596"/>
      <c r="O180" s="596"/>
      <c r="P180" s="596"/>
      <c r="Q180" s="596"/>
      <c r="R180" s="596"/>
      <c r="S180" s="596"/>
      <c r="T180" s="596"/>
      <c r="U180" s="596"/>
      <c r="V180" s="596"/>
      <c r="W180" s="596"/>
      <c r="X180" s="596"/>
      <c r="Y180" s="596"/>
      <c r="Z180" s="596"/>
    </row>
    <row r="181" ht="15.75" customHeight="1">
      <c r="A181" s="651" t="s">
        <v>6129</v>
      </c>
      <c r="B181" s="592" t="s">
        <v>6134</v>
      </c>
      <c r="C181" s="593">
        <v>3.0</v>
      </c>
      <c r="D181" s="606"/>
      <c r="E181" s="595"/>
      <c r="F181" s="607" t="s">
        <v>6047</v>
      </c>
      <c r="G181" s="595"/>
      <c r="H181" s="627"/>
      <c r="I181" s="598"/>
      <c r="J181" s="599"/>
      <c r="K181" s="599"/>
      <c r="L181" s="599"/>
      <c r="M181" s="599"/>
      <c r="N181" s="599"/>
      <c r="O181" s="599"/>
      <c r="P181" s="599"/>
      <c r="Q181" s="599"/>
      <c r="R181" s="599"/>
      <c r="S181" s="599"/>
      <c r="T181" s="599"/>
      <c r="U181" s="599"/>
      <c r="V181" s="599"/>
      <c r="W181" s="599"/>
      <c r="X181" s="599"/>
      <c r="Y181" s="599"/>
      <c r="Z181" s="599"/>
    </row>
    <row r="182" ht="15.75" customHeight="1">
      <c r="A182" s="653" t="s">
        <v>6129</v>
      </c>
      <c r="B182" s="592" t="s">
        <v>6134</v>
      </c>
      <c r="C182" s="597">
        <v>4.0</v>
      </c>
      <c r="D182" s="604"/>
      <c r="E182" s="598"/>
      <c r="F182" s="605" t="s">
        <v>6047</v>
      </c>
      <c r="G182" s="598"/>
      <c r="H182" s="626"/>
      <c r="I182" s="595"/>
      <c r="J182" s="596"/>
      <c r="K182" s="596"/>
      <c r="L182" s="596"/>
      <c r="M182" s="596"/>
      <c r="N182" s="596"/>
      <c r="O182" s="596"/>
      <c r="P182" s="596"/>
      <c r="Q182" s="596"/>
      <c r="R182" s="596"/>
      <c r="S182" s="596"/>
      <c r="T182" s="596"/>
      <c r="U182" s="596"/>
      <c r="V182" s="596"/>
      <c r="W182" s="596"/>
      <c r="X182" s="596"/>
      <c r="Y182" s="596"/>
      <c r="Z182" s="596"/>
    </row>
    <row r="183" ht="15.75" customHeight="1">
      <c r="A183" s="656" t="s">
        <v>6129</v>
      </c>
      <c r="B183" s="600" t="s">
        <v>6134</v>
      </c>
      <c r="C183" s="608">
        <v>5.0</v>
      </c>
      <c r="D183" s="673"/>
      <c r="E183" s="609"/>
      <c r="F183" s="610" t="s">
        <v>6047</v>
      </c>
      <c r="G183" s="609"/>
      <c r="H183" s="672"/>
      <c r="I183" s="603"/>
      <c r="J183" s="596"/>
      <c r="K183" s="596"/>
      <c r="L183" s="596"/>
      <c r="M183" s="596"/>
      <c r="N183" s="596"/>
      <c r="O183" s="596"/>
      <c r="P183" s="596"/>
      <c r="Q183" s="596"/>
      <c r="R183" s="596"/>
      <c r="S183" s="596"/>
      <c r="T183" s="596"/>
      <c r="U183" s="596"/>
      <c r="V183" s="596"/>
      <c r="W183" s="596"/>
      <c r="X183" s="596"/>
      <c r="Y183" s="596"/>
      <c r="Z183" s="596"/>
    </row>
    <row r="184" ht="15.75" customHeight="1">
      <c r="A184" s="651" t="s">
        <v>6129</v>
      </c>
      <c r="B184" s="592" t="s">
        <v>6138</v>
      </c>
      <c r="C184" s="593">
        <v>1.0</v>
      </c>
      <c r="D184" s="652" t="s">
        <v>6139</v>
      </c>
      <c r="E184" s="607" t="s">
        <v>6140</v>
      </c>
      <c r="F184" s="607" t="s">
        <v>6141</v>
      </c>
      <c r="G184" s="607" t="s">
        <v>6142</v>
      </c>
      <c r="H184" s="627"/>
      <c r="I184" s="598"/>
      <c r="J184" s="599"/>
      <c r="K184" s="599"/>
      <c r="L184" s="599"/>
      <c r="M184" s="599"/>
      <c r="N184" s="599"/>
      <c r="O184" s="599"/>
      <c r="P184" s="599"/>
      <c r="Q184" s="599"/>
      <c r="R184" s="599"/>
      <c r="S184" s="599"/>
      <c r="T184" s="599"/>
      <c r="U184" s="599"/>
      <c r="V184" s="599"/>
      <c r="W184" s="599"/>
      <c r="X184" s="599"/>
      <c r="Y184" s="599"/>
      <c r="Z184" s="599"/>
    </row>
    <row r="185" ht="15.75" customHeight="1">
      <c r="A185" s="653" t="s">
        <v>6129</v>
      </c>
      <c r="B185" s="592" t="s">
        <v>6138</v>
      </c>
      <c r="C185" s="597">
        <v>2.0</v>
      </c>
      <c r="D185" s="604"/>
      <c r="E185" s="598"/>
      <c r="F185" s="598"/>
      <c r="G185" s="598"/>
      <c r="H185" s="626"/>
      <c r="I185" s="595"/>
      <c r="J185" s="596"/>
      <c r="K185" s="596"/>
      <c r="L185" s="596"/>
      <c r="M185" s="596"/>
      <c r="N185" s="596"/>
      <c r="O185" s="596"/>
      <c r="P185" s="596"/>
      <c r="Q185" s="596"/>
      <c r="R185" s="596"/>
      <c r="S185" s="596"/>
      <c r="T185" s="596"/>
      <c r="U185" s="596"/>
      <c r="V185" s="596"/>
      <c r="W185" s="596"/>
      <c r="X185" s="596"/>
      <c r="Y185" s="596"/>
      <c r="Z185" s="596"/>
    </row>
    <row r="186" ht="15.75" customHeight="1">
      <c r="A186" s="653" t="s">
        <v>6129</v>
      </c>
      <c r="B186" s="592" t="s">
        <v>6138</v>
      </c>
      <c r="C186" s="593">
        <v>3.0</v>
      </c>
      <c r="D186" s="606"/>
      <c r="E186" s="595"/>
      <c r="F186" s="595"/>
      <c r="G186" s="595"/>
      <c r="H186" s="627"/>
      <c r="I186" s="598"/>
      <c r="J186" s="599"/>
      <c r="K186" s="599"/>
      <c r="L186" s="599"/>
      <c r="M186" s="599"/>
      <c r="N186" s="599"/>
      <c r="O186" s="599"/>
      <c r="P186" s="599"/>
      <c r="Q186" s="599"/>
      <c r="R186" s="599"/>
      <c r="S186" s="599"/>
      <c r="T186" s="599"/>
      <c r="U186" s="599"/>
      <c r="V186" s="599"/>
      <c r="W186" s="599"/>
      <c r="X186" s="599"/>
      <c r="Y186" s="599"/>
      <c r="Z186" s="599"/>
    </row>
    <row r="187" ht="15.75" customHeight="1">
      <c r="A187" s="654" t="s">
        <v>6129</v>
      </c>
      <c r="B187" s="600" t="s">
        <v>6138</v>
      </c>
      <c r="C187" s="608">
        <v>4.0</v>
      </c>
      <c r="D187" s="673"/>
      <c r="E187" s="609"/>
      <c r="F187" s="609"/>
      <c r="G187" s="609"/>
      <c r="H187" s="672"/>
      <c r="I187" s="603"/>
      <c r="J187" s="596"/>
      <c r="K187" s="596"/>
      <c r="L187" s="596"/>
      <c r="M187" s="596"/>
      <c r="N187" s="596"/>
      <c r="O187" s="596"/>
      <c r="P187" s="596"/>
      <c r="Q187" s="596"/>
      <c r="R187" s="596"/>
      <c r="S187" s="596"/>
      <c r="T187" s="596"/>
      <c r="U187" s="596"/>
      <c r="V187" s="596"/>
      <c r="W187" s="596"/>
      <c r="X187" s="596"/>
      <c r="Y187" s="596"/>
      <c r="Z187" s="596"/>
    </row>
    <row r="188" ht="15.75" customHeight="1">
      <c r="A188" s="653" t="s">
        <v>6129</v>
      </c>
      <c r="B188" s="592" t="s">
        <v>6143</v>
      </c>
      <c r="C188" s="593">
        <v>1.0</v>
      </c>
      <c r="D188" s="606"/>
      <c r="E188" s="595"/>
      <c r="F188" s="607" t="s">
        <v>6047</v>
      </c>
      <c r="G188" s="595"/>
      <c r="H188" s="627"/>
      <c r="I188" s="598"/>
      <c r="J188" s="599"/>
      <c r="K188" s="599"/>
      <c r="L188" s="599"/>
      <c r="M188" s="599"/>
      <c r="N188" s="599"/>
      <c r="O188" s="599"/>
      <c r="P188" s="599"/>
      <c r="Q188" s="599"/>
      <c r="R188" s="599"/>
      <c r="S188" s="599"/>
      <c r="T188" s="599"/>
      <c r="U188" s="599"/>
      <c r="V188" s="599"/>
      <c r="W188" s="599"/>
      <c r="X188" s="599"/>
      <c r="Y188" s="599"/>
      <c r="Z188" s="599"/>
    </row>
    <row r="189" ht="15.75" customHeight="1">
      <c r="A189" s="653" t="s">
        <v>6129</v>
      </c>
      <c r="B189" s="592" t="s">
        <v>6143</v>
      </c>
      <c r="C189" s="597">
        <v>2.0</v>
      </c>
      <c r="D189" s="604"/>
      <c r="E189" s="598"/>
      <c r="F189" s="607" t="s">
        <v>6047</v>
      </c>
      <c r="G189" s="598"/>
      <c r="H189" s="626"/>
      <c r="I189" s="595"/>
      <c r="J189" s="596"/>
      <c r="K189" s="596"/>
      <c r="L189" s="596"/>
      <c r="M189" s="596"/>
      <c r="N189" s="596"/>
      <c r="O189" s="596"/>
      <c r="P189" s="596"/>
      <c r="Q189" s="596"/>
      <c r="R189" s="596"/>
      <c r="S189" s="596"/>
      <c r="T189" s="596"/>
      <c r="U189" s="596"/>
      <c r="V189" s="596"/>
      <c r="W189" s="596"/>
      <c r="X189" s="596"/>
      <c r="Y189" s="596"/>
      <c r="Z189" s="596"/>
    </row>
    <row r="190" ht="15.75" customHeight="1">
      <c r="A190" s="651" t="s">
        <v>6129</v>
      </c>
      <c r="B190" s="592" t="s">
        <v>6143</v>
      </c>
      <c r="C190" s="593">
        <v>3.0</v>
      </c>
      <c r="D190" s="606"/>
      <c r="E190" s="595"/>
      <c r="F190" s="607" t="s">
        <v>6047</v>
      </c>
      <c r="G190" s="595"/>
      <c r="H190" s="627"/>
      <c r="I190" s="598"/>
      <c r="J190" s="599"/>
      <c r="K190" s="599"/>
      <c r="L190" s="599"/>
      <c r="M190" s="599"/>
      <c r="N190" s="599"/>
      <c r="O190" s="599"/>
      <c r="P190" s="599"/>
      <c r="Q190" s="599"/>
      <c r="R190" s="599"/>
      <c r="S190" s="599"/>
      <c r="T190" s="599"/>
      <c r="U190" s="599"/>
      <c r="V190" s="599"/>
      <c r="W190" s="599"/>
      <c r="X190" s="599"/>
      <c r="Y190" s="599"/>
      <c r="Z190" s="599"/>
    </row>
    <row r="191" ht="15.75" customHeight="1">
      <c r="A191" s="656" t="s">
        <v>6129</v>
      </c>
      <c r="B191" s="600" t="s">
        <v>6143</v>
      </c>
      <c r="C191" s="608">
        <v>4.0</v>
      </c>
      <c r="D191" s="673"/>
      <c r="E191" s="608"/>
      <c r="F191" s="677" t="s">
        <v>6047</v>
      </c>
      <c r="G191" s="609"/>
      <c r="H191" s="672"/>
      <c r="I191" s="603"/>
      <c r="J191" s="596"/>
      <c r="K191" s="596"/>
      <c r="L191" s="596"/>
      <c r="M191" s="596"/>
      <c r="N191" s="596"/>
      <c r="O191" s="596"/>
      <c r="P191" s="596"/>
      <c r="Q191" s="596"/>
      <c r="R191" s="596"/>
      <c r="S191" s="596"/>
      <c r="T191" s="596"/>
      <c r="U191" s="596"/>
      <c r="V191" s="596"/>
      <c r="W191" s="596"/>
      <c r="X191" s="596"/>
      <c r="Y191" s="596"/>
      <c r="Z191" s="596"/>
    </row>
    <row r="192" ht="15.75" customHeight="1">
      <c r="A192" s="651" t="s">
        <v>6144</v>
      </c>
      <c r="B192" s="592" t="s">
        <v>6145</v>
      </c>
      <c r="C192" s="593">
        <v>1.0</v>
      </c>
      <c r="D192" s="594"/>
      <c r="E192" s="594"/>
      <c r="F192" s="619" t="s">
        <v>6047</v>
      </c>
      <c r="G192" s="595"/>
      <c r="H192" s="627"/>
      <c r="I192" s="598"/>
      <c r="J192" s="599"/>
      <c r="K192" s="599"/>
      <c r="L192" s="599"/>
      <c r="M192" s="599"/>
      <c r="N192" s="599"/>
      <c r="O192" s="599"/>
      <c r="P192" s="599"/>
      <c r="Q192" s="599"/>
      <c r="R192" s="599"/>
      <c r="S192" s="599"/>
      <c r="T192" s="599"/>
      <c r="U192" s="599"/>
      <c r="V192" s="599"/>
      <c r="W192" s="599"/>
      <c r="X192" s="599"/>
      <c r="Y192" s="599"/>
      <c r="Z192" s="599"/>
    </row>
    <row r="193" ht="15.75" customHeight="1">
      <c r="A193" s="653" t="s">
        <v>6144</v>
      </c>
      <c r="B193" s="592" t="s">
        <v>6145</v>
      </c>
      <c r="C193" s="597">
        <v>2.0</v>
      </c>
      <c r="D193" s="604"/>
      <c r="E193" s="598"/>
      <c r="F193" s="605" t="s">
        <v>6047</v>
      </c>
      <c r="G193" s="598"/>
      <c r="H193" s="626"/>
      <c r="I193" s="595"/>
      <c r="J193" s="596"/>
      <c r="K193" s="596"/>
      <c r="L193" s="596"/>
      <c r="M193" s="596"/>
      <c r="N193" s="596"/>
      <c r="O193" s="596"/>
      <c r="P193" s="596"/>
      <c r="Q193" s="596"/>
      <c r="R193" s="596"/>
      <c r="S193" s="596"/>
      <c r="T193" s="596"/>
      <c r="U193" s="596"/>
      <c r="V193" s="596"/>
      <c r="W193" s="596"/>
      <c r="X193" s="596"/>
      <c r="Y193" s="596"/>
      <c r="Z193" s="596"/>
    </row>
    <row r="194" ht="15.75" customHeight="1">
      <c r="A194" s="651" t="s">
        <v>6144</v>
      </c>
      <c r="B194" s="592" t="s">
        <v>6145</v>
      </c>
      <c r="C194" s="593">
        <v>3.0</v>
      </c>
      <c r="D194" s="652" t="s">
        <v>6146</v>
      </c>
      <c r="E194" s="607" t="s">
        <v>6147</v>
      </c>
      <c r="F194" s="619" t="s">
        <v>6148</v>
      </c>
      <c r="G194" s="607" t="s">
        <v>6149</v>
      </c>
      <c r="H194" s="627"/>
      <c r="I194" s="598"/>
      <c r="J194" s="599"/>
      <c r="K194" s="599"/>
      <c r="L194" s="599"/>
      <c r="M194" s="599"/>
      <c r="N194" s="599"/>
      <c r="O194" s="599"/>
      <c r="P194" s="599"/>
      <c r="Q194" s="599"/>
      <c r="R194" s="599"/>
      <c r="S194" s="599"/>
      <c r="T194" s="599"/>
      <c r="U194" s="599"/>
      <c r="V194" s="599"/>
      <c r="W194" s="599"/>
      <c r="X194" s="599"/>
      <c r="Y194" s="599"/>
      <c r="Z194" s="599"/>
    </row>
    <row r="195" ht="15.75" customHeight="1">
      <c r="A195" s="653" t="s">
        <v>6144</v>
      </c>
      <c r="B195" s="592" t="s">
        <v>6145</v>
      </c>
      <c r="C195" s="597">
        <v>4.0</v>
      </c>
      <c r="D195" s="604"/>
      <c r="E195" s="598"/>
      <c r="F195" s="598"/>
      <c r="G195" s="598"/>
      <c r="H195" s="626"/>
      <c r="I195" s="595"/>
      <c r="J195" s="596"/>
      <c r="K195" s="596"/>
      <c r="L195" s="596"/>
      <c r="M195" s="596"/>
      <c r="N195" s="596"/>
      <c r="O195" s="596"/>
      <c r="P195" s="596"/>
      <c r="Q195" s="596"/>
      <c r="R195" s="596"/>
      <c r="S195" s="596"/>
      <c r="T195" s="596"/>
      <c r="U195" s="596"/>
      <c r="V195" s="596"/>
      <c r="W195" s="596"/>
      <c r="X195" s="596"/>
      <c r="Y195" s="596"/>
      <c r="Z195" s="596"/>
    </row>
    <row r="196" ht="15.75" customHeight="1">
      <c r="A196" s="651" t="s">
        <v>6144</v>
      </c>
      <c r="B196" s="592" t="s">
        <v>6145</v>
      </c>
      <c r="C196" s="593">
        <v>5.0</v>
      </c>
      <c r="D196" s="606"/>
      <c r="E196" s="595"/>
      <c r="F196" s="595"/>
      <c r="G196" s="595"/>
      <c r="H196" s="627"/>
      <c r="I196" s="598"/>
      <c r="J196" s="599"/>
      <c r="K196" s="599"/>
      <c r="L196" s="599"/>
      <c r="M196" s="599"/>
      <c r="N196" s="599"/>
      <c r="O196" s="599"/>
      <c r="P196" s="599"/>
      <c r="Q196" s="599"/>
      <c r="R196" s="599"/>
      <c r="S196" s="599"/>
      <c r="T196" s="599"/>
      <c r="U196" s="599"/>
      <c r="V196" s="599"/>
      <c r="W196" s="599"/>
      <c r="X196" s="599"/>
      <c r="Y196" s="599"/>
      <c r="Z196" s="599"/>
    </row>
    <row r="197" ht="15.75" customHeight="1">
      <c r="A197" s="653" t="s">
        <v>6144</v>
      </c>
      <c r="B197" s="592" t="s">
        <v>6145</v>
      </c>
      <c r="C197" s="597">
        <v>6.0</v>
      </c>
      <c r="D197" s="604"/>
      <c r="E197" s="598"/>
      <c r="F197" s="598"/>
      <c r="G197" s="598"/>
      <c r="H197" s="626"/>
      <c r="I197" s="595"/>
      <c r="J197" s="596"/>
      <c r="K197" s="596"/>
      <c r="L197" s="596"/>
      <c r="M197" s="596"/>
      <c r="N197" s="596"/>
      <c r="O197" s="596"/>
      <c r="P197" s="596"/>
      <c r="Q197" s="596"/>
      <c r="R197" s="596"/>
      <c r="S197" s="596"/>
      <c r="T197" s="596"/>
      <c r="U197" s="596"/>
      <c r="V197" s="596"/>
      <c r="W197" s="596"/>
      <c r="X197" s="596"/>
      <c r="Y197" s="596"/>
      <c r="Z197" s="596"/>
    </row>
    <row r="198" ht="15.75" customHeight="1">
      <c r="A198" s="651" t="s">
        <v>6144</v>
      </c>
      <c r="B198" s="592" t="s">
        <v>6145</v>
      </c>
      <c r="C198" s="593">
        <v>7.0</v>
      </c>
      <c r="D198" s="606"/>
      <c r="E198" s="595"/>
      <c r="F198" s="595"/>
      <c r="G198" s="595"/>
      <c r="H198" s="627"/>
      <c r="I198" s="598"/>
      <c r="J198" s="599"/>
      <c r="K198" s="599"/>
      <c r="L198" s="599"/>
      <c r="M198" s="599"/>
      <c r="N198" s="599"/>
      <c r="O198" s="599"/>
      <c r="P198" s="599"/>
      <c r="Q198" s="599"/>
      <c r="R198" s="599"/>
      <c r="S198" s="599"/>
      <c r="T198" s="599"/>
      <c r="U198" s="599"/>
      <c r="V198" s="599"/>
      <c r="W198" s="599"/>
      <c r="X198" s="599"/>
      <c r="Y198" s="599"/>
      <c r="Z198" s="599"/>
    </row>
    <row r="199" ht="15.75" customHeight="1">
      <c r="A199" s="656" t="s">
        <v>6144</v>
      </c>
      <c r="B199" s="600" t="s">
        <v>6145</v>
      </c>
      <c r="C199" s="608">
        <v>8.0</v>
      </c>
      <c r="D199" s="673"/>
      <c r="E199" s="609"/>
      <c r="F199" s="609"/>
      <c r="G199" s="609"/>
      <c r="H199" s="672"/>
      <c r="I199" s="603"/>
      <c r="J199" s="596"/>
      <c r="K199" s="596"/>
      <c r="L199" s="596"/>
      <c r="M199" s="596"/>
      <c r="N199" s="596"/>
      <c r="O199" s="596"/>
      <c r="P199" s="596"/>
      <c r="Q199" s="596"/>
      <c r="R199" s="596"/>
      <c r="S199" s="596"/>
      <c r="T199" s="596"/>
      <c r="U199" s="596"/>
      <c r="V199" s="596"/>
      <c r="W199" s="596"/>
      <c r="X199" s="596"/>
      <c r="Y199" s="596"/>
      <c r="Z199" s="596"/>
    </row>
    <row r="200" ht="15.75" customHeight="1">
      <c r="A200" s="651" t="s">
        <v>6144</v>
      </c>
      <c r="B200" s="592" t="s">
        <v>6150</v>
      </c>
      <c r="C200" s="593">
        <v>1.0</v>
      </c>
      <c r="D200" s="594"/>
      <c r="E200" s="594"/>
      <c r="F200" s="594" t="s">
        <v>6047</v>
      </c>
      <c r="G200" s="595"/>
      <c r="H200" s="627"/>
      <c r="I200" s="598"/>
      <c r="J200" s="599"/>
      <c r="K200" s="599"/>
      <c r="L200" s="599"/>
      <c r="M200" s="599"/>
      <c r="N200" s="599"/>
      <c r="O200" s="599"/>
      <c r="P200" s="599"/>
      <c r="Q200" s="599"/>
      <c r="R200" s="599"/>
      <c r="S200" s="599"/>
      <c r="T200" s="599"/>
      <c r="U200" s="599"/>
      <c r="V200" s="599"/>
      <c r="W200" s="599"/>
      <c r="X200" s="599"/>
      <c r="Y200" s="599"/>
      <c r="Z200" s="599"/>
    </row>
    <row r="201" ht="15.75" customHeight="1">
      <c r="A201" s="653" t="s">
        <v>6144</v>
      </c>
      <c r="B201" s="592" t="s">
        <v>6150</v>
      </c>
      <c r="C201" s="597">
        <v>2.0</v>
      </c>
      <c r="D201" s="594"/>
      <c r="E201" s="594"/>
      <c r="F201" s="594" t="s">
        <v>6047</v>
      </c>
      <c r="G201" s="598"/>
      <c r="H201" s="626"/>
      <c r="I201" s="595"/>
      <c r="J201" s="596"/>
      <c r="K201" s="596"/>
      <c r="L201" s="596"/>
      <c r="M201" s="596"/>
      <c r="N201" s="596"/>
      <c r="O201" s="596"/>
      <c r="P201" s="596"/>
      <c r="Q201" s="596"/>
      <c r="R201" s="596"/>
      <c r="S201" s="596"/>
      <c r="T201" s="596"/>
      <c r="U201" s="596"/>
      <c r="V201" s="596"/>
      <c r="W201" s="596"/>
      <c r="X201" s="596"/>
      <c r="Y201" s="596"/>
      <c r="Z201" s="596"/>
    </row>
    <row r="202" ht="15.75" customHeight="1">
      <c r="A202" s="651" t="s">
        <v>6144</v>
      </c>
      <c r="B202" s="592" t="s">
        <v>6150</v>
      </c>
      <c r="C202" s="593">
        <v>3.0</v>
      </c>
      <c r="D202" s="594"/>
      <c r="E202" s="594"/>
      <c r="F202" s="594" t="s">
        <v>6047</v>
      </c>
      <c r="G202" s="595"/>
      <c r="H202" s="627"/>
      <c r="I202" s="598"/>
      <c r="J202" s="599"/>
      <c r="K202" s="599"/>
      <c r="L202" s="599"/>
      <c r="M202" s="599"/>
      <c r="N202" s="599"/>
      <c r="O202" s="599"/>
      <c r="P202" s="599"/>
      <c r="Q202" s="599"/>
      <c r="R202" s="599"/>
      <c r="S202" s="599"/>
      <c r="T202" s="599"/>
      <c r="U202" s="599"/>
      <c r="V202" s="599"/>
      <c r="W202" s="599"/>
      <c r="X202" s="599"/>
      <c r="Y202" s="599"/>
      <c r="Z202" s="599"/>
    </row>
    <row r="203" ht="15.75" customHeight="1">
      <c r="A203" s="653" t="s">
        <v>6144</v>
      </c>
      <c r="B203" s="592" t="s">
        <v>6150</v>
      </c>
      <c r="C203" s="597">
        <v>4.0</v>
      </c>
      <c r="D203" s="594"/>
      <c r="E203" s="594"/>
      <c r="F203" s="594" t="s">
        <v>6047</v>
      </c>
      <c r="G203" s="598"/>
      <c r="H203" s="626"/>
      <c r="I203" s="595"/>
      <c r="J203" s="596"/>
      <c r="K203" s="596"/>
      <c r="L203" s="596"/>
      <c r="M203" s="596"/>
      <c r="N203" s="596"/>
      <c r="O203" s="596"/>
      <c r="P203" s="596"/>
      <c r="Q203" s="596"/>
      <c r="R203" s="596"/>
      <c r="S203" s="596"/>
      <c r="T203" s="596"/>
      <c r="U203" s="596"/>
      <c r="V203" s="596"/>
      <c r="W203" s="596"/>
      <c r="X203" s="596"/>
      <c r="Y203" s="596"/>
      <c r="Z203" s="596"/>
    </row>
    <row r="204" ht="15.75" customHeight="1">
      <c r="A204" s="654" t="s">
        <v>6144</v>
      </c>
      <c r="B204" s="600" t="s">
        <v>6150</v>
      </c>
      <c r="C204" s="601">
        <v>5.0</v>
      </c>
      <c r="D204" s="602"/>
      <c r="E204" s="602"/>
      <c r="F204" s="602"/>
      <c r="G204" s="603"/>
      <c r="H204" s="671"/>
      <c r="I204" s="609"/>
      <c r="J204" s="599"/>
      <c r="K204" s="599"/>
      <c r="L204" s="599"/>
      <c r="M204" s="599"/>
      <c r="N204" s="599"/>
      <c r="O204" s="599"/>
      <c r="P204" s="599"/>
      <c r="Q204" s="599"/>
      <c r="R204" s="599"/>
      <c r="S204" s="599"/>
      <c r="T204" s="599"/>
      <c r="U204" s="599"/>
      <c r="V204" s="599"/>
      <c r="W204" s="599"/>
      <c r="X204" s="599"/>
      <c r="Y204" s="599"/>
      <c r="Z204" s="599"/>
    </row>
    <row r="205" ht="15.75" customHeight="1">
      <c r="A205" s="653" t="s">
        <v>6151</v>
      </c>
      <c r="B205" s="592" t="s">
        <v>6152</v>
      </c>
      <c r="C205" s="597">
        <v>1.0</v>
      </c>
      <c r="D205" s="647" t="s">
        <v>6153</v>
      </c>
      <c r="E205" s="605" t="s">
        <v>6154</v>
      </c>
      <c r="F205" s="605" t="s">
        <v>6155</v>
      </c>
      <c r="G205" s="605" t="s">
        <v>6156</v>
      </c>
      <c r="H205" s="626"/>
      <c r="I205" s="595"/>
      <c r="J205" s="596"/>
      <c r="K205" s="596"/>
      <c r="L205" s="596"/>
      <c r="M205" s="596"/>
      <c r="N205" s="596"/>
      <c r="O205" s="596"/>
      <c r="P205" s="596"/>
      <c r="Q205" s="596"/>
      <c r="R205" s="596"/>
      <c r="S205" s="596"/>
      <c r="T205" s="596"/>
      <c r="U205" s="596"/>
      <c r="V205" s="596"/>
      <c r="W205" s="596"/>
      <c r="X205" s="596"/>
      <c r="Y205" s="596"/>
      <c r="Z205" s="596"/>
    </row>
    <row r="206" ht="15.75" customHeight="1">
      <c r="A206" s="651" t="s">
        <v>6151</v>
      </c>
      <c r="B206" s="592" t="s">
        <v>6152</v>
      </c>
      <c r="C206" s="593">
        <v>2.0</v>
      </c>
      <c r="D206" s="606"/>
      <c r="E206" s="595"/>
      <c r="F206" s="595"/>
      <c r="G206" s="595"/>
      <c r="H206" s="627"/>
      <c r="I206" s="598"/>
      <c r="J206" s="599"/>
      <c r="K206" s="599"/>
      <c r="L206" s="599"/>
      <c r="M206" s="599"/>
      <c r="N206" s="599"/>
      <c r="O206" s="599"/>
      <c r="P206" s="599"/>
      <c r="Q206" s="599"/>
      <c r="R206" s="599"/>
      <c r="S206" s="599"/>
      <c r="T206" s="599"/>
      <c r="U206" s="599"/>
      <c r="V206" s="599"/>
      <c r="W206" s="599"/>
      <c r="X206" s="599"/>
      <c r="Y206" s="599"/>
      <c r="Z206" s="599"/>
    </row>
    <row r="207" ht="15.75" customHeight="1">
      <c r="A207" s="653" t="s">
        <v>6151</v>
      </c>
      <c r="B207" s="592" t="s">
        <v>6152</v>
      </c>
      <c r="C207" s="597">
        <v>3.0</v>
      </c>
      <c r="D207" s="604"/>
      <c r="E207" s="598"/>
      <c r="F207" s="598"/>
      <c r="G207" s="598"/>
      <c r="H207" s="626"/>
      <c r="I207" s="595"/>
      <c r="J207" s="596"/>
      <c r="K207" s="596"/>
      <c r="L207" s="596"/>
      <c r="M207" s="596"/>
      <c r="N207" s="596"/>
      <c r="O207" s="596"/>
      <c r="P207" s="596"/>
      <c r="Q207" s="596"/>
      <c r="R207" s="596"/>
      <c r="S207" s="596"/>
      <c r="T207" s="596"/>
      <c r="U207" s="596"/>
      <c r="V207" s="596"/>
      <c r="W207" s="596"/>
      <c r="X207" s="596"/>
      <c r="Y207" s="596"/>
      <c r="Z207" s="596"/>
    </row>
    <row r="208" ht="15.75" customHeight="1">
      <c r="A208" s="654" t="s">
        <v>6151</v>
      </c>
      <c r="B208" s="600" t="s">
        <v>6152</v>
      </c>
      <c r="C208" s="601">
        <v>4.0</v>
      </c>
      <c r="D208" s="646"/>
      <c r="E208" s="603"/>
      <c r="F208" s="603"/>
      <c r="G208" s="603"/>
      <c r="H208" s="671"/>
      <c r="I208" s="609"/>
      <c r="J208" s="599"/>
      <c r="K208" s="599"/>
      <c r="L208" s="599"/>
      <c r="M208" s="599"/>
      <c r="N208" s="599"/>
      <c r="O208" s="599"/>
      <c r="P208" s="599"/>
      <c r="Q208" s="599"/>
      <c r="R208" s="599"/>
      <c r="S208" s="599"/>
      <c r="T208" s="599"/>
      <c r="U208" s="599"/>
      <c r="V208" s="599"/>
      <c r="W208" s="599"/>
      <c r="X208" s="599"/>
      <c r="Y208" s="599"/>
      <c r="Z208" s="599"/>
    </row>
    <row r="209" ht="15.75" customHeight="1">
      <c r="A209" s="653" t="s">
        <v>6151</v>
      </c>
      <c r="B209" s="592" t="s">
        <v>6157</v>
      </c>
      <c r="C209" s="597">
        <v>1.0</v>
      </c>
      <c r="D209" s="647" t="s">
        <v>6158</v>
      </c>
      <c r="E209" s="605" t="s">
        <v>6159</v>
      </c>
      <c r="F209" s="595" t="s">
        <v>6047</v>
      </c>
      <c r="G209" s="598"/>
      <c r="H209" s="626"/>
      <c r="I209" s="595"/>
      <c r="J209" s="596"/>
      <c r="K209" s="596"/>
      <c r="L209" s="596"/>
      <c r="M209" s="596"/>
      <c r="N209" s="596"/>
      <c r="O209" s="596"/>
      <c r="P209" s="596"/>
      <c r="Q209" s="596"/>
      <c r="R209" s="596"/>
      <c r="S209" s="596"/>
      <c r="T209" s="596"/>
      <c r="U209" s="596"/>
      <c r="V209" s="596"/>
      <c r="W209" s="596"/>
      <c r="X209" s="596"/>
      <c r="Y209" s="596"/>
      <c r="Z209" s="596"/>
    </row>
    <row r="210" ht="15.75" customHeight="1">
      <c r="A210" s="651" t="s">
        <v>6151</v>
      </c>
      <c r="B210" s="592" t="s">
        <v>6157</v>
      </c>
      <c r="C210" s="593">
        <v>2.0</v>
      </c>
      <c r="D210" s="652" t="s">
        <v>6160</v>
      </c>
      <c r="E210" s="607" t="s">
        <v>6161</v>
      </c>
      <c r="F210" s="598" t="s">
        <v>6047</v>
      </c>
      <c r="G210" s="595"/>
      <c r="H210" s="627"/>
      <c r="I210" s="598"/>
      <c r="J210" s="599"/>
      <c r="K210" s="599"/>
      <c r="L210" s="599"/>
      <c r="M210" s="599"/>
      <c r="N210" s="599"/>
      <c r="O210" s="599"/>
      <c r="P210" s="599"/>
      <c r="Q210" s="599"/>
      <c r="R210" s="599"/>
      <c r="S210" s="599"/>
      <c r="T210" s="599"/>
      <c r="U210" s="599"/>
      <c r="V210" s="599"/>
      <c r="W210" s="599"/>
      <c r="X210" s="599"/>
      <c r="Y210" s="599"/>
      <c r="Z210" s="599"/>
    </row>
    <row r="211" ht="15.75" customHeight="1">
      <c r="A211" s="653" t="s">
        <v>6151</v>
      </c>
      <c r="B211" s="592" t="s">
        <v>6157</v>
      </c>
      <c r="C211" s="597">
        <v>3.0</v>
      </c>
      <c r="D211" s="647" t="s">
        <v>6162</v>
      </c>
      <c r="E211" s="605" t="s">
        <v>6163</v>
      </c>
      <c r="F211" s="605" t="s">
        <v>6164</v>
      </c>
      <c r="G211" s="605" t="s">
        <v>6165</v>
      </c>
      <c r="H211" s="678" t="s">
        <v>6166</v>
      </c>
      <c r="I211" s="595"/>
      <c r="J211" s="596"/>
      <c r="K211" s="596"/>
      <c r="L211" s="596"/>
      <c r="M211" s="596"/>
      <c r="N211" s="596"/>
      <c r="O211" s="596"/>
      <c r="P211" s="596"/>
      <c r="Q211" s="596"/>
      <c r="R211" s="596"/>
      <c r="S211" s="596"/>
      <c r="T211" s="596"/>
      <c r="U211" s="596"/>
      <c r="V211" s="596"/>
      <c r="W211" s="596"/>
      <c r="X211" s="596"/>
      <c r="Y211" s="596"/>
      <c r="Z211" s="596"/>
    </row>
    <row r="212" ht="15.75" customHeight="1">
      <c r="A212" s="679" t="s">
        <v>6151</v>
      </c>
      <c r="B212" s="592" t="s">
        <v>6157</v>
      </c>
      <c r="C212" s="680">
        <v>4.0</v>
      </c>
      <c r="D212" s="681" t="s">
        <v>6167</v>
      </c>
      <c r="E212" s="682" t="s">
        <v>6168</v>
      </c>
      <c r="F212" s="621"/>
      <c r="G212" s="621"/>
      <c r="H212" s="683"/>
      <c r="I212" s="621"/>
      <c r="J212" s="596"/>
      <c r="K212" s="596"/>
      <c r="L212" s="596"/>
      <c r="M212" s="596"/>
      <c r="N212" s="596"/>
      <c r="O212" s="596"/>
      <c r="P212" s="596"/>
      <c r="Q212" s="596"/>
      <c r="R212" s="596"/>
      <c r="S212" s="596"/>
      <c r="T212" s="596"/>
      <c r="U212" s="596"/>
      <c r="V212" s="596"/>
      <c r="W212" s="596"/>
      <c r="X212" s="596"/>
      <c r="Y212" s="596"/>
      <c r="Z212" s="596"/>
    </row>
    <row r="213" ht="15.75" customHeight="1">
      <c r="A213" s="684" t="s">
        <v>6169</v>
      </c>
      <c r="B213" s="685" t="s">
        <v>6170</v>
      </c>
      <c r="C213" s="686">
        <v>1.0</v>
      </c>
      <c r="D213" s="687" t="s">
        <v>6171</v>
      </c>
      <c r="E213" s="687" t="s">
        <v>6172</v>
      </c>
      <c r="F213" s="688" t="s">
        <v>6047</v>
      </c>
      <c r="G213" s="689"/>
      <c r="H213" s="690"/>
      <c r="I213" s="691"/>
      <c r="J213" s="692"/>
      <c r="K213" s="692"/>
      <c r="L213" s="692"/>
      <c r="M213" s="692"/>
      <c r="N213" s="692"/>
      <c r="O213" s="692"/>
      <c r="P213" s="692"/>
      <c r="Q213" s="692"/>
      <c r="R213" s="692"/>
      <c r="S213" s="692"/>
      <c r="T213" s="692"/>
      <c r="U213" s="692"/>
      <c r="V213" s="692"/>
      <c r="W213" s="692"/>
      <c r="X213" s="692"/>
      <c r="Y213" s="692"/>
      <c r="Z213" s="692"/>
    </row>
    <row r="214" ht="15.75" customHeight="1">
      <c r="A214" s="651" t="s">
        <v>6169</v>
      </c>
      <c r="B214" s="592" t="s">
        <v>6170</v>
      </c>
      <c r="C214" s="597">
        <v>2.0</v>
      </c>
      <c r="D214" s="619" t="s">
        <v>6173</v>
      </c>
      <c r="E214" s="619" t="s">
        <v>6174</v>
      </c>
      <c r="F214" s="607" t="s">
        <v>6047</v>
      </c>
      <c r="G214" s="598"/>
      <c r="H214" s="626"/>
      <c r="I214" s="595"/>
      <c r="J214" s="596"/>
      <c r="K214" s="596"/>
      <c r="L214" s="596"/>
      <c r="M214" s="596"/>
      <c r="N214" s="596"/>
      <c r="O214" s="596"/>
      <c r="P214" s="596"/>
      <c r="Q214" s="596"/>
      <c r="R214" s="596"/>
      <c r="S214" s="596"/>
      <c r="T214" s="596"/>
      <c r="U214" s="596"/>
      <c r="V214" s="596"/>
      <c r="W214" s="596"/>
      <c r="X214" s="596"/>
      <c r="Y214" s="596"/>
      <c r="Z214" s="596"/>
    </row>
    <row r="215" ht="15.75" customHeight="1">
      <c r="A215" s="651" t="s">
        <v>6169</v>
      </c>
      <c r="B215" s="592" t="s">
        <v>6170</v>
      </c>
      <c r="C215" s="593">
        <v>3.0</v>
      </c>
      <c r="D215" s="594"/>
      <c r="E215" s="594"/>
      <c r="F215" s="595"/>
      <c r="G215" s="595"/>
      <c r="H215" s="627"/>
      <c r="I215" s="598"/>
      <c r="J215" s="599"/>
      <c r="K215" s="599"/>
      <c r="L215" s="599"/>
      <c r="M215" s="599"/>
      <c r="N215" s="599"/>
      <c r="O215" s="599"/>
      <c r="P215" s="599"/>
      <c r="Q215" s="599"/>
      <c r="R215" s="599"/>
      <c r="S215" s="599"/>
      <c r="T215" s="599"/>
      <c r="U215" s="599"/>
      <c r="V215" s="599"/>
      <c r="W215" s="599"/>
      <c r="X215" s="599"/>
      <c r="Y215" s="599"/>
      <c r="Z215" s="599"/>
    </row>
    <row r="216" ht="15.75" customHeight="1">
      <c r="A216" s="651" t="s">
        <v>6169</v>
      </c>
      <c r="B216" s="592" t="s">
        <v>6170</v>
      </c>
      <c r="C216" s="597">
        <v>4.0</v>
      </c>
      <c r="D216" s="594"/>
      <c r="E216" s="594"/>
      <c r="F216" s="598"/>
      <c r="G216" s="598"/>
      <c r="H216" s="626"/>
      <c r="I216" s="595"/>
      <c r="J216" s="596"/>
      <c r="K216" s="596"/>
      <c r="L216" s="596"/>
      <c r="M216" s="596"/>
      <c r="N216" s="596"/>
      <c r="O216" s="596"/>
      <c r="P216" s="596"/>
      <c r="Q216" s="596"/>
      <c r="R216" s="596"/>
      <c r="S216" s="596"/>
      <c r="T216" s="596"/>
      <c r="U216" s="596"/>
      <c r="V216" s="596"/>
      <c r="W216" s="596"/>
      <c r="X216" s="596"/>
      <c r="Y216" s="596"/>
      <c r="Z216" s="596"/>
    </row>
    <row r="217" ht="15.75" customHeight="1">
      <c r="A217" s="654" t="s">
        <v>6169</v>
      </c>
      <c r="B217" s="600" t="s">
        <v>6170</v>
      </c>
      <c r="C217" s="601">
        <v>5.0</v>
      </c>
      <c r="D217" s="602"/>
      <c r="E217" s="602"/>
      <c r="F217" s="603"/>
      <c r="G217" s="603"/>
      <c r="H217" s="671"/>
      <c r="I217" s="609"/>
      <c r="J217" s="599"/>
      <c r="K217" s="599"/>
      <c r="L217" s="599"/>
      <c r="M217" s="599"/>
      <c r="N217" s="599"/>
      <c r="O217" s="599"/>
      <c r="P217" s="599"/>
      <c r="Q217" s="599"/>
      <c r="R217" s="599"/>
      <c r="S217" s="599"/>
      <c r="T217" s="599"/>
      <c r="U217" s="599"/>
      <c r="V217" s="599"/>
      <c r="W217" s="599"/>
      <c r="X217" s="599"/>
      <c r="Y217" s="599"/>
      <c r="Z217" s="599"/>
    </row>
    <row r="218" ht="15.75" customHeight="1">
      <c r="A218" s="651" t="s">
        <v>6169</v>
      </c>
      <c r="B218" s="592" t="s">
        <v>6175</v>
      </c>
      <c r="C218" s="597">
        <v>1.0</v>
      </c>
      <c r="D218" s="594"/>
      <c r="E218" s="594"/>
      <c r="F218" s="595" t="s">
        <v>6047</v>
      </c>
      <c r="G218" s="598"/>
      <c r="H218" s="626"/>
      <c r="I218" s="595"/>
      <c r="J218" s="596"/>
      <c r="K218" s="596"/>
      <c r="L218" s="596"/>
      <c r="M218" s="596"/>
      <c r="N218" s="596"/>
      <c r="O218" s="596"/>
      <c r="P218" s="596"/>
      <c r="Q218" s="596"/>
      <c r="R218" s="596"/>
      <c r="S218" s="596"/>
      <c r="T218" s="596"/>
      <c r="U218" s="596"/>
      <c r="V218" s="596"/>
      <c r="W218" s="596"/>
      <c r="X218" s="596"/>
      <c r="Y218" s="596"/>
      <c r="Z218" s="596"/>
    </row>
    <row r="219" ht="15.75" customHeight="1">
      <c r="A219" s="679" t="s">
        <v>6169</v>
      </c>
      <c r="B219" s="592" t="s">
        <v>6175</v>
      </c>
      <c r="C219" s="680">
        <v>2.0</v>
      </c>
      <c r="D219" s="594"/>
      <c r="E219" s="594"/>
      <c r="F219" s="637" t="s">
        <v>6047</v>
      </c>
      <c r="G219" s="621"/>
      <c r="H219" s="683"/>
      <c r="I219" s="637"/>
      <c r="J219" s="599"/>
      <c r="K219" s="599"/>
      <c r="L219" s="599"/>
      <c r="M219" s="599"/>
      <c r="N219" s="599"/>
      <c r="O219" s="599"/>
      <c r="P219" s="599"/>
      <c r="Q219" s="599"/>
      <c r="R219" s="599"/>
      <c r="S219" s="599"/>
      <c r="T219" s="599"/>
      <c r="U219" s="599"/>
      <c r="V219" s="599"/>
      <c r="W219" s="599"/>
      <c r="X219" s="599"/>
      <c r="Y219" s="599"/>
      <c r="Z219" s="599"/>
    </row>
    <row r="220" ht="15.75" customHeight="1">
      <c r="A220" s="693" t="s">
        <v>6169</v>
      </c>
      <c r="B220" s="592" t="s">
        <v>6175</v>
      </c>
      <c r="C220" s="694">
        <v>3.0</v>
      </c>
      <c r="D220" s="594"/>
      <c r="E220" s="594"/>
      <c r="F220" s="661" t="s">
        <v>6047</v>
      </c>
      <c r="G220" s="660"/>
      <c r="H220" s="695"/>
      <c r="I220" s="660"/>
      <c r="J220" s="599"/>
      <c r="K220" s="599"/>
      <c r="L220" s="599"/>
      <c r="M220" s="599"/>
      <c r="N220" s="599"/>
      <c r="O220" s="599"/>
      <c r="P220" s="599"/>
      <c r="Q220" s="599"/>
      <c r="R220" s="599"/>
      <c r="S220" s="599"/>
      <c r="T220" s="599"/>
      <c r="U220" s="599"/>
      <c r="V220" s="599"/>
      <c r="W220" s="599"/>
      <c r="X220" s="599"/>
      <c r="Y220" s="599"/>
      <c r="Z220" s="599"/>
    </row>
    <row r="221" ht="15.75" customHeight="1">
      <c r="A221" s="696" t="s">
        <v>6169</v>
      </c>
      <c r="B221" s="697" t="s">
        <v>6175</v>
      </c>
      <c r="C221" s="698">
        <v>4.0</v>
      </c>
      <c r="D221" s="699"/>
      <c r="E221" s="699"/>
      <c r="F221" s="700" t="s">
        <v>6047</v>
      </c>
      <c r="G221" s="701"/>
      <c r="H221" s="702"/>
      <c r="I221" s="701"/>
      <c r="J221" s="703"/>
      <c r="K221" s="703"/>
      <c r="L221" s="703"/>
      <c r="M221" s="703"/>
      <c r="N221" s="703"/>
      <c r="O221" s="703"/>
      <c r="P221" s="703"/>
      <c r="Q221" s="703"/>
      <c r="R221" s="703"/>
      <c r="S221" s="703"/>
      <c r="T221" s="703"/>
      <c r="U221" s="703"/>
      <c r="V221" s="703"/>
      <c r="W221" s="703"/>
      <c r="X221" s="703"/>
      <c r="Y221" s="703"/>
      <c r="Z221" s="703"/>
    </row>
    <row r="222" ht="15.75" customHeight="1">
      <c r="A222" s="704" t="s">
        <v>6169</v>
      </c>
      <c r="B222" s="592" t="s">
        <v>6176</v>
      </c>
      <c r="C222" s="644">
        <v>1.0</v>
      </c>
      <c r="D222" s="705"/>
      <c r="E222" s="645"/>
      <c r="F222" s="645" t="s">
        <v>6047</v>
      </c>
      <c r="G222" s="645"/>
      <c r="H222" s="706"/>
      <c r="I222" s="707"/>
      <c r="J222" s="596"/>
      <c r="K222" s="596"/>
      <c r="L222" s="596"/>
      <c r="M222" s="596"/>
      <c r="N222" s="596"/>
      <c r="O222" s="596"/>
      <c r="P222" s="596"/>
      <c r="Q222" s="596"/>
      <c r="R222" s="596"/>
      <c r="S222" s="596"/>
      <c r="T222" s="596"/>
      <c r="U222" s="596"/>
      <c r="V222" s="596"/>
      <c r="W222" s="596"/>
      <c r="X222" s="596"/>
      <c r="Y222" s="596"/>
      <c r="Z222" s="596"/>
    </row>
    <row r="223" ht="15.75" customHeight="1">
      <c r="A223" s="651" t="s">
        <v>6169</v>
      </c>
      <c r="B223" s="592" t="s">
        <v>6176</v>
      </c>
      <c r="C223" s="593">
        <v>2.0</v>
      </c>
      <c r="D223" s="606"/>
      <c r="E223" s="595"/>
      <c r="F223" s="595" t="s">
        <v>6047</v>
      </c>
      <c r="G223" s="595"/>
      <c r="H223" s="627"/>
      <c r="I223" s="598"/>
      <c r="J223" s="599"/>
      <c r="K223" s="599"/>
      <c r="L223" s="599"/>
      <c r="M223" s="599"/>
      <c r="N223" s="599"/>
      <c r="O223" s="599"/>
      <c r="P223" s="599"/>
      <c r="Q223" s="599"/>
      <c r="R223" s="599"/>
      <c r="S223" s="599"/>
      <c r="T223" s="599"/>
      <c r="U223" s="599"/>
      <c r="V223" s="599"/>
      <c r="W223" s="599"/>
      <c r="X223" s="599"/>
      <c r="Y223" s="599"/>
      <c r="Z223" s="599"/>
    </row>
    <row r="224" ht="15.75" customHeight="1">
      <c r="A224" s="651" t="s">
        <v>6169</v>
      </c>
      <c r="B224" s="592" t="s">
        <v>6176</v>
      </c>
      <c r="C224" s="597">
        <v>3.0</v>
      </c>
      <c r="D224" s="604"/>
      <c r="E224" s="598"/>
      <c r="F224" s="598" t="s">
        <v>6047</v>
      </c>
      <c r="G224" s="598"/>
      <c r="H224" s="626"/>
      <c r="I224" s="595"/>
      <c r="J224" s="596"/>
      <c r="K224" s="596"/>
      <c r="L224" s="596"/>
      <c r="M224" s="596"/>
      <c r="N224" s="596"/>
      <c r="O224" s="596"/>
      <c r="P224" s="596"/>
      <c r="Q224" s="596"/>
      <c r="R224" s="596"/>
      <c r="S224" s="596"/>
      <c r="T224" s="596"/>
      <c r="U224" s="596"/>
      <c r="V224" s="596"/>
      <c r="W224" s="596"/>
      <c r="X224" s="596"/>
      <c r="Y224" s="596"/>
      <c r="Z224" s="596"/>
    </row>
    <row r="225" ht="15.75" customHeight="1">
      <c r="A225" s="651" t="s">
        <v>6169</v>
      </c>
      <c r="B225" s="592" t="s">
        <v>6176</v>
      </c>
      <c r="C225" s="593">
        <v>4.0</v>
      </c>
      <c r="D225" s="675"/>
      <c r="E225" s="595"/>
      <c r="F225" s="595" t="s">
        <v>6047</v>
      </c>
      <c r="G225" s="595"/>
      <c r="H225" s="627"/>
      <c r="I225" s="598"/>
      <c r="J225" s="599"/>
      <c r="K225" s="599"/>
      <c r="L225" s="599"/>
      <c r="M225" s="599"/>
      <c r="N225" s="599"/>
      <c r="O225" s="599"/>
      <c r="P225" s="599"/>
      <c r="Q225" s="599"/>
      <c r="R225" s="599"/>
      <c r="S225" s="599"/>
      <c r="T225" s="599"/>
      <c r="U225" s="599"/>
      <c r="V225" s="599"/>
      <c r="W225" s="599"/>
      <c r="X225" s="599"/>
      <c r="Y225" s="599"/>
      <c r="Z225" s="599"/>
    </row>
    <row r="226" ht="15.75" customHeight="1">
      <c r="A226" s="654" t="s">
        <v>6169</v>
      </c>
      <c r="B226" s="600" t="s">
        <v>6176</v>
      </c>
      <c r="C226" s="608">
        <v>5.0</v>
      </c>
      <c r="D226" s="673"/>
      <c r="E226" s="609"/>
      <c r="F226" s="609" t="s">
        <v>6047</v>
      </c>
      <c r="G226" s="609"/>
      <c r="H226" s="672"/>
      <c r="I226" s="603"/>
      <c r="J226" s="596"/>
      <c r="K226" s="596"/>
      <c r="L226" s="596"/>
      <c r="M226" s="596"/>
      <c r="N226" s="596"/>
      <c r="O226" s="596"/>
      <c r="P226" s="596"/>
      <c r="Q226" s="596"/>
      <c r="R226" s="596"/>
      <c r="S226" s="596"/>
      <c r="T226" s="596"/>
      <c r="U226" s="596"/>
      <c r="V226" s="596"/>
      <c r="W226" s="596"/>
      <c r="X226" s="596"/>
      <c r="Y226" s="596"/>
      <c r="Z226" s="596"/>
    </row>
    <row r="227" ht="15.75" customHeight="1">
      <c r="A227" s="651" t="s">
        <v>6177</v>
      </c>
      <c r="B227" s="592" t="s">
        <v>6178</v>
      </c>
      <c r="C227" s="593">
        <v>1.0</v>
      </c>
      <c r="D227" s="606"/>
      <c r="E227" s="595"/>
      <c r="F227" s="607" t="s">
        <v>6047</v>
      </c>
      <c r="G227" s="595"/>
      <c r="H227" s="627"/>
      <c r="I227" s="598"/>
      <c r="J227" s="599"/>
      <c r="K227" s="599"/>
      <c r="L227" s="599"/>
      <c r="M227" s="599"/>
      <c r="N227" s="599"/>
      <c r="O227" s="599"/>
      <c r="P227" s="599"/>
      <c r="Q227" s="599"/>
      <c r="R227" s="599"/>
      <c r="S227" s="599"/>
      <c r="T227" s="599"/>
      <c r="U227" s="599"/>
      <c r="V227" s="599"/>
      <c r="W227" s="599"/>
      <c r="X227" s="599"/>
      <c r="Y227" s="599"/>
      <c r="Z227" s="599"/>
    </row>
    <row r="228" ht="15.75" customHeight="1">
      <c r="A228" s="651" t="s">
        <v>6177</v>
      </c>
      <c r="B228" s="592" t="s">
        <v>6178</v>
      </c>
      <c r="C228" s="597">
        <v>2.0</v>
      </c>
      <c r="D228" s="604"/>
      <c r="E228" s="598"/>
      <c r="F228" s="605" t="s">
        <v>6047</v>
      </c>
      <c r="G228" s="598"/>
      <c r="H228" s="626"/>
      <c r="I228" s="595"/>
      <c r="J228" s="596"/>
      <c r="K228" s="596"/>
      <c r="L228" s="596"/>
      <c r="M228" s="596"/>
      <c r="N228" s="596"/>
      <c r="O228" s="596"/>
      <c r="P228" s="596"/>
      <c r="Q228" s="596"/>
      <c r="R228" s="596"/>
      <c r="S228" s="596"/>
      <c r="T228" s="596"/>
      <c r="U228" s="596"/>
      <c r="V228" s="596"/>
      <c r="W228" s="596"/>
      <c r="X228" s="596"/>
      <c r="Y228" s="596"/>
      <c r="Z228" s="596"/>
    </row>
    <row r="229" ht="15.75" customHeight="1">
      <c r="A229" s="651" t="s">
        <v>6177</v>
      </c>
      <c r="B229" s="592" t="s">
        <v>6178</v>
      </c>
      <c r="C229" s="593">
        <v>3.0</v>
      </c>
      <c r="D229" s="606"/>
      <c r="E229" s="598"/>
      <c r="F229" s="607" t="s">
        <v>6047</v>
      </c>
      <c r="G229" s="595"/>
      <c r="H229" s="627"/>
      <c r="I229" s="598"/>
      <c r="J229" s="599"/>
      <c r="K229" s="599"/>
      <c r="L229" s="599"/>
      <c r="M229" s="599"/>
      <c r="N229" s="599"/>
      <c r="O229" s="599"/>
      <c r="P229" s="599"/>
      <c r="Q229" s="599"/>
      <c r="R229" s="599"/>
      <c r="S229" s="599"/>
      <c r="T229" s="599"/>
      <c r="U229" s="599"/>
      <c r="V229" s="599"/>
      <c r="W229" s="599"/>
      <c r="X229" s="599"/>
      <c r="Y229" s="599"/>
      <c r="Z229" s="599"/>
    </row>
    <row r="230" ht="15.75" customHeight="1">
      <c r="A230" s="654" t="s">
        <v>6177</v>
      </c>
      <c r="B230" s="600" t="s">
        <v>6178</v>
      </c>
      <c r="C230" s="608">
        <v>4.0</v>
      </c>
      <c r="D230" s="673"/>
      <c r="E230" s="609"/>
      <c r="F230" s="610" t="s">
        <v>6047</v>
      </c>
      <c r="G230" s="609"/>
      <c r="H230" s="672"/>
      <c r="I230" s="603"/>
      <c r="J230" s="596"/>
      <c r="K230" s="596"/>
      <c r="L230" s="596"/>
      <c r="M230" s="596"/>
      <c r="N230" s="596"/>
      <c r="O230" s="596"/>
      <c r="P230" s="596"/>
      <c r="Q230" s="596"/>
      <c r="R230" s="596"/>
      <c r="S230" s="596"/>
      <c r="T230" s="596"/>
      <c r="U230" s="596"/>
      <c r="V230" s="596"/>
      <c r="W230" s="596"/>
      <c r="X230" s="596"/>
      <c r="Y230" s="596"/>
      <c r="Z230" s="596"/>
    </row>
    <row r="231" ht="15.75" customHeight="1">
      <c r="A231" s="651" t="s">
        <v>6179</v>
      </c>
      <c r="B231" s="592" t="s">
        <v>6180</v>
      </c>
      <c r="C231" s="593">
        <v>1.0</v>
      </c>
      <c r="D231" s="652" t="s">
        <v>6181</v>
      </c>
      <c r="E231" s="607" t="s">
        <v>6182</v>
      </c>
      <c r="F231" s="607" t="s">
        <v>6183</v>
      </c>
      <c r="G231" s="607" t="s">
        <v>6184</v>
      </c>
      <c r="H231" s="627"/>
      <c r="I231" s="598"/>
      <c r="J231" s="599"/>
      <c r="K231" s="599"/>
      <c r="L231" s="599"/>
      <c r="M231" s="599"/>
      <c r="N231" s="599"/>
      <c r="O231" s="599"/>
      <c r="P231" s="599"/>
      <c r="Q231" s="599"/>
      <c r="R231" s="599"/>
      <c r="S231" s="599"/>
      <c r="T231" s="599"/>
      <c r="U231" s="599"/>
      <c r="V231" s="599"/>
      <c r="W231" s="599"/>
      <c r="X231" s="599"/>
      <c r="Y231" s="599"/>
      <c r="Z231" s="599"/>
    </row>
    <row r="232" ht="15.75" customHeight="1">
      <c r="A232" s="651" t="s">
        <v>6179</v>
      </c>
      <c r="B232" s="592" t="s">
        <v>6180</v>
      </c>
      <c r="C232" s="597">
        <v>2.0</v>
      </c>
      <c r="D232" s="604"/>
      <c r="E232" s="598"/>
      <c r="F232" s="598"/>
      <c r="G232" s="598"/>
      <c r="H232" s="626"/>
      <c r="I232" s="595"/>
      <c r="J232" s="596"/>
      <c r="K232" s="596"/>
      <c r="L232" s="596"/>
      <c r="M232" s="596"/>
      <c r="N232" s="596"/>
      <c r="O232" s="596"/>
      <c r="P232" s="596"/>
      <c r="Q232" s="596"/>
      <c r="R232" s="596"/>
      <c r="S232" s="596"/>
      <c r="T232" s="596"/>
      <c r="U232" s="596"/>
      <c r="V232" s="596"/>
      <c r="W232" s="596"/>
      <c r="X232" s="596"/>
      <c r="Y232" s="596"/>
      <c r="Z232" s="596"/>
    </row>
    <row r="233" ht="15.75" customHeight="1">
      <c r="A233" s="651" t="s">
        <v>6179</v>
      </c>
      <c r="B233" s="592" t="s">
        <v>6180</v>
      </c>
      <c r="C233" s="593">
        <v>3.0</v>
      </c>
      <c r="D233" s="606"/>
      <c r="E233" s="595"/>
      <c r="F233" s="595"/>
      <c r="G233" s="595"/>
      <c r="H233" s="627"/>
      <c r="I233" s="598"/>
      <c r="J233" s="599"/>
      <c r="K233" s="599"/>
      <c r="L233" s="599"/>
      <c r="M233" s="599"/>
      <c r="N233" s="599"/>
      <c r="O233" s="599"/>
      <c r="P233" s="599"/>
      <c r="Q233" s="599"/>
      <c r="R233" s="599"/>
      <c r="S233" s="599"/>
      <c r="T233" s="599"/>
      <c r="U233" s="599"/>
      <c r="V233" s="599"/>
      <c r="W233" s="599"/>
      <c r="X233" s="599"/>
      <c r="Y233" s="599"/>
      <c r="Z233" s="599"/>
    </row>
    <row r="234" ht="15.75" customHeight="1">
      <c r="A234" s="656" t="s">
        <v>6179</v>
      </c>
      <c r="B234" s="600" t="s">
        <v>6180</v>
      </c>
      <c r="C234" s="608">
        <v>4.0</v>
      </c>
      <c r="D234" s="708"/>
      <c r="E234" s="609"/>
      <c r="F234" s="602"/>
      <c r="G234" s="609"/>
      <c r="H234" s="672"/>
      <c r="I234" s="603"/>
      <c r="J234" s="596"/>
      <c r="K234" s="596"/>
      <c r="L234" s="596"/>
      <c r="M234" s="596"/>
      <c r="N234" s="596"/>
      <c r="O234" s="596"/>
      <c r="P234" s="596"/>
      <c r="Q234" s="596"/>
      <c r="R234" s="596"/>
      <c r="S234" s="596"/>
      <c r="T234" s="596"/>
      <c r="U234" s="596"/>
      <c r="V234" s="596"/>
      <c r="W234" s="596"/>
      <c r="X234" s="596"/>
      <c r="Y234" s="596"/>
      <c r="Z234" s="596"/>
    </row>
    <row r="235" ht="15.75" customHeight="1">
      <c r="A235" s="651" t="s">
        <v>6179</v>
      </c>
      <c r="B235" s="592" t="s">
        <v>6185</v>
      </c>
      <c r="C235" s="593">
        <v>1.0</v>
      </c>
      <c r="D235" s="594"/>
      <c r="E235" s="594"/>
      <c r="F235" s="594"/>
      <c r="G235" s="595"/>
      <c r="H235" s="627"/>
      <c r="I235" s="598"/>
      <c r="J235" s="599"/>
      <c r="K235" s="599"/>
      <c r="L235" s="599"/>
      <c r="M235" s="599"/>
      <c r="N235" s="599"/>
      <c r="O235" s="599"/>
      <c r="P235" s="599"/>
      <c r="Q235" s="599"/>
      <c r="R235" s="599"/>
      <c r="S235" s="599"/>
      <c r="T235" s="599"/>
      <c r="U235" s="599"/>
      <c r="V235" s="599"/>
      <c r="W235" s="599"/>
      <c r="X235" s="599"/>
      <c r="Y235" s="599"/>
      <c r="Z235" s="599"/>
    </row>
    <row r="236" ht="15.75" customHeight="1">
      <c r="A236" s="651" t="s">
        <v>6179</v>
      </c>
      <c r="B236" s="592" t="s">
        <v>6185</v>
      </c>
      <c r="C236" s="597">
        <v>2.0</v>
      </c>
      <c r="D236" s="604"/>
      <c r="E236" s="598"/>
      <c r="F236" s="598"/>
      <c r="G236" s="598"/>
      <c r="H236" s="626"/>
      <c r="I236" s="595"/>
      <c r="J236" s="596"/>
      <c r="K236" s="596"/>
      <c r="L236" s="596"/>
      <c r="M236" s="596"/>
      <c r="N236" s="596"/>
      <c r="O236" s="596"/>
      <c r="P236" s="596"/>
      <c r="Q236" s="596"/>
      <c r="R236" s="596"/>
      <c r="S236" s="596"/>
      <c r="T236" s="596"/>
      <c r="U236" s="596"/>
      <c r="V236" s="596"/>
      <c r="W236" s="596"/>
      <c r="X236" s="596"/>
      <c r="Y236" s="596"/>
      <c r="Z236" s="596"/>
    </row>
    <row r="237" ht="15.75" customHeight="1">
      <c r="A237" s="651" t="s">
        <v>6179</v>
      </c>
      <c r="B237" s="592" t="s">
        <v>6185</v>
      </c>
      <c r="C237" s="593">
        <v>3.0</v>
      </c>
      <c r="D237" s="606"/>
      <c r="E237" s="595"/>
      <c r="F237" s="595"/>
      <c r="G237" s="595"/>
      <c r="H237" s="627"/>
      <c r="I237" s="598"/>
      <c r="J237" s="599"/>
      <c r="K237" s="599"/>
      <c r="L237" s="599"/>
      <c r="M237" s="599"/>
      <c r="N237" s="599"/>
      <c r="O237" s="599"/>
      <c r="P237" s="599"/>
      <c r="Q237" s="599"/>
      <c r="R237" s="599"/>
      <c r="S237" s="599"/>
      <c r="T237" s="599"/>
      <c r="U237" s="599"/>
      <c r="V237" s="599"/>
      <c r="W237" s="599"/>
      <c r="X237" s="599"/>
      <c r="Y237" s="599"/>
      <c r="Z237" s="599"/>
    </row>
    <row r="238" ht="15.75" customHeight="1">
      <c r="A238" s="651" t="s">
        <v>6179</v>
      </c>
      <c r="B238" s="592" t="s">
        <v>6185</v>
      </c>
      <c r="C238" s="597">
        <v>4.0</v>
      </c>
      <c r="D238" s="604"/>
      <c r="E238" s="598"/>
      <c r="F238" s="598"/>
      <c r="G238" s="598"/>
      <c r="H238" s="626"/>
      <c r="I238" s="595"/>
      <c r="J238" s="596"/>
      <c r="K238" s="596"/>
      <c r="L238" s="596"/>
      <c r="M238" s="596"/>
      <c r="N238" s="596"/>
      <c r="O238" s="596"/>
      <c r="P238" s="596"/>
      <c r="Q238" s="596"/>
      <c r="R238" s="596"/>
      <c r="S238" s="596"/>
      <c r="T238" s="596"/>
      <c r="U238" s="596"/>
      <c r="V238" s="596"/>
      <c r="W238" s="596"/>
      <c r="X238" s="596"/>
      <c r="Y238" s="596"/>
      <c r="Z238" s="596"/>
    </row>
    <row r="239" ht="15.75" customHeight="1">
      <c r="A239" s="653" t="s">
        <v>6179</v>
      </c>
      <c r="B239" s="592" t="s">
        <v>6185</v>
      </c>
      <c r="C239" s="593">
        <v>5.0</v>
      </c>
      <c r="D239" s="606"/>
      <c r="E239" s="595"/>
      <c r="F239" s="595"/>
      <c r="G239" s="595"/>
      <c r="H239" s="627"/>
      <c r="I239" s="598"/>
      <c r="J239" s="599"/>
      <c r="K239" s="599"/>
      <c r="L239" s="599"/>
      <c r="M239" s="599"/>
      <c r="N239" s="599"/>
      <c r="O239" s="599"/>
      <c r="P239" s="599"/>
      <c r="Q239" s="599"/>
      <c r="R239" s="599"/>
      <c r="S239" s="599"/>
      <c r="T239" s="599"/>
      <c r="U239" s="599"/>
      <c r="V239" s="599"/>
      <c r="W239" s="599"/>
      <c r="X239" s="599"/>
      <c r="Y239" s="599"/>
      <c r="Z239" s="599"/>
    </row>
    <row r="240" ht="15.75" customHeight="1">
      <c r="A240" s="651" t="s">
        <v>6179</v>
      </c>
      <c r="B240" s="592" t="s">
        <v>6185</v>
      </c>
      <c r="C240" s="597">
        <v>6.0</v>
      </c>
      <c r="D240" s="604"/>
      <c r="E240" s="598"/>
      <c r="F240" s="598"/>
      <c r="G240" s="598"/>
      <c r="H240" s="626"/>
      <c r="I240" s="595"/>
      <c r="J240" s="596"/>
      <c r="K240" s="596"/>
      <c r="L240" s="596"/>
      <c r="M240" s="596"/>
      <c r="N240" s="596"/>
      <c r="O240" s="596"/>
      <c r="P240" s="596"/>
      <c r="Q240" s="596"/>
      <c r="R240" s="596"/>
      <c r="S240" s="596"/>
      <c r="T240" s="596"/>
      <c r="U240" s="596"/>
      <c r="V240" s="596"/>
      <c r="W240" s="596"/>
      <c r="X240" s="596"/>
      <c r="Y240" s="596"/>
      <c r="Z240" s="596"/>
    </row>
    <row r="241" ht="15.75" customHeight="1">
      <c r="A241" s="651" t="s">
        <v>6179</v>
      </c>
      <c r="B241" s="592" t="s">
        <v>6185</v>
      </c>
      <c r="C241" s="593">
        <v>7.0</v>
      </c>
      <c r="D241" s="606"/>
      <c r="E241" s="595"/>
      <c r="F241" s="595"/>
      <c r="G241" s="595"/>
      <c r="H241" s="627"/>
      <c r="I241" s="598"/>
      <c r="J241" s="599"/>
      <c r="K241" s="599"/>
      <c r="L241" s="599"/>
      <c r="M241" s="599"/>
      <c r="N241" s="599"/>
      <c r="O241" s="599"/>
      <c r="P241" s="599"/>
      <c r="Q241" s="599"/>
      <c r="R241" s="599"/>
      <c r="S241" s="599"/>
      <c r="T241" s="599"/>
      <c r="U241" s="599"/>
      <c r="V241" s="599"/>
      <c r="W241" s="599"/>
      <c r="X241" s="599"/>
      <c r="Y241" s="599"/>
      <c r="Z241" s="599"/>
    </row>
    <row r="242" ht="15.75" customHeight="1">
      <c r="A242" s="651" t="s">
        <v>6179</v>
      </c>
      <c r="B242" s="592" t="s">
        <v>6185</v>
      </c>
      <c r="C242" s="597">
        <v>8.0</v>
      </c>
      <c r="D242" s="604"/>
      <c r="E242" s="598"/>
      <c r="F242" s="598"/>
      <c r="G242" s="598"/>
      <c r="H242" s="626"/>
      <c r="I242" s="595"/>
      <c r="J242" s="596"/>
      <c r="K242" s="596"/>
      <c r="L242" s="596"/>
      <c r="M242" s="596"/>
      <c r="N242" s="596"/>
      <c r="O242" s="596"/>
      <c r="P242" s="596"/>
      <c r="Q242" s="596"/>
      <c r="R242" s="596"/>
      <c r="S242" s="596"/>
      <c r="T242" s="596"/>
      <c r="U242" s="596"/>
      <c r="V242" s="596"/>
      <c r="W242" s="596"/>
      <c r="X242" s="596"/>
      <c r="Y242" s="596"/>
      <c r="Z242" s="596"/>
    </row>
    <row r="243" ht="15.75" customHeight="1">
      <c r="A243" s="654" t="s">
        <v>6179</v>
      </c>
      <c r="B243" s="600" t="s">
        <v>6185</v>
      </c>
      <c r="C243" s="601">
        <v>9.0</v>
      </c>
      <c r="D243" s="646"/>
      <c r="E243" s="603"/>
      <c r="F243" s="603"/>
      <c r="G243" s="603"/>
      <c r="H243" s="671"/>
      <c r="I243" s="609"/>
      <c r="J243" s="599"/>
      <c r="K243" s="599"/>
      <c r="L243" s="599"/>
      <c r="M243" s="599"/>
      <c r="N243" s="599"/>
      <c r="O243" s="599"/>
      <c r="P243" s="599"/>
      <c r="Q243" s="599"/>
      <c r="R243" s="599"/>
      <c r="S243" s="599"/>
      <c r="T243" s="599"/>
      <c r="U243" s="599"/>
      <c r="V243" s="599"/>
      <c r="W243" s="599"/>
      <c r="X243" s="599"/>
      <c r="Y243" s="599"/>
      <c r="Z243" s="599"/>
    </row>
    <row r="244" ht="15.75" customHeight="1">
      <c r="A244" s="653" t="s">
        <v>6186</v>
      </c>
      <c r="B244" s="592" t="s">
        <v>6187</v>
      </c>
      <c r="C244" s="597">
        <v>1.0</v>
      </c>
      <c r="D244" s="647" t="s">
        <v>6188</v>
      </c>
      <c r="E244" s="605" t="s">
        <v>6189</v>
      </c>
      <c r="F244" s="605" t="s">
        <v>6047</v>
      </c>
      <c r="G244" s="605" t="s">
        <v>6190</v>
      </c>
      <c r="H244" s="678"/>
      <c r="I244" s="595"/>
      <c r="J244" s="596"/>
      <c r="K244" s="596"/>
      <c r="L244" s="596"/>
      <c r="M244" s="596"/>
      <c r="N244" s="596"/>
      <c r="O244" s="596"/>
      <c r="P244" s="596"/>
      <c r="Q244" s="596"/>
      <c r="R244" s="596"/>
      <c r="S244" s="596"/>
      <c r="T244" s="596"/>
      <c r="U244" s="596"/>
      <c r="V244" s="596"/>
      <c r="W244" s="596"/>
      <c r="X244" s="596"/>
      <c r="Y244" s="596"/>
      <c r="Z244" s="596"/>
    </row>
    <row r="245" ht="15.75" customHeight="1">
      <c r="A245" s="651" t="s">
        <v>6186</v>
      </c>
      <c r="B245" s="592" t="s">
        <v>6187</v>
      </c>
      <c r="C245" s="593">
        <v>2.0</v>
      </c>
      <c r="D245" s="606"/>
      <c r="E245" s="595"/>
      <c r="F245" s="595"/>
      <c r="G245" s="595"/>
      <c r="H245" s="627"/>
      <c r="I245" s="598"/>
      <c r="J245" s="599"/>
      <c r="K245" s="599"/>
      <c r="L245" s="599"/>
      <c r="M245" s="599"/>
      <c r="N245" s="599"/>
      <c r="O245" s="599"/>
      <c r="P245" s="599"/>
      <c r="Q245" s="599"/>
      <c r="R245" s="599"/>
      <c r="S245" s="599"/>
      <c r="T245" s="599"/>
      <c r="U245" s="599"/>
      <c r="V245" s="599"/>
      <c r="W245" s="599"/>
      <c r="X245" s="599"/>
      <c r="Y245" s="599"/>
      <c r="Z245" s="599"/>
    </row>
    <row r="246" ht="15.75" customHeight="1">
      <c r="A246" s="651" t="s">
        <v>6186</v>
      </c>
      <c r="B246" s="592" t="s">
        <v>6187</v>
      </c>
      <c r="C246" s="597">
        <v>3.0</v>
      </c>
      <c r="D246" s="604"/>
      <c r="E246" s="598"/>
      <c r="F246" s="598"/>
      <c r="G246" s="598"/>
      <c r="H246" s="626"/>
      <c r="I246" s="595"/>
      <c r="J246" s="596"/>
      <c r="K246" s="596"/>
      <c r="L246" s="596"/>
      <c r="M246" s="596"/>
      <c r="N246" s="596"/>
      <c r="O246" s="596"/>
      <c r="P246" s="596"/>
      <c r="Q246" s="596"/>
      <c r="R246" s="596"/>
      <c r="S246" s="596"/>
      <c r="T246" s="596"/>
      <c r="U246" s="596"/>
      <c r="V246" s="596"/>
      <c r="W246" s="596"/>
      <c r="X246" s="596"/>
      <c r="Y246" s="596"/>
      <c r="Z246" s="596"/>
    </row>
    <row r="247" ht="15.75" customHeight="1">
      <c r="A247" s="651" t="s">
        <v>6186</v>
      </c>
      <c r="B247" s="592" t="s">
        <v>6187</v>
      </c>
      <c r="C247" s="593">
        <v>4.0</v>
      </c>
      <c r="D247" s="606"/>
      <c r="E247" s="595"/>
      <c r="F247" s="595"/>
      <c r="G247" s="595"/>
      <c r="H247" s="627"/>
      <c r="I247" s="598"/>
      <c r="J247" s="599"/>
      <c r="K247" s="599"/>
      <c r="L247" s="599"/>
      <c r="M247" s="599"/>
      <c r="N247" s="599"/>
      <c r="O247" s="599"/>
      <c r="P247" s="599"/>
      <c r="Q247" s="599"/>
      <c r="R247" s="599"/>
      <c r="S247" s="599"/>
      <c r="T247" s="599"/>
      <c r="U247" s="599"/>
      <c r="V247" s="599"/>
      <c r="W247" s="599"/>
      <c r="X247" s="599"/>
      <c r="Y247" s="599"/>
      <c r="Z247" s="599"/>
    </row>
    <row r="248" ht="15.75" customHeight="1">
      <c r="A248" s="654" t="s">
        <v>6186</v>
      </c>
      <c r="B248" s="600" t="s">
        <v>6187</v>
      </c>
      <c r="C248" s="608">
        <v>5.0</v>
      </c>
      <c r="D248" s="673"/>
      <c r="E248" s="609"/>
      <c r="F248" s="609"/>
      <c r="G248" s="609"/>
      <c r="H248" s="672"/>
      <c r="I248" s="603"/>
      <c r="J248" s="596"/>
      <c r="K248" s="596"/>
      <c r="L248" s="596"/>
      <c r="M248" s="596"/>
      <c r="N248" s="596"/>
      <c r="O248" s="596"/>
      <c r="P248" s="596"/>
      <c r="Q248" s="596"/>
      <c r="R248" s="596"/>
      <c r="S248" s="596"/>
      <c r="T248" s="596"/>
      <c r="U248" s="596"/>
      <c r="V248" s="596"/>
      <c r="W248" s="596"/>
      <c r="X248" s="596"/>
      <c r="Y248" s="596"/>
      <c r="Z248" s="596"/>
    </row>
    <row r="249" ht="15.75" customHeight="1">
      <c r="A249" s="653" t="s">
        <v>6191</v>
      </c>
      <c r="B249" s="592" t="s">
        <v>6192</v>
      </c>
      <c r="C249" s="593">
        <v>1.0</v>
      </c>
      <c r="D249" s="652" t="s">
        <v>6193</v>
      </c>
      <c r="E249" s="605" t="s">
        <v>6189</v>
      </c>
      <c r="F249" s="607" t="s">
        <v>6194</v>
      </c>
      <c r="G249" s="607" t="s">
        <v>6195</v>
      </c>
      <c r="H249" s="627"/>
      <c r="I249" s="598"/>
      <c r="J249" s="599"/>
      <c r="K249" s="599"/>
      <c r="L249" s="599"/>
      <c r="M249" s="599"/>
      <c r="N249" s="599"/>
      <c r="O249" s="599"/>
      <c r="P249" s="599"/>
      <c r="Q249" s="599"/>
      <c r="R249" s="599"/>
      <c r="S249" s="599"/>
      <c r="T249" s="599"/>
      <c r="U249" s="599"/>
      <c r="V249" s="599"/>
      <c r="W249" s="599"/>
      <c r="X249" s="599"/>
      <c r="Y249" s="599"/>
      <c r="Z249" s="599"/>
    </row>
    <row r="250" ht="15.75" customHeight="1">
      <c r="A250" s="651" t="s">
        <v>6191</v>
      </c>
      <c r="B250" s="592" t="s">
        <v>6192</v>
      </c>
      <c r="C250" s="597">
        <v>2.0</v>
      </c>
      <c r="D250" s="604"/>
      <c r="E250" s="633"/>
      <c r="F250" s="598"/>
      <c r="G250" s="598"/>
      <c r="H250" s="626"/>
      <c r="I250" s="595"/>
      <c r="J250" s="596"/>
      <c r="K250" s="596"/>
      <c r="L250" s="596"/>
      <c r="M250" s="596"/>
      <c r="N250" s="596"/>
      <c r="O250" s="596"/>
      <c r="P250" s="596"/>
      <c r="Q250" s="596"/>
      <c r="R250" s="596"/>
      <c r="S250" s="596"/>
      <c r="T250" s="596"/>
      <c r="U250" s="596"/>
      <c r="V250" s="596"/>
      <c r="W250" s="596"/>
      <c r="X250" s="596"/>
      <c r="Y250" s="596"/>
      <c r="Z250" s="596"/>
    </row>
    <row r="251" ht="15.75" customHeight="1">
      <c r="A251" s="651" t="s">
        <v>6191</v>
      </c>
      <c r="B251" s="592" t="s">
        <v>6192</v>
      </c>
      <c r="C251" s="593">
        <v>3.0</v>
      </c>
      <c r="D251" s="606"/>
      <c r="E251" s="595"/>
      <c r="F251" s="595"/>
      <c r="G251" s="595"/>
      <c r="H251" s="627"/>
      <c r="I251" s="598"/>
      <c r="J251" s="599"/>
      <c r="K251" s="599"/>
      <c r="L251" s="599"/>
      <c r="M251" s="599"/>
      <c r="N251" s="599"/>
      <c r="O251" s="599"/>
      <c r="P251" s="599"/>
      <c r="Q251" s="599"/>
      <c r="R251" s="599"/>
      <c r="S251" s="599"/>
      <c r="T251" s="599"/>
      <c r="U251" s="599"/>
      <c r="V251" s="599"/>
      <c r="W251" s="599"/>
      <c r="X251" s="599"/>
      <c r="Y251" s="599"/>
      <c r="Z251" s="599"/>
    </row>
    <row r="252" ht="15.75" customHeight="1">
      <c r="A252" s="651" t="s">
        <v>6191</v>
      </c>
      <c r="B252" s="592" t="s">
        <v>6192</v>
      </c>
      <c r="C252" s="597">
        <v>4.0</v>
      </c>
      <c r="D252" s="604"/>
      <c r="E252" s="598"/>
      <c r="F252" s="598"/>
      <c r="G252" s="598"/>
      <c r="H252" s="626"/>
      <c r="I252" s="595"/>
      <c r="J252" s="596"/>
      <c r="K252" s="596"/>
      <c r="L252" s="596"/>
      <c r="M252" s="596"/>
      <c r="N252" s="596"/>
      <c r="O252" s="596"/>
      <c r="P252" s="596"/>
      <c r="Q252" s="596"/>
      <c r="R252" s="596"/>
      <c r="S252" s="596"/>
      <c r="T252" s="596"/>
      <c r="U252" s="596"/>
      <c r="V252" s="596"/>
      <c r="W252" s="596"/>
      <c r="X252" s="596"/>
      <c r="Y252" s="596"/>
      <c r="Z252" s="596"/>
    </row>
    <row r="253" ht="15.75" customHeight="1">
      <c r="A253" s="654" t="s">
        <v>6191</v>
      </c>
      <c r="B253" s="600" t="s">
        <v>6196</v>
      </c>
      <c r="C253" s="601">
        <v>5.0</v>
      </c>
      <c r="D253" s="646"/>
      <c r="E253" s="603"/>
      <c r="F253" s="603"/>
      <c r="G253" s="603"/>
      <c r="H253" s="671"/>
      <c r="I253" s="603"/>
      <c r="J253" s="596"/>
      <c r="K253" s="596"/>
      <c r="L253" s="596"/>
      <c r="M253" s="596"/>
      <c r="N253" s="596"/>
      <c r="O253" s="596"/>
      <c r="P253" s="596"/>
      <c r="Q253" s="596"/>
      <c r="R253" s="596"/>
      <c r="S253" s="596"/>
      <c r="T253" s="596"/>
      <c r="U253" s="596"/>
      <c r="V253" s="596"/>
      <c r="W253" s="596"/>
      <c r="X253" s="596"/>
      <c r="Y253" s="596"/>
      <c r="Z253" s="596"/>
    </row>
    <row r="254" ht="15.75" customHeight="1">
      <c r="A254" s="651" t="s">
        <v>6032</v>
      </c>
      <c r="B254" s="592" t="s">
        <v>6197</v>
      </c>
      <c r="C254" s="593">
        <v>1.0</v>
      </c>
      <c r="D254" s="606"/>
      <c r="E254" s="595"/>
      <c r="F254" s="607" t="s">
        <v>6047</v>
      </c>
      <c r="G254" s="595"/>
      <c r="H254" s="627"/>
      <c r="I254" s="598"/>
      <c r="J254" s="599"/>
      <c r="K254" s="599"/>
      <c r="L254" s="599"/>
      <c r="M254" s="599"/>
      <c r="N254" s="599"/>
      <c r="O254" s="599"/>
      <c r="P254" s="599"/>
      <c r="Q254" s="599"/>
      <c r="R254" s="599"/>
      <c r="S254" s="599"/>
      <c r="T254" s="599"/>
      <c r="U254" s="599"/>
      <c r="V254" s="599"/>
      <c r="W254" s="599"/>
      <c r="X254" s="599"/>
      <c r="Y254" s="599"/>
      <c r="Z254" s="599"/>
    </row>
    <row r="255" ht="15.75" customHeight="1">
      <c r="A255" s="656" t="s">
        <v>6032</v>
      </c>
      <c r="B255" s="600" t="s">
        <v>6197</v>
      </c>
      <c r="C255" s="608">
        <v>2.0</v>
      </c>
      <c r="D255" s="673"/>
      <c r="E255" s="609"/>
      <c r="F255" s="607" t="s">
        <v>6047</v>
      </c>
      <c r="G255" s="609"/>
      <c r="H255" s="672"/>
      <c r="I255" s="603"/>
      <c r="J255" s="596"/>
      <c r="K255" s="596"/>
      <c r="L255" s="596"/>
      <c r="M255" s="596"/>
      <c r="N255" s="596"/>
      <c r="O255" s="596"/>
      <c r="P255" s="596"/>
      <c r="Q255" s="596"/>
      <c r="R255" s="596"/>
      <c r="S255" s="596"/>
      <c r="T255" s="596"/>
      <c r="U255" s="596"/>
      <c r="V255" s="596"/>
      <c r="W255" s="596"/>
      <c r="X255" s="596"/>
      <c r="Y255" s="596"/>
      <c r="Z255" s="596"/>
    </row>
    <row r="256" ht="15.75" customHeight="1">
      <c r="A256" s="653" t="s">
        <v>6032</v>
      </c>
      <c r="B256" s="592" t="s">
        <v>6198</v>
      </c>
      <c r="C256" s="593">
        <v>1.0</v>
      </c>
      <c r="D256" s="652" t="s">
        <v>6199</v>
      </c>
      <c r="E256" s="607" t="s">
        <v>6200</v>
      </c>
      <c r="F256" s="595"/>
      <c r="G256" s="595"/>
      <c r="H256" s="627"/>
      <c r="I256" s="598"/>
      <c r="J256" s="599"/>
      <c r="K256" s="599"/>
      <c r="L256" s="599"/>
      <c r="M256" s="599"/>
      <c r="N256" s="599"/>
      <c r="O256" s="599"/>
      <c r="P256" s="599"/>
      <c r="Q256" s="599"/>
      <c r="R256" s="599"/>
      <c r="S256" s="599"/>
      <c r="T256" s="599"/>
      <c r="U256" s="599"/>
      <c r="V256" s="599"/>
      <c r="W256" s="599"/>
      <c r="X256" s="599"/>
      <c r="Y256" s="599"/>
      <c r="Z256" s="599"/>
    </row>
    <row r="257" ht="15.75" customHeight="1">
      <c r="A257" s="651" t="s">
        <v>6032</v>
      </c>
      <c r="B257" s="592" t="s">
        <v>6198</v>
      </c>
      <c r="C257" s="597">
        <v>2.0</v>
      </c>
      <c r="D257" s="604"/>
      <c r="E257" s="598"/>
      <c r="F257" s="598"/>
      <c r="G257" s="598"/>
      <c r="H257" s="626"/>
      <c r="I257" s="595"/>
      <c r="J257" s="596"/>
      <c r="K257" s="596"/>
      <c r="L257" s="596"/>
      <c r="M257" s="596"/>
      <c r="N257" s="596"/>
      <c r="O257" s="596"/>
      <c r="P257" s="596"/>
      <c r="Q257" s="596"/>
      <c r="R257" s="596"/>
      <c r="S257" s="596"/>
      <c r="T257" s="596"/>
      <c r="U257" s="596"/>
      <c r="V257" s="596"/>
      <c r="W257" s="596"/>
      <c r="X257" s="596"/>
      <c r="Y257" s="596"/>
      <c r="Z257" s="596"/>
    </row>
    <row r="258" ht="15.75" customHeight="1">
      <c r="A258" s="653" t="s">
        <v>6032</v>
      </c>
      <c r="B258" s="592" t="s">
        <v>6198</v>
      </c>
      <c r="C258" s="593">
        <v>3.0</v>
      </c>
      <c r="D258" s="606"/>
      <c r="E258" s="595"/>
      <c r="F258" s="595"/>
      <c r="G258" s="595"/>
      <c r="H258" s="627"/>
      <c r="I258" s="598"/>
      <c r="J258" s="599"/>
      <c r="K258" s="599"/>
      <c r="L258" s="599"/>
      <c r="M258" s="599"/>
      <c r="N258" s="599"/>
      <c r="O258" s="599"/>
      <c r="P258" s="599"/>
      <c r="Q258" s="599"/>
      <c r="R258" s="599"/>
      <c r="S258" s="599"/>
      <c r="T258" s="599"/>
      <c r="U258" s="599"/>
      <c r="V258" s="599"/>
      <c r="W258" s="599"/>
      <c r="X258" s="599"/>
      <c r="Y258" s="599"/>
      <c r="Z258" s="599"/>
    </row>
    <row r="259" ht="15.75" customHeight="1">
      <c r="A259" s="651" t="s">
        <v>6032</v>
      </c>
      <c r="B259" s="592" t="s">
        <v>6198</v>
      </c>
      <c r="C259" s="597">
        <v>4.0</v>
      </c>
      <c r="D259" s="604"/>
      <c r="E259" s="598"/>
      <c r="F259" s="598"/>
      <c r="G259" s="598"/>
      <c r="H259" s="626"/>
      <c r="I259" s="595"/>
      <c r="J259" s="596"/>
      <c r="K259" s="596"/>
      <c r="L259" s="596"/>
      <c r="M259" s="596"/>
      <c r="N259" s="596"/>
      <c r="O259" s="596"/>
      <c r="P259" s="596"/>
      <c r="Q259" s="596"/>
      <c r="R259" s="596"/>
      <c r="S259" s="596"/>
      <c r="T259" s="596"/>
      <c r="U259" s="596"/>
      <c r="V259" s="596"/>
      <c r="W259" s="596"/>
      <c r="X259" s="596"/>
      <c r="Y259" s="596"/>
      <c r="Z259" s="596"/>
    </row>
    <row r="260" ht="15.75" customHeight="1">
      <c r="A260" s="653" t="s">
        <v>6032</v>
      </c>
      <c r="B260" s="592" t="s">
        <v>6198</v>
      </c>
      <c r="C260" s="593">
        <v>5.0</v>
      </c>
      <c r="D260" s="606"/>
      <c r="E260" s="595"/>
      <c r="F260" s="595"/>
      <c r="G260" s="595"/>
      <c r="H260" s="627"/>
      <c r="I260" s="598"/>
      <c r="J260" s="599"/>
      <c r="K260" s="599"/>
      <c r="L260" s="599"/>
      <c r="M260" s="599"/>
      <c r="N260" s="599"/>
      <c r="O260" s="599"/>
      <c r="P260" s="599"/>
      <c r="Q260" s="599"/>
      <c r="R260" s="599"/>
      <c r="S260" s="599"/>
      <c r="T260" s="599"/>
      <c r="U260" s="599"/>
      <c r="V260" s="599"/>
      <c r="W260" s="599"/>
      <c r="X260" s="599"/>
      <c r="Y260" s="599"/>
      <c r="Z260" s="599"/>
    </row>
    <row r="261" ht="15.75" customHeight="1">
      <c r="A261" s="653" t="s">
        <v>6032</v>
      </c>
      <c r="B261" s="592" t="s">
        <v>6198</v>
      </c>
      <c r="C261" s="597">
        <v>6.0</v>
      </c>
      <c r="D261" s="604"/>
      <c r="E261" s="598"/>
      <c r="F261" s="598"/>
      <c r="G261" s="598"/>
      <c r="H261" s="626"/>
      <c r="I261" s="595"/>
      <c r="J261" s="596"/>
      <c r="K261" s="596"/>
      <c r="L261" s="596"/>
      <c r="M261" s="596"/>
      <c r="N261" s="596"/>
      <c r="O261" s="596"/>
      <c r="P261" s="596"/>
      <c r="Q261" s="596"/>
      <c r="R261" s="596"/>
      <c r="S261" s="596"/>
      <c r="T261" s="596"/>
      <c r="U261" s="596"/>
      <c r="V261" s="596"/>
      <c r="W261" s="596"/>
      <c r="X261" s="596"/>
      <c r="Y261" s="596"/>
      <c r="Z261" s="596"/>
    </row>
    <row r="262" ht="15.75" customHeight="1">
      <c r="A262" s="651" t="s">
        <v>6032</v>
      </c>
      <c r="B262" s="592" t="s">
        <v>6198</v>
      </c>
      <c r="C262" s="593">
        <v>7.0</v>
      </c>
      <c r="D262" s="606"/>
      <c r="E262" s="595"/>
      <c r="F262" s="595"/>
      <c r="G262" s="595"/>
      <c r="H262" s="627"/>
      <c r="I262" s="598"/>
      <c r="J262" s="599"/>
      <c r="K262" s="599"/>
      <c r="L262" s="599"/>
      <c r="M262" s="599"/>
      <c r="N262" s="599"/>
      <c r="O262" s="599"/>
      <c r="P262" s="599"/>
      <c r="Q262" s="599"/>
      <c r="R262" s="599"/>
      <c r="S262" s="599"/>
      <c r="T262" s="599"/>
      <c r="U262" s="599"/>
      <c r="V262" s="599"/>
      <c r="W262" s="599"/>
      <c r="X262" s="599"/>
      <c r="Y262" s="599"/>
      <c r="Z262" s="599"/>
    </row>
    <row r="263" ht="15.75" customHeight="1">
      <c r="A263" s="653" t="s">
        <v>6032</v>
      </c>
      <c r="B263" s="592" t="s">
        <v>6198</v>
      </c>
      <c r="C263" s="597">
        <v>8.0</v>
      </c>
      <c r="D263" s="604"/>
      <c r="E263" s="598"/>
      <c r="F263" s="598"/>
      <c r="G263" s="598"/>
      <c r="H263" s="626"/>
      <c r="I263" s="595"/>
      <c r="J263" s="596"/>
      <c r="K263" s="596"/>
      <c r="L263" s="596"/>
      <c r="M263" s="596"/>
      <c r="N263" s="596"/>
      <c r="O263" s="596"/>
      <c r="P263" s="596"/>
      <c r="Q263" s="596"/>
      <c r="R263" s="596"/>
      <c r="S263" s="596"/>
      <c r="T263" s="596"/>
      <c r="U263" s="596"/>
      <c r="V263" s="596"/>
      <c r="W263" s="596"/>
      <c r="X263" s="596"/>
      <c r="Y263" s="596"/>
      <c r="Z263" s="596"/>
    </row>
    <row r="264" ht="15.75" customHeight="1">
      <c r="A264" s="654" t="s">
        <v>6032</v>
      </c>
      <c r="B264" s="600" t="s">
        <v>6198</v>
      </c>
      <c r="C264" s="601">
        <v>9.0</v>
      </c>
      <c r="D264" s="646"/>
      <c r="E264" s="603"/>
      <c r="F264" s="603"/>
      <c r="G264" s="603"/>
      <c r="H264" s="671"/>
      <c r="I264" s="609"/>
      <c r="J264" s="599"/>
      <c r="K264" s="599"/>
      <c r="L264" s="599"/>
      <c r="M264" s="599"/>
      <c r="N264" s="599"/>
      <c r="O264" s="599"/>
      <c r="P264" s="599"/>
      <c r="Q264" s="599"/>
      <c r="R264" s="599"/>
      <c r="S264" s="599"/>
      <c r="T264" s="599"/>
      <c r="U264" s="599"/>
      <c r="V264" s="599"/>
      <c r="W264" s="599"/>
      <c r="X264" s="599"/>
      <c r="Y264" s="599"/>
      <c r="Z264" s="599"/>
    </row>
    <row r="265" ht="15.75" customHeight="1">
      <c r="A265" s="653" t="s">
        <v>6032</v>
      </c>
      <c r="B265" s="592" t="s">
        <v>6201</v>
      </c>
      <c r="C265" s="597">
        <v>1.0</v>
      </c>
      <c r="D265" s="647" t="s">
        <v>6202</v>
      </c>
      <c r="E265" s="605" t="s">
        <v>6203</v>
      </c>
      <c r="F265" s="605" t="s">
        <v>6204</v>
      </c>
      <c r="G265" s="598"/>
      <c r="H265" s="626"/>
      <c r="I265" s="595"/>
      <c r="J265" s="596"/>
      <c r="K265" s="596"/>
      <c r="L265" s="596"/>
      <c r="M265" s="596"/>
      <c r="N265" s="596"/>
      <c r="O265" s="596"/>
      <c r="P265" s="596"/>
      <c r="Q265" s="596"/>
      <c r="R265" s="596"/>
      <c r="S265" s="596"/>
      <c r="T265" s="596"/>
      <c r="U265" s="596"/>
      <c r="V265" s="596"/>
      <c r="W265" s="596"/>
      <c r="X265" s="596"/>
      <c r="Y265" s="596"/>
      <c r="Z265" s="596"/>
    </row>
    <row r="266" ht="15.75" customHeight="1">
      <c r="A266" s="651" t="s">
        <v>6032</v>
      </c>
      <c r="B266" s="592" t="s">
        <v>6201</v>
      </c>
      <c r="C266" s="593">
        <v>2.0</v>
      </c>
      <c r="D266" s="606"/>
      <c r="E266" s="595"/>
      <c r="F266" s="595"/>
      <c r="G266" s="595"/>
      <c r="H266" s="627"/>
      <c r="I266" s="598"/>
      <c r="J266" s="599"/>
      <c r="K266" s="599"/>
      <c r="L266" s="599"/>
      <c r="M266" s="599"/>
      <c r="N266" s="599"/>
      <c r="O266" s="599"/>
      <c r="P266" s="599"/>
      <c r="Q266" s="599"/>
      <c r="R266" s="599"/>
      <c r="S266" s="599"/>
      <c r="T266" s="599"/>
      <c r="U266" s="599"/>
      <c r="V266" s="599"/>
      <c r="W266" s="599"/>
      <c r="X266" s="599"/>
      <c r="Y266" s="599"/>
      <c r="Z266" s="599"/>
    </row>
    <row r="267" ht="15.75" customHeight="1">
      <c r="A267" s="653" t="s">
        <v>6032</v>
      </c>
      <c r="B267" s="592" t="s">
        <v>6201</v>
      </c>
      <c r="C267" s="597">
        <v>3.0</v>
      </c>
      <c r="D267" s="604"/>
      <c r="E267" s="598"/>
      <c r="F267" s="598"/>
      <c r="G267" s="598"/>
      <c r="H267" s="626"/>
      <c r="I267" s="595"/>
      <c r="J267" s="596"/>
      <c r="K267" s="596"/>
      <c r="L267" s="596"/>
      <c r="M267" s="596"/>
      <c r="N267" s="596"/>
      <c r="O267" s="596"/>
      <c r="P267" s="596"/>
      <c r="Q267" s="596"/>
      <c r="R267" s="596"/>
      <c r="S267" s="596"/>
      <c r="T267" s="596"/>
      <c r="U267" s="596"/>
      <c r="V267" s="596"/>
      <c r="W267" s="596"/>
      <c r="X267" s="596"/>
      <c r="Y267" s="596"/>
      <c r="Z267" s="596"/>
    </row>
    <row r="268" ht="15.75" customHeight="1">
      <c r="A268" s="653" t="s">
        <v>6032</v>
      </c>
      <c r="B268" s="592" t="s">
        <v>6201</v>
      </c>
      <c r="C268" s="593">
        <v>4.0</v>
      </c>
      <c r="D268" s="709"/>
      <c r="E268" s="627"/>
      <c r="F268" s="627"/>
      <c r="G268" s="627"/>
      <c r="H268" s="627"/>
      <c r="I268" s="627"/>
      <c r="J268" s="628"/>
      <c r="K268" s="628"/>
      <c r="L268" s="628"/>
      <c r="M268" s="628"/>
      <c r="N268" s="628"/>
      <c r="O268" s="628"/>
      <c r="P268" s="628"/>
      <c r="Q268" s="628"/>
      <c r="R268" s="628"/>
      <c r="S268" s="628"/>
      <c r="T268" s="628"/>
      <c r="U268" s="628"/>
      <c r="V268" s="628"/>
      <c r="W268" s="628"/>
      <c r="X268" s="628"/>
      <c r="Y268" s="628"/>
      <c r="Z268" s="628"/>
    </row>
    <row r="269" ht="15.75" customHeight="1">
      <c r="A269" s="653" t="s">
        <v>6032</v>
      </c>
      <c r="B269" s="592" t="s">
        <v>6201</v>
      </c>
      <c r="C269" s="593">
        <v>5.0</v>
      </c>
      <c r="D269" s="606"/>
      <c r="E269" s="595"/>
      <c r="F269" s="595"/>
      <c r="G269" s="595"/>
      <c r="H269" s="627"/>
      <c r="I269" s="595"/>
      <c r="J269" s="596"/>
      <c r="K269" s="596"/>
      <c r="L269" s="596"/>
      <c r="M269" s="596"/>
      <c r="N269" s="596"/>
      <c r="O269" s="596"/>
      <c r="P269" s="596"/>
      <c r="Q269" s="596"/>
      <c r="R269" s="596"/>
      <c r="S269" s="596"/>
      <c r="T269" s="596"/>
      <c r="U269" s="596"/>
      <c r="V269" s="596"/>
      <c r="W269" s="596"/>
      <c r="X269" s="596"/>
      <c r="Y269" s="596"/>
      <c r="Z269" s="596"/>
    </row>
    <row r="270" ht="15.75" customHeight="1">
      <c r="A270" s="656" t="s">
        <v>6032</v>
      </c>
      <c r="B270" s="600" t="s">
        <v>6201</v>
      </c>
      <c r="C270" s="601">
        <v>6.0</v>
      </c>
      <c r="D270" s="646"/>
      <c r="E270" s="603"/>
      <c r="F270" s="603"/>
      <c r="G270" s="603"/>
      <c r="H270" s="671"/>
      <c r="I270" s="603"/>
      <c r="J270" s="596"/>
      <c r="K270" s="596"/>
      <c r="L270" s="596"/>
      <c r="M270" s="596"/>
      <c r="N270" s="596"/>
      <c r="O270" s="596"/>
      <c r="P270" s="596"/>
      <c r="Q270" s="596"/>
      <c r="R270" s="596"/>
      <c r="S270" s="596"/>
      <c r="T270" s="596"/>
      <c r="U270" s="596"/>
      <c r="V270" s="596"/>
      <c r="W270" s="596"/>
      <c r="X270" s="596"/>
      <c r="Y270" s="596"/>
      <c r="Z270" s="596"/>
    </row>
    <row r="271" ht="15.75" customHeight="1">
      <c r="A271" s="651" t="s">
        <v>6032</v>
      </c>
      <c r="B271" s="592" t="s">
        <v>6205</v>
      </c>
      <c r="C271" s="593">
        <v>1.0</v>
      </c>
      <c r="D271" s="606"/>
      <c r="E271" s="595"/>
      <c r="F271" s="595"/>
      <c r="G271" s="595"/>
      <c r="H271" s="627"/>
      <c r="I271" s="598"/>
      <c r="J271" s="599"/>
      <c r="K271" s="599"/>
      <c r="L271" s="599"/>
      <c r="M271" s="599"/>
      <c r="N271" s="599"/>
      <c r="O271" s="599"/>
      <c r="P271" s="599"/>
      <c r="Q271" s="599"/>
      <c r="R271" s="599"/>
      <c r="S271" s="599"/>
      <c r="T271" s="599"/>
      <c r="U271" s="599"/>
      <c r="V271" s="599"/>
      <c r="W271" s="599"/>
      <c r="X271" s="599"/>
      <c r="Y271" s="599"/>
      <c r="Z271" s="599"/>
    </row>
    <row r="272" ht="15.75" customHeight="1">
      <c r="A272" s="710" t="s">
        <v>6032</v>
      </c>
      <c r="B272" s="592" t="s">
        <v>6205</v>
      </c>
      <c r="C272" s="630">
        <v>2.0</v>
      </c>
      <c r="D272" s="711"/>
      <c r="E272" s="637"/>
      <c r="F272" s="637"/>
      <c r="G272" s="637"/>
      <c r="H272" s="712"/>
      <c r="I272" s="621"/>
      <c r="J272" s="596"/>
      <c r="K272" s="596"/>
      <c r="L272" s="596"/>
      <c r="M272" s="596"/>
      <c r="N272" s="596"/>
      <c r="O272" s="596"/>
      <c r="P272" s="596"/>
      <c r="Q272" s="596"/>
      <c r="R272" s="596"/>
      <c r="S272" s="596"/>
      <c r="T272" s="596"/>
      <c r="U272" s="596"/>
      <c r="V272" s="596"/>
      <c r="W272" s="596"/>
      <c r="X272" s="596"/>
      <c r="Y272" s="596"/>
      <c r="Z272" s="596"/>
    </row>
    <row r="273" ht="15.75" customHeight="1">
      <c r="A273" s="713" t="s">
        <v>6032</v>
      </c>
      <c r="B273" s="600" t="s">
        <v>6205</v>
      </c>
      <c r="C273" s="714">
        <v>3.0</v>
      </c>
      <c r="D273" s="715"/>
      <c r="E273" s="716"/>
      <c r="F273" s="716"/>
      <c r="G273" s="716"/>
      <c r="H273" s="717"/>
      <c r="I273" s="718"/>
      <c r="J273" s="662"/>
      <c r="K273" s="662"/>
      <c r="L273" s="662"/>
      <c r="M273" s="662"/>
      <c r="N273" s="662"/>
      <c r="O273" s="662"/>
      <c r="P273" s="662"/>
      <c r="Q273" s="662"/>
      <c r="R273" s="662"/>
      <c r="S273" s="662"/>
      <c r="T273" s="662"/>
      <c r="U273" s="662"/>
      <c r="V273" s="662"/>
      <c r="W273" s="662"/>
      <c r="X273" s="662"/>
      <c r="Y273" s="662"/>
      <c r="Z273" s="662"/>
    </row>
    <row r="274" ht="15.75" customHeight="1">
      <c r="A274" s="719" t="s">
        <v>6032</v>
      </c>
      <c r="B274" s="592" t="s">
        <v>6206</v>
      </c>
      <c r="C274" s="644">
        <v>1.0</v>
      </c>
      <c r="D274" s="619" t="s">
        <v>6207</v>
      </c>
      <c r="E274" s="619" t="s">
        <v>6208</v>
      </c>
      <c r="F274" s="720" t="s">
        <v>6047</v>
      </c>
      <c r="G274" s="645"/>
      <c r="H274" s="706"/>
      <c r="I274" s="707"/>
      <c r="J274" s="596"/>
      <c r="K274" s="596"/>
      <c r="L274" s="596"/>
      <c r="M274" s="596"/>
      <c r="N274" s="596"/>
      <c r="O274" s="596"/>
      <c r="P274" s="596"/>
      <c r="Q274" s="596"/>
      <c r="R274" s="596"/>
      <c r="S274" s="596"/>
      <c r="T274" s="596"/>
      <c r="U274" s="596"/>
      <c r="V274" s="596"/>
      <c r="W274" s="596"/>
      <c r="X274" s="596"/>
      <c r="Y274" s="596"/>
      <c r="Z274" s="596"/>
    </row>
    <row r="275" ht="15.75" customHeight="1">
      <c r="A275" s="653" t="s">
        <v>6032</v>
      </c>
      <c r="B275" s="592" t="s">
        <v>6206</v>
      </c>
      <c r="C275" s="593">
        <v>2.0</v>
      </c>
      <c r="D275" s="619" t="s">
        <v>6209</v>
      </c>
      <c r="E275" s="619" t="s">
        <v>6210</v>
      </c>
      <c r="F275" s="607" t="s">
        <v>6047</v>
      </c>
      <c r="G275" s="607" t="s">
        <v>6211</v>
      </c>
      <c r="H275" s="627"/>
      <c r="I275" s="598"/>
      <c r="J275" s="599"/>
      <c r="K275" s="599"/>
      <c r="L275" s="599"/>
      <c r="M275" s="599"/>
      <c r="N275" s="599"/>
      <c r="O275" s="599"/>
      <c r="P275" s="599"/>
      <c r="Q275" s="599"/>
      <c r="R275" s="599"/>
      <c r="S275" s="599"/>
      <c r="T275" s="599"/>
      <c r="U275" s="599"/>
      <c r="V275" s="599"/>
      <c r="W275" s="599"/>
      <c r="X275" s="599"/>
      <c r="Y275" s="599"/>
      <c r="Z275" s="599"/>
    </row>
    <row r="276" ht="15.75" customHeight="1">
      <c r="A276" s="651" t="s">
        <v>6032</v>
      </c>
      <c r="B276" s="592" t="s">
        <v>6206</v>
      </c>
      <c r="C276" s="597">
        <v>3.0</v>
      </c>
      <c r="D276" s="594"/>
      <c r="E276" s="594"/>
      <c r="F276" s="605" t="s">
        <v>6047</v>
      </c>
      <c r="G276" s="598"/>
      <c r="H276" s="626"/>
      <c r="I276" s="595"/>
      <c r="J276" s="596"/>
      <c r="K276" s="596"/>
      <c r="L276" s="596"/>
      <c r="M276" s="596"/>
      <c r="N276" s="596"/>
      <c r="O276" s="596"/>
      <c r="P276" s="596"/>
      <c r="Q276" s="596"/>
      <c r="R276" s="596"/>
      <c r="S276" s="596"/>
      <c r="T276" s="596"/>
      <c r="U276" s="596"/>
      <c r="V276" s="596"/>
      <c r="W276" s="596"/>
      <c r="X276" s="596"/>
      <c r="Y276" s="596"/>
      <c r="Z276" s="596"/>
    </row>
    <row r="277" ht="15.75" customHeight="1">
      <c r="A277" s="653" t="s">
        <v>6032</v>
      </c>
      <c r="B277" s="592" t="s">
        <v>6206</v>
      </c>
      <c r="C277" s="593">
        <v>4.0</v>
      </c>
      <c r="D277" s="594"/>
      <c r="E277" s="594"/>
      <c r="F277" s="607" t="s">
        <v>6047</v>
      </c>
      <c r="G277" s="595"/>
      <c r="H277" s="627"/>
      <c r="I277" s="598"/>
      <c r="J277" s="599"/>
      <c r="K277" s="599"/>
      <c r="L277" s="599"/>
      <c r="M277" s="599"/>
      <c r="N277" s="599"/>
      <c r="O277" s="599"/>
      <c r="P277" s="599"/>
      <c r="Q277" s="599"/>
      <c r="R277" s="599"/>
      <c r="S277" s="599"/>
      <c r="T277" s="599"/>
      <c r="U277" s="599"/>
      <c r="V277" s="599"/>
      <c r="W277" s="599"/>
      <c r="X277" s="599"/>
      <c r="Y277" s="599"/>
      <c r="Z277" s="599"/>
    </row>
    <row r="278" ht="15.75" customHeight="1">
      <c r="A278" s="651" t="s">
        <v>6032</v>
      </c>
      <c r="B278" s="592" t="s">
        <v>6206</v>
      </c>
      <c r="C278" s="597">
        <v>5.0</v>
      </c>
      <c r="D278" s="594"/>
      <c r="E278" s="594"/>
      <c r="F278" s="605" t="s">
        <v>6047</v>
      </c>
      <c r="G278" s="598"/>
      <c r="H278" s="626"/>
      <c r="I278" s="595"/>
      <c r="J278" s="596"/>
      <c r="K278" s="596"/>
      <c r="L278" s="596"/>
      <c r="M278" s="596"/>
      <c r="N278" s="596"/>
      <c r="O278" s="596"/>
      <c r="P278" s="596"/>
      <c r="Q278" s="596"/>
      <c r="R278" s="596"/>
      <c r="S278" s="596"/>
      <c r="T278" s="596"/>
      <c r="U278" s="596"/>
      <c r="V278" s="596"/>
      <c r="W278" s="596"/>
      <c r="X278" s="596"/>
      <c r="Y278" s="596"/>
      <c r="Z278" s="596"/>
    </row>
    <row r="279" ht="15.75" customHeight="1">
      <c r="A279" s="653" t="s">
        <v>6032</v>
      </c>
      <c r="B279" s="592" t="s">
        <v>6206</v>
      </c>
      <c r="C279" s="593">
        <v>6.0</v>
      </c>
      <c r="D279" s="619" t="s">
        <v>6212</v>
      </c>
      <c r="E279" s="619" t="s">
        <v>6213</v>
      </c>
      <c r="F279" s="607" t="s">
        <v>6214</v>
      </c>
      <c r="G279" s="595"/>
      <c r="H279" s="627"/>
      <c r="I279" s="598"/>
      <c r="J279" s="599"/>
      <c r="K279" s="599"/>
      <c r="L279" s="599"/>
      <c r="M279" s="599"/>
      <c r="N279" s="599"/>
      <c r="O279" s="599"/>
      <c r="P279" s="599"/>
      <c r="Q279" s="599"/>
      <c r="R279" s="599"/>
      <c r="S279" s="599"/>
      <c r="T279" s="599"/>
      <c r="U279" s="599"/>
      <c r="V279" s="599"/>
      <c r="W279" s="599"/>
      <c r="X279" s="599"/>
      <c r="Y279" s="599"/>
      <c r="Z279" s="599"/>
    </row>
    <row r="280" ht="15.75" customHeight="1">
      <c r="A280" s="656" t="s">
        <v>6032</v>
      </c>
      <c r="B280" s="600" t="s">
        <v>6206</v>
      </c>
      <c r="C280" s="608">
        <v>7.0</v>
      </c>
      <c r="D280" s="602"/>
      <c r="E280" s="602"/>
      <c r="F280" s="609"/>
      <c r="G280" s="609"/>
      <c r="H280" s="672"/>
      <c r="I280" s="603"/>
      <c r="J280" s="596"/>
      <c r="K280" s="596"/>
      <c r="L280" s="596"/>
      <c r="M280" s="596"/>
      <c r="N280" s="596"/>
      <c r="O280" s="596"/>
      <c r="P280" s="596"/>
      <c r="Q280" s="596"/>
      <c r="R280" s="596"/>
      <c r="S280" s="596"/>
      <c r="T280" s="596"/>
      <c r="U280" s="596"/>
      <c r="V280" s="596"/>
      <c r="W280" s="596"/>
      <c r="X280" s="596"/>
      <c r="Y280" s="596"/>
      <c r="Z280" s="596"/>
    </row>
    <row r="281" ht="15.75" customHeight="1">
      <c r="A281" s="651" t="s">
        <v>6032</v>
      </c>
      <c r="B281" s="592" t="s">
        <v>6215</v>
      </c>
      <c r="C281" s="593">
        <v>1.0</v>
      </c>
      <c r="D281" s="606"/>
      <c r="E281" s="595"/>
      <c r="F281" s="595"/>
      <c r="G281" s="595"/>
      <c r="H281" s="627"/>
      <c r="I281" s="598"/>
      <c r="J281" s="599"/>
      <c r="K281" s="599"/>
      <c r="L281" s="599"/>
      <c r="M281" s="599"/>
      <c r="N281" s="599"/>
      <c r="O281" s="599"/>
      <c r="P281" s="599"/>
      <c r="Q281" s="599"/>
      <c r="R281" s="599"/>
      <c r="S281" s="599"/>
      <c r="T281" s="599"/>
      <c r="U281" s="599"/>
      <c r="V281" s="599"/>
      <c r="W281" s="599"/>
      <c r="X281" s="599"/>
      <c r="Y281" s="599"/>
      <c r="Z281" s="599"/>
    </row>
    <row r="282" ht="15.75" customHeight="1">
      <c r="A282" s="653" t="s">
        <v>6032</v>
      </c>
      <c r="B282" s="592" t="s">
        <v>6215</v>
      </c>
      <c r="C282" s="597">
        <v>2.0</v>
      </c>
      <c r="D282" s="604"/>
      <c r="E282" s="598"/>
      <c r="F282" s="598"/>
      <c r="G282" s="598"/>
      <c r="H282" s="626"/>
      <c r="I282" s="595"/>
      <c r="J282" s="596"/>
      <c r="K282" s="596"/>
      <c r="L282" s="596"/>
      <c r="M282" s="596"/>
      <c r="N282" s="596"/>
      <c r="O282" s="596"/>
      <c r="P282" s="596"/>
      <c r="Q282" s="596"/>
      <c r="R282" s="596"/>
      <c r="S282" s="596"/>
      <c r="T282" s="596"/>
      <c r="U282" s="596"/>
      <c r="V282" s="596"/>
      <c r="W282" s="596"/>
      <c r="X282" s="596"/>
      <c r="Y282" s="596"/>
      <c r="Z282" s="596"/>
    </row>
    <row r="283" ht="15.75" customHeight="1">
      <c r="A283" s="651" t="s">
        <v>6032</v>
      </c>
      <c r="B283" s="592" t="s">
        <v>6215</v>
      </c>
      <c r="C283" s="593">
        <v>3.0</v>
      </c>
      <c r="D283" s="606"/>
      <c r="E283" s="595"/>
      <c r="F283" s="595"/>
      <c r="G283" s="595"/>
      <c r="H283" s="627"/>
      <c r="I283" s="598"/>
      <c r="J283" s="599"/>
      <c r="K283" s="599"/>
      <c r="L283" s="599"/>
      <c r="M283" s="599"/>
      <c r="N283" s="599"/>
      <c r="O283" s="599"/>
      <c r="P283" s="599"/>
      <c r="Q283" s="599"/>
      <c r="R283" s="599"/>
      <c r="S283" s="599"/>
      <c r="T283" s="599"/>
      <c r="U283" s="599"/>
      <c r="V283" s="599"/>
      <c r="W283" s="599"/>
      <c r="X283" s="599"/>
      <c r="Y283" s="599"/>
      <c r="Z283" s="599"/>
    </row>
    <row r="284" ht="15.75" customHeight="1">
      <c r="A284" s="656" t="s">
        <v>6032</v>
      </c>
      <c r="B284" s="600" t="s">
        <v>6215</v>
      </c>
      <c r="C284" s="608">
        <v>4.0</v>
      </c>
      <c r="D284" s="673"/>
      <c r="E284" s="609"/>
      <c r="F284" s="609"/>
      <c r="G284" s="609"/>
      <c r="H284" s="672"/>
      <c r="I284" s="603"/>
      <c r="J284" s="596"/>
      <c r="K284" s="596"/>
      <c r="L284" s="596"/>
      <c r="M284" s="596"/>
      <c r="N284" s="596"/>
      <c r="O284" s="596"/>
      <c r="P284" s="596"/>
      <c r="Q284" s="596"/>
      <c r="R284" s="596"/>
      <c r="S284" s="596"/>
      <c r="T284" s="596"/>
      <c r="U284" s="596"/>
      <c r="V284" s="596"/>
      <c r="W284" s="596"/>
      <c r="X284" s="596"/>
      <c r="Y284" s="596"/>
      <c r="Z284" s="596"/>
    </row>
    <row r="285" ht="15.75" customHeight="1">
      <c r="A285" s="651" t="s">
        <v>6032</v>
      </c>
      <c r="B285" s="592" t="s">
        <v>6216</v>
      </c>
      <c r="C285" s="593">
        <v>1.0</v>
      </c>
      <c r="D285" s="619" t="s">
        <v>6217</v>
      </c>
      <c r="E285" s="619" t="s">
        <v>6218</v>
      </c>
      <c r="F285" s="619" t="s">
        <v>6219</v>
      </c>
      <c r="G285" s="595"/>
      <c r="H285" s="627"/>
      <c r="I285" s="598"/>
      <c r="J285" s="599"/>
      <c r="K285" s="599"/>
      <c r="L285" s="599"/>
      <c r="M285" s="599"/>
      <c r="N285" s="599"/>
      <c r="O285" s="599"/>
      <c r="P285" s="599"/>
      <c r="Q285" s="599"/>
      <c r="R285" s="599"/>
      <c r="S285" s="599"/>
      <c r="T285" s="599"/>
      <c r="U285" s="599"/>
      <c r="V285" s="599"/>
      <c r="W285" s="599"/>
      <c r="X285" s="599"/>
      <c r="Y285" s="599"/>
      <c r="Z285" s="599"/>
    </row>
    <row r="286" ht="15.75" customHeight="1">
      <c r="A286" s="653" t="s">
        <v>6032</v>
      </c>
      <c r="B286" s="592" t="s">
        <v>6216</v>
      </c>
      <c r="C286" s="597">
        <v>2.0</v>
      </c>
      <c r="D286" s="647" t="s">
        <v>6220</v>
      </c>
      <c r="E286" s="605" t="s">
        <v>6221</v>
      </c>
      <c r="F286" s="605" t="s">
        <v>6222</v>
      </c>
      <c r="G286" s="605" t="s">
        <v>6223</v>
      </c>
      <c r="H286" s="678" t="s">
        <v>6224</v>
      </c>
      <c r="I286" s="595"/>
      <c r="J286" s="596"/>
      <c r="K286" s="596"/>
      <c r="L286" s="596"/>
      <c r="M286" s="596"/>
      <c r="N286" s="596"/>
      <c r="O286" s="596"/>
      <c r="P286" s="596"/>
      <c r="Q286" s="596"/>
      <c r="R286" s="596"/>
      <c r="S286" s="596"/>
      <c r="T286" s="596"/>
      <c r="U286" s="596"/>
      <c r="V286" s="596"/>
      <c r="W286" s="596"/>
      <c r="X286" s="596"/>
      <c r="Y286" s="596"/>
      <c r="Z286" s="596"/>
    </row>
    <row r="287" ht="15.75" customHeight="1">
      <c r="A287" s="653" t="s">
        <v>6032</v>
      </c>
      <c r="B287" s="592" t="s">
        <v>6216</v>
      </c>
      <c r="C287" s="593">
        <v>3.0</v>
      </c>
      <c r="D287" s="606"/>
      <c r="E287" s="595"/>
      <c r="F287" s="595"/>
      <c r="G287" s="595"/>
      <c r="H287" s="627"/>
      <c r="I287" s="598"/>
      <c r="J287" s="599"/>
      <c r="K287" s="599"/>
      <c r="L287" s="599"/>
      <c r="M287" s="599"/>
      <c r="N287" s="599"/>
      <c r="O287" s="599"/>
      <c r="P287" s="599"/>
      <c r="Q287" s="599"/>
      <c r="R287" s="599"/>
      <c r="S287" s="599"/>
      <c r="T287" s="599"/>
      <c r="U287" s="599"/>
      <c r="V287" s="599"/>
      <c r="W287" s="599"/>
      <c r="X287" s="599"/>
      <c r="Y287" s="599"/>
      <c r="Z287" s="599"/>
    </row>
    <row r="288" ht="15.75" customHeight="1">
      <c r="A288" s="654" t="s">
        <v>6032</v>
      </c>
      <c r="B288" s="600" t="s">
        <v>6216</v>
      </c>
      <c r="C288" s="608">
        <v>4.0</v>
      </c>
      <c r="D288" s="673"/>
      <c r="E288" s="609"/>
      <c r="F288" s="609"/>
      <c r="G288" s="609"/>
      <c r="H288" s="672"/>
      <c r="I288" s="603"/>
      <c r="J288" s="596"/>
      <c r="K288" s="596"/>
      <c r="L288" s="596"/>
      <c r="M288" s="596"/>
      <c r="N288" s="596"/>
      <c r="O288" s="596"/>
      <c r="P288" s="596"/>
      <c r="Q288" s="596"/>
      <c r="R288" s="596"/>
      <c r="S288" s="596"/>
      <c r="T288" s="596"/>
      <c r="U288" s="596"/>
      <c r="V288" s="596"/>
      <c r="W288" s="596"/>
      <c r="X288" s="596"/>
      <c r="Y288" s="596"/>
      <c r="Z288" s="596"/>
    </row>
    <row r="289" ht="15.75" customHeight="1">
      <c r="A289" s="651" t="s">
        <v>6032</v>
      </c>
      <c r="B289" s="592" t="s">
        <v>6225</v>
      </c>
      <c r="C289" s="593">
        <v>1.0</v>
      </c>
      <c r="D289" s="606"/>
      <c r="E289" s="595"/>
      <c r="F289" s="595"/>
      <c r="G289" s="595"/>
      <c r="H289" s="627"/>
      <c r="I289" s="598"/>
      <c r="J289" s="599"/>
      <c r="K289" s="599"/>
      <c r="L289" s="599"/>
      <c r="M289" s="599"/>
      <c r="N289" s="599"/>
      <c r="O289" s="599"/>
      <c r="P289" s="599"/>
      <c r="Q289" s="599"/>
      <c r="R289" s="599"/>
      <c r="S289" s="599"/>
      <c r="T289" s="599"/>
      <c r="U289" s="599"/>
      <c r="V289" s="599"/>
      <c r="W289" s="599"/>
      <c r="X289" s="599"/>
      <c r="Y289" s="599"/>
      <c r="Z289" s="599"/>
    </row>
    <row r="290" ht="15.75" customHeight="1">
      <c r="A290" s="653" t="s">
        <v>6032</v>
      </c>
      <c r="B290" s="592" t="s">
        <v>6225</v>
      </c>
      <c r="C290" s="597">
        <v>2.0</v>
      </c>
      <c r="D290" s="604"/>
      <c r="E290" s="598"/>
      <c r="F290" s="598"/>
      <c r="G290" s="598"/>
      <c r="H290" s="626"/>
      <c r="I290" s="595"/>
      <c r="J290" s="596"/>
      <c r="K290" s="596"/>
      <c r="L290" s="596"/>
      <c r="M290" s="596"/>
      <c r="N290" s="596"/>
      <c r="O290" s="596"/>
      <c r="P290" s="596"/>
      <c r="Q290" s="596"/>
      <c r="R290" s="596"/>
      <c r="S290" s="596"/>
      <c r="T290" s="596"/>
      <c r="U290" s="596"/>
      <c r="V290" s="596"/>
      <c r="W290" s="596"/>
      <c r="X290" s="596"/>
      <c r="Y290" s="596"/>
      <c r="Z290" s="596"/>
    </row>
    <row r="291" ht="15.75" customHeight="1">
      <c r="A291" s="653" t="s">
        <v>6032</v>
      </c>
      <c r="B291" s="592" t="s">
        <v>6225</v>
      </c>
      <c r="C291" s="593">
        <v>3.0</v>
      </c>
      <c r="D291" s="606"/>
      <c r="E291" s="595"/>
      <c r="F291" s="595"/>
      <c r="G291" s="595"/>
      <c r="H291" s="627"/>
      <c r="I291" s="598"/>
      <c r="J291" s="599"/>
      <c r="K291" s="599"/>
      <c r="L291" s="599"/>
      <c r="M291" s="599"/>
      <c r="N291" s="599"/>
      <c r="O291" s="599"/>
      <c r="P291" s="599"/>
      <c r="Q291" s="599"/>
      <c r="R291" s="599"/>
      <c r="S291" s="599"/>
      <c r="T291" s="599"/>
      <c r="U291" s="599"/>
      <c r="V291" s="599"/>
      <c r="W291" s="599"/>
      <c r="X291" s="599"/>
      <c r="Y291" s="599"/>
      <c r="Z291" s="599"/>
    </row>
    <row r="292" ht="15.75" customHeight="1">
      <c r="A292" s="654" t="s">
        <v>6032</v>
      </c>
      <c r="B292" s="600" t="s">
        <v>6225</v>
      </c>
      <c r="C292" s="608">
        <v>4.0</v>
      </c>
      <c r="D292" s="673"/>
      <c r="E292" s="609"/>
      <c r="F292" s="609"/>
      <c r="G292" s="609"/>
      <c r="H292" s="672"/>
      <c r="I292" s="603"/>
      <c r="J292" s="596"/>
      <c r="K292" s="596"/>
      <c r="L292" s="596"/>
      <c r="M292" s="596"/>
      <c r="N292" s="596"/>
      <c r="O292" s="596"/>
      <c r="P292" s="596"/>
      <c r="Q292" s="596"/>
      <c r="R292" s="596"/>
      <c r="S292" s="596"/>
      <c r="T292" s="596"/>
      <c r="U292" s="596"/>
      <c r="V292" s="596"/>
      <c r="W292" s="596"/>
      <c r="X292" s="596"/>
      <c r="Y292" s="596"/>
      <c r="Z292" s="596"/>
    </row>
    <row r="293" ht="15.75" customHeight="1">
      <c r="A293" s="653" t="s">
        <v>6032</v>
      </c>
      <c r="B293" s="592" t="s">
        <v>6226</v>
      </c>
      <c r="C293" s="593">
        <v>1.0</v>
      </c>
      <c r="D293" s="652" t="s">
        <v>6227</v>
      </c>
      <c r="E293" s="607" t="s">
        <v>6228</v>
      </c>
      <c r="F293" s="607" t="s">
        <v>6228</v>
      </c>
      <c r="G293" s="721" t="s">
        <v>6229</v>
      </c>
      <c r="H293" s="627"/>
      <c r="I293" s="598"/>
      <c r="J293" s="599"/>
      <c r="K293" s="599"/>
      <c r="L293" s="599"/>
      <c r="M293" s="599"/>
      <c r="N293" s="599"/>
      <c r="O293" s="599"/>
      <c r="P293" s="599"/>
      <c r="Q293" s="599"/>
      <c r="R293" s="599"/>
      <c r="S293" s="599"/>
      <c r="T293" s="599"/>
      <c r="U293" s="599"/>
      <c r="V293" s="599"/>
      <c r="W293" s="599"/>
      <c r="X293" s="599"/>
      <c r="Y293" s="599"/>
      <c r="Z293" s="599"/>
    </row>
    <row r="294" ht="15.75" customHeight="1">
      <c r="A294" s="654" t="s">
        <v>6032</v>
      </c>
      <c r="B294" s="600" t="s">
        <v>6226</v>
      </c>
      <c r="C294" s="608">
        <v>2.0</v>
      </c>
      <c r="D294" s="673"/>
      <c r="E294" s="609"/>
      <c r="F294" s="609"/>
      <c r="G294" s="631"/>
      <c r="H294" s="672"/>
      <c r="I294" s="603"/>
      <c r="J294" s="596"/>
      <c r="K294" s="596"/>
      <c r="L294" s="596"/>
      <c r="M294" s="596"/>
      <c r="N294" s="596"/>
      <c r="O294" s="596"/>
      <c r="P294" s="596"/>
      <c r="Q294" s="596"/>
      <c r="R294" s="596"/>
      <c r="S294" s="596"/>
      <c r="T294" s="596"/>
      <c r="U294" s="596"/>
      <c r="V294" s="596"/>
      <c r="W294" s="596"/>
      <c r="X294" s="596"/>
      <c r="Y294" s="596"/>
      <c r="Z294" s="596"/>
    </row>
    <row r="295" ht="15.75" customHeight="1">
      <c r="A295" s="653" t="s">
        <v>6032</v>
      </c>
      <c r="B295" s="592" t="s">
        <v>6230</v>
      </c>
      <c r="C295" s="593">
        <v>1.0</v>
      </c>
      <c r="D295" s="652" t="s">
        <v>6231</v>
      </c>
      <c r="E295" s="607" t="s">
        <v>6232</v>
      </c>
      <c r="F295" s="607" t="s">
        <v>6233</v>
      </c>
      <c r="G295" s="607" t="s">
        <v>6234</v>
      </c>
      <c r="H295" s="627"/>
      <c r="I295" s="598"/>
      <c r="J295" s="599"/>
      <c r="K295" s="599"/>
      <c r="L295" s="599"/>
      <c r="M295" s="599"/>
      <c r="N295" s="599"/>
      <c r="O295" s="599"/>
      <c r="P295" s="599"/>
      <c r="Q295" s="599"/>
      <c r="R295" s="599"/>
      <c r="S295" s="599"/>
      <c r="T295" s="599"/>
      <c r="U295" s="599"/>
      <c r="V295" s="599"/>
      <c r="W295" s="599"/>
      <c r="X295" s="599"/>
      <c r="Y295" s="599"/>
      <c r="Z295" s="599"/>
    </row>
    <row r="296" ht="15.75" customHeight="1">
      <c r="A296" s="651" t="s">
        <v>6032</v>
      </c>
      <c r="B296" s="592" t="s">
        <v>6230</v>
      </c>
      <c r="C296" s="597">
        <v>2.0</v>
      </c>
      <c r="D296" s="583" t="s">
        <v>6235</v>
      </c>
      <c r="E296" s="605" t="s">
        <v>6236</v>
      </c>
      <c r="F296" s="605" t="s">
        <v>6237</v>
      </c>
      <c r="G296" s="605" t="s">
        <v>6238</v>
      </c>
      <c r="H296" s="626"/>
      <c r="I296" s="595"/>
      <c r="J296" s="596"/>
      <c r="K296" s="596"/>
      <c r="L296" s="596"/>
      <c r="M296" s="596"/>
      <c r="N296" s="596"/>
      <c r="O296" s="596"/>
      <c r="P296" s="596"/>
      <c r="Q296" s="596"/>
      <c r="R296" s="596"/>
      <c r="S296" s="596"/>
      <c r="T296" s="596"/>
      <c r="U296" s="596"/>
      <c r="V296" s="596"/>
      <c r="W296" s="596"/>
      <c r="X296" s="596"/>
      <c r="Y296" s="596"/>
      <c r="Z296" s="596"/>
    </row>
    <row r="297" ht="15.75" customHeight="1">
      <c r="A297" s="653" t="s">
        <v>6032</v>
      </c>
      <c r="B297" s="592" t="s">
        <v>6230</v>
      </c>
      <c r="C297" s="593">
        <v>3.0</v>
      </c>
      <c r="D297" s="604"/>
      <c r="E297" s="595"/>
      <c r="F297" s="595"/>
      <c r="G297" s="595"/>
      <c r="H297" s="627"/>
      <c r="I297" s="598"/>
      <c r="J297" s="599"/>
      <c r="K297" s="599"/>
      <c r="L297" s="599"/>
      <c r="M297" s="599"/>
      <c r="N297" s="599"/>
      <c r="O297" s="599"/>
      <c r="P297" s="599"/>
      <c r="Q297" s="599"/>
      <c r="R297" s="599"/>
      <c r="S297" s="599"/>
      <c r="T297" s="599"/>
      <c r="U297" s="599"/>
      <c r="V297" s="599"/>
      <c r="W297" s="599"/>
      <c r="X297" s="599"/>
      <c r="Y297" s="599"/>
      <c r="Z297" s="599"/>
    </row>
    <row r="298" ht="15.75" customHeight="1">
      <c r="A298" s="653" t="s">
        <v>6032</v>
      </c>
      <c r="B298" s="592" t="s">
        <v>6230</v>
      </c>
      <c r="C298" s="597">
        <v>4.0</v>
      </c>
      <c r="D298" s="606"/>
      <c r="E298" s="594"/>
      <c r="F298" s="598"/>
      <c r="G298" s="598"/>
      <c r="H298" s="626"/>
      <c r="I298" s="595"/>
      <c r="J298" s="596"/>
      <c r="K298" s="596"/>
      <c r="L298" s="596"/>
      <c r="M298" s="596"/>
      <c r="N298" s="596"/>
      <c r="O298" s="596"/>
      <c r="P298" s="596"/>
      <c r="Q298" s="596"/>
      <c r="R298" s="596"/>
      <c r="S298" s="596"/>
      <c r="T298" s="596"/>
      <c r="U298" s="596"/>
      <c r="V298" s="596"/>
      <c r="W298" s="596"/>
      <c r="X298" s="596"/>
      <c r="Y298" s="596"/>
      <c r="Z298" s="596"/>
    </row>
    <row r="299" ht="15.75" customHeight="1">
      <c r="A299" s="651" t="s">
        <v>6032</v>
      </c>
      <c r="B299" s="592" t="s">
        <v>6230</v>
      </c>
      <c r="C299" s="593">
        <v>5.0</v>
      </c>
      <c r="D299" s="722"/>
      <c r="E299" s="595"/>
      <c r="F299" s="595"/>
      <c r="G299" s="595"/>
      <c r="H299" s="627"/>
      <c r="I299" s="598"/>
      <c r="J299" s="599"/>
      <c r="K299" s="599"/>
      <c r="L299" s="599"/>
      <c r="M299" s="599"/>
      <c r="N299" s="599"/>
      <c r="O299" s="599"/>
      <c r="P299" s="599"/>
      <c r="Q299" s="599"/>
      <c r="R299" s="599"/>
      <c r="S299" s="599"/>
      <c r="T299" s="599"/>
      <c r="U299" s="599"/>
      <c r="V299" s="599"/>
      <c r="W299" s="599"/>
      <c r="X299" s="599"/>
      <c r="Y299" s="599"/>
      <c r="Z299" s="599"/>
    </row>
    <row r="300" ht="15.75" customHeight="1">
      <c r="A300" s="653" t="s">
        <v>6032</v>
      </c>
      <c r="B300" s="592" t="s">
        <v>6230</v>
      </c>
      <c r="C300" s="597">
        <v>6.0</v>
      </c>
      <c r="D300" s="606"/>
      <c r="E300" s="598"/>
      <c r="F300" s="598"/>
      <c r="G300" s="598"/>
      <c r="H300" s="626"/>
      <c r="I300" s="595"/>
      <c r="J300" s="596"/>
      <c r="K300" s="596"/>
      <c r="L300" s="596"/>
      <c r="M300" s="596"/>
      <c r="N300" s="596"/>
      <c r="O300" s="596"/>
      <c r="P300" s="596"/>
      <c r="Q300" s="596"/>
      <c r="R300" s="596"/>
      <c r="S300" s="596"/>
      <c r="T300" s="596"/>
      <c r="U300" s="596"/>
      <c r="V300" s="596"/>
      <c r="W300" s="596"/>
      <c r="X300" s="596"/>
      <c r="Y300" s="596"/>
      <c r="Z300" s="596"/>
    </row>
    <row r="301" ht="15.75" customHeight="1">
      <c r="A301" s="651" t="s">
        <v>6032</v>
      </c>
      <c r="B301" s="592" t="s">
        <v>6230</v>
      </c>
      <c r="C301" s="593">
        <v>7.0</v>
      </c>
      <c r="D301" s="604"/>
      <c r="E301" s="595"/>
      <c r="F301" s="595"/>
      <c r="G301" s="595"/>
      <c r="H301" s="627"/>
      <c r="I301" s="598"/>
      <c r="J301" s="599"/>
      <c r="K301" s="599"/>
      <c r="L301" s="599"/>
      <c r="M301" s="599"/>
      <c r="N301" s="599"/>
      <c r="O301" s="599"/>
      <c r="P301" s="599"/>
      <c r="Q301" s="599"/>
      <c r="R301" s="599"/>
      <c r="S301" s="599"/>
      <c r="T301" s="599"/>
      <c r="U301" s="599"/>
      <c r="V301" s="599"/>
      <c r="W301" s="599"/>
      <c r="X301" s="599"/>
      <c r="Y301" s="599"/>
      <c r="Z301" s="599"/>
    </row>
    <row r="302" ht="15.75" customHeight="1">
      <c r="A302" s="656" t="s">
        <v>6032</v>
      </c>
      <c r="B302" s="600" t="s">
        <v>6230</v>
      </c>
      <c r="C302" s="608">
        <v>8.0</v>
      </c>
      <c r="D302" s="673"/>
      <c r="E302" s="609"/>
      <c r="F302" s="609"/>
      <c r="G302" s="609"/>
      <c r="H302" s="672"/>
      <c r="I302" s="603"/>
      <c r="J302" s="596"/>
      <c r="K302" s="596"/>
      <c r="L302" s="596"/>
      <c r="M302" s="596"/>
      <c r="N302" s="596"/>
      <c r="O302" s="596"/>
      <c r="P302" s="596"/>
      <c r="Q302" s="596"/>
      <c r="R302" s="596"/>
      <c r="S302" s="596"/>
      <c r="T302" s="596"/>
      <c r="U302" s="596"/>
      <c r="V302" s="596"/>
      <c r="W302" s="596"/>
      <c r="X302" s="596"/>
      <c r="Y302" s="596"/>
      <c r="Z302" s="596"/>
    </row>
    <row r="303" ht="15.75" customHeight="1">
      <c r="A303" s="651" t="s">
        <v>6032</v>
      </c>
      <c r="B303" s="592" t="s">
        <v>6239</v>
      </c>
      <c r="C303" s="593">
        <v>1.0</v>
      </c>
      <c r="D303" s="652" t="s">
        <v>6240</v>
      </c>
      <c r="E303" s="607" t="s">
        <v>6241</v>
      </c>
      <c r="F303" s="607" t="s">
        <v>6242</v>
      </c>
      <c r="G303" s="607" t="s">
        <v>6243</v>
      </c>
      <c r="H303" s="627"/>
      <c r="I303" s="598"/>
      <c r="J303" s="599"/>
      <c r="K303" s="599"/>
      <c r="L303" s="599"/>
      <c r="M303" s="599"/>
      <c r="N303" s="599"/>
      <c r="O303" s="599"/>
      <c r="P303" s="599"/>
      <c r="Q303" s="599"/>
      <c r="R303" s="599"/>
      <c r="S303" s="599"/>
      <c r="T303" s="599"/>
      <c r="U303" s="599"/>
      <c r="V303" s="599"/>
      <c r="W303" s="599"/>
      <c r="X303" s="599"/>
      <c r="Y303" s="599"/>
      <c r="Z303" s="599"/>
    </row>
    <row r="304" ht="15.75" customHeight="1">
      <c r="A304" s="653" t="s">
        <v>6032</v>
      </c>
      <c r="B304" s="592" t="s">
        <v>6239</v>
      </c>
      <c r="C304" s="597">
        <v>2.0</v>
      </c>
      <c r="D304" s="647" t="s">
        <v>6244</v>
      </c>
      <c r="E304" s="605" t="s">
        <v>6245</v>
      </c>
      <c r="F304" s="605" t="s">
        <v>6246</v>
      </c>
      <c r="G304" s="605" t="s">
        <v>6247</v>
      </c>
      <c r="H304" s="626"/>
      <c r="I304" s="595"/>
      <c r="J304" s="596"/>
      <c r="K304" s="596"/>
      <c r="L304" s="596"/>
      <c r="M304" s="596"/>
      <c r="N304" s="596"/>
      <c r="O304" s="596"/>
      <c r="P304" s="596"/>
      <c r="Q304" s="596"/>
      <c r="R304" s="596"/>
      <c r="S304" s="596"/>
      <c r="T304" s="596"/>
      <c r="U304" s="596"/>
      <c r="V304" s="596"/>
      <c r="W304" s="596"/>
      <c r="X304" s="596"/>
      <c r="Y304" s="596"/>
      <c r="Z304" s="596"/>
    </row>
    <row r="305" ht="15.75" customHeight="1">
      <c r="A305" s="653" t="s">
        <v>6032</v>
      </c>
      <c r="B305" s="592" t="s">
        <v>6239</v>
      </c>
      <c r="C305" s="593">
        <v>3.0</v>
      </c>
      <c r="D305" s="606"/>
      <c r="E305" s="595"/>
      <c r="F305" s="595"/>
      <c r="G305" s="595"/>
      <c r="H305" s="627"/>
      <c r="I305" s="598"/>
      <c r="J305" s="599"/>
      <c r="K305" s="599"/>
      <c r="L305" s="599"/>
      <c r="M305" s="599"/>
      <c r="N305" s="599"/>
      <c r="O305" s="599"/>
      <c r="P305" s="599"/>
      <c r="Q305" s="599"/>
      <c r="R305" s="599"/>
      <c r="S305" s="599"/>
      <c r="T305" s="599"/>
      <c r="U305" s="599"/>
      <c r="V305" s="599"/>
      <c r="W305" s="599"/>
      <c r="X305" s="599"/>
      <c r="Y305" s="599"/>
      <c r="Z305" s="599"/>
    </row>
    <row r="306" ht="15.75" customHeight="1">
      <c r="A306" s="651" t="s">
        <v>6032</v>
      </c>
      <c r="B306" s="592" t="s">
        <v>6239</v>
      </c>
      <c r="C306" s="597">
        <v>4.0</v>
      </c>
      <c r="D306" s="604"/>
      <c r="E306" s="598"/>
      <c r="F306" s="598"/>
      <c r="G306" s="598"/>
      <c r="H306" s="626"/>
      <c r="I306" s="595"/>
      <c r="J306" s="596"/>
      <c r="K306" s="596"/>
      <c r="L306" s="596"/>
      <c r="M306" s="596"/>
      <c r="N306" s="596"/>
      <c r="O306" s="596"/>
      <c r="P306" s="596"/>
      <c r="Q306" s="596"/>
      <c r="R306" s="596"/>
      <c r="S306" s="596"/>
      <c r="T306" s="596"/>
      <c r="U306" s="596"/>
      <c r="V306" s="596"/>
      <c r="W306" s="596"/>
      <c r="X306" s="596"/>
      <c r="Y306" s="596"/>
      <c r="Z306" s="596"/>
    </row>
    <row r="307" ht="15.75" customHeight="1">
      <c r="A307" s="653" t="s">
        <v>6032</v>
      </c>
      <c r="B307" s="592" t="s">
        <v>6239</v>
      </c>
      <c r="C307" s="593">
        <v>5.0</v>
      </c>
      <c r="D307" s="606"/>
      <c r="E307" s="595"/>
      <c r="F307" s="595"/>
      <c r="G307" s="595"/>
      <c r="H307" s="627"/>
      <c r="I307" s="598"/>
      <c r="J307" s="599"/>
      <c r="K307" s="599"/>
      <c r="L307" s="599"/>
      <c r="M307" s="599"/>
      <c r="N307" s="599"/>
      <c r="O307" s="599"/>
      <c r="P307" s="599"/>
      <c r="Q307" s="599"/>
      <c r="R307" s="599"/>
      <c r="S307" s="599"/>
      <c r="T307" s="599"/>
      <c r="U307" s="599"/>
      <c r="V307" s="599"/>
      <c r="W307" s="599"/>
      <c r="X307" s="599"/>
      <c r="Y307" s="599"/>
      <c r="Z307" s="599"/>
    </row>
    <row r="308" ht="15.75" customHeight="1">
      <c r="A308" s="651" t="s">
        <v>6032</v>
      </c>
      <c r="B308" s="592" t="s">
        <v>6239</v>
      </c>
      <c r="C308" s="597">
        <v>6.0</v>
      </c>
      <c r="D308" s="594"/>
      <c r="E308" s="594"/>
      <c r="F308" s="594"/>
      <c r="G308" s="598"/>
      <c r="H308" s="626"/>
      <c r="I308" s="595"/>
      <c r="J308" s="596"/>
      <c r="K308" s="596"/>
      <c r="L308" s="596"/>
      <c r="M308" s="596"/>
      <c r="N308" s="596"/>
      <c r="O308" s="596"/>
      <c r="P308" s="596"/>
      <c r="Q308" s="596"/>
      <c r="R308" s="596"/>
      <c r="S308" s="596"/>
      <c r="T308" s="596"/>
      <c r="U308" s="596"/>
      <c r="V308" s="596"/>
      <c r="W308" s="596"/>
      <c r="X308" s="596"/>
      <c r="Y308" s="596"/>
      <c r="Z308" s="596"/>
    </row>
    <row r="309" ht="15.75" customHeight="1">
      <c r="A309" s="653" t="s">
        <v>6032</v>
      </c>
      <c r="B309" s="592" t="s">
        <v>6239</v>
      </c>
      <c r="C309" s="593">
        <v>7.0</v>
      </c>
      <c r="D309" s="606"/>
      <c r="E309" s="595"/>
      <c r="F309" s="595"/>
      <c r="G309" s="595"/>
      <c r="H309" s="627"/>
      <c r="I309" s="598"/>
      <c r="J309" s="599"/>
      <c r="K309" s="599"/>
      <c r="L309" s="599"/>
      <c r="M309" s="599"/>
      <c r="N309" s="599"/>
      <c r="O309" s="599"/>
      <c r="P309" s="599"/>
      <c r="Q309" s="599"/>
      <c r="R309" s="599"/>
      <c r="S309" s="599"/>
      <c r="T309" s="599"/>
      <c r="U309" s="599"/>
      <c r="V309" s="599"/>
      <c r="W309" s="599"/>
      <c r="X309" s="599"/>
      <c r="Y309" s="599"/>
      <c r="Z309" s="599"/>
    </row>
    <row r="310" ht="15.75" customHeight="1">
      <c r="A310" s="651" t="s">
        <v>6032</v>
      </c>
      <c r="B310" s="592" t="s">
        <v>6239</v>
      </c>
      <c r="C310" s="597">
        <v>8.0</v>
      </c>
      <c r="D310" s="604"/>
      <c r="E310" s="594"/>
      <c r="F310" s="598"/>
      <c r="G310" s="598"/>
      <c r="H310" s="626"/>
      <c r="I310" s="595"/>
      <c r="J310" s="596"/>
      <c r="K310" s="596"/>
      <c r="L310" s="596"/>
      <c r="M310" s="596"/>
      <c r="N310" s="596"/>
      <c r="O310" s="596"/>
      <c r="P310" s="596"/>
      <c r="Q310" s="596"/>
      <c r="R310" s="596"/>
      <c r="S310" s="596"/>
      <c r="T310" s="596"/>
      <c r="U310" s="596"/>
      <c r="V310" s="596"/>
      <c r="W310" s="596"/>
      <c r="X310" s="596"/>
      <c r="Y310" s="596"/>
      <c r="Z310" s="596"/>
    </row>
    <row r="311" ht="15.75" customHeight="1">
      <c r="A311" s="653" t="s">
        <v>6032</v>
      </c>
      <c r="B311" s="592" t="s">
        <v>6239</v>
      </c>
      <c r="C311" s="593">
        <v>9.0</v>
      </c>
      <c r="D311" s="606"/>
      <c r="E311" s="595"/>
      <c r="F311" s="595"/>
      <c r="G311" s="595"/>
      <c r="H311" s="627"/>
      <c r="I311" s="598"/>
      <c r="J311" s="599"/>
      <c r="K311" s="599"/>
      <c r="L311" s="599"/>
      <c r="M311" s="599"/>
      <c r="N311" s="599"/>
      <c r="O311" s="599"/>
      <c r="P311" s="599"/>
      <c r="Q311" s="599"/>
      <c r="R311" s="599"/>
      <c r="S311" s="599"/>
      <c r="T311" s="599"/>
      <c r="U311" s="599"/>
      <c r="V311" s="599"/>
      <c r="W311" s="599"/>
      <c r="X311" s="599"/>
      <c r="Y311" s="599"/>
      <c r="Z311" s="599"/>
    </row>
    <row r="312" ht="15.75" customHeight="1">
      <c r="A312" s="653" t="s">
        <v>6032</v>
      </c>
      <c r="B312" s="592" t="s">
        <v>6239</v>
      </c>
      <c r="C312" s="597">
        <v>10.0</v>
      </c>
      <c r="D312" s="604"/>
      <c r="E312" s="598"/>
      <c r="F312" s="598"/>
      <c r="G312" s="598"/>
      <c r="H312" s="626"/>
      <c r="I312" s="595"/>
      <c r="J312" s="596"/>
      <c r="K312" s="596"/>
      <c r="L312" s="596"/>
      <c r="M312" s="596"/>
      <c r="N312" s="596"/>
      <c r="O312" s="596"/>
      <c r="P312" s="596"/>
      <c r="Q312" s="596"/>
      <c r="R312" s="596"/>
      <c r="S312" s="596"/>
      <c r="T312" s="596"/>
      <c r="U312" s="596"/>
      <c r="V312" s="596"/>
      <c r="W312" s="596"/>
      <c r="X312" s="596"/>
      <c r="Y312" s="596"/>
      <c r="Z312" s="596"/>
    </row>
    <row r="313" ht="15.75" customHeight="1">
      <c r="A313" s="651" t="s">
        <v>6032</v>
      </c>
      <c r="B313" s="592" t="s">
        <v>6239</v>
      </c>
      <c r="C313" s="593">
        <v>11.0</v>
      </c>
      <c r="D313" s="606"/>
      <c r="E313" s="595"/>
      <c r="F313" s="595"/>
      <c r="G313" s="595"/>
      <c r="H313" s="627"/>
      <c r="I313" s="598"/>
      <c r="J313" s="599"/>
      <c r="K313" s="599"/>
      <c r="L313" s="599"/>
      <c r="M313" s="599"/>
      <c r="N313" s="599"/>
      <c r="O313" s="599"/>
      <c r="P313" s="599"/>
      <c r="Q313" s="599"/>
      <c r="R313" s="599"/>
      <c r="S313" s="599"/>
      <c r="T313" s="599"/>
      <c r="U313" s="599"/>
      <c r="V313" s="599"/>
      <c r="W313" s="599"/>
      <c r="X313" s="599"/>
      <c r="Y313" s="599"/>
      <c r="Z313" s="599"/>
    </row>
    <row r="314" ht="15.75" customHeight="1">
      <c r="A314" s="656" t="s">
        <v>6032</v>
      </c>
      <c r="B314" s="600" t="s">
        <v>6239</v>
      </c>
      <c r="C314" s="608">
        <v>12.0</v>
      </c>
      <c r="D314" s="673"/>
      <c r="E314" s="609"/>
      <c r="F314" s="609"/>
      <c r="G314" s="609"/>
      <c r="H314" s="672"/>
      <c r="I314" s="603"/>
      <c r="J314" s="596"/>
      <c r="K314" s="596"/>
      <c r="L314" s="596"/>
      <c r="M314" s="596"/>
      <c r="N314" s="596"/>
      <c r="O314" s="596"/>
      <c r="P314" s="596"/>
      <c r="Q314" s="596"/>
      <c r="R314" s="596"/>
      <c r="S314" s="596"/>
      <c r="T314" s="596"/>
      <c r="U314" s="596"/>
      <c r="V314" s="596"/>
      <c r="W314" s="596"/>
      <c r="X314" s="596"/>
      <c r="Y314" s="596"/>
      <c r="Z314" s="596"/>
    </row>
    <row r="315" ht="15.75" customHeight="1">
      <c r="A315" s="653" t="s">
        <v>6032</v>
      </c>
      <c r="B315" s="592" t="s">
        <v>6248</v>
      </c>
      <c r="C315" s="593">
        <v>1.0</v>
      </c>
      <c r="D315" s="652" t="s">
        <v>6249</v>
      </c>
      <c r="E315" s="607" t="s">
        <v>6232</v>
      </c>
      <c r="F315" s="607" t="s">
        <v>6250</v>
      </c>
      <c r="G315" s="607" t="s">
        <v>6251</v>
      </c>
      <c r="H315" s="627"/>
      <c r="I315" s="598"/>
      <c r="J315" s="599"/>
      <c r="K315" s="599"/>
      <c r="L315" s="599"/>
      <c r="M315" s="599"/>
      <c r="N315" s="599"/>
      <c r="O315" s="599"/>
      <c r="P315" s="599"/>
      <c r="Q315" s="599"/>
      <c r="R315" s="599"/>
      <c r="S315" s="599"/>
      <c r="T315" s="599"/>
      <c r="U315" s="599"/>
      <c r="V315" s="599"/>
      <c r="W315" s="599"/>
      <c r="X315" s="599"/>
      <c r="Y315" s="599"/>
      <c r="Z315" s="599"/>
    </row>
    <row r="316" ht="15.75" customHeight="1">
      <c r="A316" s="651" t="s">
        <v>6032</v>
      </c>
      <c r="B316" s="592" t="s">
        <v>6248</v>
      </c>
      <c r="C316" s="597">
        <v>2.0</v>
      </c>
      <c r="D316" s="604"/>
      <c r="E316" s="598"/>
      <c r="F316" s="598"/>
      <c r="G316" s="598"/>
      <c r="H316" s="626"/>
      <c r="I316" s="595"/>
      <c r="J316" s="596"/>
      <c r="K316" s="596"/>
      <c r="L316" s="596"/>
      <c r="M316" s="596"/>
      <c r="N316" s="596"/>
      <c r="O316" s="596"/>
      <c r="P316" s="596"/>
      <c r="Q316" s="596"/>
      <c r="R316" s="596"/>
      <c r="S316" s="596"/>
      <c r="T316" s="596"/>
      <c r="U316" s="596"/>
      <c r="V316" s="596"/>
      <c r="W316" s="596"/>
      <c r="X316" s="596"/>
      <c r="Y316" s="596"/>
      <c r="Z316" s="596"/>
    </row>
    <row r="317" ht="15.75" customHeight="1">
      <c r="A317" s="653" t="s">
        <v>6032</v>
      </c>
      <c r="B317" s="592" t="s">
        <v>6248</v>
      </c>
      <c r="C317" s="593">
        <v>3.0</v>
      </c>
      <c r="D317" s="675"/>
      <c r="E317" s="595"/>
      <c r="F317" s="595"/>
      <c r="G317" s="595"/>
      <c r="H317" s="627"/>
      <c r="I317" s="598"/>
      <c r="J317" s="599"/>
      <c r="K317" s="599"/>
      <c r="L317" s="599"/>
      <c r="M317" s="599"/>
      <c r="N317" s="599"/>
      <c r="O317" s="599"/>
      <c r="P317" s="599"/>
      <c r="Q317" s="599"/>
      <c r="R317" s="599"/>
      <c r="S317" s="599"/>
      <c r="T317" s="599"/>
      <c r="U317" s="599"/>
      <c r="V317" s="599"/>
      <c r="W317" s="599"/>
      <c r="X317" s="599"/>
      <c r="Y317" s="599"/>
      <c r="Z317" s="599"/>
    </row>
    <row r="318" ht="15.75" customHeight="1">
      <c r="A318" s="651" t="s">
        <v>6032</v>
      </c>
      <c r="B318" s="592" t="s">
        <v>6248</v>
      </c>
      <c r="C318" s="597">
        <v>4.0</v>
      </c>
      <c r="D318" s="674"/>
      <c r="E318" s="598"/>
      <c r="F318" s="598"/>
      <c r="G318" s="598"/>
      <c r="H318" s="626"/>
      <c r="I318" s="595"/>
      <c r="J318" s="596"/>
      <c r="K318" s="596"/>
      <c r="L318" s="596"/>
      <c r="M318" s="596"/>
      <c r="N318" s="596"/>
      <c r="O318" s="596"/>
      <c r="P318" s="596"/>
      <c r="Q318" s="596"/>
      <c r="R318" s="596"/>
      <c r="S318" s="596"/>
      <c r="T318" s="596"/>
      <c r="U318" s="596"/>
      <c r="V318" s="596"/>
      <c r="W318" s="596"/>
      <c r="X318" s="596"/>
      <c r="Y318" s="596"/>
      <c r="Z318" s="596"/>
    </row>
    <row r="319" ht="15.75" customHeight="1">
      <c r="A319" s="653" t="s">
        <v>6032</v>
      </c>
      <c r="B319" s="592" t="s">
        <v>6248</v>
      </c>
      <c r="C319" s="593">
        <v>5.0</v>
      </c>
      <c r="D319" s="606"/>
      <c r="E319" s="598"/>
      <c r="F319" s="595"/>
      <c r="G319" s="595"/>
      <c r="H319" s="627"/>
      <c r="I319" s="598"/>
      <c r="J319" s="599"/>
      <c r="K319" s="599"/>
      <c r="L319" s="599"/>
      <c r="M319" s="599"/>
      <c r="N319" s="599"/>
      <c r="O319" s="599"/>
      <c r="P319" s="599"/>
      <c r="Q319" s="599"/>
      <c r="R319" s="599"/>
      <c r="S319" s="599"/>
      <c r="T319" s="599"/>
      <c r="U319" s="599"/>
      <c r="V319" s="599"/>
      <c r="W319" s="599"/>
      <c r="X319" s="599"/>
      <c r="Y319" s="599"/>
      <c r="Z319" s="599"/>
    </row>
    <row r="320" ht="15.75" customHeight="1">
      <c r="A320" s="653" t="s">
        <v>6032</v>
      </c>
      <c r="B320" s="592" t="s">
        <v>6248</v>
      </c>
      <c r="C320" s="597">
        <v>6.0</v>
      </c>
      <c r="D320" s="604"/>
      <c r="E320" s="598"/>
      <c r="F320" s="598"/>
      <c r="G320" s="598"/>
      <c r="H320" s="626"/>
      <c r="I320" s="595"/>
      <c r="J320" s="596"/>
      <c r="K320" s="596"/>
      <c r="L320" s="596"/>
      <c r="M320" s="596"/>
      <c r="N320" s="596"/>
      <c r="O320" s="596"/>
      <c r="P320" s="596"/>
      <c r="Q320" s="596"/>
      <c r="R320" s="596"/>
      <c r="S320" s="596"/>
      <c r="T320" s="596"/>
      <c r="U320" s="596"/>
      <c r="V320" s="596"/>
      <c r="W320" s="596"/>
      <c r="X320" s="596"/>
      <c r="Y320" s="596"/>
      <c r="Z320" s="596"/>
    </row>
    <row r="321" ht="15.75" customHeight="1">
      <c r="A321" s="654" t="s">
        <v>6032</v>
      </c>
      <c r="B321" s="600" t="s">
        <v>6248</v>
      </c>
      <c r="C321" s="601">
        <v>7.0</v>
      </c>
      <c r="D321" s="646"/>
      <c r="E321" s="603"/>
      <c r="F321" s="603"/>
      <c r="G321" s="603"/>
      <c r="H321" s="671"/>
      <c r="I321" s="609"/>
      <c r="J321" s="599"/>
      <c r="K321" s="599"/>
      <c r="L321" s="599"/>
      <c r="M321" s="599"/>
      <c r="N321" s="599"/>
      <c r="O321" s="599"/>
      <c r="P321" s="599"/>
      <c r="Q321" s="599"/>
      <c r="R321" s="599"/>
      <c r="S321" s="599"/>
      <c r="T321" s="599"/>
      <c r="U321" s="599"/>
      <c r="V321" s="599"/>
      <c r="W321" s="599"/>
      <c r="X321" s="599"/>
      <c r="Y321" s="599"/>
      <c r="Z321" s="599"/>
    </row>
    <row r="322" ht="15.75" customHeight="1">
      <c r="A322" s="653" t="s">
        <v>6032</v>
      </c>
      <c r="B322" s="592" t="s">
        <v>6252</v>
      </c>
      <c r="C322" s="597">
        <v>1.0</v>
      </c>
      <c r="D322" s="674"/>
      <c r="E322" s="598"/>
      <c r="F322" s="598"/>
      <c r="G322" s="598"/>
      <c r="H322" s="626"/>
      <c r="I322" s="595"/>
      <c r="J322" s="596"/>
      <c r="K322" s="596"/>
      <c r="L322" s="596"/>
      <c r="M322" s="596"/>
      <c r="N322" s="596"/>
      <c r="O322" s="596"/>
      <c r="P322" s="596"/>
      <c r="Q322" s="596"/>
      <c r="R322" s="596"/>
      <c r="S322" s="596"/>
      <c r="T322" s="596"/>
      <c r="U322" s="596"/>
      <c r="V322" s="596"/>
      <c r="W322" s="596"/>
      <c r="X322" s="596"/>
      <c r="Y322" s="596"/>
      <c r="Z322" s="596"/>
    </row>
    <row r="323" ht="15.75" customHeight="1">
      <c r="A323" s="653" t="s">
        <v>6032</v>
      </c>
      <c r="B323" s="592" t="s">
        <v>6252</v>
      </c>
      <c r="C323" s="593">
        <v>2.0</v>
      </c>
      <c r="D323" s="675"/>
      <c r="E323" s="595"/>
      <c r="F323" s="595"/>
      <c r="G323" s="595"/>
      <c r="H323" s="627"/>
      <c r="I323" s="598"/>
      <c r="J323" s="599"/>
      <c r="K323" s="599"/>
      <c r="L323" s="599"/>
      <c r="M323" s="599"/>
      <c r="N323" s="599"/>
      <c r="O323" s="599"/>
      <c r="P323" s="599"/>
      <c r="Q323" s="599"/>
      <c r="R323" s="599"/>
      <c r="S323" s="599"/>
      <c r="T323" s="599"/>
      <c r="U323" s="599"/>
      <c r="V323" s="599"/>
      <c r="W323" s="599"/>
      <c r="X323" s="599"/>
      <c r="Y323" s="599"/>
      <c r="Z323" s="599"/>
    </row>
    <row r="324" ht="15.75" customHeight="1">
      <c r="A324" s="654" t="s">
        <v>6032</v>
      </c>
      <c r="B324" s="600" t="s">
        <v>6252</v>
      </c>
      <c r="C324" s="608">
        <v>3.0</v>
      </c>
      <c r="D324" s="708"/>
      <c r="E324" s="609"/>
      <c r="F324" s="609"/>
      <c r="G324" s="609"/>
      <c r="H324" s="672"/>
      <c r="I324" s="609"/>
      <c r="J324" s="599"/>
      <c r="K324" s="599"/>
      <c r="L324" s="599"/>
      <c r="M324" s="599"/>
      <c r="N324" s="599"/>
      <c r="O324" s="599"/>
      <c r="P324" s="599"/>
      <c r="Q324" s="599"/>
      <c r="R324" s="599"/>
      <c r="S324" s="599"/>
      <c r="T324" s="599"/>
      <c r="U324" s="599"/>
      <c r="V324" s="599"/>
      <c r="W324" s="599"/>
      <c r="X324" s="599"/>
      <c r="Y324" s="599"/>
      <c r="Z324" s="599"/>
    </row>
    <row r="325" ht="15.75" customHeight="1">
      <c r="A325" s="653" t="s">
        <v>6032</v>
      </c>
      <c r="B325" s="592" t="s">
        <v>6253</v>
      </c>
      <c r="C325" s="597">
        <v>1.0</v>
      </c>
      <c r="D325" s="674"/>
      <c r="E325" s="598"/>
      <c r="F325" s="598"/>
      <c r="G325" s="598"/>
      <c r="H325" s="626"/>
      <c r="I325" s="595"/>
      <c r="J325" s="596"/>
      <c r="K325" s="596"/>
      <c r="L325" s="596"/>
      <c r="M325" s="596"/>
      <c r="N325" s="596"/>
      <c r="O325" s="596"/>
      <c r="P325" s="596"/>
      <c r="Q325" s="596"/>
      <c r="R325" s="596"/>
      <c r="S325" s="596"/>
      <c r="T325" s="596"/>
      <c r="U325" s="596"/>
      <c r="V325" s="596"/>
      <c r="W325" s="596"/>
      <c r="X325" s="596"/>
      <c r="Y325" s="596"/>
      <c r="Z325" s="596"/>
    </row>
    <row r="326" ht="15.75" customHeight="1">
      <c r="A326" s="651" t="s">
        <v>6032</v>
      </c>
      <c r="B326" s="592" t="s">
        <v>6253</v>
      </c>
      <c r="C326" s="593">
        <v>2.0</v>
      </c>
      <c r="D326" s="606"/>
      <c r="E326" s="595"/>
      <c r="F326" s="595"/>
      <c r="G326" s="595"/>
      <c r="H326" s="627"/>
      <c r="I326" s="598"/>
      <c r="J326" s="599"/>
      <c r="K326" s="599"/>
      <c r="L326" s="599"/>
      <c r="M326" s="599"/>
      <c r="N326" s="599"/>
      <c r="O326" s="599"/>
      <c r="P326" s="599"/>
      <c r="Q326" s="599"/>
      <c r="R326" s="599"/>
      <c r="S326" s="599"/>
      <c r="T326" s="599"/>
      <c r="U326" s="599"/>
      <c r="V326" s="599"/>
      <c r="W326" s="599"/>
      <c r="X326" s="599"/>
      <c r="Y326" s="599"/>
      <c r="Z326" s="599"/>
    </row>
    <row r="327" ht="15.75" customHeight="1">
      <c r="A327" s="653" t="s">
        <v>6032</v>
      </c>
      <c r="B327" s="592" t="s">
        <v>6253</v>
      </c>
      <c r="C327" s="597">
        <v>3.0</v>
      </c>
      <c r="D327" s="674"/>
      <c r="E327" s="598"/>
      <c r="F327" s="598"/>
      <c r="G327" s="598"/>
      <c r="H327" s="626"/>
      <c r="I327" s="595"/>
      <c r="J327" s="596"/>
      <c r="K327" s="596"/>
      <c r="L327" s="596"/>
      <c r="M327" s="596"/>
      <c r="N327" s="596"/>
      <c r="O327" s="596"/>
      <c r="P327" s="596"/>
      <c r="Q327" s="596"/>
      <c r="R327" s="596"/>
      <c r="S327" s="596"/>
      <c r="T327" s="596"/>
      <c r="U327" s="596"/>
      <c r="V327" s="596"/>
      <c r="W327" s="596"/>
      <c r="X327" s="596"/>
      <c r="Y327" s="596"/>
      <c r="Z327" s="596"/>
    </row>
    <row r="328" ht="15.75" customHeight="1">
      <c r="A328" s="651" t="s">
        <v>6032</v>
      </c>
      <c r="B328" s="592" t="s">
        <v>6253</v>
      </c>
      <c r="C328" s="593">
        <v>4.0</v>
      </c>
      <c r="D328" s="675"/>
      <c r="E328" s="595"/>
      <c r="F328" s="595"/>
      <c r="G328" s="595"/>
      <c r="H328" s="627"/>
      <c r="I328" s="598"/>
      <c r="J328" s="599"/>
      <c r="K328" s="599"/>
      <c r="L328" s="599"/>
      <c r="M328" s="599"/>
      <c r="N328" s="599"/>
      <c r="O328" s="599"/>
      <c r="P328" s="599"/>
      <c r="Q328" s="599"/>
      <c r="R328" s="599"/>
      <c r="S328" s="599"/>
      <c r="T328" s="599"/>
      <c r="U328" s="599"/>
      <c r="V328" s="599"/>
      <c r="W328" s="599"/>
      <c r="X328" s="599"/>
      <c r="Y328" s="599"/>
      <c r="Z328" s="599"/>
    </row>
    <row r="329" ht="15.75" customHeight="1">
      <c r="A329" s="653" t="s">
        <v>6032</v>
      </c>
      <c r="B329" s="592" t="s">
        <v>6253</v>
      </c>
      <c r="C329" s="597">
        <v>5.0</v>
      </c>
      <c r="D329" s="674"/>
      <c r="E329" s="598"/>
      <c r="F329" s="598"/>
      <c r="G329" s="598"/>
      <c r="H329" s="626"/>
      <c r="I329" s="595"/>
      <c r="J329" s="596"/>
      <c r="K329" s="596"/>
      <c r="L329" s="596"/>
      <c r="M329" s="596"/>
      <c r="N329" s="596"/>
      <c r="O329" s="596"/>
      <c r="P329" s="596"/>
      <c r="Q329" s="596"/>
      <c r="R329" s="596"/>
      <c r="S329" s="596"/>
      <c r="T329" s="596"/>
      <c r="U329" s="596"/>
      <c r="V329" s="596"/>
      <c r="W329" s="596"/>
      <c r="X329" s="596"/>
      <c r="Y329" s="596"/>
      <c r="Z329" s="596"/>
    </row>
    <row r="330" ht="15.75" customHeight="1">
      <c r="A330" s="656" t="s">
        <v>6032</v>
      </c>
      <c r="B330" s="600" t="s">
        <v>6253</v>
      </c>
      <c r="C330" s="601">
        <v>6.0</v>
      </c>
      <c r="D330" s="723"/>
      <c r="E330" s="603"/>
      <c r="F330" s="603"/>
      <c r="G330" s="603"/>
      <c r="H330" s="671"/>
      <c r="I330" s="609"/>
      <c r="J330" s="599"/>
      <c r="K330" s="599"/>
      <c r="L330" s="599"/>
      <c r="M330" s="599"/>
      <c r="N330" s="599"/>
      <c r="O330" s="599"/>
      <c r="P330" s="599"/>
      <c r="Q330" s="599"/>
      <c r="R330" s="599"/>
      <c r="S330" s="599"/>
      <c r="T330" s="599"/>
      <c r="U330" s="599"/>
      <c r="V330" s="599"/>
      <c r="W330" s="599"/>
      <c r="X330" s="599"/>
      <c r="Y330" s="599"/>
      <c r="Z330" s="599"/>
    </row>
    <row r="331" ht="15.75" customHeight="1">
      <c r="A331" s="653" t="s">
        <v>6032</v>
      </c>
      <c r="B331" s="592" t="s">
        <v>6254</v>
      </c>
      <c r="C331" s="597">
        <v>1.0</v>
      </c>
      <c r="D331" s="594"/>
      <c r="E331" s="594"/>
      <c r="F331" s="598"/>
      <c r="G331" s="598"/>
      <c r="H331" s="626"/>
      <c r="I331" s="595"/>
      <c r="J331" s="596"/>
      <c r="K331" s="596"/>
      <c r="L331" s="596"/>
      <c r="M331" s="596"/>
      <c r="N331" s="596"/>
      <c r="O331" s="596"/>
      <c r="P331" s="596"/>
      <c r="Q331" s="596"/>
      <c r="R331" s="596"/>
      <c r="S331" s="596"/>
      <c r="T331" s="596"/>
      <c r="U331" s="596"/>
      <c r="V331" s="596"/>
      <c r="W331" s="596"/>
      <c r="X331" s="596"/>
      <c r="Y331" s="596"/>
      <c r="Z331" s="596"/>
    </row>
    <row r="332" ht="15.75" customHeight="1">
      <c r="A332" s="651" t="s">
        <v>6032</v>
      </c>
      <c r="B332" s="592" t="s">
        <v>6254</v>
      </c>
      <c r="C332" s="593">
        <v>2.0</v>
      </c>
      <c r="D332" s="606"/>
      <c r="E332" s="595"/>
      <c r="F332" s="595"/>
      <c r="G332" s="595"/>
      <c r="H332" s="627"/>
      <c r="I332" s="598"/>
      <c r="J332" s="599"/>
      <c r="K332" s="599"/>
      <c r="L332" s="599"/>
      <c r="M332" s="599"/>
      <c r="N332" s="599"/>
      <c r="O332" s="599"/>
      <c r="P332" s="599"/>
      <c r="Q332" s="599"/>
      <c r="R332" s="599"/>
      <c r="S332" s="599"/>
      <c r="T332" s="599"/>
      <c r="U332" s="599"/>
      <c r="V332" s="599"/>
      <c r="W332" s="599"/>
      <c r="X332" s="599"/>
      <c r="Y332" s="599"/>
      <c r="Z332" s="599"/>
    </row>
    <row r="333" ht="15.75" customHeight="1">
      <c r="A333" s="656" t="s">
        <v>6032</v>
      </c>
      <c r="B333" s="600" t="s">
        <v>6254</v>
      </c>
      <c r="C333" s="608">
        <v>3.0</v>
      </c>
      <c r="D333" s="708"/>
      <c r="E333" s="609"/>
      <c r="F333" s="609"/>
      <c r="G333" s="609"/>
      <c r="H333" s="672"/>
      <c r="I333" s="603"/>
      <c r="J333" s="596"/>
      <c r="K333" s="596"/>
      <c r="L333" s="596"/>
      <c r="M333" s="596"/>
      <c r="N333" s="596"/>
      <c r="O333" s="596"/>
      <c r="P333" s="596"/>
      <c r="Q333" s="596"/>
      <c r="R333" s="596"/>
      <c r="S333" s="596"/>
      <c r="T333" s="596"/>
      <c r="U333" s="596"/>
      <c r="V333" s="596"/>
      <c r="W333" s="596"/>
      <c r="X333" s="596"/>
      <c r="Y333" s="596"/>
      <c r="Z333" s="596"/>
    </row>
    <row r="334" ht="15.75" customHeight="1">
      <c r="A334" s="653" t="s">
        <v>6255</v>
      </c>
      <c r="B334" s="592" t="s">
        <v>6256</v>
      </c>
      <c r="C334" s="593">
        <v>1.0</v>
      </c>
      <c r="D334" s="652" t="s">
        <v>6257</v>
      </c>
      <c r="E334" s="607" t="s">
        <v>6258</v>
      </c>
      <c r="F334" s="607" t="s">
        <v>6259</v>
      </c>
      <c r="G334" s="607" t="s">
        <v>6260</v>
      </c>
      <c r="H334" s="627"/>
      <c r="I334" s="598"/>
      <c r="J334" s="599"/>
      <c r="K334" s="599"/>
      <c r="L334" s="599"/>
      <c r="M334" s="599"/>
      <c r="N334" s="599"/>
      <c r="O334" s="599"/>
      <c r="P334" s="599"/>
      <c r="Q334" s="599"/>
      <c r="R334" s="599"/>
      <c r="S334" s="599"/>
      <c r="T334" s="599"/>
      <c r="U334" s="599"/>
      <c r="V334" s="599"/>
      <c r="W334" s="599"/>
      <c r="X334" s="599"/>
      <c r="Y334" s="599"/>
      <c r="Z334" s="599"/>
    </row>
    <row r="335" ht="15.75" customHeight="1">
      <c r="A335" s="651" t="s">
        <v>6255</v>
      </c>
      <c r="B335" s="592" t="s">
        <v>6256</v>
      </c>
      <c r="C335" s="597">
        <v>2.0</v>
      </c>
      <c r="D335" s="604"/>
      <c r="E335" s="598"/>
      <c r="F335" s="607" t="s">
        <v>6259</v>
      </c>
      <c r="G335" s="598"/>
      <c r="H335" s="626"/>
      <c r="I335" s="595"/>
      <c r="J335" s="596"/>
      <c r="K335" s="596"/>
      <c r="L335" s="596"/>
      <c r="M335" s="596"/>
      <c r="N335" s="596"/>
      <c r="O335" s="596"/>
      <c r="P335" s="596"/>
      <c r="Q335" s="596"/>
      <c r="R335" s="596"/>
      <c r="S335" s="596"/>
      <c r="T335" s="596"/>
      <c r="U335" s="596"/>
      <c r="V335" s="596"/>
      <c r="W335" s="596"/>
      <c r="X335" s="596"/>
      <c r="Y335" s="596"/>
      <c r="Z335" s="596"/>
    </row>
    <row r="336" ht="15.75" customHeight="1">
      <c r="A336" s="653" t="s">
        <v>6255</v>
      </c>
      <c r="B336" s="592" t="s">
        <v>6256</v>
      </c>
      <c r="C336" s="593">
        <v>3.0</v>
      </c>
      <c r="D336" s="606"/>
      <c r="E336" s="595"/>
      <c r="F336" s="607" t="s">
        <v>6259</v>
      </c>
      <c r="G336" s="595"/>
      <c r="H336" s="627"/>
      <c r="I336" s="598"/>
      <c r="J336" s="599"/>
      <c r="K336" s="599"/>
      <c r="L336" s="599"/>
      <c r="M336" s="599"/>
      <c r="N336" s="599"/>
      <c r="O336" s="599"/>
      <c r="P336" s="599"/>
      <c r="Q336" s="599"/>
      <c r="R336" s="599"/>
      <c r="S336" s="599"/>
      <c r="T336" s="599"/>
      <c r="U336" s="599"/>
      <c r="V336" s="599"/>
      <c r="W336" s="599"/>
      <c r="X336" s="599"/>
      <c r="Y336" s="599"/>
      <c r="Z336" s="599"/>
    </row>
    <row r="337" ht="15.75" customHeight="1">
      <c r="A337" s="651" t="s">
        <v>6255</v>
      </c>
      <c r="B337" s="592" t="s">
        <v>6256</v>
      </c>
      <c r="C337" s="597">
        <v>4.0</v>
      </c>
      <c r="D337" s="604"/>
      <c r="E337" s="598"/>
      <c r="F337" s="607" t="s">
        <v>6259</v>
      </c>
      <c r="G337" s="598"/>
      <c r="H337" s="626"/>
      <c r="I337" s="595"/>
      <c r="J337" s="596"/>
      <c r="K337" s="596"/>
      <c r="L337" s="596"/>
      <c r="M337" s="596"/>
      <c r="N337" s="596"/>
      <c r="O337" s="596"/>
      <c r="P337" s="596"/>
      <c r="Q337" s="596"/>
      <c r="R337" s="596"/>
      <c r="S337" s="596"/>
      <c r="T337" s="596"/>
      <c r="U337" s="596"/>
      <c r="V337" s="596"/>
      <c r="W337" s="596"/>
      <c r="X337" s="596"/>
      <c r="Y337" s="596"/>
      <c r="Z337" s="596"/>
    </row>
    <row r="338" ht="15.75" customHeight="1">
      <c r="A338" s="653" t="s">
        <v>6255</v>
      </c>
      <c r="B338" s="592" t="s">
        <v>6256</v>
      </c>
      <c r="C338" s="593">
        <v>5.0</v>
      </c>
      <c r="D338" s="606"/>
      <c r="E338" s="595"/>
      <c r="F338" s="607" t="s">
        <v>6259</v>
      </c>
      <c r="G338" s="595"/>
      <c r="H338" s="627"/>
      <c r="I338" s="598"/>
      <c r="J338" s="599"/>
      <c r="K338" s="599"/>
      <c r="L338" s="599"/>
      <c r="M338" s="599"/>
      <c r="N338" s="599"/>
      <c r="O338" s="599"/>
      <c r="P338" s="599"/>
      <c r="Q338" s="599"/>
      <c r="R338" s="599"/>
      <c r="S338" s="599"/>
      <c r="T338" s="599"/>
      <c r="U338" s="599"/>
      <c r="V338" s="599"/>
      <c r="W338" s="599"/>
      <c r="X338" s="599"/>
      <c r="Y338" s="599"/>
      <c r="Z338" s="599"/>
    </row>
    <row r="339" ht="15.75" customHeight="1">
      <c r="A339" s="654" t="s">
        <v>6255</v>
      </c>
      <c r="B339" s="600" t="s">
        <v>6256</v>
      </c>
      <c r="C339" s="608">
        <v>6.0</v>
      </c>
      <c r="D339" s="673"/>
      <c r="E339" s="609"/>
      <c r="F339" s="724" t="s">
        <v>6259</v>
      </c>
      <c r="G339" s="609"/>
      <c r="H339" s="672"/>
      <c r="I339" s="603"/>
      <c r="J339" s="596"/>
      <c r="K339" s="596"/>
      <c r="L339" s="596"/>
      <c r="M339" s="596"/>
      <c r="N339" s="596"/>
      <c r="O339" s="596"/>
      <c r="P339" s="596"/>
      <c r="Q339" s="596"/>
      <c r="R339" s="596"/>
      <c r="S339" s="596"/>
      <c r="T339" s="596"/>
      <c r="U339" s="596"/>
      <c r="V339" s="596"/>
      <c r="W339" s="596"/>
      <c r="X339" s="596"/>
      <c r="Y339" s="596"/>
      <c r="Z339" s="596"/>
    </row>
    <row r="340" ht="15.75" customHeight="1">
      <c r="A340" s="653" t="s">
        <v>6255</v>
      </c>
      <c r="B340" s="592" t="s">
        <v>6261</v>
      </c>
      <c r="C340" s="593">
        <v>1.0</v>
      </c>
      <c r="D340" s="594"/>
      <c r="E340" s="594"/>
      <c r="F340" s="594"/>
      <c r="G340" s="595"/>
      <c r="H340" s="627"/>
      <c r="I340" s="598"/>
      <c r="J340" s="599"/>
      <c r="K340" s="599"/>
      <c r="L340" s="599"/>
      <c r="M340" s="599"/>
      <c r="N340" s="599"/>
      <c r="O340" s="599"/>
      <c r="P340" s="599"/>
      <c r="Q340" s="599"/>
      <c r="R340" s="599"/>
      <c r="S340" s="599"/>
      <c r="T340" s="599"/>
      <c r="U340" s="599"/>
      <c r="V340" s="599"/>
      <c r="W340" s="599"/>
      <c r="X340" s="599"/>
      <c r="Y340" s="599"/>
      <c r="Z340" s="599"/>
    </row>
    <row r="341" ht="15.75" customHeight="1">
      <c r="A341" s="725" t="s">
        <v>6255</v>
      </c>
      <c r="B341" s="620" t="s">
        <v>6261</v>
      </c>
      <c r="C341" s="640">
        <v>2.0</v>
      </c>
      <c r="D341" s="659"/>
      <c r="E341" s="660"/>
      <c r="F341" s="660"/>
      <c r="G341" s="637"/>
      <c r="H341" s="712"/>
      <c r="I341" s="637"/>
      <c r="J341" s="599"/>
      <c r="K341" s="599"/>
      <c r="L341" s="599"/>
      <c r="M341" s="599"/>
      <c r="N341" s="599"/>
      <c r="O341" s="599"/>
      <c r="P341" s="599"/>
      <c r="Q341" s="599"/>
      <c r="R341" s="599"/>
      <c r="S341" s="599"/>
      <c r="T341" s="599"/>
      <c r="U341" s="599"/>
      <c r="V341" s="599"/>
      <c r="W341" s="599"/>
      <c r="X341" s="599"/>
      <c r="Y341" s="599"/>
      <c r="Z341" s="599"/>
    </row>
    <row r="342" ht="15.75" customHeight="1">
      <c r="A342" s="654" t="s">
        <v>6255</v>
      </c>
      <c r="B342" s="600" t="s">
        <v>6261</v>
      </c>
      <c r="C342" s="616">
        <v>3.0</v>
      </c>
      <c r="D342" s="673"/>
      <c r="E342" s="609"/>
      <c r="F342" s="609"/>
      <c r="G342" s="609"/>
      <c r="H342" s="672"/>
      <c r="I342" s="609"/>
      <c r="J342" s="599"/>
      <c r="K342" s="599"/>
      <c r="L342" s="599"/>
      <c r="M342" s="599"/>
      <c r="N342" s="599"/>
      <c r="O342" s="599"/>
      <c r="P342" s="599"/>
      <c r="Q342" s="599"/>
      <c r="R342" s="599"/>
      <c r="S342" s="599"/>
      <c r="T342" s="599"/>
      <c r="U342" s="599"/>
      <c r="V342" s="599"/>
      <c r="W342" s="599"/>
      <c r="X342" s="599"/>
      <c r="Y342" s="599"/>
      <c r="Z342" s="599"/>
    </row>
    <row r="343" ht="15.75" customHeight="1">
      <c r="A343" s="651" t="s">
        <v>6255</v>
      </c>
      <c r="B343" s="592" t="s">
        <v>6262</v>
      </c>
      <c r="C343" s="597">
        <v>1.0</v>
      </c>
      <c r="D343" s="594"/>
      <c r="E343" s="594"/>
      <c r="F343" s="594"/>
      <c r="G343" s="598"/>
      <c r="H343" s="626"/>
      <c r="I343" s="595"/>
      <c r="J343" s="596"/>
      <c r="K343" s="596"/>
      <c r="L343" s="596"/>
      <c r="M343" s="596"/>
      <c r="N343" s="596"/>
      <c r="O343" s="596"/>
      <c r="P343" s="596"/>
      <c r="Q343" s="596"/>
      <c r="R343" s="596"/>
      <c r="S343" s="596"/>
      <c r="T343" s="596"/>
      <c r="U343" s="596"/>
      <c r="V343" s="596"/>
      <c r="W343" s="596"/>
      <c r="X343" s="596"/>
      <c r="Y343" s="596"/>
      <c r="Z343" s="596"/>
    </row>
    <row r="344" ht="15.75" customHeight="1">
      <c r="A344" s="653" t="s">
        <v>6255</v>
      </c>
      <c r="B344" s="592" t="s">
        <v>6262</v>
      </c>
      <c r="C344" s="593">
        <v>2.0</v>
      </c>
      <c r="D344" s="606"/>
      <c r="E344" s="595"/>
      <c r="F344" s="595"/>
      <c r="G344" s="595"/>
      <c r="H344" s="627"/>
      <c r="I344" s="598"/>
      <c r="J344" s="599"/>
      <c r="K344" s="599"/>
      <c r="L344" s="599"/>
      <c r="M344" s="599"/>
      <c r="N344" s="599"/>
      <c r="O344" s="599"/>
      <c r="P344" s="599"/>
      <c r="Q344" s="599"/>
      <c r="R344" s="599"/>
      <c r="S344" s="599"/>
      <c r="T344" s="599"/>
      <c r="U344" s="599"/>
      <c r="V344" s="599"/>
      <c r="W344" s="599"/>
      <c r="X344" s="599"/>
      <c r="Y344" s="599"/>
      <c r="Z344" s="599"/>
    </row>
    <row r="345" ht="15.75" customHeight="1">
      <c r="A345" s="651" t="s">
        <v>6255</v>
      </c>
      <c r="B345" s="592" t="s">
        <v>6262</v>
      </c>
      <c r="C345" s="597">
        <v>3.0</v>
      </c>
      <c r="D345" s="674"/>
      <c r="E345" s="598"/>
      <c r="F345" s="598"/>
      <c r="G345" s="598"/>
      <c r="H345" s="626"/>
      <c r="I345" s="595"/>
      <c r="J345" s="596"/>
      <c r="K345" s="596"/>
      <c r="L345" s="596"/>
      <c r="M345" s="596"/>
      <c r="N345" s="596"/>
      <c r="O345" s="596"/>
      <c r="P345" s="596"/>
      <c r="Q345" s="596"/>
      <c r="R345" s="596"/>
      <c r="S345" s="596"/>
      <c r="T345" s="596"/>
      <c r="U345" s="596"/>
      <c r="V345" s="596"/>
      <c r="W345" s="596"/>
      <c r="X345" s="596"/>
      <c r="Y345" s="596"/>
      <c r="Z345" s="596"/>
    </row>
    <row r="346" ht="15.75" customHeight="1">
      <c r="A346" s="653" t="s">
        <v>6255</v>
      </c>
      <c r="B346" s="592" t="s">
        <v>6262</v>
      </c>
      <c r="C346" s="593">
        <v>4.0</v>
      </c>
      <c r="D346" s="675"/>
      <c r="E346" s="595"/>
      <c r="F346" s="595"/>
      <c r="G346" s="595"/>
      <c r="H346" s="627"/>
      <c r="I346" s="598"/>
      <c r="J346" s="599"/>
      <c r="K346" s="599"/>
      <c r="L346" s="599"/>
      <c r="M346" s="599"/>
      <c r="N346" s="599"/>
      <c r="O346" s="599"/>
      <c r="P346" s="599"/>
      <c r="Q346" s="599"/>
      <c r="R346" s="599"/>
      <c r="S346" s="599"/>
      <c r="T346" s="599"/>
      <c r="U346" s="599"/>
      <c r="V346" s="599"/>
      <c r="W346" s="599"/>
      <c r="X346" s="599"/>
      <c r="Y346" s="599"/>
      <c r="Z346" s="599"/>
    </row>
    <row r="347" ht="15.75" customHeight="1">
      <c r="A347" s="651" t="s">
        <v>6255</v>
      </c>
      <c r="B347" s="592" t="s">
        <v>6262</v>
      </c>
      <c r="C347" s="597">
        <v>5.0</v>
      </c>
      <c r="D347" s="604"/>
      <c r="E347" s="598"/>
      <c r="F347" s="598"/>
      <c r="G347" s="598"/>
      <c r="H347" s="626"/>
      <c r="I347" s="595"/>
      <c r="J347" s="596"/>
      <c r="K347" s="596"/>
      <c r="L347" s="596"/>
      <c r="M347" s="596"/>
      <c r="N347" s="596"/>
      <c r="O347" s="596"/>
      <c r="P347" s="596"/>
      <c r="Q347" s="596"/>
      <c r="R347" s="596"/>
      <c r="S347" s="596"/>
      <c r="T347" s="596"/>
      <c r="U347" s="596"/>
      <c r="V347" s="596"/>
      <c r="W347" s="596"/>
      <c r="X347" s="596"/>
      <c r="Y347" s="596"/>
      <c r="Z347" s="596"/>
    </row>
    <row r="348" ht="15.75" customHeight="1">
      <c r="A348" s="653" t="s">
        <v>6255</v>
      </c>
      <c r="B348" s="592" t="s">
        <v>6262</v>
      </c>
      <c r="C348" s="593">
        <v>6.0</v>
      </c>
      <c r="D348" s="606"/>
      <c r="E348" s="595"/>
      <c r="F348" s="595"/>
      <c r="G348" s="595"/>
      <c r="H348" s="627"/>
      <c r="I348" s="598"/>
      <c r="J348" s="599"/>
      <c r="K348" s="599"/>
      <c r="L348" s="599"/>
      <c r="M348" s="599"/>
      <c r="N348" s="599"/>
      <c r="O348" s="599"/>
      <c r="P348" s="599"/>
      <c r="Q348" s="599"/>
      <c r="R348" s="599"/>
      <c r="S348" s="599"/>
      <c r="T348" s="599"/>
      <c r="U348" s="599"/>
      <c r="V348" s="599"/>
      <c r="W348" s="599"/>
      <c r="X348" s="599"/>
      <c r="Y348" s="599"/>
      <c r="Z348" s="599"/>
    </row>
    <row r="349" ht="15.75" customHeight="1">
      <c r="A349" s="654" t="s">
        <v>6255</v>
      </c>
      <c r="B349" s="600" t="s">
        <v>6262</v>
      </c>
      <c r="C349" s="608">
        <v>7.0</v>
      </c>
      <c r="D349" s="708"/>
      <c r="E349" s="609"/>
      <c r="F349" s="609"/>
      <c r="G349" s="609"/>
      <c r="H349" s="672"/>
      <c r="I349" s="603"/>
      <c r="J349" s="596"/>
      <c r="K349" s="596"/>
      <c r="L349" s="596"/>
      <c r="M349" s="596"/>
      <c r="N349" s="596"/>
      <c r="O349" s="596"/>
      <c r="P349" s="596"/>
      <c r="Q349" s="596"/>
      <c r="R349" s="596"/>
      <c r="S349" s="596"/>
      <c r="T349" s="596"/>
      <c r="U349" s="596"/>
      <c r="V349" s="596"/>
      <c r="W349" s="596"/>
      <c r="X349" s="596"/>
      <c r="Y349" s="596"/>
      <c r="Z349" s="596"/>
    </row>
    <row r="350" ht="15.75" customHeight="1">
      <c r="A350" s="653" t="s">
        <v>6255</v>
      </c>
      <c r="B350" s="592" t="s">
        <v>6263</v>
      </c>
      <c r="C350" s="593">
        <v>1.0</v>
      </c>
      <c r="D350" s="619" t="s">
        <v>6264</v>
      </c>
      <c r="E350" s="607" t="s">
        <v>6103</v>
      </c>
      <c r="F350" s="607" t="s">
        <v>6047</v>
      </c>
      <c r="G350" s="595"/>
      <c r="H350" s="627"/>
      <c r="I350" s="598"/>
      <c r="J350" s="599"/>
      <c r="K350" s="599"/>
      <c r="L350" s="599"/>
      <c r="M350" s="599"/>
      <c r="N350" s="599"/>
      <c r="O350" s="599"/>
      <c r="P350" s="599"/>
      <c r="Q350" s="599"/>
      <c r="R350" s="599"/>
      <c r="S350" s="599"/>
      <c r="T350" s="599"/>
      <c r="U350" s="599"/>
      <c r="V350" s="599"/>
      <c r="W350" s="599"/>
      <c r="X350" s="599"/>
      <c r="Y350" s="599"/>
      <c r="Z350" s="599"/>
    </row>
    <row r="351" ht="15.75" customHeight="1">
      <c r="A351" s="653" t="s">
        <v>6255</v>
      </c>
      <c r="B351" s="592" t="s">
        <v>6263</v>
      </c>
      <c r="C351" s="593">
        <v>2.0</v>
      </c>
      <c r="D351" s="619" t="s">
        <v>6265</v>
      </c>
      <c r="E351" s="607" t="s">
        <v>6266</v>
      </c>
      <c r="F351" s="607" t="s">
        <v>6047</v>
      </c>
      <c r="G351" s="595"/>
      <c r="H351" s="627"/>
      <c r="I351" s="598"/>
      <c r="J351" s="599"/>
      <c r="K351" s="599"/>
      <c r="L351" s="599"/>
      <c r="M351" s="599"/>
      <c r="N351" s="599"/>
      <c r="O351" s="599"/>
      <c r="P351" s="599"/>
      <c r="Q351" s="599"/>
      <c r="R351" s="599"/>
      <c r="S351" s="599"/>
      <c r="T351" s="599"/>
      <c r="U351" s="599"/>
      <c r="V351" s="599"/>
      <c r="W351" s="599"/>
      <c r="X351" s="599"/>
      <c r="Y351" s="599"/>
      <c r="Z351" s="599"/>
    </row>
    <row r="352" ht="15.75" customHeight="1">
      <c r="A352" s="653" t="s">
        <v>6255</v>
      </c>
      <c r="B352" s="592" t="s">
        <v>6263</v>
      </c>
      <c r="C352" s="593">
        <v>3.0</v>
      </c>
      <c r="D352" s="619" t="s">
        <v>6267</v>
      </c>
      <c r="E352" s="607" t="s">
        <v>6268</v>
      </c>
      <c r="F352" s="595" t="s">
        <v>6047</v>
      </c>
      <c r="G352" s="595"/>
      <c r="H352" s="627"/>
      <c r="I352" s="598"/>
      <c r="J352" s="599"/>
      <c r="K352" s="599"/>
      <c r="L352" s="599"/>
      <c r="M352" s="599"/>
      <c r="N352" s="599"/>
      <c r="O352" s="599"/>
      <c r="P352" s="599"/>
      <c r="Q352" s="599"/>
      <c r="R352" s="599"/>
      <c r="S352" s="599"/>
      <c r="T352" s="599"/>
      <c r="U352" s="599"/>
      <c r="V352" s="599"/>
      <c r="W352" s="599"/>
      <c r="X352" s="599"/>
      <c r="Y352" s="599"/>
      <c r="Z352" s="599"/>
    </row>
    <row r="353" ht="15.75" customHeight="1">
      <c r="A353" s="654" t="s">
        <v>6255</v>
      </c>
      <c r="B353" s="622" t="s">
        <v>6269</v>
      </c>
      <c r="C353" s="616">
        <v>4.0</v>
      </c>
      <c r="D353" s="726" t="s">
        <v>6270</v>
      </c>
      <c r="E353" s="610" t="s">
        <v>6105</v>
      </c>
      <c r="F353" s="610" t="s">
        <v>6271</v>
      </c>
      <c r="G353" s="610" t="s">
        <v>6272</v>
      </c>
      <c r="H353" s="672"/>
      <c r="I353" s="609"/>
      <c r="J353" s="599"/>
      <c r="K353" s="599"/>
      <c r="L353" s="599"/>
      <c r="M353" s="599"/>
      <c r="N353" s="599"/>
      <c r="O353" s="599"/>
      <c r="P353" s="599"/>
      <c r="Q353" s="599"/>
      <c r="R353" s="599"/>
      <c r="S353" s="599"/>
      <c r="T353" s="599"/>
      <c r="U353" s="599"/>
      <c r="V353" s="599"/>
      <c r="W353" s="599"/>
      <c r="X353" s="599"/>
      <c r="Y353" s="599"/>
      <c r="Z353" s="599"/>
    </row>
    <row r="354" ht="15.75" customHeight="1">
      <c r="A354" s="651" t="s">
        <v>6255</v>
      </c>
      <c r="B354" s="592" t="s">
        <v>6273</v>
      </c>
      <c r="C354" s="597">
        <v>1.0</v>
      </c>
      <c r="D354" s="604"/>
      <c r="E354" s="598"/>
      <c r="F354" s="605" t="s">
        <v>6047</v>
      </c>
      <c r="G354" s="727"/>
      <c r="H354" s="728"/>
      <c r="I354" s="595"/>
      <c r="J354" s="596"/>
      <c r="K354" s="596"/>
      <c r="L354" s="596"/>
      <c r="M354" s="596"/>
      <c r="N354" s="596"/>
      <c r="O354" s="596"/>
      <c r="P354" s="596"/>
      <c r="Q354" s="596"/>
      <c r="R354" s="596"/>
      <c r="S354" s="596"/>
      <c r="T354" s="596"/>
      <c r="U354" s="596"/>
      <c r="V354" s="596"/>
      <c r="W354" s="596"/>
      <c r="X354" s="596"/>
      <c r="Y354" s="596"/>
      <c r="Z354" s="596"/>
    </row>
    <row r="355" ht="15.75" customHeight="1">
      <c r="A355" s="710" t="s">
        <v>6255</v>
      </c>
      <c r="B355" s="592" t="s">
        <v>6274</v>
      </c>
      <c r="C355" s="680">
        <v>2.0</v>
      </c>
      <c r="D355" s="729"/>
      <c r="E355" s="621"/>
      <c r="F355" s="682" t="s">
        <v>6047</v>
      </c>
      <c r="G355" s="621"/>
      <c r="H355" s="683"/>
      <c r="I355" s="621"/>
      <c r="J355" s="596"/>
      <c r="K355" s="596"/>
      <c r="L355" s="596"/>
      <c r="M355" s="596"/>
      <c r="N355" s="596"/>
      <c r="O355" s="596"/>
      <c r="P355" s="596"/>
      <c r="Q355" s="596"/>
      <c r="R355" s="596"/>
      <c r="S355" s="596"/>
      <c r="T355" s="596"/>
      <c r="U355" s="596"/>
      <c r="V355" s="596"/>
      <c r="W355" s="596"/>
      <c r="X355" s="596"/>
      <c r="Y355" s="596"/>
      <c r="Z355" s="596"/>
    </row>
    <row r="356" ht="15.75" customHeight="1">
      <c r="A356" s="713" t="s">
        <v>6255</v>
      </c>
      <c r="B356" s="600" t="s">
        <v>6274</v>
      </c>
      <c r="C356" s="730">
        <v>3.0</v>
      </c>
      <c r="D356" s="731"/>
      <c r="E356" s="718"/>
      <c r="F356" s="732" t="s">
        <v>6047</v>
      </c>
      <c r="G356" s="718"/>
      <c r="H356" s="733"/>
      <c r="I356" s="718"/>
      <c r="J356" s="662"/>
      <c r="K356" s="662"/>
      <c r="L356" s="662"/>
      <c r="M356" s="662"/>
      <c r="N356" s="662"/>
      <c r="O356" s="662"/>
      <c r="P356" s="662"/>
      <c r="Q356" s="662"/>
      <c r="R356" s="662"/>
      <c r="S356" s="662"/>
      <c r="T356" s="662"/>
      <c r="U356" s="662"/>
      <c r="V356" s="662"/>
      <c r="W356" s="662"/>
      <c r="X356" s="662"/>
      <c r="Y356" s="662"/>
      <c r="Z356" s="662"/>
    </row>
    <row r="357" ht="15.75" customHeight="1">
      <c r="A357" s="704" t="s">
        <v>6255</v>
      </c>
      <c r="B357" s="592" t="s">
        <v>6275</v>
      </c>
      <c r="C357" s="734">
        <v>1.0</v>
      </c>
      <c r="D357" s="619" t="s">
        <v>6276</v>
      </c>
      <c r="E357" s="619" t="s">
        <v>6277</v>
      </c>
      <c r="F357" s="735" t="s">
        <v>6278</v>
      </c>
      <c r="G357" s="735" t="s">
        <v>6279</v>
      </c>
      <c r="H357" s="736"/>
      <c r="I357" s="645"/>
      <c r="J357" s="599"/>
      <c r="K357" s="599"/>
      <c r="L357" s="599"/>
      <c r="M357" s="599"/>
      <c r="N357" s="599"/>
      <c r="O357" s="599"/>
      <c r="P357" s="599"/>
      <c r="Q357" s="599"/>
      <c r="R357" s="599"/>
      <c r="S357" s="599"/>
      <c r="T357" s="599"/>
      <c r="U357" s="599"/>
      <c r="V357" s="599"/>
      <c r="W357" s="599"/>
      <c r="X357" s="599"/>
      <c r="Y357" s="599"/>
      <c r="Z357" s="599"/>
    </row>
    <row r="358" ht="15.75" customHeight="1">
      <c r="A358" s="651" t="s">
        <v>6255</v>
      </c>
      <c r="B358" s="592" t="s">
        <v>6275</v>
      </c>
      <c r="C358" s="597">
        <v>2.0</v>
      </c>
      <c r="D358" s="594"/>
      <c r="E358" s="594"/>
      <c r="F358" s="598"/>
      <c r="G358" s="727"/>
      <c r="H358" s="626"/>
      <c r="I358" s="595"/>
      <c r="J358" s="596"/>
      <c r="K358" s="596"/>
      <c r="L358" s="596"/>
      <c r="M358" s="596"/>
      <c r="N358" s="596"/>
      <c r="O358" s="596"/>
      <c r="P358" s="596"/>
      <c r="Q358" s="596"/>
      <c r="R358" s="596"/>
      <c r="S358" s="596"/>
      <c r="T358" s="596"/>
      <c r="U358" s="596"/>
      <c r="V358" s="596"/>
      <c r="W358" s="596"/>
      <c r="X358" s="596"/>
      <c r="Y358" s="596"/>
      <c r="Z358" s="596"/>
    </row>
    <row r="359" ht="15.75" customHeight="1">
      <c r="A359" s="656" t="s">
        <v>6255</v>
      </c>
      <c r="B359" s="600" t="s">
        <v>6275</v>
      </c>
      <c r="C359" s="601">
        <v>3.0</v>
      </c>
      <c r="D359" s="602"/>
      <c r="E359" s="602"/>
      <c r="F359" s="603"/>
      <c r="G359" s="737"/>
      <c r="H359" s="671"/>
      <c r="I359" s="603"/>
      <c r="J359" s="596"/>
      <c r="K359" s="596"/>
      <c r="L359" s="596"/>
      <c r="M359" s="596"/>
      <c r="N359" s="596"/>
      <c r="O359" s="596"/>
      <c r="P359" s="596"/>
      <c r="Q359" s="596"/>
      <c r="R359" s="596"/>
      <c r="S359" s="596"/>
      <c r="T359" s="596"/>
      <c r="U359" s="596"/>
      <c r="V359" s="596"/>
      <c r="W359" s="596"/>
      <c r="X359" s="596"/>
      <c r="Y359" s="596"/>
      <c r="Z359" s="596"/>
    </row>
    <row r="360" ht="15.75" customHeight="1">
      <c r="A360" s="651" t="s">
        <v>6280</v>
      </c>
      <c r="B360" s="592" t="s">
        <v>6281</v>
      </c>
      <c r="C360" s="593">
        <v>1.0</v>
      </c>
      <c r="D360" s="606"/>
      <c r="E360" s="595"/>
      <c r="F360" s="595" t="s">
        <v>6282</v>
      </c>
      <c r="G360" s="595"/>
      <c r="H360" s="627"/>
      <c r="I360" s="598"/>
      <c r="J360" s="599"/>
      <c r="K360" s="599"/>
      <c r="L360" s="599"/>
      <c r="M360" s="599"/>
      <c r="N360" s="599"/>
      <c r="O360" s="599"/>
      <c r="P360" s="599"/>
      <c r="Q360" s="599"/>
      <c r="R360" s="599"/>
      <c r="S360" s="599"/>
      <c r="T360" s="599"/>
      <c r="U360" s="599"/>
      <c r="V360" s="599"/>
      <c r="W360" s="599"/>
      <c r="X360" s="599"/>
      <c r="Y360" s="599"/>
      <c r="Z360" s="599"/>
    </row>
    <row r="361" ht="15.75" customHeight="1">
      <c r="A361" s="653" t="s">
        <v>6280</v>
      </c>
      <c r="B361" s="592" t="s">
        <v>6281</v>
      </c>
      <c r="C361" s="597">
        <v>2.0</v>
      </c>
      <c r="D361" s="604"/>
      <c r="E361" s="598"/>
      <c r="F361" s="598"/>
      <c r="G361" s="598"/>
      <c r="H361" s="626"/>
      <c r="I361" s="595"/>
      <c r="J361" s="596"/>
      <c r="K361" s="596"/>
      <c r="L361" s="596"/>
      <c r="M361" s="596"/>
      <c r="N361" s="596"/>
      <c r="O361" s="596"/>
      <c r="P361" s="596"/>
      <c r="Q361" s="596"/>
      <c r="R361" s="596"/>
      <c r="S361" s="596"/>
      <c r="T361" s="596"/>
      <c r="U361" s="596"/>
      <c r="V361" s="596"/>
      <c r="W361" s="596"/>
      <c r="X361" s="596"/>
      <c r="Y361" s="596"/>
      <c r="Z361" s="596"/>
    </row>
    <row r="362" ht="15.75" customHeight="1">
      <c r="A362" s="651" t="s">
        <v>6280</v>
      </c>
      <c r="B362" s="592" t="s">
        <v>6281</v>
      </c>
      <c r="C362" s="593">
        <v>3.0</v>
      </c>
      <c r="D362" s="675"/>
      <c r="E362" s="595"/>
      <c r="F362" s="595"/>
      <c r="G362" s="595"/>
      <c r="H362" s="627"/>
      <c r="I362" s="598"/>
      <c r="J362" s="599"/>
      <c r="K362" s="599"/>
      <c r="L362" s="599"/>
      <c r="M362" s="599"/>
      <c r="N362" s="599"/>
      <c r="O362" s="599"/>
      <c r="P362" s="599"/>
      <c r="Q362" s="599"/>
      <c r="R362" s="599"/>
      <c r="S362" s="599"/>
      <c r="T362" s="599"/>
      <c r="U362" s="599"/>
      <c r="V362" s="599"/>
      <c r="W362" s="599"/>
      <c r="X362" s="599"/>
      <c r="Y362" s="599"/>
      <c r="Z362" s="599"/>
    </row>
    <row r="363" ht="15.75" customHeight="1">
      <c r="A363" s="656" t="s">
        <v>6280</v>
      </c>
      <c r="B363" s="600" t="s">
        <v>6283</v>
      </c>
      <c r="C363" s="608">
        <v>4.0</v>
      </c>
      <c r="D363" s="708"/>
      <c r="E363" s="609"/>
      <c r="F363" s="609"/>
      <c r="G363" s="609"/>
      <c r="H363" s="672"/>
      <c r="I363" s="603"/>
      <c r="J363" s="596"/>
      <c r="K363" s="596"/>
      <c r="L363" s="596"/>
      <c r="M363" s="596"/>
      <c r="N363" s="596"/>
      <c r="O363" s="596"/>
      <c r="P363" s="596"/>
      <c r="Q363" s="596"/>
      <c r="R363" s="596"/>
      <c r="S363" s="596"/>
      <c r="T363" s="596"/>
      <c r="U363" s="596"/>
      <c r="V363" s="596"/>
      <c r="W363" s="596"/>
      <c r="X363" s="596"/>
      <c r="Y363" s="596"/>
      <c r="Z363" s="596"/>
    </row>
    <row r="364" ht="15.75" customHeight="1">
      <c r="A364" s="651" t="s">
        <v>6280</v>
      </c>
      <c r="B364" s="592" t="s">
        <v>6284</v>
      </c>
      <c r="C364" s="593">
        <v>1.0</v>
      </c>
      <c r="D364" s="594"/>
      <c r="E364" s="594"/>
      <c r="F364" s="595"/>
      <c r="G364" s="595"/>
      <c r="H364" s="627"/>
      <c r="I364" s="598"/>
      <c r="J364" s="599"/>
      <c r="K364" s="599"/>
      <c r="L364" s="599"/>
      <c r="M364" s="599"/>
      <c r="N364" s="599"/>
      <c r="O364" s="599"/>
      <c r="P364" s="599"/>
      <c r="Q364" s="599"/>
      <c r="R364" s="599"/>
      <c r="S364" s="599"/>
      <c r="T364" s="599"/>
      <c r="U364" s="599"/>
      <c r="V364" s="599"/>
      <c r="W364" s="599"/>
      <c r="X364" s="599"/>
      <c r="Y364" s="599"/>
      <c r="Z364" s="599"/>
    </row>
    <row r="365" ht="15.75" customHeight="1">
      <c r="A365" s="653" t="s">
        <v>6280</v>
      </c>
      <c r="B365" s="592" t="s">
        <v>6284</v>
      </c>
      <c r="C365" s="597">
        <v>2.0</v>
      </c>
      <c r="D365" s="594"/>
      <c r="E365" s="594"/>
      <c r="F365" s="598"/>
      <c r="G365" s="598"/>
      <c r="H365" s="626"/>
      <c r="I365" s="595"/>
      <c r="J365" s="596"/>
      <c r="K365" s="596"/>
      <c r="L365" s="596"/>
      <c r="M365" s="596"/>
      <c r="N365" s="596"/>
      <c r="O365" s="596"/>
      <c r="P365" s="596"/>
      <c r="Q365" s="596"/>
      <c r="R365" s="596"/>
      <c r="S365" s="596"/>
      <c r="T365" s="596"/>
      <c r="U365" s="596"/>
      <c r="V365" s="596"/>
      <c r="W365" s="596"/>
      <c r="X365" s="596"/>
      <c r="Y365" s="596"/>
      <c r="Z365" s="596"/>
    </row>
    <row r="366" ht="15.75" customHeight="1">
      <c r="A366" s="653" t="s">
        <v>6280</v>
      </c>
      <c r="B366" s="592" t="s">
        <v>6284</v>
      </c>
      <c r="C366" s="593">
        <v>3.0</v>
      </c>
      <c r="D366" s="594"/>
      <c r="E366" s="594"/>
      <c r="F366" s="595"/>
      <c r="G366" s="595"/>
      <c r="H366" s="627"/>
      <c r="I366" s="598"/>
      <c r="J366" s="599"/>
      <c r="K366" s="599"/>
      <c r="L366" s="599"/>
      <c r="M366" s="599"/>
      <c r="N366" s="599"/>
      <c r="O366" s="599"/>
      <c r="P366" s="599"/>
      <c r="Q366" s="599"/>
      <c r="R366" s="599"/>
      <c r="S366" s="599"/>
      <c r="T366" s="599"/>
      <c r="U366" s="599"/>
      <c r="V366" s="599"/>
      <c r="W366" s="599"/>
      <c r="X366" s="599"/>
      <c r="Y366" s="599"/>
      <c r="Z366" s="599"/>
    </row>
    <row r="367" ht="15.75" customHeight="1">
      <c r="A367" s="656" t="s">
        <v>6280</v>
      </c>
      <c r="B367" s="600" t="s">
        <v>6284</v>
      </c>
      <c r="C367" s="608">
        <v>4.0</v>
      </c>
      <c r="D367" s="602"/>
      <c r="E367" s="602"/>
      <c r="F367" s="609"/>
      <c r="G367" s="609"/>
      <c r="H367" s="672"/>
      <c r="I367" s="609"/>
      <c r="J367" s="599"/>
      <c r="K367" s="599"/>
      <c r="L367" s="599"/>
      <c r="M367" s="599"/>
      <c r="N367" s="599"/>
      <c r="O367" s="599"/>
      <c r="P367" s="599"/>
      <c r="Q367" s="599"/>
      <c r="R367" s="599"/>
      <c r="S367" s="599"/>
      <c r="T367" s="599"/>
      <c r="U367" s="599"/>
      <c r="V367" s="599"/>
      <c r="W367" s="599"/>
      <c r="X367" s="599"/>
      <c r="Y367" s="599"/>
      <c r="Z367" s="599"/>
    </row>
    <row r="368" ht="15.75" customHeight="1">
      <c r="A368" s="651" t="s">
        <v>6280</v>
      </c>
      <c r="B368" s="738" t="s">
        <v>6285</v>
      </c>
      <c r="C368" s="597">
        <v>1.0</v>
      </c>
      <c r="D368" s="647"/>
      <c r="E368" s="598"/>
      <c r="F368" s="598"/>
      <c r="G368" s="633"/>
      <c r="H368" s="626"/>
      <c r="I368" s="595"/>
      <c r="J368" s="596"/>
      <c r="K368" s="596"/>
      <c r="L368" s="596"/>
      <c r="M368" s="596"/>
      <c r="N368" s="596"/>
      <c r="O368" s="596"/>
      <c r="P368" s="596"/>
      <c r="Q368" s="596"/>
      <c r="R368" s="596"/>
      <c r="S368" s="596"/>
      <c r="T368" s="596"/>
      <c r="U368" s="596"/>
      <c r="V368" s="596"/>
      <c r="W368" s="596"/>
      <c r="X368" s="596"/>
      <c r="Y368" s="596"/>
      <c r="Z368" s="596"/>
    </row>
    <row r="369" ht="15.75" customHeight="1">
      <c r="A369" s="653" t="s">
        <v>6280</v>
      </c>
      <c r="B369" s="738" t="s">
        <v>6285</v>
      </c>
      <c r="C369" s="593">
        <v>2.0</v>
      </c>
      <c r="D369" s="594"/>
      <c r="E369" s="594"/>
      <c r="F369" s="595"/>
      <c r="G369" s="739"/>
      <c r="H369" s="627"/>
      <c r="I369" s="598"/>
      <c r="J369" s="599"/>
      <c r="K369" s="599"/>
      <c r="L369" s="599"/>
      <c r="M369" s="599"/>
      <c r="N369" s="599"/>
      <c r="O369" s="599"/>
      <c r="P369" s="599"/>
      <c r="Q369" s="599"/>
      <c r="R369" s="599"/>
      <c r="S369" s="599"/>
      <c r="T369" s="599"/>
      <c r="U369" s="599"/>
      <c r="V369" s="599"/>
      <c r="W369" s="599"/>
      <c r="X369" s="599"/>
      <c r="Y369" s="599"/>
      <c r="Z369" s="599"/>
    </row>
    <row r="370" ht="15.75" customHeight="1">
      <c r="A370" s="653" t="s">
        <v>6280</v>
      </c>
      <c r="B370" s="738" t="s">
        <v>6285</v>
      </c>
      <c r="C370" s="597">
        <v>3.0</v>
      </c>
      <c r="D370" s="594"/>
      <c r="E370" s="594"/>
      <c r="F370" s="598"/>
      <c r="G370" s="598"/>
      <c r="H370" s="626"/>
      <c r="I370" s="595"/>
      <c r="J370" s="596"/>
      <c r="K370" s="596"/>
      <c r="L370" s="596"/>
      <c r="M370" s="596"/>
      <c r="N370" s="596"/>
      <c r="O370" s="596"/>
      <c r="P370" s="596"/>
      <c r="Q370" s="596"/>
      <c r="R370" s="596"/>
      <c r="S370" s="596"/>
      <c r="T370" s="596"/>
      <c r="U370" s="596"/>
      <c r="V370" s="596"/>
      <c r="W370" s="596"/>
      <c r="X370" s="596"/>
      <c r="Y370" s="596"/>
      <c r="Z370" s="596"/>
    </row>
    <row r="371" ht="15.75" customHeight="1">
      <c r="A371" s="651" t="s">
        <v>6280</v>
      </c>
      <c r="B371" s="738" t="s">
        <v>6285</v>
      </c>
      <c r="C371" s="593">
        <v>4.0</v>
      </c>
      <c r="D371" s="594"/>
      <c r="E371" s="594"/>
      <c r="F371" s="595"/>
      <c r="G371" s="595"/>
      <c r="H371" s="627"/>
      <c r="I371" s="598"/>
      <c r="J371" s="599"/>
      <c r="K371" s="599"/>
      <c r="L371" s="599"/>
      <c r="M371" s="599"/>
      <c r="N371" s="599"/>
      <c r="O371" s="599"/>
      <c r="P371" s="599"/>
      <c r="Q371" s="599"/>
      <c r="R371" s="599"/>
      <c r="S371" s="599"/>
      <c r="T371" s="599"/>
      <c r="U371" s="599"/>
      <c r="V371" s="599"/>
      <c r="W371" s="599"/>
      <c r="X371" s="599"/>
      <c r="Y371" s="599"/>
      <c r="Z371" s="599"/>
    </row>
    <row r="372" ht="15.75" customHeight="1">
      <c r="A372" s="653" t="s">
        <v>6280</v>
      </c>
      <c r="B372" s="738" t="s">
        <v>6285</v>
      </c>
      <c r="C372" s="597">
        <v>5.0</v>
      </c>
      <c r="D372" s="594"/>
      <c r="E372" s="594"/>
      <c r="F372" s="598"/>
      <c r="G372" s="598"/>
      <c r="H372" s="626"/>
      <c r="I372" s="595"/>
      <c r="J372" s="596"/>
      <c r="K372" s="596"/>
      <c r="L372" s="596"/>
      <c r="M372" s="596"/>
      <c r="N372" s="596"/>
      <c r="O372" s="596"/>
      <c r="P372" s="596"/>
      <c r="Q372" s="596"/>
      <c r="R372" s="596"/>
      <c r="S372" s="596"/>
      <c r="T372" s="596"/>
      <c r="U372" s="596"/>
      <c r="V372" s="596"/>
      <c r="W372" s="596"/>
      <c r="X372" s="596"/>
      <c r="Y372" s="596"/>
      <c r="Z372" s="596"/>
    </row>
    <row r="373" ht="15.75" customHeight="1">
      <c r="A373" s="651" t="s">
        <v>6280</v>
      </c>
      <c r="B373" s="738" t="s">
        <v>6285</v>
      </c>
      <c r="C373" s="593">
        <v>6.0</v>
      </c>
      <c r="D373" s="594"/>
      <c r="E373" s="594"/>
      <c r="F373" s="595"/>
      <c r="G373" s="595"/>
      <c r="H373" s="627"/>
      <c r="I373" s="598"/>
      <c r="J373" s="599"/>
      <c r="K373" s="599"/>
      <c r="L373" s="599"/>
      <c r="M373" s="599"/>
      <c r="N373" s="599"/>
      <c r="O373" s="599"/>
      <c r="P373" s="599"/>
      <c r="Q373" s="599"/>
      <c r="R373" s="599"/>
      <c r="S373" s="599"/>
      <c r="T373" s="599"/>
      <c r="U373" s="599"/>
      <c r="V373" s="599"/>
      <c r="W373" s="599"/>
      <c r="X373" s="599"/>
      <c r="Y373" s="599"/>
      <c r="Z373" s="599"/>
    </row>
    <row r="374" ht="15.75" customHeight="1">
      <c r="A374" s="653" t="s">
        <v>6280</v>
      </c>
      <c r="B374" s="738" t="s">
        <v>6285</v>
      </c>
      <c r="C374" s="597">
        <v>7.0</v>
      </c>
      <c r="D374" s="594"/>
      <c r="E374" s="594"/>
      <c r="F374" s="598"/>
      <c r="G374" s="598"/>
      <c r="H374" s="626"/>
      <c r="I374" s="595"/>
      <c r="J374" s="596"/>
      <c r="K374" s="596"/>
      <c r="L374" s="596"/>
      <c r="M374" s="596"/>
      <c r="N374" s="596"/>
      <c r="O374" s="596"/>
      <c r="P374" s="596"/>
      <c r="Q374" s="596"/>
      <c r="R374" s="596"/>
      <c r="S374" s="596"/>
      <c r="T374" s="596"/>
      <c r="U374" s="596"/>
      <c r="V374" s="596"/>
      <c r="W374" s="596"/>
      <c r="X374" s="596"/>
      <c r="Y374" s="596"/>
      <c r="Z374" s="596"/>
    </row>
    <row r="375" ht="15.75" customHeight="1">
      <c r="A375" s="654" t="s">
        <v>6280</v>
      </c>
      <c r="B375" s="738" t="s">
        <v>6285</v>
      </c>
      <c r="C375" s="601">
        <v>8.0</v>
      </c>
      <c r="D375" s="602"/>
      <c r="E375" s="602"/>
      <c r="F375" s="603"/>
      <c r="G375" s="635"/>
      <c r="H375" s="671"/>
      <c r="I375" s="609"/>
      <c r="J375" s="599"/>
      <c r="K375" s="599"/>
      <c r="L375" s="599"/>
      <c r="M375" s="599"/>
      <c r="N375" s="599"/>
      <c r="O375" s="599"/>
      <c r="P375" s="599"/>
      <c r="Q375" s="599"/>
      <c r="R375" s="599"/>
      <c r="S375" s="599"/>
      <c r="T375" s="599"/>
      <c r="U375" s="599"/>
      <c r="V375" s="599"/>
      <c r="W375" s="599"/>
      <c r="X375" s="599"/>
      <c r="Y375" s="599"/>
      <c r="Z375" s="599"/>
    </row>
    <row r="376" ht="15.75" customHeight="1">
      <c r="A376" s="740" t="s">
        <v>6280</v>
      </c>
      <c r="B376" s="741" t="s">
        <v>6286</v>
      </c>
      <c r="C376" s="742">
        <v>1.0</v>
      </c>
      <c r="D376" s="743"/>
      <c r="E376" s="744"/>
      <c r="F376" s="745"/>
      <c r="G376" s="745"/>
      <c r="H376" s="746"/>
      <c r="I376" s="747"/>
      <c r="J376" s="748"/>
      <c r="K376" s="748"/>
      <c r="L376" s="748"/>
      <c r="M376" s="748"/>
      <c r="N376" s="748"/>
      <c r="O376" s="748"/>
      <c r="P376" s="748"/>
      <c r="Q376" s="748"/>
      <c r="R376" s="748"/>
      <c r="S376" s="748"/>
      <c r="T376" s="748"/>
      <c r="U376" s="748"/>
      <c r="V376" s="748"/>
      <c r="W376" s="748"/>
      <c r="X376" s="748"/>
      <c r="Y376" s="748"/>
      <c r="Z376" s="749"/>
    </row>
    <row r="377" ht="15.75" customHeight="1">
      <c r="A377" s="750"/>
      <c r="B377" s="751"/>
      <c r="C377" s="752"/>
      <c r="D377" s="753"/>
      <c r="E377" s="594"/>
      <c r="F377" s="754"/>
      <c r="G377" s="754"/>
      <c r="H377" s="755"/>
      <c r="I377" s="756"/>
      <c r="J377" s="599"/>
      <c r="K377" s="599"/>
      <c r="L377" s="599"/>
      <c r="M377" s="599"/>
      <c r="N377" s="599"/>
      <c r="O377" s="599"/>
      <c r="P377" s="599"/>
      <c r="Q377" s="599"/>
      <c r="R377" s="599"/>
      <c r="S377" s="599"/>
      <c r="T377" s="599"/>
      <c r="U377" s="599"/>
      <c r="V377" s="599"/>
      <c r="W377" s="599"/>
      <c r="X377" s="599"/>
      <c r="Y377" s="599"/>
      <c r="Z377" s="599"/>
    </row>
    <row r="378" ht="15.75" customHeight="1">
      <c r="A378" s="663" t="s">
        <v>6280</v>
      </c>
      <c r="B378" s="664" t="s">
        <v>6287</v>
      </c>
      <c r="C378" s="665">
        <v>1.0</v>
      </c>
      <c r="D378" s="666" t="s">
        <v>6288</v>
      </c>
      <c r="E378" s="619" t="s">
        <v>6289</v>
      </c>
      <c r="F378" s="667" t="s">
        <v>6290</v>
      </c>
      <c r="G378" s="667" t="s">
        <v>6291</v>
      </c>
      <c r="H378" s="757"/>
      <c r="I378" s="669"/>
      <c r="J378" s="599"/>
      <c r="K378" s="599"/>
      <c r="L378" s="599"/>
      <c r="M378" s="599"/>
      <c r="N378" s="599"/>
      <c r="O378" s="599"/>
      <c r="P378" s="599"/>
      <c r="Q378" s="599"/>
      <c r="R378" s="599"/>
      <c r="S378" s="599"/>
      <c r="T378" s="599"/>
      <c r="U378" s="599"/>
      <c r="V378" s="599"/>
      <c r="W378" s="599"/>
      <c r="X378" s="599"/>
      <c r="Y378" s="599"/>
      <c r="Z378" s="599"/>
    </row>
    <row r="379" ht="15.75" customHeight="1">
      <c r="A379" s="653" t="s">
        <v>6280</v>
      </c>
      <c r="B379" s="592" t="s">
        <v>6287</v>
      </c>
      <c r="C379" s="597">
        <v>2.0</v>
      </c>
      <c r="D379" s="647" t="s">
        <v>6292</v>
      </c>
      <c r="E379" s="605" t="s">
        <v>6293</v>
      </c>
      <c r="F379" s="605" t="s">
        <v>6294</v>
      </c>
      <c r="G379" s="605" t="s">
        <v>6295</v>
      </c>
      <c r="H379" s="626"/>
      <c r="I379" s="607" t="s">
        <v>6296</v>
      </c>
      <c r="J379" s="596"/>
      <c r="K379" s="596"/>
      <c r="L379" s="596"/>
      <c r="M379" s="596"/>
      <c r="N379" s="596"/>
      <c r="O379" s="596"/>
      <c r="P379" s="596"/>
      <c r="Q379" s="596"/>
      <c r="R379" s="596"/>
      <c r="S379" s="596"/>
      <c r="T379" s="596"/>
      <c r="U379" s="596"/>
      <c r="V379" s="596"/>
      <c r="W379" s="596"/>
      <c r="X379" s="596"/>
      <c r="Y379" s="596"/>
      <c r="Z379" s="596"/>
    </row>
    <row r="380" ht="15.75" customHeight="1">
      <c r="A380" s="651" t="s">
        <v>6280</v>
      </c>
      <c r="B380" s="592" t="s">
        <v>6287</v>
      </c>
      <c r="C380" s="593">
        <v>3.0</v>
      </c>
      <c r="D380" s="652" t="s">
        <v>6297</v>
      </c>
      <c r="E380" s="607" t="s">
        <v>6298</v>
      </c>
      <c r="F380" s="607" t="s">
        <v>6299</v>
      </c>
      <c r="G380" s="607" t="s">
        <v>6300</v>
      </c>
      <c r="H380" s="627"/>
      <c r="I380" s="598"/>
      <c r="J380" s="599"/>
      <c r="K380" s="599"/>
      <c r="L380" s="599"/>
      <c r="M380" s="599"/>
      <c r="N380" s="599"/>
      <c r="O380" s="599"/>
      <c r="P380" s="599"/>
      <c r="Q380" s="599"/>
      <c r="R380" s="599"/>
      <c r="S380" s="599"/>
      <c r="T380" s="599"/>
      <c r="U380" s="599"/>
      <c r="V380" s="599"/>
      <c r="W380" s="599"/>
      <c r="X380" s="599"/>
      <c r="Y380" s="599"/>
      <c r="Z380" s="599"/>
    </row>
    <row r="381" ht="15.75" customHeight="1">
      <c r="A381" s="653" t="s">
        <v>6280</v>
      </c>
      <c r="B381" s="592" t="s">
        <v>6287</v>
      </c>
      <c r="C381" s="597">
        <v>4.0</v>
      </c>
      <c r="D381" s="647" t="s">
        <v>6301</v>
      </c>
      <c r="E381" s="605" t="s">
        <v>6302</v>
      </c>
      <c r="F381" s="598"/>
      <c r="G381" s="598"/>
      <c r="H381" s="626"/>
      <c r="I381" s="595"/>
      <c r="J381" s="596"/>
      <c r="K381" s="596"/>
      <c r="L381" s="596"/>
      <c r="M381" s="596"/>
      <c r="N381" s="596"/>
      <c r="O381" s="596"/>
      <c r="P381" s="596"/>
      <c r="Q381" s="596"/>
      <c r="R381" s="596"/>
      <c r="S381" s="596"/>
      <c r="T381" s="596"/>
      <c r="U381" s="596"/>
      <c r="V381" s="596"/>
      <c r="W381" s="596"/>
      <c r="X381" s="596"/>
      <c r="Y381" s="596"/>
      <c r="Z381" s="596"/>
    </row>
    <row r="382" ht="15.75" customHeight="1">
      <c r="A382" s="651" t="s">
        <v>6280</v>
      </c>
      <c r="B382" s="592" t="s">
        <v>6287</v>
      </c>
      <c r="C382" s="593">
        <v>5.0</v>
      </c>
      <c r="D382" s="758" t="s">
        <v>6303</v>
      </c>
      <c r="E382" s="607" t="s">
        <v>6304</v>
      </c>
      <c r="F382" s="595"/>
      <c r="G382" s="595"/>
      <c r="H382" s="627"/>
      <c r="I382" s="598"/>
      <c r="J382" s="599"/>
      <c r="K382" s="599"/>
      <c r="L382" s="599"/>
      <c r="M382" s="599"/>
      <c r="N382" s="599"/>
      <c r="O382" s="599"/>
      <c r="P382" s="599"/>
      <c r="Q382" s="599"/>
      <c r="R382" s="599"/>
      <c r="S382" s="599"/>
      <c r="T382" s="599"/>
      <c r="U382" s="599"/>
      <c r="V382" s="599"/>
      <c r="W382" s="599"/>
      <c r="X382" s="599"/>
      <c r="Y382" s="599"/>
      <c r="Z382" s="599"/>
    </row>
    <row r="383" ht="15.75" customHeight="1">
      <c r="A383" s="653" t="s">
        <v>6280</v>
      </c>
      <c r="B383" s="592" t="s">
        <v>6287</v>
      </c>
      <c r="C383" s="597">
        <v>6.0</v>
      </c>
      <c r="D383" s="604"/>
      <c r="E383" s="598"/>
      <c r="F383" s="598"/>
      <c r="G383" s="598"/>
      <c r="H383" s="626"/>
      <c r="I383" s="595"/>
      <c r="J383" s="596"/>
      <c r="K383" s="596"/>
      <c r="L383" s="596"/>
      <c r="M383" s="596"/>
      <c r="N383" s="596"/>
      <c r="O383" s="596"/>
      <c r="P383" s="596"/>
      <c r="Q383" s="596"/>
      <c r="R383" s="596"/>
      <c r="S383" s="596"/>
      <c r="T383" s="596"/>
      <c r="U383" s="596"/>
      <c r="V383" s="596"/>
      <c r="W383" s="596"/>
      <c r="X383" s="596"/>
      <c r="Y383" s="596"/>
      <c r="Z383" s="596"/>
    </row>
    <row r="384" ht="15.75" customHeight="1">
      <c r="A384" s="654" t="s">
        <v>6280</v>
      </c>
      <c r="B384" s="600" t="s">
        <v>6287</v>
      </c>
      <c r="C384" s="601">
        <v>7.0</v>
      </c>
      <c r="D384" s="646"/>
      <c r="E384" s="603"/>
      <c r="F384" s="603"/>
      <c r="G384" s="603"/>
      <c r="H384" s="671"/>
      <c r="I384" s="609"/>
      <c r="J384" s="599"/>
      <c r="K384" s="599"/>
      <c r="L384" s="599"/>
      <c r="M384" s="599"/>
      <c r="N384" s="599"/>
      <c r="O384" s="599"/>
      <c r="P384" s="599"/>
      <c r="Q384" s="599"/>
      <c r="R384" s="599"/>
      <c r="S384" s="599"/>
      <c r="T384" s="599"/>
      <c r="U384" s="599"/>
      <c r="V384" s="599"/>
      <c r="W384" s="599"/>
      <c r="X384" s="599"/>
      <c r="Y384" s="599"/>
      <c r="Z384" s="599"/>
    </row>
    <row r="385" ht="15.75" customHeight="1">
      <c r="A385" s="653" t="s">
        <v>6280</v>
      </c>
      <c r="B385" s="592" t="s">
        <v>6305</v>
      </c>
      <c r="C385" s="597">
        <v>1.0</v>
      </c>
      <c r="D385" s="594"/>
      <c r="E385" s="594"/>
      <c r="F385" s="594"/>
      <c r="G385" s="598"/>
      <c r="H385" s="626"/>
      <c r="I385" s="595"/>
      <c r="J385" s="596"/>
      <c r="K385" s="596"/>
      <c r="L385" s="596"/>
      <c r="M385" s="596"/>
      <c r="N385" s="596"/>
      <c r="O385" s="596"/>
      <c r="P385" s="596"/>
      <c r="Q385" s="596"/>
      <c r="R385" s="596"/>
      <c r="S385" s="596"/>
      <c r="T385" s="596"/>
      <c r="U385" s="596"/>
      <c r="V385" s="596"/>
      <c r="W385" s="596"/>
      <c r="X385" s="596"/>
      <c r="Y385" s="596"/>
      <c r="Z385" s="596"/>
    </row>
    <row r="386" ht="15.75" customHeight="1">
      <c r="A386" s="653" t="s">
        <v>6280</v>
      </c>
      <c r="B386" s="592" t="s">
        <v>6305</v>
      </c>
      <c r="C386" s="593">
        <v>2.0</v>
      </c>
      <c r="D386" s="606"/>
      <c r="E386" s="595"/>
      <c r="F386" s="595"/>
      <c r="G386" s="595"/>
      <c r="H386" s="627"/>
      <c r="I386" s="598"/>
      <c r="J386" s="599"/>
      <c r="K386" s="599"/>
      <c r="L386" s="599"/>
      <c r="M386" s="599"/>
      <c r="N386" s="599"/>
      <c r="O386" s="599"/>
      <c r="P386" s="599"/>
      <c r="Q386" s="599"/>
      <c r="R386" s="599"/>
      <c r="S386" s="599"/>
      <c r="T386" s="599"/>
      <c r="U386" s="599"/>
      <c r="V386" s="599"/>
      <c r="W386" s="599"/>
      <c r="X386" s="599"/>
      <c r="Y386" s="599"/>
      <c r="Z386" s="599"/>
    </row>
    <row r="387" ht="15.75" customHeight="1">
      <c r="A387" s="653" t="s">
        <v>6280</v>
      </c>
      <c r="B387" s="592" t="s">
        <v>6305</v>
      </c>
      <c r="C387" s="597">
        <v>3.0</v>
      </c>
      <c r="D387" s="604"/>
      <c r="E387" s="598"/>
      <c r="F387" s="598"/>
      <c r="G387" s="598"/>
      <c r="H387" s="626"/>
      <c r="I387" s="595"/>
      <c r="J387" s="596"/>
      <c r="K387" s="596"/>
      <c r="L387" s="596"/>
      <c r="M387" s="596"/>
      <c r="N387" s="596"/>
      <c r="O387" s="596"/>
      <c r="P387" s="596"/>
      <c r="Q387" s="596"/>
      <c r="R387" s="596"/>
      <c r="S387" s="596"/>
      <c r="T387" s="596"/>
      <c r="U387" s="596"/>
      <c r="V387" s="596"/>
      <c r="W387" s="596"/>
      <c r="X387" s="596"/>
      <c r="Y387" s="596"/>
      <c r="Z387" s="596"/>
    </row>
    <row r="388" ht="15.75" customHeight="1">
      <c r="A388" s="651" t="s">
        <v>6280</v>
      </c>
      <c r="B388" s="592" t="s">
        <v>6305</v>
      </c>
      <c r="C388" s="593">
        <v>4.0</v>
      </c>
      <c r="D388" s="606"/>
      <c r="E388" s="595"/>
      <c r="F388" s="595"/>
      <c r="G388" s="595"/>
      <c r="H388" s="627"/>
      <c r="I388" s="598"/>
      <c r="J388" s="599"/>
      <c r="K388" s="599"/>
      <c r="L388" s="599"/>
      <c r="M388" s="599"/>
      <c r="N388" s="599"/>
      <c r="O388" s="599"/>
      <c r="P388" s="599"/>
      <c r="Q388" s="599"/>
      <c r="R388" s="599"/>
      <c r="S388" s="599"/>
      <c r="T388" s="599"/>
      <c r="U388" s="599"/>
      <c r="V388" s="599"/>
      <c r="W388" s="599"/>
      <c r="X388" s="599"/>
      <c r="Y388" s="599"/>
      <c r="Z388" s="599"/>
    </row>
    <row r="389" ht="15.75" customHeight="1">
      <c r="A389" s="653" t="s">
        <v>6280</v>
      </c>
      <c r="B389" s="592" t="s">
        <v>6305</v>
      </c>
      <c r="C389" s="597">
        <v>5.0</v>
      </c>
      <c r="D389" s="674"/>
      <c r="E389" s="598"/>
      <c r="F389" s="598"/>
      <c r="G389" s="598"/>
      <c r="H389" s="626"/>
      <c r="I389" s="595"/>
      <c r="J389" s="596"/>
      <c r="K389" s="596"/>
      <c r="L389" s="596"/>
      <c r="M389" s="596"/>
      <c r="N389" s="596"/>
      <c r="O389" s="596"/>
      <c r="P389" s="596"/>
      <c r="Q389" s="596"/>
      <c r="R389" s="596"/>
      <c r="S389" s="596"/>
      <c r="T389" s="596"/>
      <c r="U389" s="596"/>
      <c r="V389" s="596"/>
      <c r="W389" s="596"/>
      <c r="X389" s="596"/>
      <c r="Y389" s="596"/>
      <c r="Z389" s="596"/>
    </row>
    <row r="390" ht="15.75" customHeight="1">
      <c r="A390" s="654" t="s">
        <v>6280</v>
      </c>
      <c r="B390" s="600" t="s">
        <v>6305</v>
      </c>
      <c r="C390" s="601">
        <v>6.0</v>
      </c>
      <c r="D390" s="723"/>
      <c r="E390" s="603"/>
      <c r="F390" s="603"/>
      <c r="G390" s="603"/>
      <c r="H390" s="671"/>
      <c r="I390" s="609"/>
      <c r="J390" s="599"/>
      <c r="K390" s="599"/>
      <c r="L390" s="599"/>
      <c r="M390" s="599"/>
      <c r="N390" s="599"/>
      <c r="O390" s="599"/>
      <c r="P390" s="599"/>
      <c r="Q390" s="599"/>
      <c r="R390" s="599"/>
      <c r="S390" s="599"/>
      <c r="T390" s="599"/>
      <c r="U390" s="599"/>
      <c r="V390" s="599"/>
      <c r="W390" s="599"/>
      <c r="X390" s="599"/>
      <c r="Y390" s="599"/>
      <c r="Z390" s="599"/>
    </row>
    <row r="391" ht="15.75" customHeight="1">
      <c r="A391" s="653" t="s">
        <v>6280</v>
      </c>
      <c r="B391" s="655" t="s">
        <v>1950</v>
      </c>
      <c r="C391" s="597">
        <v>1.0</v>
      </c>
      <c r="D391" s="647" t="s">
        <v>6306</v>
      </c>
      <c r="E391" s="605" t="s">
        <v>6307</v>
      </c>
      <c r="F391" s="605" t="s">
        <v>6308</v>
      </c>
      <c r="G391" s="605" t="s">
        <v>6309</v>
      </c>
      <c r="H391" s="626"/>
      <c r="I391" s="595"/>
      <c r="J391" s="596"/>
      <c r="K391" s="596"/>
      <c r="L391" s="596"/>
      <c r="M391" s="596"/>
      <c r="N391" s="596"/>
      <c r="O391" s="596"/>
      <c r="P391" s="596"/>
      <c r="Q391" s="596"/>
      <c r="R391" s="596"/>
      <c r="S391" s="596"/>
      <c r="T391" s="596"/>
      <c r="U391" s="596"/>
      <c r="V391" s="596"/>
      <c r="W391" s="596"/>
      <c r="X391" s="596"/>
      <c r="Y391" s="596"/>
      <c r="Z391" s="596"/>
    </row>
    <row r="392" ht="15.75" customHeight="1">
      <c r="A392" s="651" t="s">
        <v>6280</v>
      </c>
      <c r="B392" s="655" t="s">
        <v>1950</v>
      </c>
      <c r="C392" s="593">
        <v>2.0</v>
      </c>
      <c r="D392" s="606"/>
      <c r="E392" s="595"/>
      <c r="F392" s="595"/>
      <c r="G392" s="595"/>
      <c r="H392" s="627"/>
      <c r="I392" s="598"/>
      <c r="J392" s="759"/>
      <c r="K392" s="599"/>
      <c r="L392" s="599"/>
      <c r="M392" s="599"/>
      <c r="N392" s="599"/>
      <c r="O392" s="599"/>
      <c r="P392" s="599"/>
      <c r="Q392" s="599"/>
      <c r="R392" s="599"/>
      <c r="S392" s="599"/>
      <c r="T392" s="599"/>
      <c r="U392" s="599"/>
      <c r="V392" s="599"/>
      <c r="W392" s="599"/>
      <c r="X392" s="599"/>
      <c r="Y392" s="599"/>
      <c r="Z392" s="599"/>
    </row>
    <row r="393" ht="15.75" customHeight="1">
      <c r="A393" s="653" t="s">
        <v>6280</v>
      </c>
      <c r="B393" s="655" t="s">
        <v>1950</v>
      </c>
      <c r="C393" s="597">
        <v>3.0</v>
      </c>
      <c r="D393" s="674"/>
      <c r="E393" s="598"/>
      <c r="F393" s="598"/>
      <c r="G393" s="598"/>
      <c r="H393" s="626"/>
      <c r="I393" s="595"/>
      <c r="J393" s="596"/>
      <c r="K393" s="596"/>
      <c r="L393" s="596"/>
      <c r="M393" s="596"/>
      <c r="N393" s="596"/>
      <c r="O393" s="596"/>
      <c r="P393" s="596"/>
      <c r="Q393" s="596"/>
      <c r="R393" s="596"/>
      <c r="S393" s="596"/>
      <c r="T393" s="596"/>
      <c r="U393" s="596"/>
      <c r="V393" s="596"/>
      <c r="W393" s="596"/>
      <c r="X393" s="596"/>
      <c r="Y393" s="596"/>
      <c r="Z393" s="596"/>
    </row>
    <row r="394" ht="15.75" customHeight="1">
      <c r="A394" s="651" t="s">
        <v>6280</v>
      </c>
      <c r="B394" s="655" t="s">
        <v>1950</v>
      </c>
      <c r="C394" s="593">
        <v>4.0</v>
      </c>
      <c r="D394" s="606"/>
      <c r="E394" s="595"/>
      <c r="F394" s="595"/>
      <c r="G394" s="595"/>
      <c r="H394" s="627"/>
      <c r="I394" s="598"/>
      <c r="J394" s="599"/>
      <c r="K394" s="599"/>
      <c r="L394" s="599"/>
      <c r="M394" s="599"/>
      <c r="N394" s="599"/>
      <c r="O394" s="599"/>
      <c r="P394" s="599"/>
      <c r="Q394" s="599"/>
      <c r="R394" s="599"/>
      <c r="S394" s="599"/>
      <c r="T394" s="599"/>
      <c r="U394" s="599"/>
      <c r="V394" s="599"/>
      <c r="W394" s="599"/>
      <c r="X394" s="599"/>
      <c r="Y394" s="599"/>
      <c r="Z394" s="599"/>
    </row>
    <row r="395" ht="15.75" customHeight="1">
      <c r="A395" s="653" t="s">
        <v>6280</v>
      </c>
      <c r="B395" s="655" t="s">
        <v>1950</v>
      </c>
      <c r="C395" s="597">
        <v>5.0</v>
      </c>
      <c r="D395" s="604"/>
      <c r="E395" s="598"/>
      <c r="F395" s="598"/>
      <c r="G395" s="598"/>
      <c r="H395" s="626"/>
      <c r="I395" s="595"/>
      <c r="J395" s="596"/>
      <c r="K395" s="596"/>
      <c r="L395" s="596"/>
      <c r="M395" s="596"/>
      <c r="N395" s="596"/>
      <c r="O395" s="596"/>
      <c r="P395" s="596"/>
      <c r="Q395" s="596"/>
      <c r="R395" s="596"/>
      <c r="S395" s="596"/>
      <c r="T395" s="596"/>
      <c r="U395" s="596"/>
      <c r="V395" s="596"/>
      <c r="W395" s="596"/>
      <c r="X395" s="596"/>
      <c r="Y395" s="596"/>
      <c r="Z395" s="596"/>
    </row>
    <row r="396" ht="15.75" customHeight="1">
      <c r="A396" s="653" t="s">
        <v>6280</v>
      </c>
      <c r="B396" s="655" t="s">
        <v>1950</v>
      </c>
      <c r="C396" s="593">
        <v>6.0</v>
      </c>
      <c r="D396" s="606"/>
      <c r="E396" s="595"/>
      <c r="F396" s="595"/>
      <c r="G396" s="595"/>
      <c r="H396" s="627"/>
      <c r="I396" s="598"/>
      <c r="J396" s="599"/>
      <c r="K396" s="599"/>
      <c r="L396" s="599"/>
      <c r="M396" s="599"/>
      <c r="N396" s="599"/>
      <c r="O396" s="599"/>
      <c r="P396" s="599"/>
      <c r="Q396" s="599"/>
      <c r="R396" s="599"/>
      <c r="S396" s="599"/>
      <c r="T396" s="599"/>
      <c r="U396" s="599"/>
      <c r="V396" s="599"/>
      <c r="W396" s="599"/>
      <c r="X396" s="599"/>
      <c r="Y396" s="599"/>
      <c r="Z396" s="599"/>
    </row>
    <row r="397" ht="15.75" customHeight="1">
      <c r="A397" s="653" t="s">
        <v>6280</v>
      </c>
      <c r="B397" s="655" t="s">
        <v>1950</v>
      </c>
      <c r="C397" s="597">
        <v>7.0</v>
      </c>
      <c r="D397" s="674"/>
      <c r="E397" s="598"/>
      <c r="F397" s="598"/>
      <c r="G397" s="598"/>
      <c r="H397" s="626"/>
      <c r="I397" s="595"/>
      <c r="J397" s="596"/>
      <c r="K397" s="596"/>
      <c r="L397" s="596"/>
      <c r="M397" s="596"/>
      <c r="N397" s="596"/>
      <c r="O397" s="596"/>
      <c r="P397" s="596"/>
      <c r="Q397" s="596"/>
      <c r="R397" s="596"/>
      <c r="S397" s="596"/>
      <c r="T397" s="596"/>
      <c r="U397" s="596"/>
      <c r="V397" s="596"/>
      <c r="W397" s="596"/>
      <c r="X397" s="596"/>
      <c r="Y397" s="596"/>
      <c r="Z397" s="596"/>
    </row>
    <row r="398" ht="15.75" customHeight="1">
      <c r="A398" s="651" t="s">
        <v>6280</v>
      </c>
      <c r="B398" s="655" t="s">
        <v>1950</v>
      </c>
      <c r="C398" s="593">
        <v>8.0</v>
      </c>
      <c r="D398" s="606"/>
      <c r="E398" s="595"/>
      <c r="F398" s="595"/>
      <c r="G398" s="595"/>
      <c r="H398" s="627"/>
      <c r="I398" s="598"/>
      <c r="J398" s="599"/>
      <c r="K398" s="599"/>
      <c r="L398" s="599"/>
      <c r="M398" s="599"/>
      <c r="N398" s="599"/>
      <c r="O398" s="599"/>
      <c r="P398" s="599"/>
      <c r="Q398" s="599"/>
      <c r="R398" s="599"/>
      <c r="S398" s="599"/>
      <c r="T398" s="599"/>
      <c r="U398" s="599"/>
      <c r="V398" s="599"/>
      <c r="W398" s="599"/>
      <c r="X398" s="599"/>
      <c r="Y398" s="599"/>
      <c r="Z398" s="599"/>
    </row>
    <row r="399" ht="15.75" customHeight="1">
      <c r="A399" s="656" t="s">
        <v>6280</v>
      </c>
      <c r="B399" s="760" t="s">
        <v>1950</v>
      </c>
      <c r="C399" s="608">
        <v>9.0</v>
      </c>
      <c r="D399" s="673"/>
      <c r="E399" s="609"/>
      <c r="F399" s="609"/>
      <c r="G399" s="609"/>
      <c r="H399" s="672"/>
      <c r="I399" s="595"/>
      <c r="J399" s="596"/>
      <c r="K399" s="596"/>
      <c r="L399" s="596"/>
      <c r="M399" s="596"/>
      <c r="N399" s="596"/>
      <c r="O399" s="596"/>
      <c r="P399" s="596"/>
      <c r="Q399" s="596"/>
      <c r="R399" s="596"/>
      <c r="S399" s="596"/>
      <c r="T399" s="596"/>
      <c r="U399" s="596"/>
      <c r="V399" s="596"/>
      <c r="W399" s="596"/>
      <c r="X399" s="596"/>
      <c r="Y399" s="596"/>
      <c r="Z399" s="596"/>
    </row>
    <row r="400" ht="15.75" customHeight="1">
      <c r="A400" s="651" t="s">
        <v>6310</v>
      </c>
      <c r="B400" s="592" t="s">
        <v>6311</v>
      </c>
      <c r="C400" s="593">
        <v>1.0</v>
      </c>
      <c r="D400" s="606"/>
      <c r="E400" s="595"/>
      <c r="F400" s="595"/>
      <c r="G400" s="595"/>
      <c r="H400" s="627"/>
      <c r="I400" s="598"/>
      <c r="J400" s="599"/>
      <c r="K400" s="599"/>
      <c r="L400" s="599"/>
      <c r="M400" s="599"/>
      <c r="N400" s="599"/>
      <c r="O400" s="599"/>
      <c r="P400" s="599"/>
      <c r="Q400" s="599"/>
      <c r="R400" s="599"/>
      <c r="S400" s="599"/>
      <c r="T400" s="599"/>
      <c r="U400" s="599"/>
      <c r="V400" s="599"/>
      <c r="W400" s="599"/>
      <c r="X400" s="599"/>
      <c r="Y400" s="599"/>
      <c r="Z400" s="599"/>
    </row>
    <row r="401" ht="15.75" customHeight="1">
      <c r="A401" s="653" t="s">
        <v>6310</v>
      </c>
      <c r="B401" s="592" t="s">
        <v>6311</v>
      </c>
      <c r="C401" s="597">
        <v>2.0</v>
      </c>
      <c r="D401" s="594"/>
      <c r="E401" s="594"/>
      <c r="F401" s="598"/>
      <c r="G401" s="598"/>
      <c r="H401" s="626"/>
      <c r="I401" s="595"/>
      <c r="J401" s="596"/>
      <c r="K401" s="596"/>
      <c r="L401" s="596"/>
      <c r="M401" s="596"/>
      <c r="N401" s="596"/>
      <c r="O401" s="596"/>
      <c r="P401" s="596"/>
      <c r="Q401" s="596"/>
      <c r="R401" s="596"/>
      <c r="S401" s="596"/>
      <c r="T401" s="596"/>
      <c r="U401" s="596"/>
      <c r="V401" s="596"/>
      <c r="W401" s="596"/>
      <c r="X401" s="596"/>
      <c r="Y401" s="596"/>
      <c r="Z401" s="596"/>
    </row>
    <row r="402" ht="15.75" customHeight="1">
      <c r="A402" s="651" t="s">
        <v>6310</v>
      </c>
      <c r="B402" s="592" t="s">
        <v>6311</v>
      </c>
      <c r="C402" s="593">
        <v>3.0</v>
      </c>
      <c r="D402" s="606"/>
      <c r="E402" s="595"/>
      <c r="F402" s="595"/>
      <c r="G402" s="595"/>
      <c r="H402" s="627"/>
      <c r="I402" s="598"/>
      <c r="J402" s="599"/>
      <c r="K402" s="599"/>
      <c r="L402" s="599"/>
      <c r="M402" s="599"/>
      <c r="N402" s="599"/>
      <c r="O402" s="599"/>
      <c r="P402" s="599"/>
      <c r="Q402" s="599"/>
      <c r="R402" s="599"/>
      <c r="S402" s="599"/>
      <c r="T402" s="599"/>
      <c r="U402" s="599"/>
      <c r="V402" s="599"/>
      <c r="W402" s="599"/>
      <c r="X402" s="599"/>
      <c r="Y402" s="599"/>
      <c r="Z402" s="599"/>
    </row>
    <row r="403" ht="15.75" customHeight="1">
      <c r="A403" s="656" t="s">
        <v>6310</v>
      </c>
      <c r="B403" s="600" t="s">
        <v>6311</v>
      </c>
      <c r="C403" s="608">
        <v>4.0</v>
      </c>
      <c r="D403" s="673"/>
      <c r="E403" s="609"/>
      <c r="F403" s="609"/>
      <c r="G403" s="609"/>
      <c r="H403" s="672"/>
      <c r="I403" s="603"/>
      <c r="J403" s="596"/>
      <c r="K403" s="596"/>
      <c r="L403" s="596"/>
      <c r="M403" s="596"/>
      <c r="N403" s="596"/>
      <c r="O403" s="596"/>
      <c r="P403" s="596"/>
      <c r="Q403" s="596"/>
      <c r="R403" s="596"/>
      <c r="S403" s="596"/>
      <c r="T403" s="596"/>
      <c r="U403" s="596"/>
      <c r="V403" s="596"/>
      <c r="W403" s="596"/>
      <c r="X403" s="596"/>
      <c r="Y403" s="596"/>
      <c r="Z403" s="596"/>
    </row>
    <row r="404" ht="15.75" customHeight="1">
      <c r="A404" s="651" t="s">
        <v>6312</v>
      </c>
      <c r="B404" s="592" t="s">
        <v>6313</v>
      </c>
      <c r="C404" s="593">
        <v>1.0</v>
      </c>
      <c r="D404" s="652" t="s">
        <v>6314</v>
      </c>
      <c r="E404" s="607" t="s">
        <v>6203</v>
      </c>
      <c r="F404" s="607" t="s">
        <v>6315</v>
      </c>
      <c r="G404" s="595"/>
      <c r="H404" s="627"/>
      <c r="I404" s="598"/>
      <c r="J404" s="599"/>
      <c r="K404" s="599"/>
      <c r="L404" s="599"/>
      <c r="M404" s="599"/>
      <c r="N404" s="599"/>
      <c r="O404" s="599"/>
      <c r="P404" s="599"/>
      <c r="Q404" s="599"/>
      <c r="R404" s="599"/>
      <c r="S404" s="599"/>
      <c r="T404" s="599"/>
      <c r="U404" s="599"/>
      <c r="V404" s="599"/>
      <c r="W404" s="599"/>
      <c r="X404" s="599"/>
      <c r="Y404" s="599"/>
      <c r="Z404" s="599"/>
    </row>
    <row r="405" ht="15.75" customHeight="1">
      <c r="A405" s="653" t="s">
        <v>6312</v>
      </c>
      <c r="B405" s="592" t="s">
        <v>6313</v>
      </c>
      <c r="C405" s="597">
        <v>2.0</v>
      </c>
      <c r="D405" s="604"/>
      <c r="E405" s="598"/>
      <c r="F405" s="598"/>
      <c r="G405" s="598"/>
      <c r="H405" s="626"/>
      <c r="I405" s="595"/>
      <c r="J405" s="596"/>
      <c r="K405" s="596"/>
      <c r="L405" s="596"/>
      <c r="M405" s="596"/>
      <c r="N405" s="596"/>
      <c r="O405" s="596"/>
      <c r="P405" s="596"/>
      <c r="Q405" s="596"/>
      <c r="R405" s="596"/>
      <c r="S405" s="596"/>
      <c r="T405" s="596"/>
      <c r="U405" s="596"/>
      <c r="V405" s="596"/>
      <c r="W405" s="596"/>
      <c r="X405" s="596"/>
      <c r="Y405" s="596"/>
      <c r="Z405" s="596"/>
    </row>
    <row r="406" ht="15.75" customHeight="1">
      <c r="A406" s="651" t="s">
        <v>6312</v>
      </c>
      <c r="B406" s="592" t="s">
        <v>6313</v>
      </c>
      <c r="C406" s="593">
        <v>3.0</v>
      </c>
      <c r="D406" s="606"/>
      <c r="E406" s="595"/>
      <c r="F406" s="595"/>
      <c r="G406" s="595"/>
      <c r="H406" s="627"/>
      <c r="I406" s="598"/>
      <c r="J406" s="599"/>
      <c r="K406" s="599"/>
      <c r="L406" s="599"/>
      <c r="M406" s="599"/>
      <c r="N406" s="599"/>
      <c r="O406" s="599"/>
      <c r="P406" s="599"/>
      <c r="Q406" s="599"/>
      <c r="R406" s="599"/>
      <c r="S406" s="599"/>
      <c r="T406" s="599"/>
      <c r="U406" s="599"/>
      <c r="V406" s="599"/>
      <c r="W406" s="599"/>
      <c r="X406" s="599"/>
      <c r="Y406" s="599"/>
      <c r="Z406" s="599"/>
    </row>
    <row r="407" ht="15.75" customHeight="1">
      <c r="A407" s="653" t="s">
        <v>6312</v>
      </c>
      <c r="B407" s="592" t="s">
        <v>6313</v>
      </c>
      <c r="C407" s="597">
        <v>4.0</v>
      </c>
      <c r="D407" s="604"/>
      <c r="E407" s="598"/>
      <c r="F407" s="598"/>
      <c r="G407" s="598"/>
      <c r="H407" s="626"/>
      <c r="I407" s="595"/>
      <c r="J407" s="596"/>
      <c r="K407" s="596"/>
      <c r="L407" s="596"/>
      <c r="M407" s="596"/>
      <c r="N407" s="596"/>
      <c r="O407" s="596"/>
      <c r="P407" s="596"/>
      <c r="Q407" s="596"/>
      <c r="R407" s="596"/>
      <c r="S407" s="596"/>
      <c r="T407" s="596"/>
      <c r="U407" s="596"/>
      <c r="V407" s="596"/>
      <c r="W407" s="596"/>
      <c r="X407" s="596"/>
      <c r="Y407" s="596"/>
      <c r="Z407" s="596"/>
    </row>
    <row r="408" ht="15.75" customHeight="1">
      <c r="A408" s="651" t="s">
        <v>6312</v>
      </c>
      <c r="B408" s="592" t="s">
        <v>6313</v>
      </c>
      <c r="C408" s="593">
        <v>5.0</v>
      </c>
      <c r="D408" s="606"/>
      <c r="E408" s="595"/>
      <c r="F408" s="595"/>
      <c r="G408" s="595"/>
      <c r="H408" s="627"/>
      <c r="I408" s="598"/>
      <c r="J408" s="599"/>
      <c r="K408" s="599"/>
      <c r="L408" s="599"/>
      <c r="M408" s="599"/>
      <c r="N408" s="599"/>
      <c r="O408" s="599"/>
      <c r="P408" s="599"/>
      <c r="Q408" s="599"/>
      <c r="R408" s="599"/>
      <c r="S408" s="599"/>
      <c r="T408" s="599"/>
      <c r="U408" s="599"/>
      <c r="V408" s="599"/>
      <c r="W408" s="599"/>
      <c r="X408" s="599"/>
      <c r="Y408" s="599"/>
      <c r="Z408" s="599"/>
    </row>
    <row r="409" ht="15.75" customHeight="1">
      <c r="A409" s="653" t="s">
        <v>6312</v>
      </c>
      <c r="B409" s="592" t="s">
        <v>6313</v>
      </c>
      <c r="C409" s="597">
        <v>6.0</v>
      </c>
      <c r="D409" s="604"/>
      <c r="E409" s="598"/>
      <c r="F409" s="598"/>
      <c r="G409" s="598"/>
      <c r="H409" s="626"/>
      <c r="I409" s="595"/>
      <c r="J409" s="596"/>
      <c r="K409" s="596"/>
      <c r="L409" s="596"/>
      <c r="M409" s="596"/>
      <c r="N409" s="596"/>
      <c r="O409" s="596"/>
      <c r="P409" s="596"/>
      <c r="Q409" s="596"/>
      <c r="R409" s="596"/>
      <c r="S409" s="596"/>
      <c r="T409" s="596"/>
      <c r="U409" s="596"/>
      <c r="V409" s="596"/>
      <c r="W409" s="596"/>
      <c r="X409" s="596"/>
      <c r="Y409" s="596"/>
      <c r="Z409" s="596"/>
    </row>
    <row r="410" ht="15.75" customHeight="1">
      <c r="A410" s="651" t="s">
        <v>6312</v>
      </c>
      <c r="B410" s="592" t="s">
        <v>6313</v>
      </c>
      <c r="C410" s="593">
        <v>7.0</v>
      </c>
      <c r="D410" s="606"/>
      <c r="E410" s="595"/>
      <c r="F410" s="595"/>
      <c r="G410" s="595"/>
      <c r="H410" s="627"/>
      <c r="I410" s="598"/>
      <c r="J410" s="599"/>
      <c r="K410" s="599"/>
      <c r="L410" s="599"/>
      <c r="M410" s="599"/>
      <c r="N410" s="599"/>
      <c r="O410" s="599"/>
      <c r="P410" s="599"/>
      <c r="Q410" s="599"/>
      <c r="R410" s="599"/>
      <c r="S410" s="599"/>
      <c r="T410" s="599"/>
      <c r="U410" s="599"/>
      <c r="V410" s="599"/>
      <c r="W410" s="599"/>
      <c r="X410" s="599"/>
      <c r="Y410" s="599"/>
      <c r="Z410" s="599"/>
    </row>
    <row r="411" ht="15.75" customHeight="1">
      <c r="A411" s="656" t="s">
        <v>6312</v>
      </c>
      <c r="B411" s="600" t="s">
        <v>6313</v>
      </c>
      <c r="C411" s="608">
        <v>8.0</v>
      </c>
      <c r="D411" s="673"/>
      <c r="E411" s="609"/>
      <c r="F411" s="609"/>
      <c r="G411" s="609"/>
      <c r="H411" s="672"/>
      <c r="I411" s="603"/>
      <c r="J411" s="596"/>
      <c r="K411" s="596"/>
      <c r="L411" s="596"/>
      <c r="M411" s="596"/>
      <c r="N411" s="596"/>
      <c r="O411" s="596"/>
      <c r="P411" s="596"/>
      <c r="Q411" s="596"/>
      <c r="R411" s="596"/>
      <c r="S411" s="596"/>
      <c r="T411" s="596"/>
      <c r="U411" s="596"/>
      <c r="V411" s="596"/>
      <c r="W411" s="596"/>
      <c r="X411" s="596"/>
      <c r="Y411" s="596"/>
      <c r="Z411" s="596"/>
    </row>
    <row r="412" ht="15.75" customHeight="1">
      <c r="A412" s="651" t="s">
        <v>6312</v>
      </c>
      <c r="B412" s="592" t="s">
        <v>6316</v>
      </c>
      <c r="C412" s="593">
        <v>1.0</v>
      </c>
      <c r="D412" s="652" t="s">
        <v>6317</v>
      </c>
      <c r="E412" s="607" t="s">
        <v>6203</v>
      </c>
      <c r="F412" s="607" t="s">
        <v>6318</v>
      </c>
      <c r="G412" s="595"/>
      <c r="H412" s="627"/>
      <c r="I412" s="598"/>
      <c r="J412" s="599"/>
      <c r="K412" s="599"/>
      <c r="L412" s="599"/>
      <c r="M412" s="599"/>
      <c r="N412" s="599"/>
      <c r="O412" s="599"/>
      <c r="P412" s="599"/>
      <c r="Q412" s="599"/>
      <c r="R412" s="599"/>
      <c r="S412" s="599"/>
      <c r="T412" s="599"/>
      <c r="U412" s="599"/>
      <c r="V412" s="599"/>
      <c r="W412" s="599"/>
      <c r="X412" s="599"/>
      <c r="Y412" s="599"/>
      <c r="Z412" s="599"/>
    </row>
    <row r="413" ht="15.75" customHeight="1">
      <c r="A413" s="653" t="s">
        <v>6312</v>
      </c>
      <c r="B413" s="592" t="s">
        <v>6316</v>
      </c>
      <c r="C413" s="597">
        <v>2.0</v>
      </c>
      <c r="D413" s="604"/>
      <c r="E413" s="598"/>
      <c r="F413" s="598"/>
      <c r="G413" s="598"/>
      <c r="H413" s="626"/>
      <c r="I413" s="595"/>
      <c r="J413" s="596"/>
      <c r="K413" s="596"/>
      <c r="L413" s="596"/>
      <c r="M413" s="596"/>
      <c r="N413" s="596"/>
      <c r="O413" s="596"/>
      <c r="P413" s="596"/>
      <c r="Q413" s="596"/>
      <c r="R413" s="596"/>
      <c r="S413" s="596"/>
      <c r="T413" s="596"/>
      <c r="U413" s="596"/>
      <c r="V413" s="596"/>
      <c r="W413" s="596"/>
      <c r="X413" s="596"/>
      <c r="Y413" s="596"/>
      <c r="Z413" s="596"/>
    </row>
    <row r="414" ht="15.75" customHeight="1">
      <c r="A414" s="654" t="s">
        <v>6312</v>
      </c>
      <c r="B414" s="600" t="s">
        <v>6316</v>
      </c>
      <c r="C414" s="601">
        <v>3.0</v>
      </c>
      <c r="D414" s="646"/>
      <c r="E414" s="603"/>
      <c r="F414" s="603"/>
      <c r="G414" s="603"/>
      <c r="H414" s="671"/>
      <c r="I414" s="609"/>
      <c r="J414" s="599"/>
      <c r="K414" s="599"/>
      <c r="L414" s="599"/>
      <c r="M414" s="599"/>
      <c r="N414" s="599"/>
      <c r="O414" s="599"/>
      <c r="P414" s="599"/>
      <c r="Q414" s="599"/>
      <c r="R414" s="599"/>
      <c r="S414" s="599"/>
      <c r="T414" s="599"/>
      <c r="U414" s="599"/>
      <c r="V414" s="599"/>
      <c r="W414" s="599"/>
      <c r="X414" s="599"/>
      <c r="Y414" s="599"/>
      <c r="Z414" s="599"/>
    </row>
    <row r="415" ht="15.75" customHeight="1">
      <c r="A415" s="653" t="s">
        <v>6312</v>
      </c>
      <c r="B415" s="592" t="s">
        <v>6319</v>
      </c>
      <c r="C415" s="597">
        <v>1.0</v>
      </c>
      <c r="D415" s="604"/>
      <c r="E415" s="598"/>
      <c r="F415" s="598"/>
      <c r="G415" s="598"/>
      <c r="H415" s="626"/>
      <c r="I415" s="595"/>
      <c r="J415" s="596"/>
      <c r="K415" s="596"/>
      <c r="L415" s="596"/>
      <c r="M415" s="596"/>
      <c r="N415" s="596"/>
      <c r="O415" s="596"/>
      <c r="P415" s="596"/>
      <c r="Q415" s="596"/>
      <c r="R415" s="596"/>
      <c r="S415" s="596"/>
      <c r="T415" s="596"/>
      <c r="U415" s="596"/>
      <c r="V415" s="596"/>
      <c r="W415" s="596"/>
      <c r="X415" s="596"/>
      <c r="Y415" s="596"/>
      <c r="Z415" s="596"/>
    </row>
    <row r="416" ht="15.75" customHeight="1">
      <c r="A416" s="654" t="s">
        <v>6312</v>
      </c>
      <c r="B416" s="600" t="s">
        <v>6319</v>
      </c>
      <c r="C416" s="601">
        <v>2.0</v>
      </c>
      <c r="D416" s="646"/>
      <c r="E416" s="603"/>
      <c r="F416" s="603"/>
      <c r="G416" s="603"/>
      <c r="H416" s="671"/>
      <c r="I416" s="609"/>
      <c r="J416" s="599"/>
      <c r="K416" s="599"/>
      <c r="L416" s="599"/>
      <c r="M416" s="599"/>
      <c r="N416" s="599"/>
      <c r="O416" s="599"/>
      <c r="P416" s="599"/>
      <c r="Q416" s="599"/>
      <c r="R416" s="599"/>
      <c r="S416" s="599"/>
      <c r="T416" s="599"/>
      <c r="U416" s="599"/>
      <c r="V416" s="599"/>
      <c r="W416" s="599"/>
      <c r="X416" s="599"/>
      <c r="Y416" s="599"/>
      <c r="Z416" s="599"/>
    </row>
    <row r="417" ht="15.75" customHeight="1">
      <c r="A417" s="653" t="s">
        <v>6312</v>
      </c>
      <c r="B417" s="592" t="s">
        <v>6320</v>
      </c>
      <c r="C417" s="597">
        <v>1.0</v>
      </c>
      <c r="D417" s="604"/>
      <c r="E417" s="598"/>
      <c r="F417" s="594" t="s">
        <v>6047</v>
      </c>
      <c r="G417" s="598"/>
      <c r="H417" s="626"/>
      <c r="I417" s="595"/>
      <c r="J417" s="596"/>
      <c r="K417" s="596"/>
      <c r="L417" s="596"/>
      <c r="M417" s="596"/>
      <c r="N417" s="596"/>
      <c r="O417" s="596"/>
      <c r="P417" s="596"/>
      <c r="Q417" s="596"/>
      <c r="R417" s="596"/>
      <c r="S417" s="596"/>
      <c r="T417" s="596"/>
      <c r="U417" s="596"/>
      <c r="V417" s="596"/>
      <c r="W417" s="596"/>
      <c r="X417" s="596"/>
      <c r="Y417" s="596"/>
      <c r="Z417" s="596"/>
    </row>
    <row r="418" ht="15.75" customHeight="1">
      <c r="A418" s="651" t="s">
        <v>6312</v>
      </c>
      <c r="B418" s="592" t="s">
        <v>6320</v>
      </c>
      <c r="C418" s="593">
        <v>2.0</v>
      </c>
      <c r="D418" s="594"/>
      <c r="E418" s="594"/>
      <c r="F418" s="594" t="s">
        <v>6047</v>
      </c>
      <c r="G418" s="595"/>
      <c r="H418" s="627"/>
      <c r="I418" s="598"/>
      <c r="J418" s="599"/>
      <c r="K418" s="599"/>
      <c r="L418" s="599"/>
      <c r="M418" s="599"/>
      <c r="N418" s="599"/>
      <c r="O418" s="599"/>
      <c r="P418" s="599"/>
      <c r="Q418" s="599"/>
      <c r="R418" s="599"/>
      <c r="S418" s="599"/>
      <c r="T418" s="599"/>
      <c r="U418" s="599"/>
      <c r="V418" s="599"/>
      <c r="W418" s="599"/>
      <c r="X418" s="599"/>
      <c r="Y418" s="599"/>
      <c r="Z418" s="599"/>
    </row>
    <row r="419" ht="15.75" customHeight="1">
      <c r="A419" s="653" t="s">
        <v>6312</v>
      </c>
      <c r="B419" s="592" t="s">
        <v>6320</v>
      </c>
      <c r="C419" s="597">
        <v>3.0</v>
      </c>
      <c r="D419" s="594"/>
      <c r="E419" s="594"/>
      <c r="F419" s="594" t="s">
        <v>6047</v>
      </c>
      <c r="G419" s="598"/>
      <c r="H419" s="626"/>
      <c r="I419" s="595"/>
      <c r="J419" s="596"/>
      <c r="K419" s="596"/>
      <c r="L419" s="596"/>
      <c r="M419" s="596"/>
      <c r="N419" s="596"/>
      <c r="O419" s="596"/>
      <c r="P419" s="596"/>
      <c r="Q419" s="596"/>
      <c r="R419" s="596"/>
      <c r="S419" s="596"/>
      <c r="T419" s="596"/>
      <c r="U419" s="596"/>
      <c r="V419" s="596"/>
      <c r="W419" s="596"/>
      <c r="X419" s="596"/>
      <c r="Y419" s="596"/>
      <c r="Z419" s="596"/>
    </row>
    <row r="420" ht="15.75" customHeight="1">
      <c r="A420" s="654" t="s">
        <v>6312</v>
      </c>
      <c r="B420" s="600" t="s">
        <v>6320</v>
      </c>
      <c r="C420" s="601">
        <v>4.0</v>
      </c>
      <c r="D420" s="602"/>
      <c r="E420" s="602"/>
      <c r="F420" s="602" t="s">
        <v>6047</v>
      </c>
      <c r="G420" s="603"/>
      <c r="H420" s="671"/>
      <c r="I420" s="609"/>
      <c r="J420" s="599"/>
      <c r="K420" s="599"/>
      <c r="L420" s="599"/>
      <c r="M420" s="599"/>
      <c r="N420" s="599"/>
      <c r="O420" s="599"/>
      <c r="P420" s="599"/>
      <c r="Q420" s="599"/>
      <c r="R420" s="599"/>
      <c r="S420" s="599"/>
      <c r="T420" s="599"/>
      <c r="U420" s="599"/>
      <c r="V420" s="599"/>
      <c r="W420" s="599"/>
      <c r="X420" s="599"/>
      <c r="Y420" s="599"/>
      <c r="Z420" s="599"/>
    </row>
    <row r="421" ht="15.75" customHeight="1">
      <c r="A421" s="653" t="s">
        <v>6312</v>
      </c>
      <c r="B421" s="592" t="s">
        <v>6321</v>
      </c>
      <c r="C421" s="597">
        <v>1.0</v>
      </c>
      <c r="D421" s="594"/>
      <c r="E421" s="594"/>
      <c r="F421" s="594" t="s">
        <v>6047</v>
      </c>
      <c r="G421" s="598"/>
      <c r="H421" s="626"/>
      <c r="I421" s="595"/>
      <c r="J421" s="596"/>
      <c r="K421" s="596"/>
      <c r="L421" s="596"/>
      <c r="M421" s="596"/>
      <c r="N421" s="596"/>
      <c r="O421" s="596"/>
      <c r="P421" s="596"/>
      <c r="Q421" s="596"/>
      <c r="R421" s="596"/>
      <c r="S421" s="596"/>
      <c r="T421" s="596"/>
      <c r="U421" s="596"/>
      <c r="V421" s="596"/>
      <c r="W421" s="596"/>
      <c r="X421" s="596"/>
      <c r="Y421" s="596"/>
      <c r="Z421" s="596"/>
    </row>
    <row r="422" ht="15.75" customHeight="1">
      <c r="A422" s="651" t="s">
        <v>6312</v>
      </c>
      <c r="B422" s="592" t="s">
        <v>6321</v>
      </c>
      <c r="C422" s="593">
        <v>2.0</v>
      </c>
      <c r="D422" s="594"/>
      <c r="E422" s="594"/>
      <c r="F422" s="594" t="s">
        <v>6047</v>
      </c>
      <c r="G422" s="595"/>
      <c r="H422" s="627"/>
      <c r="I422" s="598"/>
      <c r="J422" s="599"/>
      <c r="K422" s="599"/>
      <c r="L422" s="599"/>
      <c r="M422" s="599"/>
      <c r="N422" s="599"/>
      <c r="O422" s="599"/>
      <c r="P422" s="599"/>
      <c r="Q422" s="599"/>
      <c r="R422" s="599"/>
      <c r="S422" s="599"/>
      <c r="T422" s="599"/>
      <c r="U422" s="599"/>
      <c r="V422" s="599"/>
      <c r="W422" s="599"/>
      <c r="X422" s="599"/>
      <c r="Y422" s="599"/>
      <c r="Z422" s="599"/>
    </row>
    <row r="423" ht="15.75" customHeight="1">
      <c r="A423" s="653" t="s">
        <v>6312</v>
      </c>
      <c r="B423" s="592" t="s">
        <v>6321</v>
      </c>
      <c r="C423" s="597">
        <v>3.0</v>
      </c>
      <c r="D423" s="594"/>
      <c r="E423" s="594"/>
      <c r="F423" s="594" t="s">
        <v>6047</v>
      </c>
      <c r="G423" s="598"/>
      <c r="H423" s="626"/>
      <c r="I423" s="595"/>
      <c r="J423" s="596"/>
      <c r="K423" s="596"/>
      <c r="L423" s="596"/>
      <c r="M423" s="596"/>
      <c r="N423" s="596"/>
      <c r="O423" s="596"/>
      <c r="P423" s="596"/>
      <c r="Q423" s="596"/>
      <c r="R423" s="596"/>
      <c r="S423" s="596"/>
      <c r="T423" s="596"/>
      <c r="U423" s="596"/>
      <c r="V423" s="596"/>
      <c r="W423" s="596"/>
      <c r="X423" s="596"/>
      <c r="Y423" s="596"/>
      <c r="Z423" s="596"/>
    </row>
    <row r="424" ht="15.75" customHeight="1">
      <c r="A424" s="651" t="s">
        <v>6312</v>
      </c>
      <c r="B424" s="592" t="s">
        <v>6321</v>
      </c>
      <c r="C424" s="593">
        <v>4.0</v>
      </c>
      <c r="D424" s="594"/>
      <c r="E424" s="594"/>
      <c r="F424" s="594" t="s">
        <v>6047</v>
      </c>
      <c r="G424" s="595"/>
      <c r="H424" s="627"/>
      <c r="I424" s="598"/>
      <c r="J424" s="599"/>
      <c r="K424" s="599"/>
      <c r="L424" s="599"/>
      <c r="M424" s="599"/>
      <c r="N424" s="599"/>
      <c r="O424" s="599"/>
      <c r="P424" s="599"/>
      <c r="Q424" s="599"/>
      <c r="R424" s="599"/>
      <c r="S424" s="599"/>
      <c r="T424" s="599"/>
      <c r="U424" s="599"/>
      <c r="V424" s="599"/>
      <c r="W424" s="599"/>
      <c r="X424" s="599"/>
      <c r="Y424" s="599"/>
      <c r="Z424" s="599"/>
    </row>
    <row r="425" ht="15.75" customHeight="1">
      <c r="A425" s="653" t="s">
        <v>6312</v>
      </c>
      <c r="B425" s="592" t="s">
        <v>6321</v>
      </c>
      <c r="C425" s="597">
        <v>5.0</v>
      </c>
      <c r="D425" s="594"/>
      <c r="E425" s="594"/>
      <c r="F425" s="594" t="s">
        <v>6047</v>
      </c>
      <c r="G425" s="598"/>
      <c r="H425" s="626"/>
      <c r="I425" s="595"/>
      <c r="J425" s="596"/>
      <c r="K425" s="596"/>
      <c r="L425" s="596"/>
      <c r="M425" s="596"/>
      <c r="N425" s="596"/>
      <c r="O425" s="596"/>
      <c r="P425" s="596"/>
      <c r="Q425" s="596"/>
      <c r="R425" s="596"/>
      <c r="S425" s="596"/>
      <c r="T425" s="596"/>
      <c r="U425" s="596"/>
      <c r="V425" s="596"/>
      <c r="W425" s="596"/>
      <c r="X425" s="596"/>
      <c r="Y425" s="596"/>
      <c r="Z425" s="596"/>
    </row>
    <row r="426" ht="15.75" customHeight="1">
      <c r="A426" s="651" t="s">
        <v>6312</v>
      </c>
      <c r="B426" s="592" t="s">
        <v>6321</v>
      </c>
      <c r="C426" s="593">
        <v>6.0</v>
      </c>
      <c r="D426" s="594"/>
      <c r="E426" s="594"/>
      <c r="F426" s="594" t="s">
        <v>6047</v>
      </c>
      <c r="G426" s="595"/>
      <c r="H426" s="627"/>
      <c r="I426" s="598"/>
      <c r="J426" s="599"/>
      <c r="K426" s="599"/>
      <c r="L426" s="599"/>
      <c r="M426" s="599"/>
      <c r="N426" s="599"/>
      <c r="O426" s="599"/>
      <c r="P426" s="599"/>
      <c r="Q426" s="599"/>
      <c r="R426" s="599"/>
      <c r="S426" s="599"/>
      <c r="T426" s="599"/>
      <c r="U426" s="599"/>
      <c r="V426" s="599"/>
      <c r="W426" s="599"/>
      <c r="X426" s="599"/>
      <c r="Y426" s="599"/>
      <c r="Z426" s="599"/>
    </row>
    <row r="427" ht="15.75" customHeight="1">
      <c r="A427" s="653" t="s">
        <v>6312</v>
      </c>
      <c r="B427" s="592" t="s">
        <v>6321</v>
      </c>
      <c r="C427" s="597">
        <v>7.0</v>
      </c>
      <c r="D427" s="594"/>
      <c r="E427" s="594"/>
      <c r="F427" s="594" t="s">
        <v>6047</v>
      </c>
      <c r="G427" s="598"/>
      <c r="H427" s="626"/>
      <c r="I427" s="595"/>
      <c r="J427" s="596"/>
      <c r="K427" s="596"/>
      <c r="L427" s="596"/>
      <c r="M427" s="596"/>
      <c r="N427" s="596"/>
      <c r="O427" s="596"/>
      <c r="P427" s="596"/>
      <c r="Q427" s="596"/>
      <c r="R427" s="596"/>
      <c r="S427" s="596"/>
      <c r="T427" s="596"/>
      <c r="U427" s="596"/>
      <c r="V427" s="596"/>
      <c r="W427" s="596"/>
      <c r="X427" s="596"/>
      <c r="Y427" s="596"/>
      <c r="Z427" s="596"/>
    </row>
    <row r="428" ht="15.75" customHeight="1">
      <c r="A428" s="654" t="s">
        <v>6312</v>
      </c>
      <c r="B428" s="600" t="s">
        <v>6321</v>
      </c>
      <c r="C428" s="601">
        <v>8.0</v>
      </c>
      <c r="D428" s="602"/>
      <c r="E428" s="602"/>
      <c r="F428" s="602" t="s">
        <v>6047</v>
      </c>
      <c r="G428" s="603"/>
      <c r="H428" s="671"/>
      <c r="I428" s="609"/>
      <c r="J428" s="599"/>
      <c r="K428" s="599"/>
      <c r="L428" s="599"/>
      <c r="M428" s="599"/>
      <c r="N428" s="599"/>
      <c r="O428" s="599"/>
      <c r="P428" s="599"/>
      <c r="Q428" s="599"/>
      <c r="R428" s="599"/>
      <c r="S428" s="599"/>
      <c r="T428" s="599"/>
      <c r="U428" s="599"/>
      <c r="V428" s="599"/>
      <c r="W428" s="599"/>
      <c r="X428" s="599"/>
      <c r="Y428" s="599"/>
      <c r="Z428" s="599"/>
    </row>
    <row r="429" ht="15.75" customHeight="1">
      <c r="A429" s="653" t="s">
        <v>6312</v>
      </c>
      <c r="B429" s="592" t="s">
        <v>6322</v>
      </c>
      <c r="C429" s="597">
        <v>1.0</v>
      </c>
      <c r="D429" s="604"/>
      <c r="E429" s="598"/>
      <c r="F429" s="594" t="s">
        <v>6047</v>
      </c>
      <c r="G429" s="598"/>
      <c r="H429" s="626"/>
      <c r="I429" s="595"/>
      <c r="J429" s="596"/>
      <c r="K429" s="596"/>
      <c r="L429" s="596"/>
      <c r="M429" s="596"/>
      <c r="N429" s="596"/>
      <c r="O429" s="596"/>
      <c r="P429" s="596"/>
      <c r="Q429" s="596"/>
      <c r="R429" s="596"/>
      <c r="S429" s="596"/>
      <c r="T429" s="596"/>
      <c r="U429" s="596"/>
      <c r="V429" s="596"/>
      <c r="W429" s="596"/>
      <c r="X429" s="596"/>
      <c r="Y429" s="596"/>
      <c r="Z429" s="596"/>
    </row>
    <row r="430" ht="15.75" customHeight="1">
      <c r="A430" s="651" t="s">
        <v>6312</v>
      </c>
      <c r="B430" s="592" t="s">
        <v>6322</v>
      </c>
      <c r="C430" s="593">
        <v>2.0</v>
      </c>
      <c r="D430" s="606"/>
      <c r="E430" s="595"/>
      <c r="F430" s="594" t="s">
        <v>6047</v>
      </c>
      <c r="G430" s="595"/>
      <c r="H430" s="627"/>
      <c r="I430" s="598"/>
      <c r="J430" s="599"/>
      <c r="K430" s="599"/>
      <c r="L430" s="599"/>
      <c r="M430" s="599"/>
      <c r="N430" s="599"/>
      <c r="O430" s="599"/>
      <c r="P430" s="599"/>
      <c r="Q430" s="599"/>
      <c r="R430" s="599"/>
      <c r="S430" s="599"/>
      <c r="T430" s="599"/>
      <c r="U430" s="599"/>
      <c r="V430" s="599"/>
      <c r="W430" s="599"/>
      <c r="X430" s="599"/>
      <c r="Y430" s="599"/>
      <c r="Z430" s="599"/>
    </row>
    <row r="431" ht="15.75" customHeight="1">
      <c r="A431" s="653" t="s">
        <v>6312</v>
      </c>
      <c r="B431" s="592" t="s">
        <v>6322</v>
      </c>
      <c r="C431" s="597">
        <v>3.0</v>
      </c>
      <c r="D431" s="594"/>
      <c r="E431" s="594"/>
      <c r="F431" s="594" t="s">
        <v>6047</v>
      </c>
      <c r="G431" s="598"/>
      <c r="H431" s="626"/>
      <c r="I431" s="595"/>
      <c r="J431" s="596"/>
      <c r="K431" s="596"/>
      <c r="L431" s="596"/>
      <c r="M431" s="596"/>
      <c r="N431" s="596"/>
      <c r="O431" s="596"/>
      <c r="P431" s="596"/>
      <c r="Q431" s="596"/>
      <c r="R431" s="596"/>
      <c r="S431" s="596"/>
      <c r="T431" s="596"/>
      <c r="U431" s="596"/>
      <c r="V431" s="596"/>
      <c r="W431" s="596"/>
      <c r="X431" s="596"/>
      <c r="Y431" s="596"/>
      <c r="Z431" s="596"/>
    </row>
    <row r="432" ht="15.75" customHeight="1">
      <c r="A432" s="651" t="s">
        <v>6312</v>
      </c>
      <c r="B432" s="592" t="s">
        <v>6322</v>
      </c>
      <c r="C432" s="593">
        <v>4.0</v>
      </c>
      <c r="D432" s="594"/>
      <c r="E432" s="594"/>
      <c r="F432" s="594" t="s">
        <v>6047</v>
      </c>
      <c r="G432" s="595"/>
      <c r="H432" s="627"/>
      <c r="I432" s="598"/>
      <c r="J432" s="599"/>
      <c r="K432" s="599"/>
      <c r="L432" s="599"/>
      <c r="M432" s="599"/>
      <c r="N432" s="599"/>
      <c r="O432" s="599"/>
      <c r="P432" s="599"/>
      <c r="Q432" s="599"/>
      <c r="R432" s="599"/>
      <c r="S432" s="599"/>
      <c r="T432" s="599"/>
      <c r="U432" s="599"/>
      <c r="V432" s="599"/>
      <c r="W432" s="599"/>
      <c r="X432" s="599"/>
      <c r="Y432" s="599"/>
      <c r="Z432" s="599"/>
    </row>
    <row r="433" ht="15.75" customHeight="1">
      <c r="A433" s="653" t="s">
        <v>6312</v>
      </c>
      <c r="B433" s="592" t="s">
        <v>6322</v>
      </c>
      <c r="C433" s="597">
        <v>5.0</v>
      </c>
      <c r="D433" s="594"/>
      <c r="E433" s="594"/>
      <c r="F433" s="594" t="s">
        <v>6047</v>
      </c>
      <c r="G433" s="598"/>
      <c r="H433" s="626"/>
      <c r="I433" s="595"/>
      <c r="J433" s="596"/>
      <c r="K433" s="596"/>
      <c r="L433" s="596"/>
      <c r="M433" s="596"/>
      <c r="N433" s="596"/>
      <c r="O433" s="596"/>
      <c r="P433" s="596"/>
      <c r="Q433" s="596"/>
      <c r="R433" s="596"/>
      <c r="S433" s="596"/>
      <c r="T433" s="596"/>
      <c r="U433" s="596"/>
      <c r="V433" s="596"/>
      <c r="W433" s="596"/>
      <c r="X433" s="596"/>
      <c r="Y433" s="596"/>
      <c r="Z433" s="596"/>
    </row>
    <row r="434" ht="15.75" customHeight="1">
      <c r="A434" s="651" t="s">
        <v>6312</v>
      </c>
      <c r="B434" s="592" t="s">
        <v>6322</v>
      </c>
      <c r="C434" s="593">
        <v>6.0</v>
      </c>
      <c r="D434" s="594"/>
      <c r="E434" s="594"/>
      <c r="F434" s="594" t="s">
        <v>6047</v>
      </c>
      <c r="G434" s="595"/>
      <c r="H434" s="627"/>
      <c r="I434" s="598"/>
      <c r="J434" s="599"/>
      <c r="K434" s="599"/>
      <c r="L434" s="599"/>
      <c r="M434" s="599"/>
      <c r="N434" s="599"/>
      <c r="O434" s="599"/>
      <c r="P434" s="599"/>
      <c r="Q434" s="599"/>
      <c r="R434" s="599"/>
      <c r="S434" s="599"/>
      <c r="T434" s="599"/>
      <c r="U434" s="599"/>
      <c r="V434" s="599"/>
      <c r="W434" s="599"/>
      <c r="X434" s="599"/>
      <c r="Y434" s="599"/>
      <c r="Z434" s="599"/>
    </row>
    <row r="435" ht="15.75" customHeight="1">
      <c r="A435" s="653" t="s">
        <v>6312</v>
      </c>
      <c r="B435" s="592" t="s">
        <v>6322</v>
      </c>
      <c r="C435" s="597">
        <v>7.0</v>
      </c>
      <c r="D435" s="594"/>
      <c r="E435" s="594"/>
      <c r="F435" s="598"/>
      <c r="G435" s="598"/>
      <c r="H435" s="626"/>
      <c r="I435" s="595"/>
      <c r="J435" s="596"/>
      <c r="K435" s="596"/>
      <c r="L435" s="596"/>
      <c r="M435" s="596"/>
      <c r="N435" s="596"/>
      <c r="O435" s="596"/>
      <c r="P435" s="596"/>
      <c r="Q435" s="596"/>
      <c r="R435" s="596"/>
      <c r="S435" s="596"/>
      <c r="T435" s="596"/>
      <c r="U435" s="596"/>
      <c r="V435" s="596"/>
      <c r="W435" s="596"/>
      <c r="X435" s="596"/>
      <c r="Y435" s="596"/>
      <c r="Z435" s="596"/>
    </row>
    <row r="436" ht="15.75" customHeight="1">
      <c r="A436" s="651" t="s">
        <v>6312</v>
      </c>
      <c r="B436" s="592" t="s">
        <v>6322</v>
      </c>
      <c r="C436" s="593">
        <v>8.0</v>
      </c>
      <c r="D436" s="594"/>
      <c r="E436" s="594"/>
      <c r="F436" s="595"/>
      <c r="G436" s="595"/>
      <c r="H436" s="627"/>
      <c r="I436" s="598"/>
      <c r="J436" s="599"/>
      <c r="K436" s="599"/>
      <c r="L436" s="599"/>
      <c r="M436" s="599"/>
      <c r="N436" s="599"/>
      <c r="O436" s="599"/>
      <c r="P436" s="599"/>
      <c r="Q436" s="599"/>
      <c r="R436" s="599"/>
      <c r="S436" s="599"/>
      <c r="T436" s="599"/>
      <c r="U436" s="599"/>
      <c r="V436" s="599"/>
      <c r="W436" s="599"/>
      <c r="X436" s="599"/>
      <c r="Y436" s="599"/>
      <c r="Z436" s="599"/>
    </row>
    <row r="437" ht="15.75" customHeight="1">
      <c r="A437" s="656" t="s">
        <v>6312</v>
      </c>
      <c r="B437" s="600" t="s">
        <v>6322</v>
      </c>
      <c r="C437" s="608">
        <v>9.0</v>
      </c>
      <c r="D437" s="602"/>
      <c r="E437" s="602"/>
      <c r="F437" s="609"/>
      <c r="G437" s="609"/>
      <c r="H437" s="672"/>
      <c r="I437" s="603"/>
      <c r="J437" s="596"/>
      <c r="K437" s="596"/>
      <c r="L437" s="596"/>
      <c r="M437" s="596"/>
      <c r="N437" s="596"/>
      <c r="O437" s="596"/>
      <c r="P437" s="596"/>
      <c r="Q437" s="596"/>
      <c r="R437" s="596"/>
      <c r="S437" s="596"/>
      <c r="T437" s="596"/>
      <c r="U437" s="596"/>
      <c r="V437" s="596"/>
      <c r="W437" s="596"/>
      <c r="X437" s="596"/>
      <c r="Y437" s="596"/>
      <c r="Z437" s="596"/>
    </row>
    <row r="438" ht="15.75" customHeight="1">
      <c r="A438" s="651" t="s">
        <v>6323</v>
      </c>
      <c r="B438" s="592" t="s">
        <v>6324</v>
      </c>
      <c r="C438" s="593">
        <v>1.0</v>
      </c>
      <c r="D438" s="619" t="s">
        <v>6325</v>
      </c>
      <c r="E438" s="619" t="s">
        <v>6326</v>
      </c>
      <c r="F438" s="619" t="s">
        <v>6047</v>
      </c>
      <c r="G438" s="595"/>
      <c r="H438" s="627"/>
      <c r="I438" s="605" t="s">
        <v>6327</v>
      </c>
      <c r="J438" s="599"/>
      <c r="K438" s="599"/>
      <c r="L438" s="599"/>
      <c r="M438" s="599"/>
      <c r="N438" s="599"/>
      <c r="O438" s="599"/>
      <c r="P438" s="599"/>
      <c r="Q438" s="599"/>
      <c r="R438" s="599"/>
      <c r="S438" s="599"/>
      <c r="T438" s="599"/>
      <c r="U438" s="599"/>
      <c r="V438" s="599"/>
      <c r="W438" s="599"/>
      <c r="X438" s="599"/>
      <c r="Y438" s="599"/>
      <c r="Z438" s="599"/>
    </row>
    <row r="439" ht="15.75" customHeight="1">
      <c r="A439" s="653" t="s">
        <v>6323</v>
      </c>
      <c r="B439" s="592" t="s">
        <v>6324</v>
      </c>
      <c r="C439" s="597">
        <v>2.0</v>
      </c>
      <c r="D439" s="619" t="s">
        <v>6328</v>
      </c>
      <c r="E439" s="619" t="s">
        <v>6329</v>
      </c>
      <c r="F439" s="594" t="s">
        <v>6047</v>
      </c>
      <c r="G439" s="605" t="s">
        <v>6330</v>
      </c>
      <c r="H439" s="626"/>
      <c r="I439" s="607" t="s">
        <v>6331</v>
      </c>
      <c r="J439" s="596"/>
      <c r="K439" s="596"/>
      <c r="L439" s="596"/>
      <c r="M439" s="596"/>
      <c r="N439" s="596"/>
      <c r="O439" s="596"/>
      <c r="P439" s="596"/>
      <c r="Q439" s="596"/>
      <c r="R439" s="596"/>
      <c r="S439" s="596"/>
      <c r="T439" s="596"/>
      <c r="U439" s="596"/>
      <c r="V439" s="596"/>
      <c r="W439" s="596"/>
      <c r="X439" s="596"/>
      <c r="Y439" s="596"/>
      <c r="Z439" s="596"/>
    </row>
    <row r="440" ht="15.75" customHeight="1">
      <c r="A440" s="651" t="s">
        <v>6323</v>
      </c>
      <c r="B440" s="592" t="s">
        <v>6324</v>
      </c>
      <c r="C440" s="593">
        <v>3.0</v>
      </c>
      <c r="D440" s="594"/>
      <c r="E440" s="594"/>
      <c r="F440" s="594" t="s">
        <v>6047</v>
      </c>
      <c r="G440" s="595"/>
      <c r="H440" s="627"/>
      <c r="I440" s="598"/>
      <c r="J440" s="599"/>
      <c r="K440" s="599"/>
      <c r="L440" s="599"/>
      <c r="M440" s="599"/>
      <c r="N440" s="599"/>
      <c r="O440" s="599"/>
      <c r="P440" s="599"/>
      <c r="Q440" s="599"/>
      <c r="R440" s="599"/>
      <c r="S440" s="599"/>
      <c r="T440" s="599"/>
      <c r="U440" s="599"/>
      <c r="V440" s="599"/>
      <c r="W440" s="599"/>
      <c r="X440" s="599"/>
      <c r="Y440" s="599"/>
      <c r="Z440" s="599"/>
    </row>
    <row r="441" ht="15.75" customHeight="1">
      <c r="A441" s="653" t="s">
        <v>6323</v>
      </c>
      <c r="B441" s="592" t="s">
        <v>6324</v>
      </c>
      <c r="C441" s="597">
        <v>4.0</v>
      </c>
      <c r="D441" s="594"/>
      <c r="E441" s="594"/>
      <c r="F441" s="594" t="s">
        <v>6047</v>
      </c>
      <c r="G441" s="598"/>
      <c r="H441" s="626"/>
      <c r="I441" s="595"/>
      <c r="J441" s="596"/>
      <c r="K441" s="596"/>
      <c r="L441" s="596"/>
      <c r="M441" s="596"/>
      <c r="N441" s="596"/>
      <c r="O441" s="596"/>
      <c r="P441" s="596"/>
      <c r="Q441" s="596"/>
      <c r="R441" s="596"/>
      <c r="S441" s="596"/>
      <c r="T441" s="596"/>
      <c r="U441" s="596"/>
      <c r="V441" s="596"/>
      <c r="W441" s="596"/>
      <c r="X441" s="596"/>
      <c r="Y441" s="596"/>
      <c r="Z441" s="596"/>
    </row>
    <row r="442" ht="15.75" customHeight="1">
      <c r="A442" s="651" t="s">
        <v>6323</v>
      </c>
      <c r="B442" s="592" t="s">
        <v>6324</v>
      </c>
      <c r="C442" s="593">
        <v>5.0</v>
      </c>
      <c r="D442" s="594"/>
      <c r="E442" s="594"/>
      <c r="F442" s="594" t="s">
        <v>6047</v>
      </c>
      <c r="G442" s="595"/>
      <c r="H442" s="627"/>
      <c r="I442" s="598"/>
      <c r="J442" s="599"/>
      <c r="K442" s="599"/>
      <c r="L442" s="599"/>
      <c r="M442" s="599"/>
      <c r="N442" s="599"/>
      <c r="O442" s="599"/>
      <c r="P442" s="599"/>
      <c r="Q442" s="599"/>
      <c r="R442" s="599"/>
      <c r="S442" s="599"/>
      <c r="T442" s="599"/>
      <c r="U442" s="599"/>
      <c r="V442" s="599"/>
      <c r="W442" s="599"/>
      <c r="X442" s="599"/>
      <c r="Y442" s="599"/>
      <c r="Z442" s="599"/>
    </row>
    <row r="443" ht="15.75" customHeight="1">
      <c r="A443" s="656" t="s">
        <v>6323</v>
      </c>
      <c r="B443" s="600" t="s">
        <v>6324</v>
      </c>
      <c r="C443" s="608">
        <v>6.0</v>
      </c>
      <c r="D443" s="602"/>
      <c r="E443" s="602"/>
      <c r="F443" s="594" t="s">
        <v>6047</v>
      </c>
      <c r="G443" s="609"/>
      <c r="H443" s="609"/>
      <c r="I443" s="603"/>
      <c r="J443" s="596"/>
      <c r="K443" s="596"/>
      <c r="L443" s="596"/>
      <c r="M443" s="596"/>
      <c r="N443" s="596"/>
      <c r="O443" s="596"/>
      <c r="P443" s="596"/>
      <c r="Q443" s="596"/>
      <c r="R443" s="596"/>
      <c r="S443" s="596"/>
      <c r="T443" s="596"/>
      <c r="U443" s="596"/>
      <c r="V443" s="596"/>
      <c r="W443" s="596"/>
      <c r="X443" s="596"/>
      <c r="Y443" s="596"/>
      <c r="Z443" s="596"/>
    </row>
    <row r="444" ht="15.75" customHeight="1">
      <c r="A444" s="651" t="s">
        <v>6332</v>
      </c>
      <c r="B444" s="592" t="s">
        <v>6333</v>
      </c>
      <c r="C444" s="593">
        <v>1.0</v>
      </c>
      <c r="D444" s="606"/>
      <c r="E444" s="595"/>
      <c r="F444" s="595"/>
      <c r="G444" s="595"/>
      <c r="H444" s="627"/>
      <c r="I444" s="598"/>
      <c r="J444" s="599"/>
      <c r="K444" s="599"/>
      <c r="L444" s="599"/>
      <c r="M444" s="599"/>
      <c r="N444" s="599"/>
      <c r="O444" s="599"/>
      <c r="P444" s="599"/>
      <c r="Q444" s="599"/>
      <c r="R444" s="599"/>
      <c r="S444" s="599"/>
      <c r="T444" s="599"/>
      <c r="U444" s="599"/>
      <c r="V444" s="599"/>
      <c r="W444" s="599"/>
      <c r="X444" s="599"/>
      <c r="Y444" s="599"/>
      <c r="Z444" s="599"/>
    </row>
    <row r="445" ht="15.75" customHeight="1">
      <c r="A445" s="653" t="s">
        <v>6332</v>
      </c>
      <c r="B445" s="592" t="s">
        <v>6333</v>
      </c>
      <c r="C445" s="597">
        <v>2.0</v>
      </c>
      <c r="D445" s="604"/>
      <c r="E445" s="598"/>
      <c r="F445" s="598"/>
      <c r="G445" s="598"/>
      <c r="H445" s="626"/>
      <c r="I445" s="595"/>
      <c r="J445" s="596"/>
      <c r="K445" s="596"/>
      <c r="L445" s="596"/>
      <c r="M445" s="596"/>
      <c r="N445" s="596"/>
      <c r="O445" s="596"/>
      <c r="P445" s="596"/>
      <c r="Q445" s="596"/>
      <c r="R445" s="596"/>
      <c r="S445" s="596"/>
      <c r="T445" s="596"/>
      <c r="U445" s="596"/>
      <c r="V445" s="596"/>
      <c r="W445" s="596"/>
      <c r="X445" s="596"/>
      <c r="Y445" s="596"/>
      <c r="Z445" s="596"/>
    </row>
    <row r="446" ht="15.75" customHeight="1">
      <c r="A446" s="651" t="s">
        <v>6332</v>
      </c>
      <c r="B446" s="592" t="s">
        <v>6333</v>
      </c>
      <c r="C446" s="593">
        <v>3.0</v>
      </c>
      <c r="D446" s="606"/>
      <c r="E446" s="595"/>
      <c r="F446" s="595"/>
      <c r="G446" s="595"/>
      <c r="H446" s="627"/>
      <c r="I446" s="598"/>
      <c r="J446" s="599"/>
      <c r="K446" s="599"/>
      <c r="L446" s="599"/>
      <c r="M446" s="599"/>
      <c r="N446" s="599"/>
      <c r="O446" s="599"/>
      <c r="P446" s="599"/>
      <c r="Q446" s="599"/>
      <c r="R446" s="599"/>
      <c r="S446" s="599"/>
      <c r="T446" s="599"/>
      <c r="U446" s="599"/>
      <c r="V446" s="599"/>
      <c r="W446" s="599"/>
      <c r="X446" s="599"/>
      <c r="Y446" s="599"/>
      <c r="Z446" s="599"/>
    </row>
    <row r="447" ht="15.75" customHeight="1">
      <c r="A447" s="656" t="s">
        <v>6332</v>
      </c>
      <c r="B447" s="600" t="s">
        <v>6333</v>
      </c>
      <c r="C447" s="608">
        <v>4.0</v>
      </c>
      <c r="D447" s="673"/>
      <c r="E447" s="609"/>
      <c r="F447" s="609"/>
      <c r="G447" s="609"/>
      <c r="H447" s="672"/>
      <c r="I447" s="603"/>
      <c r="J447" s="596"/>
      <c r="K447" s="596"/>
      <c r="L447" s="596"/>
      <c r="M447" s="596"/>
      <c r="N447" s="596"/>
      <c r="O447" s="596"/>
      <c r="P447" s="596"/>
      <c r="Q447" s="596"/>
      <c r="R447" s="596"/>
      <c r="S447" s="596"/>
      <c r="T447" s="596"/>
      <c r="U447" s="596"/>
      <c r="V447" s="596"/>
      <c r="W447" s="596"/>
      <c r="X447" s="596"/>
      <c r="Y447" s="596"/>
      <c r="Z447" s="596"/>
    </row>
    <row r="448" ht="15.75" customHeight="1">
      <c r="A448" s="651" t="s">
        <v>6332</v>
      </c>
      <c r="B448" s="592" t="s">
        <v>6334</v>
      </c>
      <c r="C448" s="593">
        <v>1.0</v>
      </c>
      <c r="D448" s="606"/>
      <c r="E448" s="595"/>
      <c r="F448" s="595"/>
      <c r="G448" s="595"/>
      <c r="H448" s="627"/>
      <c r="I448" s="598"/>
      <c r="J448" s="599"/>
      <c r="K448" s="599"/>
      <c r="L448" s="599"/>
      <c r="M448" s="599"/>
      <c r="N448" s="599"/>
      <c r="O448" s="599"/>
      <c r="P448" s="599"/>
      <c r="Q448" s="599"/>
      <c r="R448" s="599"/>
      <c r="S448" s="599"/>
      <c r="T448" s="599"/>
      <c r="U448" s="599"/>
      <c r="V448" s="599"/>
      <c r="W448" s="599"/>
      <c r="X448" s="599"/>
      <c r="Y448" s="599"/>
      <c r="Z448" s="599"/>
    </row>
    <row r="449" ht="15.75" customHeight="1">
      <c r="A449" s="653" t="s">
        <v>6332</v>
      </c>
      <c r="B449" s="592" t="s">
        <v>6334</v>
      </c>
      <c r="C449" s="597">
        <v>2.0</v>
      </c>
      <c r="D449" s="604"/>
      <c r="E449" s="598"/>
      <c r="F449" s="598"/>
      <c r="G449" s="598"/>
      <c r="H449" s="626"/>
      <c r="I449" s="595"/>
      <c r="J449" s="596"/>
      <c r="K449" s="596"/>
      <c r="L449" s="596"/>
      <c r="M449" s="596"/>
      <c r="N449" s="596"/>
      <c r="O449" s="596"/>
      <c r="P449" s="596"/>
      <c r="Q449" s="596"/>
      <c r="R449" s="596"/>
      <c r="S449" s="596"/>
      <c r="T449" s="596"/>
      <c r="U449" s="596"/>
      <c r="V449" s="596"/>
      <c r="W449" s="596"/>
      <c r="X449" s="596"/>
      <c r="Y449" s="596"/>
      <c r="Z449" s="596"/>
    </row>
    <row r="450" ht="15.75" customHeight="1">
      <c r="A450" s="651" t="s">
        <v>6332</v>
      </c>
      <c r="B450" s="592" t="s">
        <v>6334</v>
      </c>
      <c r="C450" s="593">
        <v>3.0</v>
      </c>
      <c r="D450" s="606"/>
      <c r="E450" s="595"/>
      <c r="F450" s="595"/>
      <c r="G450" s="595"/>
      <c r="H450" s="627"/>
      <c r="I450" s="598"/>
      <c r="J450" s="599"/>
      <c r="K450" s="599"/>
      <c r="L450" s="599"/>
      <c r="M450" s="599"/>
      <c r="N450" s="599"/>
      <c r="O450" s="599"/>
      <c r="P450" s="599"/>
      <c r="Q450" s="599"/>
      <c r="R450" s="599"/>
      <c r="S450" s="599"/>
      <c r="T450" s="599"/>
      <c r="U450" s="599"/>
      <c r="V450" s="599"/>
      <c r="W450" s="599"/>
      <c r="X450" s="599"/>
      <c r="Y450" s="599"/>
      <c r="Z450" s="599"/>
    </row>
    <row r="451" ht="15.75" customHeight="1">
      <c r="A451" s="656" t="s">
        <v>6332</v>
      </c>
      <c r="B451" s="600" t="s">
        <v>6334</v>
      </c>
      <c r="C451" s="608">
        <v>4.0</v>
      </c>
      <c r="D451" s="673"/>
      <c r="E451" s="609"/>
      <c r="F451" s="609"/>
      <c r="G451" s="609"/>
      <c r="H451" s="672"/>
      <c r="I451" s="603"/>
      <c r="J451" s="596"/>
      <c r="K451" s="596"/>
      <c r="L451" s="596"/>
      <c r="M451" s="596"/>
      <c r="N451" s="596"/>
      <c r="O451" s="596"/>
      <c r="P451" s="596"/>
      <c r="Q451" s="596"/>
      <c r="R451" s="596"/>
      <c r="S451" s="596"/>
      <c r="T451" s="596"/>
      <c r="U451" s="596"/>
      <c r="V451" s="596"/>
      <c r="W451" s="596"/>
      <c r="X451" s="596"/>
      <c r="Y451" s="596"/>
      <c r="Z451" s="596"/>
    </row>
    <row r="452" ht="15.75" customHeight="1">
      <c r="A452" s="651" t="s">
        <v>6332</v>
      </c>
      <c r="B452" s="592" t="s">
        <v>6335</v>
      </c>
      <c r="C452" s="593">
        <v>1.0</v>
      </c>
      <c r="D452" s="652" t="s">
        <v>6336</v>
      </c>
      <c r="E452" s="607" t="s">
        <v>6337</v>
      </c>
      <c r="F452" s="595"/>
      <c r="G452" s="595"/>
      <c r="H452" s="627"/>
      <c r="I452" s="598"/>
      <c r="J452" s="599"/>
      <c r="K452" s="599"/>
      <c r="L452" s="599"/>
      <c r="M452" s="599"/>
      <c r="N452" s="599"/>
      <c r="O452" s="599"/>
      <c r="P452" s="599"/>
      <c r="Q452" s="599"/>
      <c r="R452" s="599"/>
      <c r="S452" s="599"/>
      <c r="T452" s="599"/>
      <c r="U452" s="599"/>
      <c r="V452" s="599"/>
      <c r="W452" s="599"/>
      <c r="X452" s="599"/>
      <c r="Y452" s="599"/>
      <c r="Z452" s="599"/>
    </row>
    <row r="453" ht="15.75" customHeight="1">
      <c r="A453" s="653" t="s">
        <v>6332</v>
      </c>
      <c r="B453" s="592" t="s">
        <v>6335</v>
      </c>
      <c r="C453" s="597">
        <v>2.0</v>
      </c>
      <c r="D453" s="604"/>
      <c r="E453" s="598"/>
      <c r="F453" s="598"/>
      <c r="G453" s="598"/>
      <c r="H453" s="626"/>
      <c r="I453" s="595"/>
      <c r="J453" s="596"/>
      <c r="K453" s="596"/>
      <c r="L453" s="596"/>
      <c r="M453" s="596"/>
      <c r="N453" s="596"/>
      <c r="O453" s="596"/>
      <c r="P453" s="596"/>
      <c r="Q453" s="596"/>
      <c r="R453" s="596"/>
      <c r="S453" s="596"/>
      <c r="T453" s="596"/>
      <c r="U453" s="596"/>
      <c r="V453" s="596"/>
      <c r="W453" s="596"/>
      <c r="X453" s="596"/>
      <c r="Y453" s="596"/>
      <c r="Z453" s="596"/>
    </row>
    <row r="454" ht="15.75" customHeight="1">
      <c r="A454" s="651" t="s">
        <v>6332</v>
      </c>
      <c r="B454" s="592" t="s">
        <v>6335</v>
      </c>
      <c r="C454" s="593">
        <v>3.0</v>
      </c>
      <c r="D454" s="606"/>
      <c r="E454" s="595"/>
      <c r="F454" s="595"/>
      <c r="G454" s="595"/>
      <c r="H454" s="627"/>
      <c r="I454" s="598"/>
      <c r="J454" s="599"/>
      <c r="K454" s="599"/>
      <c r="L454" s="599"/>
      <c r="M454" s="599"/>
      <c r="N454" s="599"/>
      <c r="O454" s="599"/>
      <c r="P454" s="599"/>
      <c r="Q454" s="599"/>
      <c r="R454" s="599"/>
      <c r="S454" s="599"/>
      <c r="T454" s="599"/>
      <c r="U454" s="599"/>
      <c r="V454" s="599"/>
      <c r="W454" s="599"/>
      <c r="X454" s="599"/>
      <c r="Y454" s="599"/>
      <c r="Z454" s="599"/>
    </row>
    <row r="455" ht="15.75" customHeight="1">
      <c r="A455" s="653" t="s">
        <v>6332</v>
      </c>
      <c r="B455" s="592" t="s">
        <v>6335</v>
      </c>
      <c r="C455" s="597">
        <v>4.0</v>
      </c>
      <c r="D455" s="604"/>
      <c r="E455" s="598"/>
      <c r="F455" s="598"/>
      <c r="G455" s="598"/>
      <c r="H455" s="626"/>
      <c r="I455" s="595"/>
      <c r="J455" s="596"/>
      <c r="K455" s="596"/>
      <c r="L455" s="596"/>
      <c r="M455" s="596"/>
      <c r="N455" s="596"/>
      <c r="O455" s="596"/>
      <c r="P455" s="596"/>
      <c r="Q455" s="596"/>
      <c r="R455" s="596"/>
      <c r="S455" s="596"/>
      <c r="T455" s="596"/>
      <c r="U455" s="596"/>
      <c r="V455" s="596"/>
      <c r="W455" s="596"/>
      <c r="X455" s="596"/>
      <c r="Y455" s="596"/>
      <c r="Z455" s="596"/>
    </row>
    <row r="456" ht="15.75" customHeight="1">
      <c r="A456" s="651" t="s">
        <v>6332</v>
      </c>
      <c r="B456" s="592" t="s">
        <v>6335</v>
      </c>
      <c r="C456" s="593">
        <v>5.0</v>
      </c>
      <c r="D456" s="606"/>
      <c r="E456" s="595"/>
      <c r="F456" s="595"/>
      <c r="G456" s="595"/>
      <c r="H456" s="627"/>
      <c r="I456" s="598"/>
      <c r="J456" s="599"/>
      <c r="K456" s="599"/>
      <c r="L456" s="599"/>
      <c r="M456" s="599"/>
      <c r="N456" s="599"/>
      <c r="O456" s="599"/>
      <c r="P456" s="599"/>
      <c r="Q456" s="599"/>
      <c r="R456" s="599"/>
      <c r="S456" s="599"/>
      <c r="T456" s="599"/>
      <c r="U456" s="599"/>
      <c r="V456" s="599"/>
      <c r="W456" s="599"/>
      <c r="X456" s="599"/>
      <c r="Y456" s="599"/>
      <c r="Z456" s="599"/>
    </row>
    <row r="457" ht="15.75" customHeight="1">
      <c r="A457" s="656" t="s">
        <v>6332</v>
      </c>
      <c r="B457" s="600" t="s">
        <v>6335</v>
      </c>
      <c r="C457" s="608">
        <v>6.0</v>
      </c>
      <c r="D457" s="673"/>
      <c r="E457" s="609"/>
      <c r="F457" s="609"/>
      <c r="G457" s="609"/>
      <c r="H457" s="672"/>
      <c r="I457" s="603"/>
      <c r="J457" s="596"/>
      <c r="K457" s="596"/>
      <c r="L457" s="596"/>
      <c r="M457" s="596"/>
      <c r="N457" s="596"/>
      <c r="O457" s="596"/>
      <c r="P457" s="596"/>
      <c r="Q457" s="596"/>
      <c r="R457" s="596"/>
      <c r="S457" s="596"/>
      <c r="T457" s="596"/>
      <c r="U457" s="596"/>
      <c r="V457" s="596"/>
      <c r="W457" s="596"/>
      <c r="X457" s="596"/>
      <c r="Y457" s="596"/>
      <c r="Z457" s="596"/>
    </row>
    <row r="458" ht="15.75" customHeight="1">
      <c r="A458" s="651" t="s">
        <v>6338</v>
      </c>
      <c r="B458" s="592" t="s">
        <v>6339</v>
      </c>
      <c r="C458" s="593">
        <v>1.0</v>
      </c>
      <c r="D458" s="606"/>
      <c r="E458" s="595"/>
      <c r="F458" s="607" t="s">
        <v>6047</v>
      </c>
      <c r="G458" s="595"/>
      <c r="H458" s="627"/>
      <c r="I458" s="598"/>
      <c r="J458" s="599"/>
      <c r="K458" s="599"/>
      <c r="L458" s="599"/>
      <c r="M458" s="599"/>
      <c r="N458" s="599"/>
      <c r="O458" s="599"/>
      <c r="P458" s="599"/>
      <c r="Q458" s="599"/>
      <c r="R458" s="599"/>
      <c r="S458" s="599"/>
      <c r="T458" s="599"/>
      <c r="U458" s="599"/>
      <c r="V458" s="599"/>
      <c r="W458" s="599"/>
      <c r="X458" s="599"/>
      <c r="Y458" s="599"/>
      <c r="Z458" s="599"/>
    </row>
    <row r="459" ht="15.75" customHeight="1">
      <c r="A459" s="653" t="s">
        <v>6338</v>
      </c>
      <c r="B459" s="592" t="s">
        <v>6339</v>
      </c>
      <c r="C459" s="597">
        <v>2.0</v>
      </c>
      <c r="D459" s="594"/>
      <c r="E459" s="594"/>
      <c r="F459" s="607" t="s">
        <v>6047</v>
      </c>
      <c r="G459" s="598"/>
      <c r="H459" s="626"/>
      <c r="I459" s="595"/>
      <c r="J459" s="596"/>
      <c r="K459" s="596"/>
      <c r="L459" s="596"/>
      <c r="M459" s="596"/>
      <c r="N459" s="596"/>
      <c r="O459" s="596"/>
      <c r="P459" s="596"/>
      <c r="Q459" s="596"/>
      <c r="R459" s="596"/>
      <c r="S459" s="596"/>
      <c r="T459" s="596"/>
      <c r="U459" s="596"/>
      <c r="V459" s="596"/>
      <c r="W459" s="596"/>
      <c r="X459" s="596"/>
      <c r="Y459" s="596"/>
      <c r="Z459" s="596"/>
    </row>
    <row r="460" ht="15.75" customHeight="1">
      <c r="A460" s="651" t="s">
        <v>6338</v>
      </c>
      <c r="B460" s="592" t="s">
        <v>6339</v>
      </c>
      <c r="C460" s="593">
        <v>3.0</v>
      </c>
      <c r="D460" s="594"/>
      <c r="E460" s="594"/>
      <c r="F460" s="607" t="s">
        <v>6047</v>
      </c>
      <c r="G460" s="595"/>
      <c r="H460" s="627"/>
      <c r="I460" s="598"/>
      <c r="J460" s="599"/>
      <c r="K460" s="599"/>
      <c r="L460" s="599"/>
      <c r="M460" s="599"/>
      <c r="N460" s="599"/>
      <c r="O460" s="599"/>
      <c r="P460" s="599"/>
      <c r="Q460" s="599"/>
      <c r="R460" s="599"/>
      <c r="S460" s="599"/>
      <c r="T460" s="599"/>
      <c r="U460" s="599"/>
      <c r="V460" s="599"/>
      <c r="W460" s="599"/>
      <c r="X460" s="599"/>
      <c r="Y460" s="599"/>
      <c r="Z460" s="599"/>
    </row>
    <row r="461" ht="15.75" customHeight="1">
      <c r="A461" s="653" t="s">
        <v>6338</v>
      </c>
      <c r="B461" s="592" t="s">
        <v>6339</v>
      </c>
      <c r="C461" s="597">
        <v>4.0</v>
      </c>
      <c r="D461" s="594"/>
      <c r="E461" s="594"/>
      <c r="F461" s="607" t="s">
        <v>6047</v>
      </c>
      <c r="G461" s="598"/>
      <c r="H461" s="626"/>
      <c r="I461" s="595"/>
      <c r="J461" s="596"/>
      <c r="K461" s="596"/>
      <c r="L461" s="596"/>
      <c r="M461" s="596"/>
      <c r="N461" s="596"/>
      <c r="O461" s="596"/>
      <c r="P461" s="596"/>
      <c r="Q461" s="596"/>
      <c r="R461" s="596"/>
      <c r="S461" s="596"/>
      <c r="T461" s="596"/>
      <c r="U461" s="596"/>
      <c r="V461" s="596"/>
      <c r="W461" s="596"/>
      <c r="X461" s="596"/>
      <c r="Y461" s="596"/>
      <c r="Z461" s="596"/>
    </row>
    <row r="462" ht="15.75" customHeight="1">
      <c r="A462" s="651" t="s">
        <v>6338</v>
      </c>
      <c r="B462" s="592" t="s">
        <v>6339</v>
      </c>
      <c r="C462" s="593">
        <v>5.0</v>
      </c>
      <c r="D462" s="594"/>
      <c r="E462" s="594"/>
      <c r="F462" s="607" t="s">
        <v>6047</v>
      </c>
      <c r="G462" s="595"/>
      <c r="H462" s="627"/>
      <c r="I462" s="598"/>
      <c r="J462" s="599"/>
      <c r="K462" s="599"/>
      <c r="L462" s="599"/>
      <c r="M462" s="599"/>
      <c r="N462" s="599"/>
      <c r="O462" s="599"/>
      <c r="P462" s="599"/>
      <c r="Q462" s="599"/>
      <c r="R462" s="599"/>
      <c r="S462" s="599"/>
      <c r="T462" s="599"/>
      <c r="U462" s="599"/>
      <c r="V462" s="599"/>
      <c r="W462" s="599"/>
      <c r="X462" s="599"/>
      <c r="Y462" s="599"/>
      <c r="Z462" s="599"/>
    </row>
    <row r="463" ht="15.75" customHeight="1">
      <c r="A463" s="653" t="s">
        <v>6338</v>
      </c>
      <c r="B463" s="592" t="s">
        <v>6339</v>
      </c>
      <c r="C463" s="597">
        <v>6.0</v>
      </c>
      <c r="D463" s="594"/>
      <c r="E463" s="594"/>
      <c r="F463" s="607" t="s">
        <v>6047</v>
      </c>
      <c r="G463" s="598"/>
      <c r="H463" s="626"/>
      <c r="I463" s="595"/>
      <c r="J463" s="596"/>
      <c r="K463" s="596"/>
      <c r="L463" s="596"/>
      <c r="M463" s="596"/>
      <c r="N463" s="596"/>
      <c r="O463" s="596"/>
      <c r="P463" s="596"/>
      <c r="Q463" s="596"/>
      <c r="R463" s="596"/>
      <c r="S463" s="596"/>
      <c r="T463" s="596"/>
      <c r="U463" s="596"/>
      <c r="V463" s="596"/>
      <c r="W463" s="596"/>
      <c r="X463" s="596"/>
      <c r="Y463" s="596"/>
      <c r="Z463" s="596"/>
    </row>
    <row r="464" ht="15.75" customHeight="1">
      <c r="A464" s="651" t="s">
        <v>6338</v>
      </c>
      <c r="B464" s="592" t="s">
        <v>6339</v>
      </c>
      <c r="C464" s="593">
        <v>7.0</v>
      </c>
      <c r="D464" s="594"/>
      <c r="E464" s="594"/>
      <c r="F464" s="607" t="s">
        <v>6047</v>
      </c>
      <c r="G464" s="595"/>
      <c r="H464" s="627"/>
      <c r="I464" s="598"/>
      <c r="J464" s="599"/>
      <c r="K464" s="599"/>
      <c r="L464" s="599"/>
      <c r="M464" s="599"/>
      <c r="N464" s="599"/>
      <c r="O464" s="599"/>
      <c r="P464" s="599"/>
      <c r="Q464" s="599"/>
      <c r="R464" s="599"/>
      <c r="S464" s="599"/>
      <c r="T464" s="599"/>
      <c r="U464" s="599"/>
      <c r="V464" s="599"/>
      <c r="W464" s="599"/>
      <c r="X464" s="599"/>
      <c r="Y464" s="599"/>
      <c r="Z464" s="599"/>
    </row>
    <row r="465" ht="15.75" customHeight="1">
      <c r="A465" s="653" t="s">
        <v>6338</v>
      </c>
      <c r="B465" s="592" t="s">
        <v>6339</v>
      </c>
      <c r="C465" s="597">
        <v>8.0</v>
      </c>
      <c r="D465" s="594"/>
      <c r="E465" s="594"/>
      <c r="F465" s="594"/>
      <c r="G465" s="598"/>
      <c r="H465" s="626"/>
      <c r="I465" s="595"/>
      <c r="J465" s="596"/>
      <c r="K465" s="596"/>
      <c r="L465" s="596"/>
      <c r="M465" s="596"/>
      <c r="N465" s="596"/>
      <c r="O465" s="596"/>
      <c r="P465" s="596"/>
      <c r="Q465" s="596"/>
      <c r="R465" s="596"/>
      <c r="S465" s="596"/>
      <c r="T465" s="596"/>
      <c r="U465" s="596"/>
      <c r="V465" s="596"/>
      <c r="W465" s="596"/>
      <c r="X465" s="596"/>
      <c r="Y465" s="596"/>
      <c r="Z465" s="596"/>
    </row>
    <row r="466" ht="15.75" customHeight="1">
      <c r="A466" s="651" t="s">
        <v>6338</v>
      </c>
      <c r="B466" s="592" t="s">
        <v>6339</v>
      </c>
      <c r="C466" s="593">
        <v>9.0</v>
      </c>
      <c r="D466" s="594"/>
      <c r="E466" s="594"/>
      <c r="F466" s="594"/>
      <c r="G466" s="595"/>
      <c r="H466" s="627"/>
      <c r="I466" s="598"/>
      <c r="J466" s="599"/>
      <c r="K466" s="599"/>
      <c r="L466" s="599"/>
      <c r="M466" s="599"/>
      <c r="N466" s="599"/>
      <c r="O466" s="599"/>
      <c r="P466" s="599"/>
      <c r="Q466" s="599"/>
      <c r="R466" s="599"/>
      <c r="S466" s="599"/>
      <c r="T466" s="599"/>
      <c r="U466" s="599"/>
      <c r="V466" s="599"/>
      <c r="W466" s="599"/>
      <c r="X466" s="599"/>
      <c r="Y466" s="599"/>
      <c r="Z466" s="599"/>
    </row>
    <row r="467" ht="15.75" customHeight="1">
      <c r="A467" s="651" t="s">
        <v>6338</v>
      </c>
      <c r="B467" s="592" t="s">
        <v>6339</v>
      </c>
      <c r="C467" s="593">
        <v>10.0</v>
      </c>
      <c r="D467" s="594"/>
      <c r="E467" s="594"/>
      <c r="F467" s="594"/>
      <c r="G467" s="595"/>
      <c r="H467" s="627"/>
      <c r="I467" s="598"/>
      <c r="J467" s="599"/>
      <c r="K467" s="599"/>
      <c r="L467" s="599"/>
      <c r="M467" s="599"/>
      <c r="N467" s="599"/>
      <c r="O467" s="599"/>
      <c r="P467" s="599"/>
      <c r="Q467" s="599"/>
      <c r="R467" s="599"/>
      <c r="S467" s="599"/>
      <c r="T467" s="599"/>
      <c r="U467" s="599"/>
      <c r="V467" s="599"/>
      <c r="W467" s="599"/>
      <c r="X467" s="599"/>
      <c r="Y467" s="599"/>
      <c r="Z467" s="599"/>
    </row>
    <row r="468" ht="15.75" customHeight="1">
      <c r="A468" s="654" t="s">
        <v>6338</v>
      </c>
      <c r="B468" s="600" t="s">
        <v>6339</v>
      </c>
      <c r="C468" s="601">
        <v>11.0</v>
      </c>
      <c r="D468" s="602"/>
      <c r="E468" s="602"/>
      <c r="F468" s="602"/>
      <c r="G468" s="603"/>
      <c r="H468" s="671"/>
      <c r="I468" s="609"/>
      <c r="J468" s="599"/>
      <c r="K468" s="599"/>
      <c r="L468" s="599"/>
      <c r="M468" s="599"/>
      <c r="N468" s="599"/>
      <c r="O468" s="599"/>
      <c r="P468" s="599"/>
      <c r="Q468" s="599"/>
      <c r="R468" s="599"/>
      <c r="S468" s="599"/>
      <c r="T468" s="599"/>
      <c r="U468" s="599"/>
      <c r="V468" s="599"/>
      <c r="W468" s="599"/>
      <c r="X468" s="599"/>
      <c r="Y468" s="599"/>
      <c r="Z468" s="599"/>
    </row>
    <row r="469" ht="15.75" customHeight="1">
      <c r="A469" s="725" t="s">
        <v>6338</v>
      </c>
      <c r="B469" s="620" t="s">
        <v>6340</v>
      </c>
      <c r="C469" s="761">
        <v>1.0</v>
      </c>
      <c r="D469" s="762"/>
      <c r="E469" s="661"/>
      <c r="F469" s="661"/>
      <c r="G469" s="621"/>
      <c r="H469" s="683"/>
      <c r="I469" s="637"/>
      <c r="J469" s="599"/>
      <c r="K469" s="599"/>
      <c r="L469" s="599"/>
      <c r="M469" s="599"/>
      <c r="N469" s="599"/>
      <c r="O469" s="599"/>
      <c r="P469" s="599"/>
      <c r="Q469" s="599"/>
      <c r="R469" s="599"/>
      <c r="S469" s="599"/>
      <c r="T469" s="599"/>
      <c r="U469" s="599"/>
      <c r="V469" s="599"/>
      <c r="W469" s="599"/>
      <c r="X469" s="599"/>
      <c r="Y469" s="599"/>
      <c r="Z469" s="599"/>
    </row>
    <row r="470" ht="15.75" customHeight="1">
      <c r="A470" s="725" t="s">
        <v>6338</v>
      </c>
      <c r="B470" s="620" t="s">
        <v>6340</v>
      </c>
      <c r="C470" s="761">
        <v>2.0</v>
      </c>
      <c r="D470" s="762"/>
      <c r="E470" s="661"/>
      <c r="F470" s="661"/>
      <c r="G470" s="621"/>
      <c r="H470" s="683"/>
      <c r="I470" s="637"/>
      <c r="J470" s="599"/>
      <c r="K470" s="599"/>
      <c r="L470" s="599"/>
      <c r="M470" s="599"/>
      <c r="N470" s="599"/>
      <c r="O470" s="599"/>
      <c r="P470" s="599"/>
      <c r="Q470" s="599"/>
      <c r="R470" s="599"/>
      <c r="S470" s="599"/>
      <c r="T470" s="599"/>
      <c r="U470" s="599"/>
      <c r="V470" s="599"/>
      <c r="W470" s="599"/>
      <c r="X470" s="599"/>
      <c r="Y470" s="599"/>
      <c r="Z470" s="599"/>
    </row>
    <row r="471" ht="15.75" customHeight="1">
      <c r="A471" s="725" t="s">
        <v>6338</v>
      </c>
      <c r="B471" s="620" t="s">
        <v>6340</v>
      </c>
      <c r="C471" s="761">
        <v>3.0</v>
      </c>
      <c r="D471" s="762"/>
      <c r="E471" s="661"/>
      <c r="F471" s="661"/>
      <c r="G471" s="621"/>
      <c r="H471" s="683"/>
      <c r="I471" s="637"/>
      <c r="J471" s="599"/>
      <c r="K471" s="599"/>
      <c r="L471" s="599"/>
      <c r="M471" s="599"/>
      <c r="N471" s="599"/>
      <c r="O471" s="599"/>
      <c r="P471" s="599"/>
      <c r="Q471" s="599"/>
      <c r="R471" s="599"/>
      <c r="S471" s="599"/>
      <c r="T471" s="599"/>
      <c r="U471" s="599"/>
      <c r="V471" s="599"/>
      <c r="W471" s="599"/>
      <c r="X471" s="599"/>
      <c r="Y471" s="599"/>
      <c r="Z471" s="599"/>
    </row>
    <row r="472" ht="15.75" customHeight="1">
      <c r="A472" s="725" t="s">
        <v>6338</v>
      </c>
      <c r="B472" s="620" t="s">
        <v>6340</v>
      </c>
      <c r="C472" s="761">
        <v>4.0</v>
      </c>
      <c r="D472" s="762"/>
      <c r="E472" s="661"/>
      <c r="F472" s="661"/>
      <c r="G472" s="621"/>
      <c r="H472" s="683"/>
      <c r="I472" s="637"/>
      <c r="J472" s="599"/>
      <c r="K472" s="599"/>
      <c r="L472" s="599"/>
      <c r="M472" s="599"/>
      <c r="N472" s="599"/>
      <c r="O472" s="599"/>
      <c r="P472" s="599"/>
      <c r="Q472" s="599"/>
      <c r="R472" s="599"/>
      <c r="S472" s="599"/>
      <c r="T472" s="599"/>
      <c r="U472" s="599"/>
      <c r="V472" s="599"/>
      <c r="W472" s="599"/>
      <c r="X472" s="599"/>
      <c r="Y472" s="599"/>
      <c r="Z472" s="599"/>
    </row>
    <row r="473" ht="15.75" customHeight="1">
      <c r="A473" s="725" t="s">
        <v>6338</v>
      </c>
      <c r="B473" s="620" t="s">
        <v>6340</v>
      </c>
      <c r="C473" s="761">
        <v>5.0</v>
      </c>
      <c r="D473" s="762"/>
      <c r="E473" s="661"/>
      <c r="F473" s="661"/>
      <c r="G473" s="621"/>
      <c r="H473" s="683"/>
      <c r="I473" s="637"/>
      <c r="J473" s="599"/>
      <c r="K473" s="599"/>
      <c r="L473" s="599"/>
      <c r="M473" s="599"/>
      <c r="N473" s="599"/>
      <c r="O473" s="599"/>
      <c r="P473" s="599"/>
      <c r="Q473" s="599"/>
      <c r="R473" s="599"/>
      <c r="S473" s="599"/>
      <c r="T473" s="599"/>
      <c r="U473" s="599"/>
      <c r="V473" s="599"/>
      <c r="W473" s="599"/>
      <c r="X473" s="599"/>
      <c r="Y473" s="599"/>
      <c r="Z473" s="599"/>
    </row>
    <row r="474" ht="15.75" customHeight="1">
      <c r="A474" s="763" t="s">
        <v>6338</v>
      </c>
      <c r="B474" s="622" t="s">
        <v>6340</v>
      </c>
      <c r="C474" s="623">
        <v>6.0</v>
      </c>
      <c r="D474" s="731"/>
      <c r="E474" s="718"/>
      <c r="F474" s="718"/>
      <c r="G474" s="603"/>
      <c r="H474" s="671"/>
      <c r="I474" s="609"/>
      <c r="J474" s="764"/>
      <c r="K474" s="764"/>
      <c r="L474" s="764"/>
      <c r="M474" s="764"/>
      <c r="N474" s="764"/>
      <c r="O474" s="764"/>
      <c r="P474" s="764"/>
      <c r="Q474" s="764"/>
      <c r="R474" s="764"/>
      <c r="S474" s="764"/>
      <c r="T474" s="764"/>
      <c r="U474" s="764"/>
      <c r="V474" s="764"/>
      <c r="W474" s="764"/>
      <c r="X474" s="764"/>
      <c r="Y474" s="764"/>
      <c r="Z474" s="764"/>
    </row>
    <row r="475" ht="15.75" customHeight="1">
      <c r="A475" s="719" t="s">
        <v>6341</v>
      </c>
      <c r="B475" s="592" t="s">
        <v>6342</v>
      </c>
      <c r="C475" s="734">
        <v>1.0</v>
      </c>
      <c r="D475" s="765"/>
      <c r="E475" s="707"/>
      <c r="F475" s="707"/>
      <c r="G475" s="707"/>
      <c r="H475" s="736"/>
      <c r="I475" s="645"/>
      <c r="J475" s="599"/>
      <c r="K475" s="599"/>
      <c r="L475" s="599"/>
      <c r="M475" s="599"/>
      <c r="N475" s="599"/>
      <c r="O475" s="599"/>
      <c r="P475" s="599"/>
      <c r="Q475" s="599"/>
      <c r="R475" s="599"/>
      <c r="S475" s="599"/>
      <c r="T475" s="599"/>
      <c r="U475" s="599"/>
      <c r="V475" s="599"/>
      <c r="W475" s="599"/>
      <c r="X475" s="599"/>
      <c r="Y475" s="599"/>
      <c r="Z475" s="599"/>
    </row>
    <row r="476" ht="15.75" customHeight="1">
      <c r="A476" s="653" t="s">
        <v>6341</v>
      </c>
      <c r="B476" s="592" t="s">
        <v>6342</v>
      </c>
      <c r="C476" s="597">
        <v>2.0</v>
      </c>
      <c r="D476" s="604"/>
      <c r="E476" s="598"/>
      <c r="F476" s="598"/>
      <c r="G476" s="598"/>
      <c r="H476" s="626"/>
      <c r="I476" s="595"/>
      <c r="J476" s="596"/>
      <c r="K476" s="596"/>
      <c r="L476" s="596"/>
      <c r="M476" s="596"/>
      <c r="N476" s="596"/>
      <c r="O476" s="596"/>
      <c r="P476" s="596"/>
      <c r="Q476" s="596"/>
      <c r="R476" s="596"/>
      <c r="S476" s="596"/>
      <c r="T476" s="596"/>
      <c r="U476" s="596"/>
      <c r="V476" s="596"/>
      <c r="W476" s="596"/>
      <c r="X476" s="596"/>
      <c r="Y476" s="596"/>
      <c r="Z476" s="596"/>
    </row>
    <row r="477" ht="15.75" customHeight="1">
      <c r="A477" s="651" t="s">
        <v>6341</v>
      </c>
      <c r="B477" s="592" t="s">
        <v>6342</v>
      </c>
      <c r="C477" s="593">
        <v>3.0</v>
      </c>
      <c r="D477" s="606"/>
      <c r="E477" s="739"/>
      <c r="F477" s="595"/>
      <c r="G477" s="595"/>
      <c r="H477" s="627"/>
      <c r="I477" s="598"/>
      <c r="J477" s="599"/>
      <c r="K477" s="599"/>
      <c r="L477" s="599"/>
      <c r="M477" s="599"/>
      <c r="N477" s="599"/>
      <c r="O477" s="599"/>
      <c r="P477" s="599"/>
      <c r="Q477" s="599"/>
      <c r="R477" s="599"/>
      <c r="S477" s="599"/>
      <c r="T477" s="599"/>
      <c r="U477" s="599"/>
      <c r="V477" s="599"/>
      <c r="W477" s="599"/>
      <c r="X477" s="599"/>
      <c r="Y477" s="599"/>
      <c r="Z477" s="599"/>
    </row>
    <row r="478" ht="15.75" customHeight="1">
      <c r="A478" s="653" t="s">
        <v>6341</v>
      </c>
      <c r="B478" s="592" t="s">
        <v>6342</v>
      </c>
      <c r="C478" s="597">
        <v>4.0</v>
      </c>
      <c r="D478" s="604"/>
      <c r="E478" s="598"/>
      <c r="F478" s="598"/>
      <c r="G478" s="598"/>
      <c r="H478" s="626"/>
      <c r="I478" s="595"/>
      <c r="J478" s="596"/>
      <c r="K478" s="596"/>
      <c r="L478" s="596"/>
      <c r="M478" s="596"/>
      <c r="N478" s="596"/>
      <c r="O478" s="596"/>
      <c r="P478" s="596"/>
      <c r="Q478" s="596"/>
      <c r="R478" s="596"/>
      <c r="S478" s="596"/>
      <c r="T478" s="596"/>
      <c r="U478" s="596"/>
      <c r="V478" s="596"/>
      <c r="W478" s="596"/>
      <c r="X478" s="596"/>
      <c r="Y478" s="596"/>
      <c r="Z478" s="596"/>
    </row>
    <row r="479" ht="15.75" customHeight="1">
      <c r="A479" s="651" t="s">
        <v>6341</v>
      </c>
      <c r="B479" s="592" t="s">
        <v>6342</v>
      </c>
      <c r="C479" s="593">
        <v>5.0</v>
      </c>
      <c r="D479" s="606"/>
      <c r="E479" s="595"/>
      <c r="F479" s="595"/>
      <c r="G479" s="595"/>
      <c r="H479" s="627"/>
      <c r="I479" s="598"/>
      <c r="J479" s="599"/>
      <c r="K479" s="599"/>
      <c r="L479" s="599"/>
      <c r="M479" s="599"/>
      <c r="N479" s="599"/>
      <c r="O479" s="599"/>
      <c r="P479" s="599"/>
      <c r="Q479" s="599"/>
      <c r="R479" s="599"/>
      <c r="S479" s="599"/>
      <c r="T479" s="599"/>
      <c r="U479" s="599"/>
      <c r="V479" s="599"/>
      <c r="W479" s="599"/>
      <c r="X479" s="599"/>
      <c r="Y479" s="599"/>
      <c r="Z479" s="599"/>
    </row>
    <row r="480" ht="15.75" customHeight="1">
      <c r="A480" s="656" t="s">
        <v>6341</v>
      </c>
      <c r="B480" s="600" t="s">
        <v>6342</v>
      </c>
      <c r="C480" s="608">
        <v>6.0</v>
      </c>
      <c r="D480" s="673"/>
      <c r="E480" s="609"/>
      <c r="F480" s="609"/>
      <c r="G480" s="609"/>
      <c r="H480" s="672"/>
      <c r="I480" s="603"/>
      <c r="J480" s="596"/>
      <c r="K480" s="596"/>
      <c r="L480" s="596"/>
      <c r="M480" s="596"/>
      <c r="N480" s="596"/>
      <c r="O480" s="596"/>
      <c r="P480" s="596"/>
      <c r="Q480" s="596"/>
      <c r="R480" s="596"/>
      <c r="S480" s="596"/>
      <c r="T480" s="596"/>
      <c r="U480" s="596"/>
      <c r="V480" s="596"/>
      <c r="W480" s="596"/>
      <c r="X480" s="596"/>
      <c r="Y480" s="596"/>
      <c r="Z480" s="596"/>
    </row>
    <row r="481" ht="15.75" customHeight="1">
      <c r="A481" s="651" t="s">
        <v>6341</v>
      </c>
      <c r="B481" s="592" t="s">
        <v>6343</v>
      </c>
      <c r="C481" s="593">
        <v>1.0</v>
      </c>
      <c r="D481" s="606"/>
      <c r="E481" s="595"/>
      <c r="F481" s="595"/>
      <c r="G481" s="595"/>
      <c r="H481" s="627"/>
      <c r="I481" s="598"/>
      <c r="J481" s="599"/>
      <c r="K481" s="599"/>
      <c r="L481" s="599"/>
      <c r="M481" s="599"/>
      <c r="N481" s="599"/>
      <c r="O481" s="599"/>
      <c r="P481" s="599"/>
      <c r="Q481" s="599"/>
      <c r="R481" s="599"/>
      <c r="S481" s="599"/>
      <c r="T481" s="599"/>
      <c r="U481" s="599"/>
      <c r="V481" s="599"/>
      <c r="W481" s="599"/>
      <c r="X481" s="599"/>
      <c r="Y481" s="599"/>
      <c r="Z481" s="599"/>
    </row>
    <row r="482" ht="15.75" customHeight="1">
      <c r="A482" s="653" t="s">
        <v>6341</v>
      </c>
      <c r="B482" s="592" t="s">
        <v>6343</v>
      </c>
      <c r="C482" s="597">
        <v>2.0</v>
      </c>
      <c r="D482" s="674"/>
      <c r="E482" s="598"/>
      <c r="F482" s="598"/>
      <c r="G482" s="598"/>
      <c r="H482" s="626"/>
      <c r="I482" s="595"/>
      <c r="J482" s="596"/>
      <c r="K482" s="596"/>
      <c r="L482" s="596"/>
      <c r="M482" s="596"/>
      <c r="N482" s="596"/>
      <c r="O482" s="596"/>
      <c r="P482" s="596"/>
      <c r="Q482" s="596"/>
      <c r="R482" s="596"/>
      <c r="S482" s="596"/>
      <c r="T482" s="596"/>
      <c r="U482" s="596"/>
      <c r="V482" s="596"/>
      <c r="W482" s="596"/>
      <c r="X482" s="596"/>
      <c r="Y482" s="596"/>
      <c r="Z482" s="596"/>
    </row>
    <row r="483" ht="15.75" customHeight="1">
      <c r="A483" s="651" t="s">
        <v>6341</v>
      </c>
      <c r="B483" s="592" t="s">
        <v>6343</v>
      </c>
      <c r="C483" s="593">
        <v>3.0</v>
      </c>
      <c r="D483" s="675"/>
      <c r="E483" s="595"/>
      <c r="F483" s="595"/>
      <c r="G483" s="595"/>
      <c r="H483" s="627"/>
      <c r="I483" s="595"/>
      <c r="J483" s="596"/>
      <c r="K483" s="596"/>
      <c r="L483" s="596"/>
      <c r="M483" s="596"/>
      <c r="N483" s="596"/>
      <c r="O483" s="596"/>
      <c r="P483" s="596"/>
      <c r="Q483" s="596"/>
      <c r="R483" s="596"/>
      <c r="S483" s="596"/>
      <c r="T483" s="596"/>
      <c r="U483" s="596"/>
      <c r="V483" s="596"/>
      <c r="W483" s="596"/>
      <c r="X483" s="596"/>
      <c r="Y483" s="596"/>
      <c r="Z483" s="596"/>
    </row>
    <row r="484" ht="15.75" customHeight="1">
      <c r="A484" s="766"/>
      <c r="B484" s="766"/>
      <c r="C484" s="766"/>
      <c r="D484" s="767"/>
      <c r="E484" s="766"/>
      <c r="F484" s="766"/>
      <c r="G484" s="766"/>
      <c r="H484" s="768"/>
      <c r="I484" s="769"/>
    </row>
    <row r="485" ht="15.75" customHeight="1">
      <c r="A485" s="769"/>
      <c r="B485" s="769"/>
      <c r="C485" s="769"/>
      <c r="D485" s="770"/>
      <c r="E485" s="769"/>
      <c r="F485" s="769"/>
      <c r="G485" s="769"/>
      <c r="H485" s="771"/>
      <c r="I485" s="769"/>
    </row>
    <row r="486" ht="15.75" customHeight="1">
      <c r="A486" s="769"/>
      <c r="B486" s="769"/>
      <c r="C486" s="769"/>
      <c r="D486" s="770"/>
      <c r="E486" s="769"/>
      <c r="F486" s="769"/>
      <c r="G486" s="769"/>
      <c r="H486" s="771"/>
      <c r="I486" s="769"/>
    </row>
    <row r="487" ht="15.75" customHeight="1">
      <c r="A487" s="769"/>
      <c r="B487" s="769"/>
      <c r="C487" s="769"/>
      <c r="D487" s="770"/>
      <c r="E487" s="769"/>
      <c r="F487" s="769"/>
      <c r="G487" s="769"/>
      <c r="H487" s="771"/>
      <c r="I487" s="769"/>
    </row>
    <row r="488" ht="15.75" customHeight="1">
      <c r="A488" s="769"/>
      <c r="B488" s="769"/>
      <c r="C488" s="769"/>
      <c r="D488" s="770"/>
      <c r="E488" s="769"/>
      <c r="F488" s="769"/>
      <c r="G488" s="769"/>
      <c r="H488" s="771"/>
      <c r="I488" s="769"/>
    </row>
    <row r="489" ht="15.75" customHeight="1">
      <c r="A489" s="769"/>
      <c r="B489" s="769"/>
      <c r="C489" s="769"/>
      <c r="D489" s="770"/>
      <c r="E489" s="769"/>
      <c r="F489" s="769"/>
      <c r="G489" s="769"/>
      <c r="H489" s="771"/>
      <c r="I489" s="769"/>
    </row>
    <row r="490" ht="15.75" customHeight="1">
      <c r="A490" s="769"/>
      <c r="B490" s="769"/>
      <c r="C490" s="769"/>
      <c r="D490" s="770"/>
      <c r="E490" s="769"/>
      <c r="F490" s="769"/>
      <c r="G490" s="769"/>
      <c r="H490" s="771"/>
      <c r="I490" s="769"/>
    </row>
    <row r="491" ht="15.75" customHeight="1">
      <c r="A491" s="769"/>
      <c r="B491" s="769"/>
      <c r="C491" s="769"/>
      <c r="D491" s="770"/>
      <c r="E491" s="769"/>
      <c r="F491" s="769"/>
      <c r="G491" s="769"/>
      <c r="H491" s="771"/>
      <c r="I491" s="769"/>
    </row>
    <row r="492" ht="15.75" customHeight="1">
      <c r="A492" s="769"/>
      <c r="B492" s="769"/>
      <c r="C492" s="769"/>
      <c r="D492" s="770"/>
      <c r="E492" s="769"/>
      <c r="F492" s="769"/>
      <c r="G492" s="769"/>
      <c r="H492" s="771"/>
      <c r="I492" s="769"/>
    </row>
    <row r="493" ht="15.75" customHeight="1">
      <c r="A493" s="769"/>
      <c r="B493" s="769"/>
      <c r="C493" s="769"/>
      <c r="D493" s="770"/>
      <c r="E493" s="769"/>
      <c r="F493" s="769"/>
      <c r="G493" s="769"/>
      <c r="H493" s="771"/>
      <c r="I493" s="769"/>
    </row>
    <row r="494" ht="15.75" customHeight="1">
      <c r="A494" s="769"/>
      <c r="B494" s="769"/>
      <c r="C494" s="769"/>
      <c r="D494" s="770"/>
      <c r="E494" s="769"/>
      <c r="F494" s="769"/>
      <c r="G494" s="769"/>
      <c r="H494" s="771"/>
      <c r="I494" s="769"/>
    </row>
    <row r="495" ht="15.75" customHeight="1">
      <c r="A495" s="769"/>
      <c r="B495" s="769"/>
      <c r="C495" s="769"/>
      <c r="D495" s="770"/>
      <c r="E495" s="769"/>
      <c r="F495" s="769"/>
      <c r="G495" s="769"/>
      <c r="H495" s="771"/>
      <c r="I495" s="769"/>
    </row>
    <row r="496" ht="15.75" customHeight="1">
      <c r="A496" s="769"/>
      <c r="B496" s="769"/>
      <c r="C496" s="769"/>
      <c r="D496" s="770"/>
      <c r="E496" s="769"/>
      <c r="F496" s="769"/>
      <c r="G496" s="769"/>
      <c r="H496" s="771"/>
      <c r="I496" s="769"/>
    </row>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sheetData>
  <conditionalFormatting sqref="B175:B176">
    <cfRule type="expression" dxfId="7" priority="1">
      <formula>#REF!=TODAY()</formula>
    </cfRule>
  </conditionalFormatting>
  <conditionalFormatting sqref="H111">
    <cfRule type="expression" dxfId="7" priority="2">
      <formula>#REF!=TODAY()</formula>
    </cfRule>
  </conditionalFormatting>
  <conditionalFormatting sqref="H66">
    <cfRule type="expression" dxfId="7" priority="3">
      <formula>#REF!=TODAY()</formula>
    </cfRule>
  </conditionalFormatting>
  <conditionalFormatting sqref="H57">
    <cfRule type="expression" dxfId="7" priority="4">
      <formula>#REF!=TODAY()</formula>
    </cfRule>
  </conditionalFormatting>
  <conditionalFormatting sqref="H56">
    <cfRule type="expression" dxfId="7" priority="5">
      <formula>#REF!=TODAY()</formula>
    </cfRule>
  </conditionalFormatting>
  <conditionalFormatting sqref="H55">
    <cfRule type="expression" dxfId="7" priority="6">
      <formula>#REF!=TODAY()</formula>
    </cfRule>
  </conditionalFormatting>
  <conditionalFormatting sqref="H54">
    <cfRule type="expression" dxfId="7" priority="7">
      <formula>#REF!=TODAY()</formula>
    </cfRule>
  </conditionalFormatting>
  <conditionalFormatting sqref="H53">
    <cfRule type="expression" dxfId="7" priority="8">
      <formula>#REF!=TODAY()</formula>
    </cfRule>
  </conditionalFormatting>
  <conditionalFormatting sqref="H52">
    <cfRule type="expression" dxfId="7" priority="9">
      <formula>#REF!=TODAY()</formula>
    </cfRule>
  </conditionalFormatting>
  <conditionalFormatting sqref="H12:H14 H19 H21:H32 H38:H51 H58:H65 H68:H104 H110 H112:H113 B126:B130 B143:B144 B155:B156 B161 B165:B166 B184:B185 B205 B209:B210 B212 B222 B404:B405 B412">
    <cfRule type="expression" dxfId="7" priority="10">
      <formula>#REF!=TODAY()</formula>
    </cfRule>
  </conditionalFormatting>
  <printOptions/>
  <pageMargins bottom="0.75" footer="0.0" header="0.0" left="0.7" right="0.7" top="0.75"/>
  <pageSetup orientation="landscape"/>
  <drawing r:id="rId1"/>
  <tableParts count="1">
    <tablePart r:id="rId3"/>
  </tableParts>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D7E6B"/>
    <outlinePr summaryBelow="0" summaryRight="0"/>
    <pageSetUpPr fitToPage="1"/>
  </sheetPr>
  <sheetViews>
    <sheetView workbookViewId="0">
      <pane ySplit="1.0" topLeftCell="A2" activePane="bottomLeft" state="frozen"/>
      <selection activeCell="B3" sqref="B3" pane="bottomLeft"/>
    </sheetView>
  </sheetViews>
  <sheetFormatPr customHeight="1" defaultColWidth="14.43" defaultRowHeight="15.0" outlineLevelCol="1" outlineLevelRow="1"/>
  <cols>
    <col customWidth="1" min="1" max="1" width="17.71"/>
    <col customWidth="1" min="2" max="2" width="11.29"/>
    <col customWidth="1" min="3" max="3" width="9.14"/>
    <col customWidth="1" min="4" max="4" width="7.86"/>
    <col customWidth="1" min="5" max="5" width="9.0"/>
    <col customWidth="1" min="6" max="6" width="12.0" outlineLevel="1"/>
    <col customWidth="1" min="7" max="7" width="8.43"/>
    <col customWidth="1" min="8" max="8" width="10.14"/>
    <col customWidth="1" min="9" max="9" width="9.86"/>
    <col customWidth="1" min="10" max="10" width="8.0"/>
    <col customWidth="1" min="11" max="11" width="9.57"/>
    <col customWidth="1" min="12" max="12" width="5.0"/>
    <col customWidth="1" min="13" max="13" width="7.71"/>
    <col customWidth="1" min="14" max="14" width="7.43"/>
    <col customWidth="1" min="15" max="15" width="10.57"/>
    <col customWidth="1" min="16" max="16" width="7.43"/>
    <col customWidth="1" min="17" max="17" width="11.0"/>
    <col customWidth="1" min="18" max="18" width="11.43"/>
    <col customWidth="1" min="19" max="19" width="12.86"/>
    <col customWidth="1" min="20" max="20" width="13.0"/>
    <col customWidth="1" min="21" max="21" width="14.29"/>
    <col customWidth="1" min="22" max="22" width="10.0"/>
    <col customWidth="1" min="23" max="23" width="9.86"/>
    <col customWidth="1" min="24" max="24" width="13.71"/>
    <col customWidth="1" min="25" max="25" width="114.71"/>
  </cols>
  <sheetData>
    <row r="1" ht="15.75" customHeight="1">
      <c r="A1" s="772" t="s">
        <v>6344</v>
      </c>
      <c r="B1" s="773" t="s">
        <v>6345</v>
      </c>
      <c r="C1" s="773" t="s">
        <v>6346</v>
      </c>
      <c r="D1" s="773" t="s">
        <v>6347</v>
      </c>
      <c r="E1" s="773" t="s">
        <v>6348</v>
      </c>
      <c r="F1" s="774" t="s">
        <v>6349</v>
      </c>
      <c r="G1" s="774" t="s">
        <v>6350</v>
      </c>
      <c r="H1" s="774" t="s">
        <v>6351</v>
      </c>
      <c r="I1" s="774" t="s">
        <v>6352</v>
      </c>
      <c r="J1" s="773" t="s">
        <v>6353</v>
      </c>
      <c r="K1" s="773" t="s">
        <v>6354</v>
      </c>
      <c r="L1" s="775" t="s">
        <v>6355</v>
      </c>
      <c r="M1" s="773" t="s">
        <v>6356</v>
      </c>
      <c r="N1" s="773" t="s">
        <v>6357</v>
      </c>
      <c r="O1" s="773" t="s">
        <v>6358</v>
      </c>
      <c r="P1" s="773" t="s">
        <v>6359</v>
      </c>
      <c r="Q1" s="773" t="s">
        <v>6360</v>
      </c>
      <c r="R1" s="776" t="s">
        <v>6361</v>
      </c>
      <c r="S1" s="773" t="s">
        <v>6362</v>
      </c>
      <c r="T1" s="773" t="s">
        <v>6363</v>
      </c>
      <c r="U1" s="777" t="s">
        <v>6364</v>
      </c>
      <c r="V1" s="777" t="s">
        <v>6365</v>
      </c>
      <c r="W1" s="777" t="s">
        <v>6366</v>
      </c>
      <c r="X1" s="777" t="s">
        <v>6367</v>
      </c>
      <c r="Y1" s="778" t="s">
        <v>6368</v>
      </c>
    </row>
    <row r="2">
      <c r="A2" s="779" t="s">
        <v>6369</v>
      </c>
      <c r="B2" s="780"/>
      <c r="C2" s="780"/>
      <c r="D2" s="781"/>
      <c r="E2" s="781"/>
      <c r="F2" s="780">
        <f t="shared" ref="F2:I2" si="1">STDEV(F6:F89)</f>
        <v>17.25641099</v>
      </c>
      <c r="G2" s="780">
        <f t="shared" si="1"/>
        <v>14.62411968</v>
      </c>
      <c r="H2" s="780">
        <f t="shared" si="1"/>
        <v>76.53751958</v>
      </c>
      <c r="I2" s="780">
        <f t="shared" si="1"/>
        <v>79.72037826</v>
      </c>
      <c r="J2" s="780">
        <f t="shared" ref="J2:K2" si="2">STDEV(J9:J89)</f>
        <v>0.2559923463</v>
      </c>
      <c r="K2" s="780">
        <f t="shared" si="2"/>
        <v>1.154700538</v>
      </c>
      <c r="L2" s="782"/>
      <c r="M2" s="780">
        <f>STDEV(M9:M89)</f>
        <v>7.576637684</v>
      </c>
      <c r="N2" s="783"/>
      <c r="O2" s="780">
        <f t="shared" ref="O2:R2" si="3">STDEV(O9:O89)</f>
        <v>0.8802851588</v>
      </c>
      <c r="P2" s="780">
        <f t="shared" si="3"/>
        <v>19.22513027</v>
      </c>
      <c r="Q2" s="780">
        <f t="shared" si="3"/>
        <v>9.039926975</v>
      </c>
      <c r="R2" s="780">
        <f t="shared" si="3"/>
        <v>8.287362504</v>
      </c>
      <c r="S2" s="783"/>
      <c r="T2" s="783"/>
      <c r="U2" s="784">
        <f t="shared" ref="U2:V2" si="4">STDEV(U9:U89)</f>
        <v>11.70858271</v>
      </c>
      <c r="V2" s="784">
        <f t="shared" si="4"/>
        <v>10.80505929</v>
      </c>
      <c r="W2" s="785"/>
      <c r="X2" s="785"/>
      <c r="Y2" s="786"/>
    </row>
    <row r="3" ht="21.0" customHeight="1">
      <c r="A3" s="787" t="s">
        <v>6370</v>
      </c>
      <c r="B3" s="788"/>
      <c r="C3" s="788"/>
      <c r="D3" s="789"/>
      <c r="E3" s="789"/>
      <c r="F3" s="790">
        <f t="shared" ref="F3:J3" si="5">AVERAGE(F6:F192)</f>
        <v>230.1744186</v>
      </c>
      <c r="G3" s="790">
        <f t="shared" si="5"/>
        <v>245.0138889</v>
      </c>
      <c r="H3" s="790">
        <f t="shared" si="5"/>
        <v>575.8372093</v>
      </c>
      <c r="I3" s="790">
        <f t="shared" si="5"/>
        <v>627.3611111</v>
      </c>
      <c r="J3" s="790">
        <f t="shared" si="5"/>
        <v>1.111111111</v>
      </c>
      <c r="K3" s="790"/>
      <c r="L3" s="791">
        <f>COUNTIF(L6:L440,"=y")/COUNTA(L6:L440)</f>
        <v>0.04597701149</v>
      </c>
      <c r="M3" s="790">
        <f>AVERAGE(M6:M192)</f>
        <v>4.294117647</v>
      </c>
      <c r="N3" s="791">
        <f>COUNTIF(N6:N440,"=y")/COUNTA(N6:N440)</f>
        <v>0.1011235955</v>
      </c>
      <c r="O3" s="790"/>
      <c r="P3" s="790">
        <f t="shared" ref="P3:R3" si="6">AVERAGE(P6:P192)</f>
        <v>53.35802469</v>
      </c>
      <c r="Q3" s="790">
        <f t="shared" si="6"/>
        <v>17</v>
      </c>
      <c r="R3" s="790">
        <f t="shared" si="6"/>
        <v>1.274925722</v>
      </c>
      <c r="S3" s="790"/>
      <c r="T3" s="790"/>
      <c r="U3" s="792">
        <f t="shared" ref="U3:V3" si="7">AVERAGE(U6:U192)</f>
        <v>16.6122449</v>
      </c>
      <c r="V3" s="792">
        <f t="shared" si="7"/>
        <v>19.92156863</v>
      </c>
      <c r="W3" s="792"/>
      <c r="X3" s="792"/>
      <c r="Y3" s="793"/>
    </row>
    <row r="4" ht="21.0" customHeight="1">
      <c r="A4" s="794" t="s">
        <v>6371</v>
      </c>
      <c r="B4" s="795"/>
      <c r="C4" s="795"/>
      <c r="D4" s="796"/>
      <c r="E4" s="797"/>
      <c r="F4" s="795">
        <f t="shared" ref="F4:J4" si="8">MEDIAN(F6:F197)</f>
        <v>230</v>
      </c>
      <c r="G4" s="795">
        <f t="shared" si="8"/>
        <v>245</v>
      </c>
      <c r="H4" s="795">
        <f t="shared" si="8"/>
        <v>576</v>
      </c>
      <c r="I4" s="795">
        <f t="shared" si="8"/>
        <v>622</v>
      </c>
      <c r="J4" s="795">
        <f t="shared" si="8"/>
        <v>1</v>
      </c>
      <c r="K4" s="795"/>
      <c r="L4" s="798"/>
      <c r="M4" s="795">
        <f>MEDIAN(M6:M197)</f>
        <v>3</v>
      </c>
      <c r="N4" s="799"/>
      <c r="O4" s="795"/>
      <c r="P4" s="795">
        <f t="shared" ref="P4:R4" si="9">MEDIAN(P6:P197)</f>
        <v>50</v>
      </c>
      <c r="Q4" s="795">
        <f t="shared" si="9"/>
        <v>16</v>
      </c>
      <c r="R4" s="795">
        <f t="shared" si="9"/>
        <v>0.3265306122</v>
      </c>
      <c r="S4" s="799"/>
      <c r="T4" s="799"/>
      <c r="U4" s="800">
        <f t="shared" ref="U4:V4" si="10">MEDIAN(U6:U197)</f>
        <v>12</v>
      </c>
      <c r="V4" s="800">
        <f t="shared" si="10"/>
        <v>20</v>
      </c>
      <c r="W4" s="800"/>
      <c r="X4" s="801"/>
      <c r="Y4" s="802"/>
    </row>
    <row r="5" ht="15.75" customHeight="1">
      <c r="A5" s="803" t="s">
        <v>6372</v>
      </c>
      <c r="B5" s="803" t="s">
        <v>6373</v>
      </c>
      <c r="C5" s="803" t="s">
        <v>6374</v>
      </c>
      <c r="D5" s="803" t="s">
        <v>6375</v>
      </c>
      <c r="E5" s="804"/>
      <c r="F5" s="803">
        <v>213.0</v>
      </c>
      <c r="G5" s="803">
        <v>244.0</v>
      </c>
      <c r="H5" s="805"/>
      <c r="I5" s="806"/>
      <c r="J5" s="803">
        <v>1.0</v>
      </c>
      <c r="K5" s="807">
        <v>2.0</v>
      </c>
      <c r="L5" s="808" t="s">
        <v>6376</v>
      </c>
      <c r="M5" s="803">
        <v>1.0</v>
      </c>
      <c r="N5" s="803" t="s">
        <v>6376</v>
      </c>
      <c r="O5" s="803">
        <v>0.0</v>
      </c>
      <c r="P5" s="803">
        <v>33.0</v>
      </c>
      <c r="Q5" s="803">
        <v>11.0</v>
      </c>
      <c r="R5" s="809"/>
      <c r="S5" s="807">
        <v>11.0</v>
      </c>
      <c r="T5" s="804"/>
      <c r="U5" s="810">
        <v>5.0</v>
      </c>
      <c r="V5" s="810">
        <v>21.0</v>
      </c>
      <c r="W5" s="811"/>
      <c r="X5" s="812" t="s">
        <v>6377</v>
      </c>
    </row>
    <row r="6" ht="15.75" customHeight="1">
      <c r="A6" s="803" t="s">
        <v>6378</v>
      </c>
      <c r="B6" s="803" t="s">
        <v>6379</v>
      </c>
      <c r="C6" s="803" t="s">
        <v>6380</v>
      </c>
      <c r="D6" s="803" t="s">
        <v>6381</v>
      </c>
      <c r="E6" s="804"/>
      <c r="F6" s="803">
        <v>198.0</v>
      </c>
      <c r="G6" s="803">
        <v>219.0</v>
      </c>
      <c r="H6" s="805"/>
      <c r="I6" s="806"/>
      <c r="J6" s="803">
        <v>2.0</v>
      </c>
      <c r="K6" s="804"/>
      <c r="L6" s="808" t="s">
        <v>6376</v>
      </c>
      <c r="M6" s="803">
        <v>8.0</v>
      </c>
      <c r="N6" s="803" t="s">
        <v>5426</v>
      </c>
      <c r="O6" s="803">
        <v>2.0</v>
      </c>
      <c r="P6" s="803">
        <v>70.0</v>
      </c>
      <c r="Q6" s="803">
        <v>3.0</v>
      </c>
      <c r="R6" s="809">
        <f t="shared" ref="R6:R15" si="11">Q6/P6</f>
        <v>0.04285714286</v>
      </c>
      <c r="S6" s="804"/>
      <c r="T6" s="804"/>
      <c r="U6" s="811"/>
      <c r="V6" s="811"/>
      <c r="W6" s="811"/>
      <c r="X6" s="813"/>
      <c r="Y6" s="814"/>
    </row>
    <row r="7">
      <c r="A7" s="815" t="s">
        <v>6382</v>
      </c>
      <c r="B7" s="815" t="s">
        <v>6379</v>
      </c>
      <c r="C7" s="815" t="s">
        <v>6383</v>
      </c>
      <c r="D7" s="815" t="s">
        <v>6121</v>
      </c>
      <c r="E7" s="816"/>
      <c r="F7" s="815">
        <v>198.0</v>
      </c>
      <c r="G7" s="815">
        <v>222.0</v>
      </c>
      <c r="H7" s="815"/>
      <c r="I7" s="815"/>
      <c r="J7" s="815">
        <v>2.0</v>
      </c>
      <c r="K7" s="817"/>
      <c r="L7" s="817" t="s">
        <v>6384</v>
      </c>
      <c r="M7" s="815">
        <v>2.0</v>
      </c>
      <c r="N7" s="817" t="s">
        <v>6384</v>
      </c>
      <c r="O7" s="817" t="s">
        <v>6385</v>
      </c>
      <c r="P7" s="815">
        <v>54.0</v>
      </c>
      <c r="Q7" s="815">
        <v>14.0</v>
      </c>
      <c r="R7" s="809">
        <f t="shared" si="11"/>
        <v>0.2592592593</v>
      </c>
      <c r="S7" s="818"/>
      <c r="T7" s="819"/>
      <c r="U7" s="820">
        <v>17.0</v>
      </c>
      <c r="V7" s="820">
        <v>20.0</v>
      </c>
      <c r="W7" s="820">
        <v>0.0</v>
      </c>
      <c r="X7" s="820">
        <v>1.0</v>
      </c>
      <c r="Y7" s="819"/>
    </row>
    <row r="8">
      <c r="A8" s="821" t="s">
        <v>6386</v>
      </c>
      <c r="B8" s="821" t="s">
        <v>6387</v>
      </c>
      <c r="C8" s="821" t="s">
        <v>6387</v>
      </c>
      <c r="D8" s="821" t="s">
        <v>6121</v>
      </c>
      <c r="E8" s="821" t="s">
        <v>6388</v>
      </c>
      <c r="F8" s="821">
        <v>199.0</v>
      </c>
      <c r="G8" s="821">
        <v>233.0</v>
      </c>
      <c r="H8" s="821"/>
      <c r="I8" s="821"/>
      <c r="J8" s="821"/>
      <c r="K8" s="822" t="s">
        <v>6389</v>
      </c>
      <c r="L8" s="822" t="s">
        <v>6384</v>
      </c>
      <c r="M8" s="821">
        <v>1.0</v>
      </c>
      <c r="N8" s="822" t="s">
        <v>6384</v>
      </c>
      <c r="O8" s="822" t="s">
        <v>6390</v>
      </c>
      <c r="P8" s="821">
        <v>88.0</v>
      </c>
      <c r="Q8" s="821">
        <v>12.0</v>
      </c>
      <c r="R8" s="823">
        <f t="shared" si="11"/>
        <v>0.1363636364</v>
      </c>
      <c r="S8" s="824">
        <v>12.0</v>
      </c>
      <c r="T8" s="819"/>
      <c r="U8" s="821">
        <v>1.0</v>
      </c>
      <c r="V8" s="821">
        <v>4.0</v>
      </c>
      <c r="W8" s="820"/>
      <c r="X8" s="820"/>
      <c r="Y8" s="825"/>
    </row>
    <row r="9" ht="21.0" customHeight="1">
      <c r="A9" s="826" t="s">
        <v>6391</v>
      </c>
      <c r="B9" s="826" t="s">
        <v>6392</v>
      </c>
      <c r="C9" s="826" t="s">
        <v>6392</v>
      </c>
      <c r="D9" s="826" t="s">
        <v>6393</v>
      </c>
      <c r="E9" s="811"/>
      <c r="F9" s="827">
        <v>202.0</v>
      </c>
      <c r="G9" s="827">
        <v>218.0</v>
      </c>
      <c r="H9" s="828">
        <v>485.0</v>
      </c>
      <c r="I9" s="828">
        <v>525.0</v>
      </c>
      <c r="J9" s="826">
        <v>1.0</v>
      </c>
      <c r="K9" s="829"/>
      <c r="L9" s="827" t="s">
        <v>6384</v>
      </c>
      <c r="M9" s="826">
        <v>4.0</v>
      </c>
      <c r="N9" s="827" t="s">
        <v>5426</v>
      </c>
      <c r="O9" s="822">
        <v>2.0</v>
      </c>
      <c r="P9" s="826">
        <v>42.0</v>
      </c>
      <c r="Q9" s="830">
        <v>6.0</v>
      </c>
      <c r="R9" s="823">
        <f t="shared" si="11"/>
        <v>0.1428571429</v>
      </c>
      <c r="S9" s="831"/>
      <c r="T9" s="832"/>
      <c r="U9" s="833"/>
      <c r="V9" s="833"/>
      <c r="W9" s="834"/>
      <c r="X9" s="835"/>
      <c r="Y9" s="811"/>
    </row>
    <row r="10" ht="21.0" customHeight="1" outlineLevel="1">
      <c r="A10" s="815" t="s">
        <v>6394</v>
      </c>
      <c r="B10" s="815" t="s">
        <v>6379</v>
      </c>
      <c r="C10" s="815" t="s">
        <v>6379</v>
      </c>
      <c r="D10" s="815" t="s">
        <v>6393</v>
      </c>
      <c r="E10" s="815" t="s">
        <v>101</v>
      </c>
      <c r="F10" s="815">
        <v>202.0</v>
      </c>
      <c r="G10" s="815">
        <v>240.0</v>
      </c>
      <c r="H10" s="815">
        <v>503.0</v>
      </c>
      <c r="I10" s="815">
        <v>653.0</v>
      </c>
      <c r="J10" s="815">
        <v>1.0</v>
      </c>
      <c r="K10" s="817" t="s">
        <v>6395</v>
      </c>
      <c r="L10" s="817" t="s">
        <v>6384</v>
      </c>
      <c r="M10" s="815">
        <v>2.0</v>
      </c>
      <c r="N10" s="817" t="s">
        <v>6384</v>
      </c>
      <c r="O10" s="817" t="s">
        <v>6396</v>
      </c>
      <c r="P10" s="815">
        <v>72.0</v>
      </c>
      <c r="Q10" s="815">
        <v>12.0</v>
      </c>
      <c r="R10" s="836">
        <f t="shared" si="11"/>
        <v>0.1666666667</v>
      </c>
      <c r="S10" s="837"/>
      <c r="T10" s="837"/>
      <c r="U10" s="815">
        <v>10.0</v>
      </c>
      <c r="V10" s="815">
        <v>37.0</v>
      </c>
      <c r="W10" s="821">
        <v>0.0</v>
      </c>
      <c r="X10" s="822" t="s">
        <v>6397</v>
      </c>
      <c r="Y10" s="819"/>
    </row>
    <row r="11" ht="21.0" customHeight="1">
      <c r="A11" s="826" t="s">
        <v>6398</v>
      </c>
      <c r="B11" s="826" t="s">
        <v>6379</v>
      </c>
      <c r="C11" s="826" t="s">
        <v>6399</v>
      </c>
      <c r="D11" s="826" t="s">
        <v>6393</v>
      </c>
      <c r="E11" s="838" t="s">
        <v>101</v>
      </c>
      <c r="F11" s="839">
        <v>203.0</v>
      </c>
      <c r="G11" s="840">
        <v>230.0</v>
      </c>
      <c r="H11" s="826">
        <v>495.0</v>
      </c>
      <c r="I11" s="826">
        <v>610.0</v>
      </c>
      <c r="J11" s="810">
        <v>2.0</v>
      </c>
      <c r="K11" s="840" t="s">
        <v>6389</v>
      </c>
      <c r="L11" s="827" t="s">
        <v>6384</v>
      </c>
      <c r="M11" s="810">
        <v>10.0</v>
      </c>
      <c r="N11" s="841" t="s">
        <v>6384</v>
      </c>
      <c r="O11" s="841" t="s">
        <v>6400</v>
      </c>
      <c r="P11" s="826">
        <v>90.0</v>
      </c>
      <c r="Q11" s="826">
        <v>32.0</v>
      </c>
      <c r="R11" s="823">
        <f t="shared" si="11"/>
        <v>0.3555555556</v>
      </c>
      <c r="S11" s="842"/>
      <c r="T11" s="842"/>
      <c r="U11" s="833"/>
      <c r="V11" s="833"/>
      <c r="W11" s="833"/>
      <c r="X11" s="843"/>
      <c r="Y11" s="844"/>
    </row>
    <row r="12" ht="21.0" customHeight="1">
      <c r="A12" s="826" t="s">
        <v>6401</v>
      </c>
      <c r="B12" s="826" t="s">
        <v>6379</v>
      </c>
      <c r="C12" s="826" t="s">
        <v>6379</v>
      </c>
      <c r="D12" s="826" t="s">
        <v>6393</v>
      </c>
      <c r="E12" s="832"/>
      <c r="F12" s="826">
        <v>207.0</v>
      </c>
      <c r="G12" s="839">
        <v>225.0</v>
      </c>
      <c r="H12" s="810">
        <v>485.0</v>
      </c>
      <c r="I12" s="810">
        <v>463.0</v>
      </c>
      <c r="J12" s="826">
        <v>2.0</v>
      </c>
      <c r="K12" s="827" t="s">
        <v>6395</v>
      </c>
      <c r="L12" s="827" t="s">
        <v>6384</v>
      </c>
      <c r="M12" s="810">
        <v>1.0</v>
      </c>
      <c r="N12" s="841" t="s">
        <v>5426</v>
      </c>
      <c r="O12" s="845">
        <v>3.0</v>
      </c>
      <c r="P12" s="827">
        <v>90.0</v>
      </c>
      <c r="Q12" s="830">
        <v>5.0</v>
      </c>
      <c r="R12" s="823">
        <f t="shared" si="11"/>
        <v>0.05555555556</v>
      </c>
      <c r="S12" s="846"/>
      <c r="T12" s="832"/>
      <c r="U12" s="833"/>
      <c r="V12" s="833"/>
      <c r="W12" s="834"/>
      <c r="X12" s="835"/>
      <c r="Y12" s="832"/>
    </row>
    <row r="13" ht="21.0" customHeight="1">
      <c r="A13" s="826" t="s">
        <v>6402</v>
      </c>
      <c r="B13" s="826" t="s">
        <v>6399</v>
      </c>
      <c r="C13" s="826" t="s">
        <v>6399</v>
      </c>
      <c r="D13" s="826" t="s">
        <v>6393</v>
      </c>
      <c r="E13" s="839" t="s">
        <v>6403</v>
      </c>
      <c r="F13" s="847">
        <v>209.0</v>
      </c>
      <c r="G13" s="847">
        <v>249.0</v>
      </c>
      <c r="H13" s="848">
        <v>481.0</v>
      </c>
      <c r="I13" s="849">
        <v>650.0</v>
      </c>
      <c r="J13" s="826">
        <v>1.0</v>
      </c>
      <c r="K13" s="848" t="s">
        <v>6395</v>
      </c>
      <c r="L13" s="827" t="s">
        <v>6384</v>
      </c>
      <c r="M13" s="850">
        <v>0.0</v>
      </c>
      <c r="N13" s="841" t="s">
        <v>6384</v>
      </c>
      <c r="O13" s="851">
        <v>0.0</v>
      </c>
      <c r="P13" s="852">
        <v>53.0</v>
      </c>
      <c r="Q13" s="853">
        <v>9.0</v>
      </c>
      <c r="R13" s="854">
        <f t="shared" si="11"/>
        <v>0.1698113208</v>
      </c>
      <c r="S13" s="827">
        <v>9.0</v>
      </c>
      <c r="T13" s="855"/>
      <c r="U13" s="852">
        <v>42.0</v>
      </c>
      <c r="V13" s="852">
        <v>34.0</v>
      </c>
      <c r="W13" s="844"/>
      <c r="X13" s="856" t="s">
        <v>6404</v>
      </c>
      <c r="Y13" s="839" t="s">
        <v>6405</v>
      </c>
    </row>
    <row r="14" ht="21.0" customHeight="1" collapsed="1">
      <c r="A14" s="803" t="s">
        <v>6406</v>
      </c>
      <c r="B14" s="803" t="s">
        <v>6407</v>
      </c>
      <c r="C14" s="803" t="s">
        <v>6407</v>
      </c>
      <c r="D14" s="803" t="s">
        <v>6393</v>
      </c>
      <c r="E14" s="804"/>
      <c r="F14" s="803">
        <v>210.0</v>
      </c>
      <c r="G14" s="808">
        <v>211.0</v>
      </c>
      <c r="H14" s="803">
        <v>468.0</v>
      </c>
      <c r="I14" s="803">
        <v>543.0</v>
      </c>
      <c r="J14" s="857">
        <v>1.0</v>
      </c>
      <c r="K14" s="808"/>
      <c r="L14" s="808" t="s">
        <v>6376</v>
      </c>
      <c r="M14" s="858">
        <v>10.0</v>
      </c>
      <c r="N14" s="859" t="s">
        <v>5426</v>
      </c>
      <c r="O14" s="859">
        <v>2.0</v>
      </c>
      <c r="P14" s="860">
        <v>71.0</v>
      </c>
      <c r="Q14" s="803">
        <v>4.0</v>
      </c>
      <c r="R14" s="809">
        <f t="shared" si="11"/>
        <v>0.05633802817</v>
      </c>
      <c r="S14" s="861"/>
      <c r="T14" s="861"/>
      <c r="U14" s="862"/>
      <c r="V14" s="862"/>
      <c r="W14" s="863"/>
      <c r="X14" s="864" t="s">
        <v>6408</v>
      </c>
      <c r="Y14" s="810"/>
    </row>
    <row r="15" ht="21.0" customHeight="1" outlineLevel="1">
      <c r="A15" s="826" t="s">
        <v>6409</v>
      </c>
      <c r="B15" s="826" t="s">
        <v>6177</v>
      </c>
      <c r="C15" s="826" t="s">
        <v>6177</v>
      </c>
      <c r="D15" s="826" t="s">
        <v>6121</v>
      </c>
      <c r="E15" s="833"/>
      <c r="F15" s="839">
        <v>210.0</v>
      </c>
      <c r="G15" s="839">
        <v>225.0</v>
      </c>
      <c r="H15" s="769"/>
      <c r="I15" s="833"/>
      <c r="J15" s="826">
        <v>1.0</v>
      </c>
      <c r="K15" s="855"/>
      <c r="L15" s="827" t="s">
        <v>6384</v>
      </c>
      <c r="M15" s="826">
        <v>0.0</v>
      </c>
      <c r="N15" s="827" t="s">
        <v>6384</v>
      </c>
      <c r="O15" s="827" t="s">
        <v>6410</v>
      </c>
      <c r="P15" s="827">
        <v>48.0</v>
      </c>
      <c r="Q15" s="827">
        <v>20.0</v>
      </c>
      <c r="R15" s="809">
        <f t="shared" si="11"/>
        <v>0.4166666667</v>
      </c>
      <c r="S15" s="806"/>
      <c r="T15" s="803">
        <v>3.0</v>
      </c>
      <c r="U15" s="839">
        <v>10.0</v>
      </c>
      <c r="V15" s="839">
        <v>30.0</v>
      </c>
      <c r="W15" s="855"/>
      <c r="X15" s="865" t="s">
        <v>6411</v>
      </c>
      <c r="Y15" s="814"/>
    </row>
    <row r="16" ht="21.0" customHeight="1">
      <c r="A16" s="860" t="s">
        <v>6401</v>
      </c>
      <c r="B16" s="860" t="s">
        <v>6399</v>
      </c>
      <c r="C16" s="860" t="s">
        <v>6399</v>
      </c>
      <c r="D16" s="860" t="s">
        <v>6393</v>
      </c>
      <c r="E16" s="866"/>
      <c r="F16" s="867">
        <v>210.0</v>
      </c>
      <c r="G16" s="867"/>
      <c r="H16" s="868">
        <v>526.0</v>
      </c>
      <c r="I16" s="868"/>
      <c r="J16" s="867">
        <v>1.0</v>
      </c>
      <c r="K16" s="869"/>
      <c r="L16" s="867" t="s">
        <v>6384</v>
      </c>
      <c r="M16" s="867">
        <v>3.0</v>
      </c>
      <c r="N16" s="867" t="s">
        <v>6384</v>
      </c>
      <c r="O16" s="867">
        <v>2.0</v>
      </c>
      <c r="P16" s="867"/>
      <c r="Q16" s="806"/>
      <c r="R16" s="809"/>
      <c r="S16" s="870"/>
      <c r="T16" s="870"/>
      <c r="U16" s="871"/>
      <c r="V16" s="871"/>
      <c r="W16" s="871"/>
      <c r="X16" s="872"/>
      <c r="Y16" s="873"/>
    </row>
    <row r="17" ht="21.0" customHeight="1">
      <c r="A17" s="860" t="s">
        <v>6412</v>
      </c>
      <c r="B17" s="868" t="s">
        <v>6413</v>
      </c>
      <c r="C17" s="868" t="s">
        <v>6413</v>
      </c>
      <c r="D17" s="860" t="s">
        <v>6414</v>
      </c>
      <c r="E17" s="860" t="s">
        <v>6415</v>
      </c>
      <c r="F17" s="867">
        <v>211.0</v>
      </c>
      <c r="G17" s="867">
        <v>220.0</v>
      </c>
      <c r="H17" s="805"/>
      <c r="I17" s="805"/>
      <c r="J17" s="867">
        <v>1.0</v>
      </c>
      <c r="K17" s="874"/>
      <c r="L17" s="867" t="s">
        <v>6376</v>
      </c>
      <c r="M17" s="867">
        <v>4.0</v>
      </c>
      <c r="N17" s="867" t="s">
        <v>6416</v>
      </c>
      <c r="O17" s="867">
        <v>1.0</v>
      </c>
      <c r="P17" s="867">
        <v>80.0</v>
      </c>
      <c r="Q17" s="803">
        <v>14.0</v>
      </c>
      <c r="R17" s="809">
        <f>Q17/P17</f>
        <v>0.175</v>
      </c>
      <c r="S17" s="808" t="s">
        <v>6417</v>
      </c>
      <c r="T17" s="875"/>
      <c r="U17" s="827">
        <v>55.0</v>
      </c>
      <c r="V17" s="827">
        <v>35.0</v>
      </c>
      <c r="W17" s="863"/>
      <c r="X17" s="876" t="s">
        <v>6418</v>
      </c>
      <c r="Y17" s="850" t="s">
        <v>6419</v>
      </c>
    </row>
    <row r="18" ht="21.0" customHeight="1">
      <c r="A18" s="877" t="s">
        <v>6420</v>
      </c>
      <c r="B18" s="877" t="s">
        <v>6177</v>
      </c>
      <c r="C18" s="877" t="s">
        <v>6399</v>
      </c>
      <c r="D18" s="877" t="s">
        <v>6121</v>
      </c>
      <c r="E18" s="878"/>
      <c r="F18" s="877">
        <v>211.0</v>
      </c>
      <c r="G18" s="877">
        <v>237.0</v>
      </c>
      <c r="H18" s="878"/>
      <c r="I18" s="878"/>
      <c r="J18" s="877">
        <v>1.0</v>
      </c>
      <c r="K18" s="878"/>
      <c r="L18" s="877" t="s">
        <v>6384</v>
      </c>
      <c r="M18" s="877">
        <v>6.0</v>
      </c>
      <c r="N18" s="877" t="s">
        <v>6384</v>
      </c>
      <c r="O18" s="877">
        <v>0.0</v>
      </c>
      <c r="P18" s="877">
        <v>42.0</v>
      </c>
      <c r="Q18" s="877">
        <v>17.0</v>
      </c>
      <c r="R18" s="878"/>
      <c r="S18" s="878"/>
      <c r="T18" s="878"/>
      <c r="Y18" s="814"/>
    </row>
    <row r="19" ht="21.0" customHeight="1">
      <c r="A19" s="803" t="s">
        <v>6421</v>
      </c>
      <c r="B19" s="860" t="s">
        <v>6399</v>
      </c>
      <c r="C19" s="860" t="s">
        <v>6387</v>
      </c>
      <c r="D19" s="803" t="s">
        <v>6121</v>
      </c>
      <c r="E19" s="807" t="s">
        <v>6422</v>
      </c>
      <c r="F19" s="808">
        <v>212.0</v>
      </c>
      <c r="G19" s="808">
        <v>250.0</v>
      </c>
      <c r="H19" s="879"/>
      <c r="I19" s="879"/>
      <c r="J19" s="857">
        <v>1.0</v>
      </c>
      <c r="K19" s="879"/>
      <c r="L19" s="808" t="s">
        <v>6384</v>
      </c>
      <c r="M19" s="857">
        <v>8.0</v>
      </c>
      <c r="N19" s="857" t="s">
        <v>6384</v>
      </c>
      <c r="O19" s="857">
        <v>2.0</v>
      </c>
      <c r="P19" s="808">
        <v>60.0</v>
      </c>
      <c r="Q19" s="867">
        <v>26.0</v>
      </c>
      <c r="R19" s="809">
        <f t="shared" ref="R19:R20" si="12">Q19/P19</f>
        <v>0.4333333333</v>
      </c>
      <c r="S19" s="879"/>
      <c r="T19" s="880">
        <v>43894.0</v>
      </c>
      <c r="U19" s="863"/>
      <c r="V19" s="827">
        <v>30.0</v>
      </c>
      <c r="W19" s="863"/>
      <c r="X19" s="876" t="s">
        <v>6423</v>
      </c>
      <c r="Y19" s="810"/>
    </row>
    <row r="20" ht="21.0" customHeight="1" outlineLevel="1">
      <c r="A20" s="803" t="s">
        <v>6424</v>
      </c>
      <c r="B20" s="803" t="s">
        <v>6399</v>
      </c>
      <c r="C20" s="803" t="s">
        <v>6399</v>
      </c>
      <c r="D20" s="803" t="s">
        <v>6393</v>
      </c>
      <c r="E20" s="881" t="s">
        <v>6425</v>
      </c>
      <c r="F20" s="803">
        <v>212.0</v>
      </c>
      <c r="G20" s="806"/>
      <c r="H20" s="877">
        <v>476.0</v>
      </c>
      <c r="I20" s="881">
        <v>545.0</v>
      </c>
      <c r="J20" s="803">
        <v>2.0</v>
      </c>
      <c r="K20" s="882"/>
      <c r="L20" s="808" t="s">
        <v>5426</v>
      </c>
      <c r="M20" s="803">
        <v>1.0</v>
      </c>
      <c r="N20" s="808" t="s">
        <v>6384</v>
      </c>
      <c r="O20" s="803">
        <v>0.0</v>
      </c>
      <c r="P20" s="803">
        <v>84.0</v>
      </c>
      <c r="Q20" s="803">
        <v>25.0</v>
      </c>
      <c r="R20" s="809">
        <f t="shared" si="12"/>
        <v>0.2976190476</v>
      </c>
      <c r="S20" s="881" t="s">
        <v>6426</v>
      </c>
      <c r="T20" s="883">
        <v>43895.0</v>
      </c>
      <c r="U20" s="839">
        <v>20.0</v>
      </c>
      <c r="V20" s="839">
        <v>0.0</v>
      </c>
      <c r="W20" s="839">
        <v>0.0</v>
      </c>
      <c r="X20" s="884" t="s">
        <v>6377</v>
      </c>
      <c r="Y20" s="885"/>
    </row>
    <row r="21" ht="21.0" customHeight="1">
      <c r="A21" s="803" t="s">
        <v>6427</v>
      </c>
      <c r="B21" s="803" t="s">
        <v>6407</v>
      </c>
      <c r="C21" s="803" t="s">
        <v>6407</v>
      </c>
      <c r="D21" s="803" t="s">
        <v>6393</v>
      </c>
      <c r="E21" s="804"/>
      <c r="F21" s="808">
        <v>215.0</v>
      </c>
      <c r="G21" s="808">
        <v>232.0</v>
      </c>
      <c r="H21" s="879">
        <v>500.0</v>
      </c>
      <c r="I21" s="879">
        <v>599.0</v>
      </c>
      <c r="J21" s="886"/>
      <c r="K21" s="879"/>
      <c r="L21" s="808" t="s">
        <v>6376</v>
      </c>
      <c r="M21" s="857">
        <v>4.0</v>
      </c>
      <c r="N21" s="857" t="s">
        <v>6384</v>
      </c>
      <c r="O21" s="857">
        <v>1.0</v>
      </c>
      <c r="P21" s="862"/>
      <c r="Q21" s="874"/>
      <c r="R21" s="809"/>
      <c r="S21" s="861"/>
      <c r="T21" s="861"/>
      <c r="U21" s="863"/>
      <c r="V21" s="863"/>
      <c r="W21" s="863"/>
      <c r="X21" s="887"/>
      <c r="Y21" s="850"/>
    </row>
    <row r="22" ht="21.0" customHeight="1">
      <c r="A22" s="803" t="s">
        <v>6428</v>
      </c>
      <c r="B22" s="888" t="s">
        <v>6387</v>
      </c>
      <c r="C22" s="888" t="s">
        <v>6387</v>
      </c>
      <c r="D22" s="888" t="s">
        <v>6121</v>
      </c>
      <c r="E22" s="889" t="s">
        <v>6403</v>
      </c>
      <c r="F22" s="890">
        <v>215.0</v>
      </c>
      <c r="G22" s="890">
        <v>233.0</v>
      </c>
      <c r="H22" s="891"/>
      <c r="I22" s="891"/>
      <c r="J22" s="892">
        <v>1.0</v>
      </c>
      <c r="K22" s="893" t="s">
        <v>6389</v>
      </c>
      <c r="L22" s="890" t="s">
        <v>6384</v>
      </c>
      <c r="M22" s="892">
        <v>0.0</v>
      </c>
      <c r="N22" s="894" t="s">
        <v>6384</v>
      </c>
      <c r="O22" s="892">
        <v>1.0</v>
      </c>
      <c r="P22" s="890">
        <v>62.0</v>
      </c>
      <c r="Q22" s="890">
        <v>21.0</v>
      </c>
      <c r="R22" s="809">
        <f>Q22/P22</f>
        <v>0.3387096774</v>
      </c>
      <c r="S22" s="888">
        <v>18.0</v>
      </c>
      <c r="T22" s="895">
        <v>43922.0</v>
      </c>
      <c r="U22" s="896">
        <v>10.0</v>
      </c>
      <c r="V22" s="896">
        <v>20.0</v>
      </c>
      <c r="W22" s="897">
        <v>0.0</v>
      </c>
      <c r="X22" s="898" t="s">
        <v>6429</v>
      </c>
      <c r="Y22" s="899"/>
    </row>
    <row r="23" ht="21.0" customHeight="1">
      <c r="A23" s="900" t="s">
        <v>6401</v>
      </c>
      <c r="B23" s="901" t="s">
        <v>6177</v>
      </c>
      <c r="C23" s="901" t="s">
        <v>6430</v>
      </c>
      <c r="D23" s="901" t="s">
        <v>6121</v>
      </c>
      <c r="E23" s="902"/>
      <c r="F23" s="903">
        <v>216.0</v>
      </c>
      <c r="G23" s="904">
        <v>235.0</v>
      </c>
      <c r="H23" s="905"/>
      <c r="I23" s="905"/>
      <c r="J23" s="906">
        <v>1.0</v>
      </c>
      <c r="K23" s="907" t="s">
        <v>6395</v>
      </c>
      <c r="L23" s="908" t="s">
        <v>6376</v>
      </c>
      <c r="M23" s="906">
        <v>3.0</v>
      </c>
      <c r="N23" s="909" t="s">
        <v>6384</v>
      </c>
      <c r="O23" s="906">
        <v>2.0</v>
      </c>
      <c r="P23" s="908"/>
      <c r="Q23" s="910">
        <v>10.0</v>
      </c>
      <c r="R23" s="809"/>
      <c r="S23" s="911">
        <v>10.0</v>
      </c>
      <c r="T23" s="912"/>
      <c r="U23" s="913">
        <v>1.0</v>
      </c>
      <c r="V23" s="913">
        <v>1.0</v>
      </c>
      <c r="W23" s="914"/>
      <c r="X23" s="915"/>
      <c r="Y23" s="912"/>
      <c r="Z23" s="916"/>
    </row>
    <row r="24" ht="21.0" customHeight="1">
      <c r="A24" s="917" t="s">
        <v>6401</v>
      </c>
      <c r="B24" s="917" t="s">
        <v>6399</v>
      </c>
      <c r="C24" s="917" t="s">
        <v>6387</v>
      </c>
      <c r="D24" s="917" t="s">
        <v>6393</v>
      </c>
      <c r="E24" s="873"/>
      <c r="F24" s="830">
        <v>217.0</v>
      </c>
      <c r="G24" s="830">
        <v>245.0</v>
      </c>
      <c r="H24" s="918">
        <v>549.0</v>
      </c>
      <c r="I24" s="918">
        <v>552.0</v>
      </c>
      <c r="J24" s="830">
        <v>1.0</v>
      </c>
      <c r="K24" s="919" t="s">
        <v>6395</v>
      </c>
      <c r="L24" s="830" t="s">
        <v>6384</v>
      </c>
      <c r="M24" s="830">
        <v>6.0</v>
      </c>
      <c r="N24" s="830" t="s">
        <v>6384</v>
      </c>
      <c r="O24" s="830">
        <v>3.0</v>
      </c>
      <c r="P24" s="830">
        <v>81.0</v>
      </c>
      <c r="Q24" s="826">
        <v>13.0</v>
      </c>
      <c r="R24" s="823">
        <f t="shared" ref="R24:R29" si="13">Q24/P24</f>
        <v>0.1604938272</v>
      </c>
      <c r="S24" s="919">
        <v>13.0</v>
      </c>
      <c r="T24" s="920"/>
      <c r="U24" s="830">
        <v>21.0</v>
      </c>
      <c r="V24" s="830">
        <v>12.0</v>
      </c>
      <c r="W24" s="830"/>
      <c r="X24" s="921" t="s">
        <v>6431</v>
      </c>
      <c r="Y24" s="873"/>
    </row>
    <row r="25" ht="21.0" customHeight="1">
      <c r="A25" s="922" t="s">
        <v>6432</v>
      </c>
      <c r="B25" s="923" t="s">
        <v>6433</v>
      </c>
      <c r="C25" s="923" t="s">
        <v>6433</v>
      </c>
      <c r="D25" s="923" t="s">
        <v>6121</v>
      </c>
      <c r="E25" s="924"/>
      <c r="F25" s="923">
        <v>217.0</v>
      </c>
      <c r="G25" s="923">
        <v>252.0</v>
      </c>
      <c r="H25" s="924"/>
      <c r="I25" s="882"/>
      <c r="J25" s="923">
        <v>1.0</v>
      </c>
      <c r="K25" s="923" t="s">
        <v>6395</v>
      </c>
      <c r="L25" s="925" t="s">
        <v>6384</v>
      </c>
      <c r="M25" s="923">
        <v>3.0</v>
      </c>
      <c r="N25" s="925" t="s">
        <v>6384</v>
      </c>
      <c r="O25" s="923">
        <v>0.0</v>
      </c>
      <c r="P25" s="923">
        <v>29.0</v>
      </c>
      <c r="Q25" s="923">
        <v>12.0</v>
      </c>
      <c r="R25" s="809">
        <f t="shared" si="13"/>
        <v>0.4137931034</v>
      </c>
      <c r="S25" s="926"/>
      <c r="T25" s="927">
        <v>0.0</v>
      </c>
      <c r="U25" s="852">
        <v>0.0</v>
      </c>
      <c r="V25" s="852">
        <v>19.0</v>
      </c>
      <c r="W25" s="928">
        <v>0.0</v>
      </c>
      <c r="X25" s="929" t="s">
        <v>6434</v>
      </c>
      <c r="Y25" s="844"/>
    </row>
    <row r="26" ht="21.0" customHeight="1">
      <c r="A26" s="923" t="s">
        <v>6435</v>
      </c>
      <c r="B26" s="923" t="s">
        <v>6387</v>
      </c>
      <c r="C26" s="923" t="s">
        <v>6436</v>
      </c>
      <c r="D26" s="923" t="s">
        <v>6393</v>
      </c>
      <c r="E26" s="924"/>
      <c r="F26" s="925">
        <v>217.0</v>
      </c>
      <c r="G26" s="925">
        <v>266.0</v>
      </c>
      <c r="H26" s="930">
        <v>546.0</v>
      </c>
      <c r="I26" s="930">
        <v>669.0</v>
      </c>
      <c r="J26" s="815">
        <v>1.0</v>
      </c>
      <c r="K26" s="930" t="s">
        <v>6437</v>
      </c>
      <c r="L26" s="925" t="s">
        <v>6384</v>
      </c>
      <c r="M26" s="815">
        <v>5.0</v>
      </c>
      <c r="N26" s="817" t="s">
        <v>6384</v>
      </c>
      <c r="O26" s="815" t="s">
        <v>6438</v>
      </c>
      <c r="P26" s="923">
        <v>61.0</v>
      </c>
      <c r="Q26" s="923">
        <v>22.0</v>
      </c>
      <c r="R26" s="809">
        <f t="shared" si="13"/>
        <v>0.3606557377</v>
      </c>
      <c r="S26" s="931"/>
      <c r="T26" s="844"/>
      <c r="U26" s="852">
        <v>30.0</v>
      </c>
      <c r="V26" s="852">
        <v>30.0</v>
      </c>
      <c r="W26" s="852">
        <v>0.0</v>
      </c>
      <c r="X26" s="932" t="s">
        <v>6439</v>
      </c>
      <c r="Y26" s="834"/>
    </row>
    <row r="27" ht="21.0" customHeight="1">
      <c r="A27" s="826" t="s">
        <v>6440</v>
      </c>
      <c r="B27" s="826" t="s">
        <v>6399</v>
      </c>
      <c r="C27" s="826" t="s">
        <v>6399</v>
      </c>
      <c r="D27" s="826" t="s">
        <v>6121</v>
      </c>
      <c r="E27" s="855"/>
      <c r="F27" s="827">
        <v>219.0</v>
      </c>
      <c r="G27" s="827">
        <v>224.0</v>
      </c>
      <c r="H27" s="840"/>
      <c r="I27" s="840"/>
      <c r="J27" s="821">
        <v>1.0</v>
      </c>
      <c r="K27" s="840" t="s">
        <v>6389</v>
      </c>
      <c r="L27" s="827" t="s">
        <v>6384</v>
      </c>
      <c r="M27" s="821">
        <v>2.0</v>
      </c>
      <c r="N27" s="822" t="s">
        <v>6384</v>
      </c>
      <c r="O27" s="821" t="s">
        <v>6441</v>
      </c>
      <c r="P27" s="826">
        <v>63.0</v>
      </c>
      <c r="Q27" s="826">
        <v>15.0</v>
      </c>
      <c r="R27" s="809">
        <f t="shared" si="13"/>
        <v>0.2380952381</v>
      </c>
      <c r="S27" s="933"/>
      <c r="T27" s="934"/>
      <c r="U27" s="935">
        <v>12.0</v>
      </c>
      <c r="V27" s="852">
        <v>22.0</v>
      </c>
      <c r="W27" s="826">
        <v>0.0</v>
      </c>
      <c r="X27" s="936" t="s">
        <v>6442</v>
      </c>
      <c r="Y27" s="834"/>
    </row>
    <row r="28" ht="21.0" customHeight="1">
      <c r="A28" s="937" t="s">
        <v>6443</v>
      </c>
      <c r="B28" s="826" t="s">
        <v>6444</v>
      </c>
      <c r="C28" s="826" t="s">
        <v>6444</v>
      </c>
      <c r="D28" s="826" t="s">
        <v>6121</v>
      </c>
      <c r="E28" s="855"/>
      <c r="F28" s="827">
        <v>219.0</v>
      </c>
      <c r="G28" s="827">
        <v>228.0</v>
      </c>
      <c r="H28" s="840"/>
      <c r="I28" s="840"/>
      <c r="J28" s="821">
        <v>1.0</v>
      </c>
      <c r="K28" s="840" t="s">
        <v>6389</v>
      </c>
      <c r="L28" s="827" t="s">
        <v>6384</v>
      </c>
      <c r="M28" s="821"/>
      <c r="N28" s="822" t="s">
        <v>6384</v>
      </c>
      <c r="O28" s="821">
        <v>1.0</v>
      </c>
      <c r="P28" s="826">
        <v>91.0</v>
      </c>
      <c r="Q28" s="826">
        <v>4.0</v>
      </c>
      <c r="R28" s="809">
        <f t="shared" si="13"/>
        <v>0.04395604396</v>
      </c>
      <c r="S28" s="933"/>
      <c r="T28" s="855"/>
      <c r="U28" s="935"/>
      <c r="V28" s="852">
        <v>11.0</v>
      </c>
      <c r="W28" s="826"/>
      <c r="X28" s="936" t="s">
        <v>6445</v>
      </c>
      <c r="Y28" s="834"/>
    </row>
    <row r="29" ht="21.0" customHeight="1">
      <c r="A29" s="803" t="s">
        <v>6446</v>
      </c>
      <c r="B29" s="803" t="s">
        <v>6407</v>
      </c>
      <c r="C29" s="803" t="s">
        <v>6407</v>
      </c>
      <c r="D29" s="803" t="s">
        <v>6121</v>
      </c>
      <c r="E29" s="882"/>
      <c r="F29" s="867">
        <v>219.0</v>
      </c>
      <c r="G29" s="803">
        <v>253.0</v>
      </c>
      <c r="H29" s="882"/>
      <c r="I29" s="882"/>
      <c r="J29" s="806"/>
      <c r="K29" s="882"/>
      <c r="L29" s="808" t="s">
        <v>6376</v>
      </c>
      <c r="M29" s="803">
        <v>4.0</v>
      </c>
      <c r="N29" s="808" t="s">
        <v>6384</v>
      </c>
      <c r="O29" s="857">
        <v>2.0</v>
      </c>
      <c r="P29" s="808">
        <v>52.0</v>
      </c>
      <c r="Q29" s="808">
        <v>21.0</v>
      </c>
      <c r="R29" s="809">
        <f t="shared" si="13"/>
        <v>0.4038461538</v>
      </c>
      <c r="S29" s="862"/>
      <c r="T29" s="882"/>
      <c r="U29" s="826">
        <v>2.0</v>
      </c>
      <c r="V29" s="826">
        <v>9.0</v>
      </c>
      <c r="W29" s="833"/>
      <c r="X29" s="938"/>
      <c r="Y29" s="844"/>
    </row>
    <row r="30" ht="21.0" customHeight="1">
      <c r="A30" s="939" t="s">
        <v>6401</v>
      </c>
      <c r="B30" s="939" t="s">
        <v>6399</v>
      </c>
      <c r="C30" s="939" t="s">
        <v>6399</v>
      </c>
      <c r="D30" s="939" t="s">
        <v>6121</v>
      </c>
      <c r="E30" s="940"/>
      <c r="F30" s="939">
        <v>219.0</v>
      </c>
      <c r="G30" s="941"/>
      <c r="H30" s="941"/>
      <c r="I30" s="941"/>
      <c r="J30" s="939">
        <v>1.0</v>
      </c>
      <c r="K30" s="940"/>
      <c r="L30" s="942" t="s">
        <v>6384</v>
      </c>
      <c r="M30" s="941"/>
      <c r="N30" s="942" t="s">
        <v>6384</v>
      </c>
      <c r="O30" s="941"/>
      <c r="P30" s="941"/>
      <c r="Q30" s="943"/>
      <c r="R30" s="809"/>
      <c r="S30" s="941"/>
      <c r="T30" s="944"/>
      <c r="U30" s="945"/>
      <c r="V30" s="945"/>
      <c r="W30" s="945"/>
      <c r="X30" s="946"/>
      <c r="Y30" s="945"/>
    </row>
    <row r="31" ht="21.0" customHeight="1">
      <c r="A31" s="860" t="s">
        <v>6401</v>
      </c>
      <c r="B31" s="860" t="s">
        <v>6387</v>
      </c>
      <c r="C31" s="860" t="s">
        <v>6387</v>
      </c>
      <c r="D31" s="860" t="s">
        <v>6121</v>
      </c>
      <c r="E31" s="805"/>
      <c r="F31" s="867">
        <v>220.0</v>
      </c>
      <c r="G31" s="867">
        <v>235.0</v>
      </c>
      <c r="H31" s="947"/>
      <c r="I31" s="947"/>
      <c r="J31" s="867">
        <v>1.0</v>
      </c>
      <c r="K31" s="874"/>
      <c r="L31" s="867" t="s">
        <v>6376</v>
      </c>
      <c r="M31" s="867">
        <v>3.0</v>
      </c>
      <c r="N31" s="867" t="s">
        <v>6376</v>
      </c>
      <c r="O31" s="867">
        <v>1.0</v>
      </c>
      <c r="P31" s="867">
        <v>37.0</v>
      </c>
      <c r="Q31" s="803">
        <v>21.0</v>
      </c>
      <c r="R31" s="809">
        <f t="shared" ref="R31:R39" si="14">Q31/P31</f>
        <v>0.5675675676</v>
      </c>
      <c r="S31" s="867">
        <v>10.0</v>
      </c>
      <c r="T31" s="867">
        <v>1.0</v>
      </c>
      <c r="U31" s="948"/>
      <c r="V31" s="871"/>
      <c r="W31" s="949"/>
      <c r="X31" s="950" t="s">
        <v>6445</v>
      </c>
      <c r="Y31" s="951"/>
    </row>
    <row r="32" ht="21.0" customHeight="1">
      <c r="A32" s="860" t="s">
        <v>6447</v>
      </c>
      <c r="B32" s="860" t="s">
        <v>6399</v>
      </c>
      <c r="C32" s="860" t="s">
        <v>6399</v>
      </c>
      <c r="D32" s="860" t="s">
        <v>6393</v>
      </c>
      <c r="E32" s="805"/>
      <c r="F32" s="867">
        <v>220.0</v>
      </c>
      <c r="G32" s="867">
        <v>237.0</v>
      </c>
      <c r="H32" s="849">
        <v>515.0</v>
      </c>
      <c r="I32" s="849">
        <v>650.0</v>
      </c>
      <c r="J32" s="867">
        <v>1.0</v>
      </c>
      <c r="K32" s="867">
        <v>3.0</v>
      </c>
      <c r="L32" s="867" t="s">
        <v>6384</v>
      </c>
      <c r="M32" s="867">
        <v>1.0</v>
      </c>
      <c r="N32" s="867" t="s">
        <v>6384</v>
      </c>
      <c r="O32" s="867">
        <v>1.0</v>
      </c>
      <c r="P32" s="867">
        <v>60.0</v>
      </c>
      <c r="Q32" s="803">
        <v>11.0</v>
      </c>
      <c r="R32" s="809">
        <f t="shared" si="14"/>
        <v>0.1833333333</v>
      </c>
      <c r="S32" s="867">
        <v>11.0</v>
      </c>
      <c r="T32" s="952">
        <v>44045.0</v>
      </c>
      <c r="U32" s="830">
        <v>9.0</v>
      </c>
      <c r="V32" s="830">
        <v>12.0</v>
      </c>
      <c r="W32" s="830">
        <v>0.0</v>
      </c>
      <c r="X32" s="921" t="s">
        <v>6448</v>
      </c>
      <c r="Y32" s="769"/>
    </row>
    <row r="33" ht="21.0" customHeight="1">
      <c r="A33" s="803" t="s">
        <v>6401</v>
      </c>
      <c r="B33" s="803" t="s">
        <v>6399</v>
      </c>
      <c r="C33" s="803" t="s">
        <v>6399</v>
      </c>
      <c r="D33" s="803" t="s">
        <v>6121</v>
      </c>
      <c r="E33" s="882"/>
      <c r="F33" s="867">
        <v>222.0</v>
      </c>
      <c r="G33" s="803">
        <v>236.0</v>
      </c>
      <c r="H33" s="881"/>
      <c r="I33" s="881"/>
      <c r="J33" s="803">
        <v>1.0</v>
      </c>
      <c r="K33" s="881">
        <v>3.0</v>
      </c>
      <c r="L33" s="808" t="s">
        <v>6384</v>
      </c>
      <c r="M33" s="803">
        <v>1.0</v>
      </c>
      <c r="N33" s="808" t="s">
        <v>6384</v>
      </c>
      <c r="O33" s="857" t="s">
        <v>6449</v>
      </c>
      <c r="P33" s="808">
        <v>70.0</v>
      </c>
      <c r="Q33" s="808">
        <v>18.0</v>
      </c>
      <c r="R33" s="809">
        <f t="shared" si="14"/>
        <v>0.2571428571</v>
      </c>
      <c r="S33" s="808">
        <v>13.0</v>
      </c>
      <c r="T33" s="882"/>
      <c r="U33" s="826">
        <v>10.0</v>
      </c>
      <c r="V33" s="826">
        <v>30.0</v>
      </c>
      <c r="W33" s="833"/>
      <c r="X33" s="953" t="s">
        <v>6439</v>
      </c>
      <c r="Y33" s="855"/>
    </row>
    <row r="34" ht="21.0" customHeight="1">
      <c r="A34" s="954" t="s">
        <v>6450</v>
      </c>
      <c r="B34" s="954" t="s">
        <v>6387</v>
      </c>
      <c r="C34" s="954" t="s">
        <v>6387</v>
      </c>
      <c r="D34" s="954" t="s">
        <v>6121</v>
      </c>
      <c r="E34" s="955"/>
      <c r="F34" s="956">
        <v>223.0</v>
      </c>
      <c r="G34" s="957">
        <v>245.0</v>
      </c>
      <c r="H34" s="958"/>
      <c r="I34" s="958"/>
      <c r="J34" s="959">
        <v>1.0</v>
      </c>
      <c r="K34" s="960" t="s">
        <v>6395</v>
      </c>
      <c r="L34" s="956" t="s">
        <v>6376</v>
      </c>
      <c r="M34" s="959">
        <v>0.0</v>
      </c>
      <c r="N34" s="961" t="s">
        <v>5426</v>
      </c>
      <c r="O34" s="961">
        <v>0.0</v>
      </c>
      <c r="P34" s="956">
        <v>90.0</v>
      </c>
      <c r="Q34" s="962">
        <v>23.0</v>
      </c>
      <c r="R34" s="809">
        <f t="shared" si="14"/>
        <v>0.2555555556</v>
      </c>
      <c r="S34" s="963">
        <v>4.0</v>
      </c>
      <c r="T34" s="891"/>
      <c r="U34" s="833"/>
      <c r="V34" s="833"/>
      <c r="W34" s="833"/>
      <c r="X34" s="964"/>
      <c r="Y34" s="965" t="s">
        <v>6451</v>
      </c>
    </row>
    <row r="35" ht="21.0" customHeight="1">
      <c r="A35" s="860" t="s">
        <v>6452</v>
      </c>
      <c r="B35" s="860" t="s">
        <v>6177</v>
      </c>
      <c r="C35" s="860" t="s">
        <v>6177</v>
      </c>
      <c r="D35" s="860" t="s">
        <v>6121</v>
      </c>
      <c r="E35" s="947"/>
      <c r="F35" s="867">
        <v>225.0</v>
      </c>
      <c r="G35" s="867">
        <v>238.0</v>
      </c>
      <c r="H35" s="860"/>
      <c r="I35" s="860"/>
      <c r="J35" s="867">
        <v>1.0</v>
      </c>
      <c r="K35" s="867"/>
      <c r="L35" s="867" t="s">
        <v>6384</v>
      </c>
      <c r="M35" s="867">
        <v>3.0</v>
      </c>
      <c r="N35" s="867" t="s">
        <v>5426</v>
      </c>
      <c r="O35" s="867" t="s">
        <v>1020</v>
      </c>
      <c r="P35" s="867">
        <v>70.0</v>
      </c>
      <c r="Q35" s="877">
        <v>16.0</v>
      </c>
      <c r="R35" s="809">
        <f t="shared" si="14"/>
        <v>0.2285714286</v>
      </c>
      <c r="S35" s="874"/>
      <c r="T35" s="875"/>
      <c r="U35" s="863"/>
      <c r="V35" s="863"/>
      <c r="W35" s="863"/>
      <c r="X35" s="887"/>
      <c r="Y35" s="810"/>
    </row>
    <row r="36" ht="21.0" customHeight="1">
      <c r="A36" s="860" t="s">
        <v>6453</v>
      </c>
      <c r="B36" s="860" t="s">
        <v>6399</v>
      </c>
      <c r="C36" s="877" t="s">
        <v>6399</v>
      </c>
      <c r="D36" s="860" t="s">
        <v>6393</v>
      </c>
      <c r="E36" s="860" t="s">
        <v>6454</v>
      </c>
      <c r="F36" s="877">
        <v>225.0</v>
      </c>
      <c r="G36" s="877">
        <v>242.0</v>
      </c>
      <c r="H36" s="860">
        <v>566.0</v>
      </c>
      <c r="I36" s="860">
        <v>653.0</v>
      </c>
      <c r="J36" s="860">
        <v>1.0</v>
      </c>
      <c r="K36" s="877" t="s">
        <v>6437</v>
      </c>
      <c r="L36" s="860" t="s">
        <v>6384</v>
      </c>
      <c r="M36" s="860">
        <v>4.0</v>
      </c>
      <c r="N36" s="860" t="s">
        <v>6384</v>
      </c>
      <c r="O36" s="860">
        <v>1.0</v>
      </c>
      <c r="P36" s="860">
        <v>49.0</v>
      </c>
      <c r="Q36" s="860">
        <v>16.0</v>
      </c>
      <c r="R36" s="809">
        <f t="shared" si="14"/>
        <v>0.3265306122</v>
      </c>
      <c r="S36" s="860" t="s">
        <v>6455</v>
      </c>
      <c r="T36" s="860">
        <v>2.0</v>
      </c>
      <c r="U36" s="583">
        <v>35.0</v>
      </c>
      <c r="V36" s="583">
        <v>15.0</v>
      </c>
      <c r="W36" s="583">
        <v>0.0</v>
      </c>
      <c r="X36" s="583">
        <v>11.0</v>
      </c>
      <c r="Y36" s="873"/>
    </row>
    <row r="37" ht="21.0" customHeight="1">
      <c r="A37" s="860" t="s">
        <v>6456</v>
      </c>
      <c r="B37" s="860" t="s">
        <v>6379</v>
      </c>
      <c r="C37" s="860" t="s">
        <v>6457</v>
      </c>
      <c r="D37" s="860" t="s">
        <v>6393</v>
      </c>
      <c r="E37" s="947"/>
      <c r="F37" s="867">
        <v>225.0</v>
      </c>
      <c r="G37" s="867">
        <v>245.0</v>
      </c>
      <c r="H37" s="867">
        <v>599.0</v>
      </c>
      <c r="I37" s="860">
        <v>564.0</v>
      </c>
      <c r="J37" s="867">
        <v>2.0</v>
      </c>
      <c r="K37" s="867"/>
      <c r="L37" s="867" t="s">
        <v>6384</v>
      </c>
      <c r="M37" s="867">
        <v>2.0</v>
      </c>
      <c r="N37" s="867" t="s">
        <v>6384</v>
      </c>
      <c r="O37" s="867" t="s">
        <v>6458</v>
      </c>
      <c r="P37" s="867">
        <v>40.0</v>
      </c>
      <c r="Q37" s="808">
        <v>5.0</v>
      </c>
      <c r="R37" s="809">
        <f t="shared" si="14"/>
        <v>0.125</v>
      </c>
      <c r="S37" s="867">
        <v>5.0</v>
      </c>
      <c r="T37" s="867">
        <v>1.0</v>
      </c>
      <c r="U37" s="830">
        <v>25.0</v>
      </c>
      <c r="V37" s="830">
        <v>30.0</v>
      </c>
      <c r="W37" s="830">
        <v>5.0</v>
      </c>
      <c r="X37" s="921" t="s">
        <v>6445</v>
      </c>
      <c r="Y37" s="966"/>
    </row>
    <row r="38" ht="21.0" customHeight="1">
      <c r="A38" s="860" t="s">
        <v>6401</v>
      </c>
      <c r="B38" s="860" t="s">
        <v>6387</v>
      </c>
      <c r="C38" s="860" t="s">
        <v>6379</v>
      </c>
      <c r="D38" s="860" t="s">
        <v>6393</v>
      </c>
      <c r="E38" s="947"/>
      <c r="F38" s="867">
        <v>227.0</v>
      </c>
      <c r="G38" s="867">
        <v>243.0</v>
      </c>
      <c r="H38" s="867">
        <v>599.0</v>
      </c>
      <c r="I38" s="868">
        <v>690.0</v>
      </c>
      <c r="J38" s="867">
        <v>1.0</v>
      </c>
      <c r="K38" s="867">
        <v>1.0</v>
      </c>
      <c r="L38" s="867" t="s">
        <v>6384</v>
      </c>
      <c r="M38" s="867">
        <v>1.0</v>
      </c>
      <c r="N38" s="867" t="s">
        <v>6384</v>
      </c>
      <c r="O38" s="867">
        <v>1.0</v>
      </c>
      <c r="P38" s="867">
        <v>64.0</v>
      </c>
      <c r="Q38" s="867">
        <v>25.0</v>
      </c>
      <c r="R38" s="809">
        <f t="shared" si="14"/>
        <v>0.390625</v>
      </c>
      <c r="S38" s="967">
        <v>18.0</v>
      </c>
      <c r="T38" s="968"/>
      <c r="U38" s="830">
        <v>20.0</v>
      </c>
      <c r="V38" s="830">
        <v>10.0</v>
      </c>
      <c r="W38" s="871"/>
      <c r="X38" s="921" t="s">
        <v>6459</v>
      </c>
      <c r="Y38" s="966"/>
    </row>
    <row r="39" ht="21.0" customHeight="1">
      <c r="A39" s="803" t="s">
        <v>6460</v>
      </c>
      <c r="B39" s="803" t="s">
        <v>6379</v>
      </c>
      <c r="C39" s="803" t="s">
        <v>6461</v>
      </c>
      <c r="D39" s="803" t="s">
        <v>6393</v>
      </c>
      <c r="E39" s="804"/>
      <c r="F39" s="803">
        <v>227.0</v>
      </c>
      <c r="G39" s="803">
        <v>243.0</v>
      </c>
      <c r="H39" s="803">
        <v>604.0</v>
      </c>
      <c r="I39" s="803">
        <v>599.0</v>
      </c>
      <c r="J39" s="803">
        <v>1.0</v>
      </c>
      <c r="K39" s="803" t="s">
        <v>6462</v>
      </c>
      <c r="L39" s="808" t="s">
        <v>6384</v>
      </c>
      <c r="M39" s="803">
        <v>7.0</v>
      </c>
      <c r="N39" s="808" t="s">
        <v>6384</v>
      </c>
      <c r="O39" s="803">
        <v>3.0</v>
      </c>
      <c r="P39" s="803">
        <v>63.0</v>
      </c>
      <c r="Q39" s="867">
        <v>7.0</v>
      </c>
      <c r="R39" s="809">
        <f t="shared" si="14"/>
        <v>0.1111111111</v>
      </c>
      <c r="S39" s="804"/>
      <c r="T39" s="804"/>
      <c r="U39" s="833"/>
      <c r="V39" s="833"/>
      <c r="W39" s="833"/>
      <c r="X39" s="813"/>
      <c r="Y39" s="811"/>
    </row>
    <row r="40" ht="21.0" customHeight="1">
      <c r="A40" s="860" t="s">
        <v>6401</v>
      </c>
      <c r="B40" s="860" t="s">
        <v>6436</v>
      </c>
      <c r="C40" s="860" t="s">
        <v>6457</v>
      </c>
      <c r="D40" s="860" t="s">
        <v>6121</v>
      </c>
      <c r="E40" s="805"/>
      <c r="F40" s="867">
        <v>227.0</v>
      </c>
      <c r="G40" s="867"/>
      <c r="H40" s="878"/>
      <c r="I40" s="866"/>
      <c r="J40" s="878"/>
      <c r="K40" s="870"/>
      <c r="L40" s="808" t="s">
        <v>6376</v>
      </c>
      <c r="M40" s="867">
        <v>1.0</v>
      </c>
      <c r="N40" s="867" t="s">
        <v>6384</v>
      </c>
      <c r="O40" s="867">
        <v>1.0</v>
      </c>
      <c r="P40" s="867">
        <v>50.0</v>
      </c>
      <c r="Q40" s="874"/>
      <c r="R40" s="809"/>
      <c r="S40" s="969"/>
      <c r="T40" s="870"/>
      <c r="U40" s="871"/>
      <c r="V40" s="871"/>
      <c r="W40" s="871"/>
      <c r="X40" s="872"/>
      <c r="Y40" s="873"/>
    </row>
    <row r="41" ht="21.0" customHeight="1">
      <c r="A41" s="860" t="s">
        <v>6463</v>
      </c>
      <c r="B41" s="860" t="s">
        <v>6399</v>
      </c>
      <c r="C41" s="860" t="s">
        <v>6399</v>
      </c>
      <c r="D41" s="860" t="s">
        <v>6121</v>
      </c>
      <c r="E41" s="947"/>
      <c r="F41" s="867">
        <v>228.0</v>
      </c>
      <c r="G41" s="867">
        <v>238.0</v>
      </c>
      <c r="H41" s="805"/>
      <c r="I41" s="805"/>
      <c r="J41" s="867">
        <v>1.0</v>
      </c>
      <c r="K41" s="968"/>
      <c r="L41" s="867" t="s">
        <v>6376</v>
      </c>
      <c r="M41" s="867">
        <v>0.0</v>
      </c>
      <c r="N41" s="867" t="s">
        <v>6384</v>
      </c>
      <c r="O41" s="867">
        <v>1.0</v>
      </c>
      <c r="P41" s="867">
        <v>43.0</v>
      </c>
      <c r="Q41" s="803">
        <v>11.0</v>
      </c>
      <c r="R41" s="809">
        <f t="shared" ref="R41:R44" si="15">Q41/P41</f>
        <v>0.2558139535</v>
      </c>
      <c r="S41" s="968"/>
      <c r="T41" s="968"/>
      <c r="U41" s="871"/>
      <c r="V41" s="871"/>
      <c r="W41" s="871"/>
      <c r="X41" s="872"/>
      <c r="Y41" s="966"/>
    </row>
    <row r="42" ht="21.0" customHeight="1">
      <c r="A42" s="803" t="s">
        <v>6464</v>
      </c>
      <c r="B42" s="803" t="s">
        <v>6399</v>
      </c>
      <c r="C42" s="803" t="s">
        <v>6399</v>
      </c>
      <c r="D42" s="803" t="s">
        <v>6393</v>
      </c>
      <c r="E42" s="882"/>
      <c r="F42" s="808">
        <v>228.0</v>
      </c>
      <c r="G42" s="803">
        <v>252.0</v>
      </c>
      <c r="H42" s="881">
        <v>598.0</v>
      </c>
      <c r="I42" s="881">
        <v>695.0</v>
      </c>
      <c r="J42" s="803">
        <v>1.0</v>
      </c>
      <c r="K42" s="970" t="s">
        <v>6465</v>
      </c>
      <c r="L42" s="808" t="s">
        <v>6384</v>
      </c>
      <c r="M42" s="803">
        <v>1.0</v>
      </c>
      <c r="N42" s="808" t="s">
        <v>6384</v>
      </c>
      <c r="O42" s="857" t="s">
        <v>6466</v>
      </c>
      <c r="P42" s="803">
        <v>38.0</v>
      </c>
      <c r="Q42" s="803">
        <v>22.0</v>
      </c>
      <c r="R42" s="809">
        <f t="shared" si="15"/>
        <v>0.5789473684</v>
      </c>
      <c r="S42" s="970">
        <v>2.0</v>
      </c>
      <c r="T42" s="881">
        <v>2.0</v>
      </c>
      <c r="U42" s="971">
        <v>12.0</v>
      </c>
      <c r="V42" s="852">
        <v>32.0</v>
      </c>
      <c r="W42" s="928">
        <v>0.0</v>
      </c>
      <c r="X42" s="932" t="s">
        <v>6467</v>
      </c>
      <c r="Y42" s="844"/>
    </row>
    <row r="43" ht="21.0" customHeight="1">
      <c r="A43" s="803" t="s">
        <v>6468</v>
      </c>
      <c r="B43" s="803" t="s">
        <v>6407</v>
      </c>
      <c r="C43" s="803" t="s">
        <v>6407</v>
      </c>
      <c r="D43" s="803" t="s">
        <v>6121</v>
      </c>
      <c r="E43" s="882"/>
      <c r="F43" s="808">
        <v>229.0</v>
      </c>
      <c r="G43" s="808">
        <v>255.0</v>
      </c>
      <c r="H43" s="881"/>
      <c r="I43" s="881"/>
      <c r="J43" s="857">
        <v>1.0</v>
      </c>
      <c r="K43" s="808" t="s">
        <v>6395</v>
      </c>
      <c r="L43" s="808" t="s">
        <v>6384</v>
      </c>
      <c r="M43" s="857">
        <v>16.0</v>
      </c>
      <c r="N43" s="857" t="s">
        <v>6384</v>
      </c>
      <c r="O43" s="857" t="s">
        <v>6469</v>
      </c>
      <c r="P43" s="808">
        <v>35.0</v>
      </c>
      <c r="Q43" s="867">
        <v>26.0</v>
      </c>
      <c r="R43" s="809">
        <f t="shared" si="15"/>
        <v>0.7428571429</v>
      </c>
      <c r="S43" s="969"/>
      <c r="T43" s="808">
        <v>3.0</v>
      </c>
      <c r="U43" s="863"/>
      <c r="V43" s="863"/>
      <c r="W43" s="863"/>
      <c r="X43" s="938"/>
      <c r="Y43" s="844"/>
    </row>
    <row r="44" ht="21.0" customHeight="1">
      <c r="A44" s="803" t="s">
        <v>6401</v>
      </c>
      <c r="B44" s="803" t="s">
        <v>6379</v>
      </c>
      <c r="C44" s="803" t="s">
        <v>6379</v>
      </c>
      <c r="D44" s="803" t="s">
        <v>6393</v>
      </c>
      <c r="E44" s="882"/>
      <c r="F44" s="808">
        <v>230.0</v>
      </c>
      <c r="G44" s="808">
        <v>234.0</v>
      </c>
      <c r="H44" s="881">
        <v>531.0</v>
      </c>
      <c r="I44" s="881">
        <v>562.0</v>
      </c>
      <c r="J44" s="857">
        <v>1.0</v>
      </c>
      <c r="K44" s="808" t="s">
        <v>6470</v>
      </c>
      <c r="L44" s="808" t="s">
        <v>6384</v>
      </c>
      <c r="M44" s="857"/>
      <c r="N44" s="857" t="s">
        <v>6384</v>
      </c>
      <c r="O44" s="857" t="s">
        <v>6471</v>
      </c>
      <c r="P44" s="808">
        <v>60.0</v>
      </c>
      <c r="Q44" s="830">
        <v>5.0</v>
      </c>
      <c r="R44" s="809">
        <f t="shared" si="15"/>
        <v>0.08333333333</v>
      </c>
      <c r="S44" s="969"/>
      <c r="T44" s="972"/>
      <c r="U44" s="863"/>
      <c r="V44" s="863"/>
      <c r="W44" s="863"/>
      <c r="X44" s="938"/>
      <c r="Y44" s="844"/>
    </row>
    <row r="45" ht="21.0" customHeight="1">
      <c r="A45" s="860" t="s">
        <v>6401</v>
      </c>
      <c r="B45" s="860" t="s">
        <v>6399</v>
      </c>
      <c r="C45" s="860" t="s">
        <v>6399</v>
      </c>
      <c r="D45" s="860" t="s">
        <v>6393</v>
      </c>
      <c r="E45" s="947"/>
      <c r="F45" s="867">
        <v>230.0</v>
      </c>
      <c r="G45" s="867">
        <v>246.0</v>
      </c>
      <c r="H45" s="860">
        <v>629.0</v>
      </c>
      <c r="I45" s="860">
        <v>686.0</v>
      </c>
      <c r="J45" s="860">
        <v>1.0</v>
      </c>
      <c r="K45" s="860" t="s">
        <v>6472</v>
      </c>
      <c r="L45" s="808" t="s">
        <v>6384</v>
      </c>
      <c r="M45" s="857">
        <v>5.0</v>
      </c>
      <c r="N45" s="857" t="s">
        <v>6384</v>
      </c>
      <c r="O45" s="857">
        <v>1.0</v>
      </c>
      <c r="P45" s="808"/>
      <c r="Q45" s="867"/>
      <c r="R45" s="809"/>
      <c r="S45" s="969"/>
      <c r="T45" s="972"/>
      <c r="U45" s="863"/>
      <c r="V45" s="863"/>
      <c r="W45" s="863"/>
      <c r="X45" s="938"/>
      <c r="Y45" s="928" t="s">
        <v>6473</v>
      </c>
    </row>
    <row r="46" ht="21.0" customHeight="1">
      <c r="A46" s="860" t="s">
        <v>6474</v>
      </c>
      <c r="B46" s="860" t="s">
        <v>6379</v>
      </c>
      <c r="C46" s="860" t="s">
        <v>6379</v>
      </c>
      <c r="D46" s="860" t="s">
        <v>6393</v>
      </c>
      <c r="E46" s="947"/>
      <c r="F46" s="867">
        <v>230.0</v>
      </c>
      <c r="G46" s="867">
        <v>254.0</v>
      </c>
      <c r="H46" s="849">
        <v>598.0</v>
      </c>
      <c r="I46" s="849">
        <v>695.0</v>
      </c>
      <c r="J46" s="874"/>
      <c r="K46" s="867" t="s">
        <v>6475</v>
      </c>
      <c r="L46" s="867" t="s">
        <v>6376</v>
      </c>
      <c r="M46" s="867">
        <v>0.0</v>
      </c>
      <c r="N46" s="867" t="s">
        <v>6384</v>
      </c>
      <c r="O46" s="867">
        <v>2.0</v>
      </c>
      <c r="P46" s="867">
        <v>65.0</v>
      </c>
      <c r="Q46" s="867">
        <v>12.0</v>
      </c>
      <c r="R46" s="809">
        <f t="shared" ref="R46:R50" si="16">Q46/P46</f>
        <v>0.1846153846</v>
      </c>
      <c r="S46" s="968"/>
      <c r="T46" s="967">
        <v>6.0</v>
      </c>
      <c r="U46" s="830">
        <v>10.0</v>
      </c>
      <c r="V46" s="830">
        <v>15.0</v>
      </c>
      <c r="W46" s="871"/>
      <c r="X46" s="921" t="s">
        <v>6476</v>
      </c>
      <c r="Y46" s="766"/>
    </row>
    <row r="47" ht="21.0" customHeight="1">
      <c r="A47" s="973" t="s">
        <v>6477</v>
      </c>
      <c r="B47" s="973" t="s">
        <v>6177</v>
      </c>
      <c r="C47" s="974" t="s">
        <v>6392</v>
      </c>
      <c r="D47" s="974" t="s">
        <v>6393</v>
      </c>
      <c r="E47" s="975" t="s">
        <v>1066</v>
      </c>
      <c r="F47" s="976">
        <v>230.0</v>
      </c>
      <c r="G47" s="977"/>
      <c r="H47" s="978">
        <v>576.0</v>
      </c>
      <c r="I47" s="979">
        <v>613.0</v>
      </c>
      <c r="J47" s="980">
        <v>1.0</v>
      </c>
      <c r="K47" s="977"/>
      <c r="L47" s="977" t="s">
        <v>6376</v>
      </c>
      <c r="M47" s="977">
        <v>2.0</v>
      </c>
      <c r="N47" s="977" t="s">
        <v>6384</v>
      </c>
      <c r="O47" s="977">
        <v>2.0</v>
      </c>
      <c r="P47" s="981">
        <v>50.0</v>
      </c>
      <c r="Q47" s="982">
        <v>11.0</v>
      </c>
      <c r="R47" s="809">
        <f t="shared" si="16"/>
        <v>0.22</v>
      </c>
      <c r="S47" s="983"/>
      <c r="T47" s="984"/>
      <c r="U47" s="985">
        <v>29.0</v>
      </c>
      <c r="V47" s="985">
        <v>29.0</v>
      </c>
      <c r="W47" s="986"/>
      <c r="X47" s="987" t="s">
        <v>6478</v>
      </c>
      <c r="Y47" s="988"/>
    </row>
    <row r="48" ht="21.0" customHeight="1">
      <c r="A48" s="860" t="s">
        <v>6479</v>
      </c>
      <c r="B48" s="860" t="s">
        <v>6399</v>
      </c>
      <c r="C48" s="860" t="s">
        <v>6399</v>
      </c>
      <c r="D48" s="860" t="s">
        <v>6121</v>
      </c>
      <c r="E48" s="868" t="s">
        <v>6480</v>
      </c>
      <c r="F48" s="867">
        <v>231.0</v>
      </c>
      <c r="G48" s="867">
        <v>238.0</v>
      </c>
      <c r="H48" s="866"/>
      <c r="I48" s="866"/>
      <c r="J48" s="830">
        <v>1.0</v>
      </c>
      <c r="K48" s="874"/>
      <c r="L48" s="867" t="s">
        <v>6384</v>
      </c>
      <c r="M48" s="867">
        <v>0.0</v>
      </c>
      <c r="N48" s="857" t="s">
        <v>6384</v>
      </c>
      <c r="O48" s="874"/>
      <c r="P48" s="867">
        <v>37.0</v>
      </c>
      <c r="Q48" s="803">
        <v>16.0</v>
      </c>
      <c r="R48" s="809">
        <f t="shared" si="16"/>
        <v>0.4324324324</v>
      </c>
      <c r="S48" s="869" t="s">
        <v>6481</v>
      </c>
      <c r="T48" s="989">
        <v>44258.0</v>
      </c>
      <c r="U48" s="830">
        <v>17.0</v>
      </c>
      <c r="V48" s="830">
        <v>18.0</v>
      </c>
      <c r="W48" s="830">
        <v>0.0</v>
      </c>
      <c r="X48" s="921" t="s">
        <v>6482</v>
      </c>
      <c r="Y48" s="873"/>
    </row>
    <row r="49" ht="21.0" customHeight="1">
      <c r="A49" s="917" t="s">
        <v>6483</v>
      </c>
      <c r="B49" s="917" t="s">
        <v>6399</v>
      </c>
      <c r="C49" s="917" t="s">
        <v>6399</v>
      </c>
      <c r="D49" s="917" t="s">
        <v>6121</v>
      </c>
      <c r="E49" s="918" t="s">
        <v>1066</v>
      </c>
      <c r="F49" s="867">
        <v>231.0</v>
      </c>
      <c r="G49" s="867">
        <v>245.0</v>
      </c>
      <c r="H49" s="873"/>
      <c r="I49" s="873"/>
      <c r="J49" s="830">
        <v>1.0</v>
      </c>
      <c r="K49" s="830" t="s">
        <v>1020</v>
      </c>
      <c r="L49" s="830" t="s">
        <v>6384</v>
      </c>
      <c r="M49" s="830">
        <v>4.0</v>
      </c>
      <c r="N49" s="830" t="s">
        <v>6384</v>
      </c>
      <c r="O49" s="830">
        <v>2.0</v>
      </c>
      <c r="P49" s="830">
        <v>64.0</v>
      </c>
      <c r="Q49" s="826">
        <v>31.0</v>
      </c>
      <c r="R49" s="809">
        <f t="shared" si="16"/>
        <v>0.484375</v>
      </c>
      <c r="S49" s="919">
        <v>18.0</v>
      </c>
      <c r="T49" s="919">
        <v>7.0</v>
      </c>
      <c r="U49" s="830">
        <v>32.0</v>
      </c>
      <c r="V49" s="830">
        <v>31.0</v>
      </c>
      <c r="W49" s="871"/>
      <c r="X49" s="921" t="s">
        <v>6484</v>
      </c>
      <c r="Y49" s="918" t="s">
        <v>6485</v>
      </c>
    </row>
    <row r="50" ht="21.0" customHeight="1">
      <c r="A50" s="860" t="s">
        <v>6486</v>
      </c>
      <c r="B50" s="860" t="s">
        <v>6487</v>
      </c>
      <c r="C50" s="860" t="s">
        <v>6487</v>
      </c>
      <c r="D50" s="860" t="s">
        <v>6121</v>
      </c>
      <c r="E50" s="868" t="s">
        <v>6488</v>
      </c>
      <c r="F50" s="867">
        <v>231.0</v>
      </c>
      <c r="G50" s="867">
        <v>251.0</v>
      </c>
      <c r="H50" s="866"/>
      <c r="I50" s="866"/>
      <c r="J50" s="867">
        <v>1.0</v>
      </c>
      <c r="K50" s="874"/>
      <c r="L50" s="867" t="s">
        <v>6376</v>
      </c>
      <c r="M50" s="867">
        <v>8.0</v>
      </c>
      <c r="N50" s="867" t="s">
        <v>6376</v>
      </c>
      <c r="O50" s="874"/>
      <c r="P50" s="867">
        <v>37.0</v>
      </c>
      <c r="Q50" s="803">
        <v>16.0</v>
      </c>
      <c r="R50" s="809">
        <f t="shared" si="16"/>
        <v>0.4324324324</v>
      </c>
      <c r="S50" s="869">
        <v>14.0</v>
      </c>
      <c r="T50" s="870"/>
      <c r="U50" s="830">
        <v>11.0</v>
      </c>
      <c r="V50" s="830">
        <v>30.0</v>
      </c>
      <c r="W50" s="871"/>
      <c r="X50" s="921" t="s">
        <v>6489</v>
      </c>
      <c r="Y50" s="990"/>
    </row>
    <row r="51" ht="21.0" customHeight="1">
      <c r="A51" s="803" t="s">
        <v>6401</v>
      </c>
      <c r="B51" s="803" t="s">
        <v>6379</v>
      </c>
      <c r="C51" s="803" t="s">
        <v>6399</v>
      </c>
      <c r="D51" s="803" t="s">
        <v>6393</v>
      </c>
      <c r="E51" s="882"/>
      <c r="F51" s="808">
        <v>231.0</v>
      </c>
      <c r="G51" s="862"/>
      <c r="H51" s="881">
        <v>461.0</v>
      </c>
      <c r="I51" s="882"/>
      <c r="J51" s="857">
        <v>1.0</v>
      </c>
      <c r="K51" s="808" t="s">
        <v>6470</v>
      </c>
      <c r="L51" s="808" t="s">
        <v>6376</v>
      </c>
      <c r="M51" s="857">
        <v>1.0</v>
      </c>
      <c r="N51" s="857" t="s">
        <v>6384</v>
      </c>
      <c r="O51" s="857" t="s">
        <v>6471</v>
      </c>
      <c r="P51" s="808"/>
      <c r="Q51" s="860"/>
      <c r="R51" s="809"/>
      <c r="S51" s="878"/>
      <c r="T51" s="870"/>
      <c r="U51" s="830"/>
      <c r="V51" s="830"/>
      <c r="W51" s="830"/>
      <c r="X51" s="921"/>
      <c r="Y51" s="990"/>
    </row>
    <row r="52" ht="21.0" customHeight="1">
      <c r="A52" s="803" t="s">
        <v>6490</v>
      </c>
      <c r="B52" s="803" t="s">
        <v>6491</v>
      </c>
      <c r="C52" s="803" t="s">
        <v>6491</v>
      </c>
      <c r="D52" s="803" t="s">
        <v>6393</v>
      </c>
      <c r="E52" s="804"/>
      <c r="F52" s="803">
        <v>232.0</v>
      </c>
      <c r="G52" s="803">
        <v>244.0</v>
      </c>
      <c r="H52" s="860">
        <v>614.0</v>
      </c>
      <c r="I52" s="803">
        <v>597.0</v>
      </c>
      <c r="J52" s="807">
        <v>1.0</v>
      </c>
      <c r="K52" s="807" t="s">
        <v>6492</v>
      </c>
      <c r="L52" s="808" t="s">
        <v>6384</v>
      </c>
      <c r="M52" s="803">
        <v>5.0</v>
      </c>
      <c r="N52" s="803" t="s">
        <v>6384</v>
      </c>
      <c r="O52" s="803">
        <v>0.0</v>
      </c>
      <c r="P52" s="803">
        <v>67.0</v>
      </c>
      <c r="Q52" s="803">
        <v>29.0</v>
      </c>
      <c r="R52" s="809">
        <f t="shared" ref="R52:R53" si="17">Q52/P52</f>
        <v>0.4328358209</v>
      </c>
      <c r="S52" s="806"/>
      <c r="T52" s="804"/>
      <c r="U52" s="833"/>
      <c r="V52" s="833"/>
      <c r="W52" s="833"/>
      <c r="X52" s="813"/>
      <c r="Y52" s="991"/>
    </row>
    <row r="53" ht="21.0" customHeight="1">
      <c r="A53" s="803" t="s">
        <v>6493</v>
      </c>
      <c r="B53" s="803" t="s">
        <v>6379</v>
      </c>
      <c r="C53" s="803" t="s">
        <v>6392</v>
      </c>
      <c r="D53" s="803" t="s">
        <v>6121</v>
      </c>
      <c r="E53" s="882"/>
      <c r="F53" s="808">
        <v>233.0</v>
      </c>
      <c r="G53" s="867">
        <v>240.0</v>
      </c>
      <c r="H53" s="881"/>
      <c r="I53" s="881"/>
      <c r="J53" s="803">
        <v>1.0</v>
      </c>
      <c r="K53" s="808" t="s">
        <v>6494</v>
      </c>
      <c r="L53" s="808" t="s">
        <v>6384</v>
      </c>
      <c r="M53" s="803">
        <v>1.0</v>
      </c>
      <c r="N53" s="808" t="s">
        <v>6384</v>
      </c>
      <c r="O53" s="803" t="s">
        <v>6495</v>
      </c>
      <c r="P53" s="803">
        <v>65.0</v>
      </c>
      <c r="Q53" s="803">
        <v>22.0</v>
      </c>
      <c r="R53" s="809">
        <f t="shared" si="17"/>
        <v>0.3384615385</v>
      </c>
      <c r="S53" s="806"/>
      <c r="T53" s="992"/>
      <c r="U53" s="826">
        <v>30.0</v>
      </c>
      <c r="V53" s="826">
        <v>30.0</v>
      </c>
      <c r="W53" s="852" t="s">
        <v>6496</v>
      </c>
      <c r="X53" s="993" t="s">
        <v>6497</v>
      </c>
      <c r="Y53" s="994"/>
    </row>
    <row r="54" ht="21.0" customHeight="1">
      <c r="A54" s="917" t="s">
        <v>6498</v>
      </c>
      <c r="B54" s="917" t="s">
        <v>6177</v>
      </c>
      <c r="C54" s="917" t="s">
        <v>6177</v>
      </c>
      <c r="D54" s="917" t="s">
        <v>6393</v>
      </c>
      <c r="E54" s="873"/>
      <c r="F54" s="830">
        <v>233.0</v>
      </c>
      <c r="G54" s="830"/>
      <c r="H54" s="918">
        <v>682.0</v>
      </c>
      <c r="I54" s="918">
        <v>765.0</v>
      </c>
      <c r="J54" s="830">
        <v>1.0</v>
      </c>
      <c r="K54" s="830" t="s">
        <v>6470</v>
      </c>
      <c r="L54" s="830" t="s">
        <v>6384</v>
      </c>
      <c r="M54" s="830">
        <v>3.0</v>
      </c>
      <c r="N54" s="830" t="s">
        <v>6384</v>
      </c>
      <c r="O54" s="830" t="s">
        <v>6499</v>
      </c>
      <c r="P54" s="830">
        <v>18.0</v>
      </c>
      <c r="Q54" s="826">
        <v>12.0</v>
      </c>
      <c r="R54" s="840">
        <v>66.66</v>
      </c>
      <c r="S54" s="919">
        <v>12.0</v>
      </c>
      <c r="T54" s="919">
        <v>2.0</v>
      </c>
      <c r="U54" s="830">
        <v>2.0</v>
      </c>
      <c r="V54" s="830">
        <v>21.0</v>
      </c>
      <c r="W54" s="830" t="s">
        <v>6500</v>
      </c>
      <c r="X54" s="921" t="s">
        <v>6434</v>
      </c>
      <c r="Y54" s="873"/>
    </row>
    <row r="55" ht="21.0" customHeight="1">
      <c r="A55" s="803" t="s">
        <v>6501</v>
      </c>
      <c r="B55" s="803" t="s">
        <v>6177</v>
      </c>
      <c r="C55" s="803" t="s">
        <v>6177</v>
      </c>
      <c r="D55" s="803" t="s">
        <v>6121</v>
      </c>
      <c r="E55" s="806"/>
      <c r="F55" s="808">
        <v>234.0</v>
      </c>
      <c r="G55" s="808">
        <v>255.0</v>
      </c>
      <c r="H55" s="804"/>
      <c r="I55" s="804"/>
      <c r="J55" s="857">
        <v>1.0</v>
      </c>
      <c r="K55" s="808" t="s">
        <v>6470</v>
      </c>
      <c r="L55" s="808" t="s">
        <v>6384</v>
      </c>
      <c r="M55" s="857">
        <v>4.0</v>
      </c>
      <c r="N55" s="857" t="s">
        <v>6384</v>
      </c>
      <c r="O55" s="857">
        <v>2.0</v>
      </c>
      <c r="P55" s="808"/>
      <c r="Q55" s="806"/>
      <c r="R55" s="809"/>
      <c r="S55" s="995"/>
      <c r="T55" s="861"/>
      <c r="U55" s="863"/>
      <c r="V55" s="863"/>
      <c r="W55" s="863"/>
      <c r="X55" s="938"/>
      <c r="Y55" s="834"/>
    </row>
    <row r="56" ht="21.0" customHeight="1">
      <c r="A56" s="803" t="s">
        <v>6502</v>
      </c>
      <c r="B56" s="803" t="s">
        <v>6444</v>
      </c>
      <c r="C56" s="803" t="s">
        <v>6503</v>
      </c>
      <c r="D56" s="803" t="s">
        <v>6393</v>
      </c>
      <c r="E56" s="996"/>
      <c r="F56" s="808">
        <v>235.0</v>
      </c>
      <c r="G56" s="808">
        <v>229.0</v>
      </c>
      <c r="H56" s="881">
        <v>520.0</v>
      </c>
      <c r="I56" s="882"/>
      <c r="J56" s="808">
        <v>1.0</v>
      </c>
      <c r="K56" s="970" t="s">
        <v>6504</v>
      </c>
      <c r="L56" s="808" t="s">
        <v>6376</v>
      </c>
      <c r="M56" s="808">
        <v>6.0</v>
      </c>
      <c r="N56" s="808" t="s">
        <v>6384</v>
      </c>
      <c r="O56" s="857" t="s">
        <v>6505</v>
      </c>
      <c r="P56" s="808">
        <v>93.0</v>
      </c>
      <c r="Q56" s="867">
        <v>15.0</v>
      </c>
      <c r="R56" s="809">
        <f t="shared" ref="R56:R59" si="18">Q56/P56</f>
        <v>0.1612903226</v>
      </c>
      <c r="S56" s="863"/>
      <c r="T56" s="972"/>
      <c r="U56" s="863"/>
      <c r="V56" s="863"/>
      <c r="W56" s="863"/>
      <c r="X56" s="938"/>
      <c r="Y56" s="852"/>
    </row>
    <row r="57" ht="21.0" customHeight="1">
      <c r="A57" s="803" t="s">
        <v>6506</v>
      </c>
      <c r="B57" s="803" t="s">
        <v>6387</v>
      </c>
      <c r="C57" s="803" t="s">
        <v>6387</v>
      </c>
      <c r="D57" s="803" t="s">
        <v>6121</v>
      </c>
      <c r="E57" s="804"/>
      <c r="F57" s="807">
        <v>235.0</v>
      </c>
      <c r="G57" s="807">
        <v>247.0</v>
      </c>
      <c r="H57" s="806"/>
      <c r="I57" s="806"/>
      <c r="J57" s="803">
        <v>1.0</v>
      </c>
      <c r="K57" s="862"/>
      <c r="L57" s="808" t="s">
        <v>5426</v>
      </c>
      <c r="M57" s="803">
        <v>4.0</v>
      </c>
      <c r="N57" s="808" t="s">
        <v>6384</v>
      </c>
      <c r="O57" s="803">
        <v>1.0</v>
      </c>
      <c r="P57" s="803">
        <v>45.0</v>
      </c>
      <c r="Q57" s="803">
        <v>20.0</v>
      </c>
      <c r="R57" s="809">
        <f t="shared" si="18"/>
        <v>0.4444444444</v>
      </c>
      <c r="S57" s="803">
        <v>18.0</v>
      </c>
      <c r="T57" s="992"/>
      <c r="U57" s="810">
        <v>5.0</v>
      </c>
      <c r="V57" s="810">
        <v>30.0</v>
      </c>
      <c r="W57" s="826">
        <v>0.0</v>
      </c>
      <c r="X57" s="993" t="s">
        <v>6377</v>
      </c>
      <c r="Y57" s="850" t="s">
        <v>6507</v>
      </c>
    </row>
    <row r="58" ht="21.0" customHeight="1">
      <c r="A58" s="803" t="s">
        <v>6508</v>
      </c>
      <c r="B58" s="803" t="s">
        <v>6177</v>
      </c>
      <c r="C58" s="803" t="s">
        <v>6177</v>
      </c>
      <c r="D58" s="860" t="s">
        <v>6121</v>
      </c>
      <c r="E58" s="878"/>
      <c r="F58" s="808">
        <v>236.0</v>
      </c>
      <c r="G58" s="803">
        <v>249.0</v>
      </c>
      <c r="H58" s="969"/>
      <c r="I58" s="969"/>
      <c r="J58" s="803"/>
      <c r="K58" s="808"/>
      <c r="L58" s="808"/>
      <c r="M58" s="803">
        <v>2.0</v>
      </c>
      <c r="N58" s="808" t="s">
        <v>6384</v>
      </c>
      <c r="O58" s="857"/>
      <c r="P58" s="803">
        <v>34.0</v>
      </c>
      <c r="Q58" s="803">
        <v>11.0</v>
      </c>
      <c r="R58" s="809">
        <f t="shared" si="18"/>
        <v>0.3235294118</v>
      </c>
      <c r="S58" s="969"/>
      <c r="T58" s="882"/>
      <c r="U58" s="833"/>
      <c r="V58" s="833"/>
      <c r="W58" s="833"/>
      <c r="X58" s="997"/>
      <c r="Y58" s="951"/>
    </row>
    <row r="59" ht="21.0" customHeight="1">
      <c r="A59" s="803" t="s">
        <v>6401</v>
      </c>
      <c r="B59" s="803" t="s">
        <v>6177</v>
      </c>
      <c r="C59" s="803" t="s">
        <v>6177</v>
      </c>
      <c r="D59" s="803" t="s">
        <v>6393</v>
      </c>
      <c r="E59" s="882"/>
      <c r="F59" s="803">
        <v>237.0</v>
      </c>
      <c r="G59" s="803">
        <v>253.0</v>
      </c>
      <c r="H59" s="881">
        <v>612.0</v>
      </c>
      <c r="I59" s="881">
        <v>716.0</v>
      </c>
      <c r="J59" s="803">
        <v>1.0</v>
      </c>
      <c r="K59" s="806"/>
      <c r="L59" s="862"/>
      <c r="M59" s="803">
        <v>2.0</v>
      </c>
      <c r="N59" s="808" t="s">
        <v>6384</v>
      </c>
      <c r="O59" s="881">
        <v>3.0</v>
      </c>
      <c r="P59" s="803">
        <v>42.0</v>
      </c>
      <c r="Q59" s="867">
        <v>35.0</v>
      </c>
      <c r="R59" s="809">
        <f t="shared" si="18"/>
        <v>0.8333333333</v>
      </c>
      <c r="S59" s="882"/>
      <c r="T59" s="882"/>
      <c r="U59" s="833"/>
      <c r="V59" s="833"/>
      <c r="W59" s="833"/>
      <c r="X59" s="843"/>
      <c r="Y59" s="844"/>
      <c r="Z59" s="998"/>
    </row>
    <row r="60" ht="21.0" customHeight="1">
      <c r="A60" s="860" t="s">
        <v>6509</v>
      </c>
      <c r="B60" s="860" t="s">
        <v>6407</v>
      </c>
      <c r="C60" s="860" t="s">
        <v>6407</v>
      </c>
      <c r="D60" s="860" t="s">
        <v>6393</v>
      </c>
      <c r="E60" s="866"/>
      <c r="F60" s="860">
        <v>238.0</v>
      </c>
      <c r="G60" s="860"/>
      <c r="H60" s="868">
        <v>576.0</v>
      </c>
      <c r="I60" s="868">
        <v>629.0</v>
      </c>
      <c r="J60" s="867">
        <v>1.0</v>
      </c>
      <c r="K60" s="870"/>
      <c r="L60" s="867" t="s">
        <v>6376</v>
      </c>
      <c r="M60" s="867">
        <v>1.0</v>
      </c>
      <c r="N60" s="867" t="s">
        <v>6384</v>
      </c>
      <c r="O60" s="867">
        <v>2.0</v>
      </c>
      <c r="P60" s="867">
        <v>45.0</v>
      </c>
      <c r="Q60" s="806"/>
      <c r="R60" s="809"/>
      <c r="S60" s="870"/>
      <c r="T60" s="875"/>
      <c r="U60" s="830">
        <v>15.0</v>
      </c>
      <c r="V60" s="830">
        <v>10.0</v>
      </c>
      <c r="W60" s="830">
        <v>0.0</v>
      </c>
      <c r="X60" s="872"/>
      <c r="Y60" s="990"/>
    </row>
    <row r="61" ht="21.0" customHeight="1">
      <c r="A61" s="877" t="s">
        <v>6510</v>
      </c>
      <c r="B61" s="877" t="s">
        <v>6430</v>
      </c>
      <c r="C61" s="877" t="s">
        <v>6511</v>
      </c>
      <c r="D61" s="877" t="s">
        <v>6121</v>
      </c>
      <c r="E61" s="878"/>
      <c r="F61" s="877">
        <v>240.0</v>
      </c>
      <c r="G61" s="877">
        <v>242.0</v>
      </c>
      <c r="H61" s="878"/>
      <c r="I61" s="878"/>
      <c r="J61" s="877">
        <v>1.0</v>
      </c>
      <c r="K61" s="878"/>
      <c r="L61" s="877" t="s">
        <v>6384</v>
      </c>
      <c r="M61" s="877">
        <v>1.0</v>
      </c>
      <c r="N61" s="877" t="s">
        <v>5426</v>
      </c>
      <c r="O61" s="878"/>
      <c r="P61" s="877">
        <v>40.0</v>
      </c>
      <c r="Q61" s="877">
        <v>5.0</v>
      </c>
      <c r="R61" s="809">
        <f t="shared" ref="R61:R64" si="19">Q61/P61</f>
        <v>0.125</v>
      </c>
      <c r="S61" s="877">
        <v>5.0</v>
      </c>
      <c r="T61" s="878"/>
      <c r="Y61" s="814"/>
    </row>
    <row r="62" ht="21.0" customHeight="1">
      <c r="A62" s="803" t="s">
        <v>6512</v>
      </c>
      <c r="B62" s="803" t="s">
        <v>6433</v>
      </c>
      <c r="C62" s="803" t="s">
        <v>6433</v>
      </c>
      <c r="D62" s="803" t="s">
        <v>6121</v>
      </c>
      <c r="E62" s="804"/>
      <c r="F62" s="808">
        <v>240.0</v>
      </c>
      <c r="G62" s="808">
        <v>253.0</v>
      </c>
      <c r="H62" s="807"/>
      <c r="I62" s="807"/>
      <c r="J62" s="857">
        <v>1.0</v>
      </c>
      <c r="K62" s="879" t="s">
        <v>1020</v>
      </c>
      <c r="L62" s="808" t="s">
        <v>6384</v>
      </c>
      <c r="M62" s="857">
        <v>5.0</v>
      </c>
      <c r="N62" s="858"/>
      <c r="O62" s="857">
        <v>0.0</v>
      </c>
      <c r="P62" s="808">
        <v>91.0</v>
      </c>
      <c r="Q62" s="808">
        <v>6.0</v>
      </c>
      <c r="R62" s="809">
        <f t="shared" si="19"/>
        <v>0.06593406593</v>
      </c>
      <c r="S62" s="806"/>
      <c r="T62" s="992"/>
      <c r="U62" s="811"/>
      <c r="V62" s="811"/>
      <c r="W62" s="832"/>
      <c r="X62" s="813"/>
      <c r="Y62" s="832"/>
    </row>
    <row r="63" ht="21.0" customHeight="1">
      <c r="A63" s="860" t="s">
        <v>6513</v>
      </c>
      <c r="B63" s="860" t="s">
        <v>6379</v>
      </c>
      <c r="C63" s="860" t="s">
        <v>6392</v>
      </c>
      <c r="D63" s="860" t="s">
        <v>6393</v>
      </c>
      <c r="E63" s="849" t="s">
        <v>101</v>
      </c>
      <c r="F63" s="867">
        <v>241.0</v>
      </c>
      <c r="G63" s="867">
        <v>241.0</v>
      </c>
      <c r="H63" s="849">
        <v>656.0</v>
      </c>
      <c r="I63" s="849">
        <v>615.0</v>
      </c>
      <c r="J63" s="867">
        <v>1.0</v>
      </c>
      <c r="K63" s="968"/>
      <c r="L63" s="867" t="s">
        <v>6384</v>
      </c>
      <c r="M63" s="867">
        <v>4.0</v>
      </c>
      <c r="N63" s="867" t="s">
        <v>6384</v>
      </c>
      <c r="O63" s="867">
        <v>1.0</v>
      </c>
      <c r="P63" s="867">
        <v>55.0</v>
      </c>
      <c r="Q63" s="860">
        <v>11.0</v>
      </c>
      <c r="R63" s="809">
        <f t="shared" si="19"/>
        <v>0.2</v>
      </c>
      <c r="S63" s="967">
        <v>11.0</v>
      </c>
      <c r="T63" s="967"/>
      <c r="U63" s="999">
        <v>11.0</v>
      </c>
      <c r="V63" s="999">
        <v>18.0</v>
      </c>
      <c r="W63" s="999">
        <v>0.0</v>
      </c>
      <c r="X63" s="1000" t="s">
        <v>6514</v>
      </c>
      <c r="Y63" s="966"/>
    </row>
    <row r="64" ht="21.0" customHeight="1">
      <c r="A64" s="1001" t="s">
        <v>6515</v>
      </c>
      <c r="B64" s="803" t="s">
        <v>6379</v>
      </c>
      <c r="C64" s="803" t="s">
        <v>6379</v>
      </c>
      <c r="D64" s="803" t="s">
        <v>6121</v>
      </c>
      <c r="E64" s="804"/>
      <c r="F64" s="808">
        <v>241.0</v>
      </c>
      <c r="G64" s="808">
        <v>258.0</v>
      </c>
      <c r="H64" s="804"/>
      <c r="I64" s="804"/>
      <c r="J64" s="857">
        <v>1.0</v>
      </c>
      <c r="K64" s="879" t="s">
        <v>6470</v>
      </c>
      <c r="L64" s="808" t="s">
        <v>5426</v>
      </c>
      <c r="M64" s="857">
        <v>1.0</v>
      </c>
      <c r="N64" s="858" t="s">
        <v>6384</v>
      </c>
      <c r="O64" s="857" t="s">
        <v>6458</v>
      </c>
      <c r="P64" s="808">
        <v>57.0</v>
      </c>
      <c r="Q64" s="1002">
        <v>30.0</v>
      </c>
      <c r="R64" s="809">
        <f t="shared" si="19"/>
        <v>0.5263157895</v>
      </c>
      <c r="S64" s="806"/>
      <c r="T64" s="992"/>
      <c r="U64" s="811"/>
      <c r="V64" s="810">
        <v>33.0</v>
      </c>
      <c r="W64" s="811"/>
      <c r="X64" s="812" t="s">
        <v>6497</v>
      </c>
      <c r="Y64" s="811"/>
    </row>
    <row r="65" ht="21.0" customHeight="1">
      <c r="A65" s="803" t="s">
        <v>6516</v>
      </c>
      <c r="B65" s="803" t="s">
        <v>6399</v>
      </c>
      <c r="C65" s="803" t="s">
        <v>6399</v>
      </c>
      <c r="D65" s="803" t="s">
        <v>6393</v>
      </c>
      <c r="E65" s="882"/>
      <c r="F65" s="808">
        <v>242.0</v>
      </c>
      <c r="G65" s="862"/>
      <c r="H65" s="970">
        <v>657.0</v>
      </c>
      <c r="I65" s="969"/>
      <c r="J65" s="837"/>
      <c r="K65" s="867" t="s">
        <v>6517</v>
      </c>
      <c r="L65" s="808" t="s">
        <v>6384</v>
      </c>
      <c r="M65" s="1003">
        <v>1.0</v>
      </c>
      <c r="N65" s="857" t="s">
        <v>6384</v>
      </c>
      <c r="O65" s="857" t="s">
        <v>6471</v>
      </c>
      <c r="P65" s="862"/>
      <c r="Q65" s="874"/>
      <c r="R65" s="809"/>
      <c r="S65" s="969"/>
      <c r="T65" s="882"/>
      <c r="U65" s="855"/>
      <c r="V65" s="855"/>
      <c r="W65" s="855"/>
      <c r="X65" s="997"/>
      <c r="Y65" s="844"/>
    </row>
    <row r="66" ht="21.0" customHeight="1">
      <c r="A66" s="860" t="s">
        <v>6518</v>
      </c>
      <c r="B66" s="860" t="s">
        <v>6503</v>
      </c>
      <c r="C66" s="860" t="s">
        <v>6387</v>
      </c>
      <c r="D66" s="860" t="s">
        <v>6393</v>
      </c>
      <c r="E66" s="878"/>
      <c r="F66" s="860">
        <v>243.0</v>
      </c>
      <c r="G66" s="860">
        <v>248.0</v>
      </c>
      <c r="H66" s="860">
        <v>637.0</v>
      </c>
      <c r="I66" s="860"/>
      <c r="J66" s="805"/>
      <c r="K66" s="860" t="s">
        <v>6519</v>
      </c>
      <c r="L66" s="867" t="s">
        <v>6376</v>
      </c>
      <c r="M66" s="860">
        <v>8.0</v>
      </c>
      <c r="N66" s="867" t="s">
        <v>6384</v>
      </c>
      <c r="O66" s="860" t="s">
        <v>1457</v>
      </c>
      <c r="P66" s="860">
        <v>30.0</v>
      </c>
      <c r="Q66" s="874"/>
      <c r="R66" s="809"/>
      <c r="S66" s="968"/>
      <c r="T66" s="878"/>
      <c r="U66" s="1004"/>
      <c r="V66" s="951"/>
      <c r="W66" s="951"/>
      <c r="X66" s="1005"/>
      <c r="Y66" s="814"/>
      <c r="Z66" s="916"/>
    </row>
    <row r="67" ht="21.0" customHeight="1">
      <c r="A67" s="803" t="s">
        <v>6520</v>
      </c>
      <c r="B67" s="803" t="s">
        <v>6461</v>
      </c>
      <c r="C67" s="803" t="s">
        <v>6461</v>
      </c>
      <c r="D67" s="803" t="s">
        <v>6121</v>
      </c>
      <c r="E67" s="882"/>
      <c r="F67" s="808">
        <v>243.0</v>
      </c>
      <c r="G67" s="808">
        <v>250.0</v>
      </c>
      <c r="H67" s="881"/>
      <c r="I67" s="881"/>
      <c r="J67" s="857">
        <v>1.0</v>
      </c>
      <c r="K67" s="808" t="s">
        <v>6521</v>
      </c>
      <c r="L67" s="808" t="s">
        <v>6384</v>
      </c>
      <c r="M67" s="857">
        <v>5.0</v>
      </c>
      <c r="N67" s="857" t="s">
        <v>6376</v>
      </c>
      <c r="O67" s="857">
        <v>1.0</v>
      </c>
      <c r="P67" s="808">
        <v>40.0</v>
      </c>
      <c r="Q67" s="803">
        <v>12.0</v>
      </c>
      <c r="R67" s="809">
        <f t="shared" ref="R67:R72" si="20">Q67/P67</f>
        <v>0.3</v>
      </c>
      <c r="S67" s="969"/>
      <c r="T67" s="969"/>
      <c r="U67" s="863"/>
      <c r="V67" s="863"/>
      <c r="W67" s="863"/>
      <c r="X67" s="938"/>
      <c r="Y67" s="844"/>
    </row>
    <row r="68" ht="21.0" customHeight="1">
      <c r="A68" s="803" t="s">
        <v>6522</v>
      </c>
      <c r="B68" s="803" t="s">
        <v>6387</v>
      </c>
      <c r="C68" s="803" t="s">
        <v>6387</v>
      </c>
      <c r="D68" s="803" t="s">
        <v>6121</v>
      </c>
      <c r="E68" s="807" t="s">
        <v>101</v>
      </c>
      <c r="F68" s="807">
        <v>244.0</v>
      </c>
      <c r="G68" s="807">
        <v>252.0</v>
      </c>
      <c r="H68" s="806"/>
      <c r="I68" s="806"/>
      <c r="J68" s="803">
        <v>1.0</v>
      </c>
      <c r="K68" s="807" t="s">
        <v>6523</v>
      </c>
      <c r="L68" s="877" t="s">
        <v>6384</v>
      </c>
      <c r="M68" s="808">
        <v>5.0</v>
      </c>
      <c r="N68" s="808" t="s">
        <v>6384</v>
      </c>
      <c r="O68" s="803">
        <v>0.0</v>
      </c>
      <c r="P68" s="803">
        <v>44.0</v>
      </c>
      <c r="Q68" s="867">
        <v>20.0</v>
      </c>
      <c r="R68" s="809">
        <f t="shared" si="20"/>
        <v>0.4545454545</v>
      </c>
      <c r="S68" s="803" t="s">
        <v>6524</v>
      </c>
      <c r="T68" s="1006">
        <v>44257.0</v>
      </c>
      <c r="U68" s="826">
        <v>22.0</v>
      </c>
      <c r="V68" s="826">
        <v>1.0</v>
      </c>
      <c r="W68" s="826">
        <v>0.0</v>
      </c>
      <c r="X68" s="929" t="s">
        <v>6423</v>
      </c>
      <c r="Y68" s="811"/>
    </row>
    <row r="69" ht="21.0" customHeight="1">
      <c r="A69" s="860" t="s">
        <v>6525</v>
      </c>
      <c r="B69" s="868" t="s">
        <v>6526</v>
      </c>
      <c r="C69" s="868" t="s">
        <v>6526</v>
      </c>
      <c r="D69" s="860" t="s">
        <v>6121</v>
      </c>
      <c r="E69" s="805"/>
      <c r="F69" s="867">
        <v>244.0</v>
      </c>
      <c r="G69" s="867">
        <v>253.0</v>
      </c>
      <c r="H69" s="805"/>
      <c r="I69" s="805"/>
      <c r="J69" s="867">
        <v>1.0</v>
      </c>
      <c r="K69" s="867" t="s">
        <v>1020</v>
      </c>
      <c r="L69" s="867" t="s">
        <v>6376</v>
      </c>
      <c r="M69" s="867">
        <v>1.0</v>
      </c>
      <c r="N69" s="867" t="s">
        <v>6384</v>
      </c>
      <c r="O69" s="867" t="s">
        <v>6527</v>
      </c>
      <c r="P69" s="867">
        <v>25.0</v>
      </c>
      <c r="Q69" s="803">
        <v>7.0</v>
      </c>
      <c r="R69" s="809">
        <f t="shared" si="20"/>
        <v>0.28</v>
      </c>
      <c r="S69" s="862"/>
      <c r="T69" s="875"/>
      <c r="U69" s="830">
        <v>10.0</v>
      </c>
      <c r="V69" s="830">
        <v>10.0</v>
      </c>
      <c r="W69" s="871"/>
      <c r="X69" s="872"/>
      <c r="Y69" s="1007" t="s">
        <v>6528</v>
      </c>
    </row>
    <row r="70" ht="21.0" customHeight="1">
      <c r="A70" s="807" t="s">
        <v>6529</v>
      </c>
      <c r="B70" s="807" t="s">
        <v>6387</v>
      </c>
      <c r="C70" s="807" t="s">
        <v>6177</v>
      </c>
      <c r="D70" s="807" t="s">
        <v>6393</v>
      </c>
      <c r="E70" s="807" t="s">
        <v>101</v>
      </c>
      <c r="F70" s="807">
        <v>246.0</v>
      </c>
      <c r="G70" s="807">
        <v>253.0</v>
      </c>
      <c r="H70" s="807">
        <v>642.0</v>
      </c>
      <c r="I70" s="807">
        <v>679.0</v>
      </c>
      <c r="J70" s="807">
        <v>1.0</v>
      </c>
      <c r="K70" s="879" t="s">
        <v>6437</v>
      </c>
      <c r="L70" s="879" t="s">
        <v>6384</v>
      </c>
      <c r="M70" s="807">
        <v>1.0</v>
      </c>
      <c r="N70" s="879" t="s">
        <v>6384</v>
      </c>
      <c r="O70" s="807">
        <v>1.0</v>
      </c>
      <c r="P70" s="807">
        <v>50.0</v>
      </c>
      <c r="Q70" s="807">
        <v>22.0</v>
      </c>
      <c r="R70" s="809">
        <f t="shared" si="20"/>
        <v>0.44</v>
      </c>
      <c r="S70" s="807" t="s">
        <v>6530</v>
      </c>
      <c r="T70" s="804"/>
      <c r="U70" s="810">
        <v>39.0</v>
      </c>
      <c r="V70" s="810">
        <v>26.0</v>
      </c>
      <c r="W70" s="810">
        <v>0.0</v>
      </c>
      <c r="X70" s="876" t="s">
        <v>6531</v>
      </c>
      <c r="Y70" s="850"/>
    </row>
    <row r="71" ht="21.0" customHeight="1">
      <c r="A71" s="860" t="s">
        <v>6532</v>
      </c>
      <c r="B71" s="860" t="s">
        <v>6379</v>
      </c>
      <c r="C71" s="860" t="s">
        <v>6379</v>
      </c>
      <c r="D71" s="860" t="s">
        <v>6121</v>
      </c>
      <c r="E71" s="805"/>
      <c r="F71" s="867">
        <v>247.0</v>
      </c>
      <c r="G71" s="867">
        <v>252.0</v>
      </c>
      <c r="H71" s="866"/>
      <c r="I71" s="866"/>
      <c r="J71" s="867">
        <v>1.0</v>
      </c>
      <c r="K71" s="867" t="s">
        <v>6533</v>
      </c>
      <c r="L71" s="867" t="s">
        <v>6384</v>
      </c>
      <c r="M71" s="867">
        <v>63.0</v>
      </c>
      <c r="N71" s="867" t="s">
        <v>6384</v>
      </c>
      <c r="O71" s="867">
        <v>0.0</v>
      </c>
      <c r="P71" s="867">
        <v>30.0</v>
      </c>
      <c r="Q71" s="860">
        <v>14.0</v>
      </c>
      <c r="R71" s="809">
        <f t="shared" si="20"/>
        <v>0.4666666667</v>
      </c>
      <c r="S71" s="870"/>
      <c r="T71" s="870"/>
      <c r="U71" s="830">
        <v>10.0</v>
      </c>
      <c r="V71" s="830">
        <v>10.0</v>
      </c>
      <c r="W71" s="830">
        <v>0.0</v>
      </c>
      <c r="X71" s="1008" t="s">
        <v>6445</v>
      </c>
      <c r="Y71" s="1009" t="s">
        <v>6534</v>
      </c>
    </row>
    <row r="72" ht="21.0" customHeight="1">
      <c r="A72" s="826" t="s">
        <v>6535</v>
      </c>
      <c r="B72" s="826" t="s">
        <v>6399</v>
      </c>
      <c r="C72" s="826" t="s">
        <v>6399</v>
      </c>
      <c r="D72" s="826" t="s">
        <v>6121</v>
      </c>
      <c r="E72" s="855"/>
      <c r="F72" s="827">
        <v>248.0</v>
      </c>
      <c r="G72" s="827">
        <v>262.0</v>
      </c>
      <c r="H72" s="840"/>
      <c r="I72" s="933"/>
      <c r="J72" s="826"/>
      <c r="K72" s="827" t="s">
        <v>6437</v>
      </c>
      <c r="L72" s="827" t="s">
        <v>6384</v>
      </c>
      <c r="M72" s="826">
        <v>2.0</v>
      </c>
      <c r="N72" s="827" t="s">
        <v>6384</v>
      </c>
      <c r="O72" s="822">
        <v>1.0</v>
      </c>
      <c r="P72" s="826">
        <v>30.0</v>
      </c>
      <c r="Q72" s="917">
        <v>23.0</v>
      </c>
      <c r="R72" s="823">
        <f t="shared" si="20"/>
        <v>0.7666666667</v>
      </c>
      <c r="S72" s="919">
        <v>14.0</v>
      </c>
      <c r="T72" s="839">
        <v>1.0</v>
      </c>
      <c r="U72" s="826">
        <v>10.0</v>
      </c>
      <c r="V72" s="826">
        <v>10.0</v>
      </c>
      <c r="W72" s="833"/>
      <c r="X72" s="953" t="s">
        <v>6476</v>
      </c>
      <c r="Y72" s="810"/>
    </row>
    <row r="73" ht="21.0" customHeight="1">
      <c r="A73" s="860" t="s">
        <v>6536</v>
      </c>
      <c r="B73" s="860" t="s">
        <v>6387</v>
      </c>
      <c r="C73" s="860" t="s">
        <v>6387</v>
      </c>
      <c r="D73" s="860" t="s">
        <v>6121</v>
      </c>
      <c r="E73" s="947"/>
      <c r="F73" s="867">
        <v>249.0</v>
      </c>
      <c r="G73" s="867"/>
      <c r="H73" s="947"/>
      <c r="I73" s="947"/>
      <c r="J73" s="867">
        <v>1.0</v>
      </c>
      <c r="K73" s="874"/>
      <c r="L73" s="867" t="s">
        <v>6384</v>
      </c>
      <c r="M73" s="867">
        <v>13.0</v>
      </c>
      <c r="N73" s="867" t="s">
        <v>6384</v>
      </c>
      <c r="O73" s="867" t="s">
        <v>6537</v>
      </c>
      <c r="P73" s="867">
        <v>45.0</v>
      </c>
      <c r="Q73" s="874"/>
      <c r="R73" s="809"/>
      <c r="S73" s="968"/>
      <c r="T73" s="968"/>
      <c r="U73" s="871"/>
      <c r="V73" s="871"/>
      <c r="W73" s="871"/>
      <c r="X73" s="872"/>
      <c r="Y73" s="766"/>
    </row>
    <row r="74" ht="21.0" customHeight="1">
      <c r="A74" s="860" t="s">
        <v>6538</v>
      </c>
      <c r="B74" s="860" t="s">
        <v>6379</v>
      </c>
      <c r="C74" s="860" t="s">
        <v>6379</v>
      </c>
      <c r="D74" s="860" t="s">
        <v>6393</v>
      </c>
      <c r="E74" s="947"/>
      <c r="F74" s="867">
        <v>250.0</v>
      </c>
      <c r="G74" s="867">
        <v>264.0</v>
      </c>
      <c r="H74" s="849">
        <v>679.0</v>
      </c>
      <c r="I74" s="849">
        <v>721.0</v>
      </c>
      <c r="J74" s="867">
        <v>1.0</v>
      </c>
      <c r="K74" s="867" t="s">
        <v>6437</v>
      </c>
      <c r="L74" s="867" t="s">
        <v>6384</v>
      </c>
      <c r="M74" s="867">
        <v>1.0</v>
      </c>
      <c r="N74" s="867" t="s">
        <v>6384</v>
      </c>
      <c r="O74" s="867">
        <v>1.0</v>
      </c>
      <c r="P74" s="867">
        <v>49.0</v>
      </c>
      <c r="Q74" s="808">
        <v>25.0</v>
      </c>
      <c r="R74" s="809">
        <f t="shared" ref="R74:R77" si="21">Q74/P74</f>
        <v>0.5102040816</v>
      </c>
      <c r="S74" s="968"/>
      <c r="T74" s="968"/>
      <c r="U74" s="830">
        <v>14.0</v>
      </c>
      <c r="V74" s="830">
        <v>37.0</v>
      </c>
      <c r="W74" s="999">
        <v>0.0</v>
      </c>
      <c r="X74" s="921" t="s">
        <v>6539</v>
      </c>
      <c r="Y74" s="766"/>
    </row>
    <row r="75" ht="21.0" customHeight="1">
      <c r="A75" s="860" t="s">
        <v>6540</v>
      </c>
      <c r="B75" s="860" t="s">
        <v>6177</v>
      </c>
      <c r="C75" s="860" t="s">
        <v>6177</v>
      </c>
      <c r="D75" s="860" t="s">
        <v>6393</v>
      </c>
      <c r="E75" s="849" t="s">
        <v>5426</v>
      </c>
      <c r="F75" s="867">
        <v>251.0</v>
      </c>
      <c r="G75" s="867">
        <v>258.0</v>
      </c>
      <c r="H75" s="849">
        <v>682.0</v>
      </c>
      <c r="I75" s="849">
        <v>700.0</v>
      </c>
      <c r="J75" s="867">
        <v>1.0</v>
      </c>
      <c r="K75" s="867" t="s">
        <v>6437</v>
      </c>
      <c r="L75" s="867" t="s">
        <v>6384</v>
      </c>
      <c r="M75" s="867">
        <v>5.0</v>
      </c>
      <c r="N75" s="867" t="s">
        <v>6384</v>
      </c>
      <c r="O75" s="867">
        <v>1.0</v>
      </c>
      <c r="P75" s="867">
        <v>32.0</v>
      </c>
      <c r="Q75" s="808">
        <v>25.0</v>
      </c>
      <c r="R75" s="809">
        <f t="shared" si="21"/>
        <v>0.78125</v>
      </c>
      <c r="S75" s="967">
        <v>18.0</v>
      </c>
      <c r="T75" s="968"/>
      <c r="U75" s="830">
        <v>2.0</v>
      </c>
      <c r="V75" s="830">
        <v>6.0</v>
      </c>
      <c r="W75" s="999">
        <v>0.0</v>
      </c>
      <c r="X75" s="921" t="s">
        <v>6408</v>
      </c>
      <c r="Y75" s="966"/>
    </row>
    <row r="76" ht="21.0" customHeight="1">
      <c r="A76" s="860" t="s">
        <v>6483</v>
      </c>
      <c r="B76" s="860" t="s">
        <v>6392</v>
      </c>
      <c r="C76" s="860" t="s">
        <v>6392</v>
      </c>
      <c r="D76" s="860" t="s">
        <v>6121</v>
      </c>
      <c r="E76" s="947"/>
      <c r="F76" s="867">
        <v>251.0</v>
      </c>
      <c r="G76" s="867">
        <v>262.0</v>
      </c>
      <c r="H76" s="860"/>
      <c r="I76" s="860"/>
      <c r="J76" s="860">
        <v>1.0</v>
      </c>
      <c r="K76" s="860" t="s">
        <v>6462</v>
      </c>
      <c r="L76" s="867" t="s">
        <v>6376</v>
      </c>
      <c r="M76" s="860">
        <v>3.0</v>
      </c>
      <c r="N76" s="867" t="s">
        <v>6384</v>
      </c>
      <c r="O76" s="867" t="s">
        <v>6541</v>
      </c>
      <c r="P76" s="860">
        <v>34.0</v>
      </c>
      <c r="Q76" s="803">
        <v>31.0</v>
      </c>
      <c r="R76" s="809">
        <f t="shared" si="21"/>
        <v>0.9117647059</v>
      </c>
      <c r="S76" s="860">
        <v>15.0</v>
      </c>
      <c r="T76" s="808">
        <v>1.0</v>
      </c>
      <c r="U76" s="917">
        <v>19.0</v>
      </c>
      <c r="V76" s="917">
        <v>21.0</v>
      </c>
      <c r="W76" s="917">
        <v>0.0</v>
      </c>
      <c r="X76" s="921" t="s">
        <v>6542</v>
      </c>
      <c r="Y76" s="1007"/>
    </row>
    <row r="77" ht="21.0" customHeight="1">
      <c r="A77" s="803" t="s">
        <v>6543</v>
      </c>
      <c r="B77" s="803" t="s">
        <v>6399</v>
      </c>
      <c r="C77" s="803" t="s">
        <v>6399</v>
      </c>
      <c r="D77" s="803" t="s">
        <v>6393</v>
      </c>
      <c r="E77" s="804"/>
      <c r="F77" s="803">
        <v>251.0</v>
      </c>
      <c r="G77" s="803"/>
      <c r="H77" s="803">
        <v>609.0</v>
      </c>
      <c r="I77" s="803">
        <v>512.0</v>
      </c>
      <c r="J77" s="803">
        <v>1.0</v>
      </c>
      <c r="K77" s="807"/>
      <c r="L77" s="808"/>
      <c r="M77" s="803">
        <v>7.0</v>
      </c>
      <c r="N77" s="867" t="s">
        <v>6384</v>
      </c>
      <c r="O77" s="803">
        <v>1.0</v>
      </c>
      <c r="P77" s="803">
        <v>24.0</v>
      </c>
      <c r="Q77" s="867">
        <v>12.0</v>
      </c>
      <c r="R77" s="809">
        <f t="shared" si="21"/>
        <v>0.5</v>
      </c>
      <c r="S77" s="803">
        <v>14.0</v>
      </c>
      <c r="T77" s="803">
        <v>6.0</v>
      </c>
      <c r="U77" s="810">
        <v>20.0</v>
      </c>
      <c r="V77" s="810">
        <v>10.0</v>
      </c>
      <c r="W77" s="810">
        <v>0.0</v>
      </c>
      <c r="X77" s="921" t="s">
        <v>6544</v>
      </c>
      <c r="Y77" s="814"/>
    </row>
    <row r="78" ht="21.0" customHeight="1">
      <c r="A78" s="803" t="s">
        <v>6545</v>
      </c>
      <c r="B78" s="803" t="s">
        <v>6387</v>
      </c>
      <c r="C78" s="803" t="s">
        <v>6387</v>
      </c>
      <c r="D78" s="803" t="s">
        <v>6121</v>
      </c>
      <c r="E78" s="804"/>
      <c r="F78" s="803">
        <v>251.0</v>
      </c>
      <c r="G78" s="803"/>
      <c r="H78" s="806"/>
      <c r="I78" s="806"/>
      <c r="J78" s="803">
        <v>1.0</v>
      </c>
      <c r="K78" s="807" t="s">
        <v>6462</v>
      </c>
      <c r="L78" s="808" t="s">
        <v>6376</v>
      </c>
      <c r="M78" s="803">
        <v>2.0</v>
      </c>
      <c r="N78" s="867" t="s">
        <v>6384</v>
      </c>
      <c r="O78" s="806"/>
      <c r="P78" s="803">
        <v>30.0</v>
      </c>
      <c r="Q78" s="874"/>
      <c r="R78" s="809"/>
      <c r="S78" s="806"/>
      <c r="T78" s="992"/>
      <c r="U78" s="811"/>
      <c r="V78" s="811"/>
      <c r="W78" s="811"/>
      <c r="X78" s="813"/>
      <c r="Y78" s="832"/>
    </row>
    <row r="79" ht="21.0" customHeight="1" outlineLevel="1">
      <c r="A79" s="1010" t="s">
        <v>6546</v>
      </c>
      <c r="B79" s="1010" t="s">
        <v>6387</v>
      </c>
      <c r="C79" s="1010" t="s">
        <v>6387</v>
      </c>
      <c r="D79" s="1010" t="s">
        <v>6121</v>
      </c>
      <c r="E79" s="924"/>
      <c r="F79" s="881">
        <v>254.0</v>
      </c>
      <c r="G79" s="1010">
        <v>264.0</v>
      </c>
      <c r="H79" s="924"/>
      <c r="I79" s="924"/>
      <c r="J79" s="1010">
        <v>1.0</v>
      </c>
      <c r="K79" s="1010" t="s">
        <v>6547</v>
      </c>
      <c r="L79" s="930" t="s">
        <v>6384</v>
      </c>
      <c r="M79" s="924"/>
      <c r="N79" s="924"/>
      <c r="O79" s="1010">
        <v>0.0</v>
      </c>
      <c r="P79" s="1010">
        <v>32.0</v>
      </c>
      <c r="Q79" s="1011"/>
      <c r="R79" s="809"/>
      <c r="S79" s="882"/>
      <c r="T79" s="882"/>
      <c r="U79" s="855"/>
      <c r="V79" s="855"/>
      <c r="W79" s="855"/>
      <c r="X79" s="1012"/>
      <c r="Y79" s="1013"/>
    </row>
    <row r="80" ht="21.0" customHeight="1" outlineLevel="1">
      <c r="A80" s="922" t="s">
        <v>6548</v>
      </c>
      <c r="B80" s="922" t="s">
        <v>6399</v>
      </c>
      <c r="C80" s="922" t="s">
        <v>6399</v>
      </c>
      <c r="D80" s="922" t="s">
        <v>6121</v>
      </c>
      <c r="E80" s="1014"/>
      <c r="F80" s="1015">
        <v>254.0</v>
      </c>
      <c r="G80" s="1015">
        <v>268.0</v>
      </c>
      <c r="H80" s="922"/>
      <c r="I80" s="922"/>
      <c r="J80" s="1015">
        <v>1.0</v>
      </c>
      <c r="K80" s="1015" t="s">
        <v>6549</v>
      </c>
      <c r="L80" s="1015" t="s">
        <v>6384</v>
      </c>
      <c r="M80" s="1015">
        <v>2.0</v>
      </c>
      <c r="N80" s="1015" t="s">
        <v>6384</v>
      </c>
      <c r="O80" s="1015" t="s">
        <v>6458</v>
      </c>
      <c r="P80" s="1015">
        <v>33.0</v>
      </c>
      <c r="Q80" s="1016">
        <v>29.0</v>
      </c>
      <c r="R80" s="809">
        <f t="shared" ref="R80:R81" si="22">Q80/P80</f>
        <v>0.8787878788</v>
      </c>
      <c r="S80" s="867">
        <v>17.0</v>
      </c>
      <c r="T80" s="867">
        <v>1.0</v>
      </c>
      <c r="U80" s="1017">
        <v>10.0</v>
      </c>
      <c r="V80" s="1017">
        <v>10.0</v>
      </c>
      <c r="W80" s="1017">
        <v>0.0</v>
      </c>
      <c r="X80" s="1018" t="s">
        <v>6423</v>
      </c>
      <c r="Y80" s="766"/>
    </row>
    <row r="81" ht="21.0" customHeight="1" outlineLevel="1">
      <c r="A81" s="826" t="s">
        <v>6550</v>
      </c>
      <c r="B81" s="826" t="s">
        <v>6379</v>
      </c>
      <c r="C81" s="826" t="s">
        <v>6177</v>
      </c>
      <c r="D81" s="826" t="s">
        <v>6121</v>
      </c>
      <c r="E81" s="855"/>
      <c r="F81" s="827">
        <v>254.0</v>
      </c>
      <c r="G81" s="827">
        <v>269.0</v>
      </c>
      <c r="H81" s="855"/>
      <c r="I81" s="855"/>
      <c r="J81" s="822">
        <v>1.0</v>
      </c>
      <c r="K81" s="827" t="s">
        <v>6437</v>
      </c>
      <c r="L81" s="827" t="s">
        <v>6384</v>
      </c>
      <c r="M81" s="822">
        <v>1.0</v>
      </c>
      <c r="N81" s="822" t="s">
        <v>6384</v>
      </c>
      <c r="O81" s="822" t="s">
        <v>1907</v>
      </c>
      <c r="P81" s="827">
        <v>37.0</v>
      </c>
      <c r="Q81" s="827">
        <v>25.0</v>
      </c>
      <c r="R81" s="809">
        <f t="shared" si="22"/>
        <v>0.6756756757</v>
      </c>
      <c r="S81" s="969"/>
      <c r="T81" s="969"/>
      <c r="U81" s="840">
        <v>10.0</v>
      </c>
      <c r="V81" s="840">
        <v>30.0</v>
      </c>
      <c r="W81" s="933"/>
      <c r="X81" s="936" t="s">
        <v>6551</v>
      </c>
      <c r="Y81" s="844"/>
    </row>
    <row r="82" ht="21.0" customHeight="1" outlineLevel="1">
      <c r="A82" s="917" t="s">
        <v>6401</v>
      </c>
      <c r="B82" s="917" t="s">
        <v>6399</v>
      </c>
      <c r="C82" s="917" t="s">
        <v>6399</v>
      </c>
      <c r="D82" s="917" t="s">
        <v>6393</v>
      </c>
      <c r="E82" s="769"/>
      <c r="F82" s="830">
        <v>254.0</v>
      </c>
      <c r="G82" s="871"/>
      <c r="H82" s="918">
        <v>654.0</v>
      </c>
      <c r="I82" s="873"/>
      <c r="J82" s="871"/>
      <c r="K82" s="871"/>
      <c r="L82" s="830" t="s">
        <v>6384</v>
      </c>
      <c r="M82" s="830">
        <v>1.0</v>
      </c>
      <c r="N82" s="830" t="s">
        <v>6384</v>
      </c>
      <c r="O82" s="830" t="s">
        <v>6471</v>
      </c>
      <c r="P82" s="871"/>
      <c r="R82" s="809"/>
      <c r="S82" s="874"/>
      <c r="T82" s="870"/>
      <c r="U82" s="871"/>
      <c r="V82" s="871"/>
      <c r="W82" s="871"/>
      <c r="X82" s="872"/>
      <c r="Y82" s="990"/>
    </row>
    <row r="83" ht="21.0" customHeight="1" outlineLevel="1">
      <c r="A83" s="826" t="s">
        <v>6552</v>
      </c>
      <c r="B83" s="826" t="s">
        <v>6387</v>
      </c>
      <c r="C83" s="826" t="s">
        <v>6387</v>
      </c>
      <c r="D83" s="826" t="s">
        <v>6393</v>
      </c>
      <c r="E83" s="811"/>
      <c r="F83" s="827">
        <v>256.0</v>
      </c>
      <c r="G83" s="827">
        <v>263.0</v>
      </c>
      <c r="H83" s="810">
        <v>734.0</v>
      </c>
      <c r="I83" s="810">
        <v>749.0</v>
      </c>
      <c r="J83" s="822">
        <v>1.0</v>
      </c>
      <c r="K83" s="828" t="s">
        <v>6437</v>
      </c>
      <c r="L83" s="827" t="s">
        <v>6376</v>
      </c>
      <c r="M83" s="822"/>
      <c r="N83" s="1019" t="s">
        <v>6376</v>
      </c>
      <c r="O83" s="822">
        <v>0.0</v>
      </c>
      <c r="P83" s="827">
        <v>26.0</v>
      </c>
      <c r="Q83" s="827">
        <v>5.0</v>
      </c>
      <c r="R83" s="809">
        <f t="shared" ref="R83:R86" si="23">Q83/P83</f>
        <v>0.1923076923</v>
      </c>
      <c r="S83" s="806"/>
      <c r="T83" s="992"/>
      <c r="U83" s="810">
        <v>18.0</v>
      </c>
      <c r="V83" s="810">
        <v>0.0</v>
      </c>
      <c r="W83" s="810">
        <v>0.0</v>
      </c>
      <c r="X83" s="812" t="s">
        <v>6553</v>
      </c>
      <c r="Y83" s="832"/>
    </row>
    <row r="84" ht="21.0" customHeight="1">
      <c r="A84" s="803" t="s">
        <v>6554</v>
      </c>
      <c r="B84" s="803" t="s">
        <v>6387</v>
      </c>
      <c r="C84" s="803" t="s">
        <v>6387</v>
      </c>
      <c r="D84" s="803" t="s">
        <v>6121</v>
      </c>
      <c r="E84" s="804"/>
      <c r="F84" s="808">
        <v>257.0</v>
      </c>
      <c r="G84" s="808">
        <v>271.0</v>
      </c>
      <c r="H84" s="861"/>
      <c r="I84" s="861"/>
      <c r="J84" s="1003">
        <v>1.0</v>
      </c>
      <c r="K84" s="879" t="s">
        <v>6549</v>
      </c>
      <c r="L84" s="808" t="s">
        <v>5426</v>
      </c>
      <c r="M84" s="1003">
        <v>10.0</v>
      </c>
      <c r="N84" s="857" t="s">
        <v>6384</v>
      </c>
      <c r="O84" s="1003">
        <v>1.0</v>
      </c>
      <c r="P84" s="803">
        <v>60.0</v>
      </c>
      <c r="Q84" s="803">
        <v>44.0</v>
      </c>
      <c r="R84" s="809">
        <f t="shared" si="23"/>
        <v>0.7333333333</v>
      </c>
      <c r="S84" s="879" t="s">
        <v>6555</v>
      </c>
      <c r="T84" s="804"/>
      <c r="U84" s="826">
        <v>11.0</v>
      </c>
      <c r="V84" s="826">
        <v>23.0</v>
      </c>
      <c r="W84" s="826">
        <v>0.0</v>
      </c>
      <c r="X84" s="953" t="s">
        <v>6408</v>
      </c>
      <c r="Y84" s="832"/>
    </row>
    <row r="85" ht="21.0" customHeight="1">
      <c r="A85" s="803" t="s">
        <v>6556</v>
      </c>
      <c r="B85" s="803" t="s">
        <v>6379</v>
      </c>
      <c r="C85" s="803" t="s">
        <v>6557</v>
      </c>
      <c r="D85" s="803" t="s">
        <v>6393</v>
      </c>
      <c r="E85" s="807" t="s">
        <v>6558</v>
      </c>
      <c r="F85" s="803">
        <v>264.0</v>
      </c>
      <c r="G85" s="808">
        <v>269.0</v>
      </c>
      <c r="H85" s="803">
        <v>755.0</v>
      </c>
      <c r="I85" s="803">
        <v>784.0</v>
      </c>
      <c r="J85" s="803">
        <v>1.0</v>
      </c>
      <c r="K85" s="879" t="s">
        <v>6462</v>
      </c>
      <c r="L85" s="808" t="s">
        <v>6376</v>
      </c>
      <c r="M85" s="803">
        <v>1.0</v>
      </c>
      <c r="N85" s="808" t="s">
        <v>6384</v>
      </c>
      <c r="O85" s="803">
        <v>1.0</v>
      </c>
      <c r="P85" s="803">
        <v>35.0</v>
      </c>
      <c r="Q85" s="867">
        <v>30.0</v>
      </c>
      <c r="R85" s="809">
        <f t="shared" si="23"/>
        <v>0.8571428571</v>
      </c>
      <c r="S85" s="806"/>
      <c r="T85" s="992"/>
      <c r="U85" s="965">
        <v>19.0</v>
      </c>
      <c r="V85" s="850">
        <v>25.0</v>
      </c>
      <c r="W85" s="832"/>
      <c r="X85" s="1020" t="s">
        <v>6418</v>
      </c>
      <c r="Y85" s="832"/>
    </row>
    <row r="86" ht="21.0" customHeight="1">
      <c r="A86" s="803" t="s">
        <v>6559</v>
      </c>
      <c r="B86" s="803" t="s">
        <v>6177</v>
      </c>
      <c r="C86" s="803" t="s">
        <v>6177</v>
      </c>
      <c r="D86" s="803" t="s">
        <v>6121</v>
      </c>
      <c r="E86" s="804"/>
      <c r="F86" s="808">
        <v>264.0</v>
      </c>
      <c r="G86" s="803">
        <v>275.0</v>
      </c>
      <c r="H86" s="807"/>
      <c r="I86" s="807"/>
      <c r="J86" s="803">
        <v>1.0</v>
      </c>
      <c r="K86" s="808" t="s">
        <v>6492</v>
      </c>
      <c r="L86" s="808" t="s">
        <v>6376</v>
      </c>
      <c r="M86" s="803">
        <v>4.0</v>
      </c>
      <c r="N86" s="808" t="s">
        <v>6384</v>
      </c>
      <c r="O86" s="857">
        <v>0.0</v>
      </c>
      <c r="P86" s="808">
        <v>35.0</v>
      </c>
      <c r="Q86" s="867">
        <v>29.0</v>
      </c>
      <c r="R86" s="809">
        <f t="shared" si="23"/>
        <v>0.8285714286</v>
      </c>
      <c r="S86" s="879" t="s">
        <v>6560</v>
      </c>
      <c r="T86" s="804"/>
      <c r="U86" s="826">
        <v>8.0</v>
      </c>
      <c r="V86" s="826">
        <v>27.0</v>
      </c>
      <c r="W86" s="826"/>
      <c r="X86" s="856" t="s">
        <v>6561</v>
      </c>
      <c r="Y86" s="832"/>
    </row>
    <row r="87" ht="21.0" customHeight="1">
      <c r="A87" s="860" t="s">
        <v>6562</v>
      </c>
      <c r="B87" s="860" t="s">
        <v>6177</v>
      </c>
      <c r="C87" s="860" t="s">
        <v>6177</v>
      </c>
      <c r="D87" s="860" t="s">
        <v>6121</v>
      </c>
      <c r="E87" s="947"/>
      <c r="F87" s="803">
        <v>264.0</v>
      </c>
      <c r="G87" s="867"/>
      <c r="H87" s="849">
        <v>655.0</v>
      </c>
      <c r="I87" s="947"/>
      <c r="J87" s="860">
        <v>2.0</v>
      </c>
      <c r="K87" s="874"/>
      <c r="L87" s="874"/>
      <c r="M87" s="860">
        <v>9.0</v>
      </c>
      <c r="N87" s="867" t="s">
        <v>6384</v>
      </c>
      <c r="O87" s="867">
        <v>2.0</v>
      </c>
      <c r="P87" s="805"/>
      <c r="Q87" s="1021"/>
      <c r="R87" s="809"/>
      <c r="S87" s="806"/>
      <c r="T87" s="992"/>
      <c r="U87" s="811"/>
      <c r="V87" s="811"/>
      <c r="W87" s="811"/>
      <c r="X87" s="813"/>
      <c r="Y87" s="832"/>
    </row>
    <row r="88" ht="21.0" customHeight="1">
      <c r="A88" s="826" t="s">
        <v>6401</v>
      </c>
      <c r="B88" s="826" t="s">
        <v>6387</v>
      </c>
      <c r="C88" s="826" t="s">
        <v>6387</v>
      </c>
      <c r="D88" s="826" t="s">
        <v>6121</v>
      </c>
      <c r="E88" s="832"/>
      <c r="F88" s="827">
        <v>268.0</v>
      </c>
      <c r="G88" s="827">
        <v>277.0</v>
      </c>
      <c r="H88" s="832"/>
      <c r="I88" s="832"/>
      <c r="J88" s="822">
        <v>1.0</v>
      </c>
      <c r="K88" s="828" t="s">
        <v>6462</v>
      </c>
      <c r="L88" s="827" t="s">
        <v>6376</v>
      </c>
      <c r="M88" s="822">
        <v>11.0</v>
      </c>
      <c r="N88" s="1019" t="s">
        <v>6384</v>
      </c>
      <c r="O88" s="822">
        <v>1.0</v>
      </c>
      <c r="P88" s="827">
        <v>31.0</v>
      </c>
      <c r="Q88" s="827">
        <v>31.0</v>
      </c>
      <c r="R88" s="809">
        <f t="shared" ref="R88:R95" si="24">Q88/P88</f>
        <v>1</v>
      </c>
      <c r="S88" s="826">
        <v>16.0</v>
      </c>
      <c r="T88" s="1022"/>
      <c r="U88" s="810">
        <v>20.0</v>
      </c>
      <c r="V88" s="810">
        <v>15.0</v>
      </c>
      <c r="W88" s="832"/>
      <c r="X88" s="812" t="s">
        <v>6542</v>
      </c>
      <c r="Y88" s="850" t="s">
        <v>6563</v>
      </c>
    </row>
    <row r="89" ht="21.0" customHeight="1">
      <c r="A89" s="1023" t="s">
        <v>6564</v>
      </c>
      <c r="B89" s="826" t="s">
        <v>6177</v>
      </c>
      <c r="C89" s="826" t="s">
        <v>6177</v>
      </c>
      <c r="D89" s="826" t="s">
        <v>6393</v>
      </c>
      <c r="E89" s="852"/>
      <c r="F89" s="828"/>
      <c r="G89" s="810"/>
      <c r="H89" s="847">
        <v>601.0</v>
      </c>
      <c r="I89" s="847">
        <v>753.0</v>
      </c>
      <c r="J89" s="822">
        <v>1.0</v>
      </c>
      <c r="K89" s="1024" t="s">
        <v>6384</v>
      </c>
      <c r="L89" s="827" t="s">
        <v>6384</v>
      </c>
      <c r="M89" s="822">
        <v>0.0</v>
      </c>
      <c r="N89" s="822" t="s">
        <v>6384</v>
      </c>
      <c r="O89" s="822">
        <v>1.0</v>
      </c>
      <c r="P89" s="827">
        <v>40.0</v>
      </c>
      <c r="Q89" s="826">
        <v>16.0</v>
      </c>
      <c r="R89" s="809">
        <f t="shared" si="24"/>
        <v>0.4</v>
      </c>
      <c r="S89" s="1025"/>
      <c r="T89" s="846"/>
      <c r="U89" s="863"/>
      <c r="V89" s="863"/>
      <c r="W89" s="863"/>
      <c r="X89" s="938"/>
      <c r="Y89" s="850" t="s">
        <v>6565</v>
      </c>
    </row>
    <row r="90">
      <c r="A90" s="917" t="s">
        <v>6566</v>
      </c>
      <c r="B90" s="917" t="s">
        <v>6567</v>
      </c>
      <c r="C90" s="917" t="s">
        <v>6567</v>
      </c>
      <c r="D90" s="917" t="s">
        <v>6393</v>
      </c>
      <c r="E90" s="873"/>
      <c r="F90" s="830"/>
      <c r="G90" s="830"/>
      <c r="H90" s="918">
        <v>525.0</v>
      </c>
      <c r="I90" s="918">
        <v>535.0</v>
      </c>
      <c r="J90" s="830">
        <v>1.0</v>
      </c>
      <c r="K90" s="919" t="s">
        <v>6470</v>
      </c>
      <c r="L90" s="830" t="s">
        <v>6376</v>
      </c>
      <c r="M90" s="830">
        <v>3.0</v>
      </c>
      <c r="N90" s="830" t="s">
        <v>6488</v>
      </c>
      <c r="O90" s="830">
        <v>0.0</v>
      </c>
      <c r="P90" s="827">
        <v>90.0</v>
      </c>
      <c r="Q90" s="827">
        <v>13.0</v>
      </c>
      <c r="R90" s="823">
        <f t="shared" si="24"/>
        <v>0.1444444444</v>
      </c>
      <c r="S90" s="933"/>
      <c r="T90" s="871"/>
      <c r="U90" s="919"/>
      <c r="V90" s="919"/>
      <c r="W90" s="920"/>
      <c r="X90" s="1008"/>
      <c r="Y90" s="873"/>
    </row>
    <row r="91">
      <c r="A91" s="917" t="s">
        <v>6568</v>
      </c>
      <c r="B91" s="917" t="s">
        <v>6567</v>
      </c>
      <c r="C91" s="917" t="s">
        <v>6567</v>
      </c>
      <c r="D91" s="917" t="s">
        <v>6393</v>
      </c>
      <c r="E91" s="966"/>
      <c r="F91" s="871"/>
      <c r="G91" s="871"/>
      <c r="H91" s="1026">
        <v>476.0</v>
      </c>
      <c r="I91" s="1026">
        <v>566.0</v>
      </c>
      <c r="J91" s="830">
        <v>2.0</v>
      </c>
      <c r="K91" s="830" t="s">
        <v>6395</v>
      </c>
      <c r="L91" s="830" t="s">
        <v>6384</v>
      </c>
      <c r="M91" s="830">
        <v>0.0</v>
      </c>
      <c r="N91" s="830" t="s">
        <v>6384</v>
      </c>
      <c r="O91" s="830">
        <v>1.0</v>
      </c>
      <c r="P91" s="830">
        <v>90.0</v>
      </c>
      <c r="Q91" s="827">
        <v>3.0</v>
      </c>
      <c r="R91" s="823">
        <f t="shared" si="24"/>
        <v>0.03333333333</v>
      </c>
      <c r="S91" s="1027"/>
      <c r="T91" s="1027"/>
      <c r="U91" s="1027"/>
      <c r="V91" s="871"/>
      <c r="W91" s="1027"/>
      <c r="X91" s="1028"/>
      <c r="Y91" s="966"/>
    </row>
    <row r="92" ht="15.75" customHeight="1">
      <c r="A92" s="826" t="s">
        <v>6569</v>
      </c>
      <c r="B92" s="826" t="s">
        <v>6570</v>
      </c>
      <c r="C92" s="826" t="s">
        <v>6392</v>
      </c>
      <c r="D92" s="826" t="s">
        <v>6393</v>
      </c>
      <c r="E92" s="810" t="s">
        <v>5426</v>
      </c>
      <c r="F92" s="827"/>
      <c r="G92" s="827"/>
      <c r="H92" s="810">
        <v>451.0</v>
      </c>
      <c r="I92" s="810">
        <v>515.0</v>
      </c>
      <c r="J92" s="822">
        <v>1.0</v>
      </c>
      <c r="K92" s="828" t="s">
        <v>6571</v>
      </c>
      <c r="L92" s="827" t="s">
        <v>6384</v>
      </c>
      <c r="M92" s="822">
        <v>15.0</v>
      </c>
      <c r="N92" s="1019" t="s">
        <v>6384</v>
      </c>
      <c r="O92" s="822" t="s">
        <v>6572</v>
      </c>
      <c r="P92" s="827">
        <v>80.0</v>
      </c>
      <c r="Q92" s="827">
        <v>17.0</v>
      </c>
      <c r="R92" s="823">
        <f t="shared" si="24"/>
        <v>0.2125</v>
      </c>
      <c r="S92" s="935" t="s">
        <v>6573</v>
      </c>
      <c r="T92" s="1022"/>
      <c r="U92" s="1029" t="s">
        <v>6574</v>
      </c>
      <c r="V92" s="1030"/>
      <c r="W92" s="1031"/>
      <c r="X92" s="1020" t="s">
        <v>6377</v>
      </c>
      <c r="Y92" s="850" t="s">
        <v>6575</v>
      </c>
    </row>
    <row r="93" ht="15.75" customHeight="1">
      <c r="A93" s="839" t="s">
        <v>6576</v>
      </c>
      <c r="B93" s="839" t="s">
        <v>6577</v>
      </c>
      <c r="C93" s="839" t="s">
        <v>6511</v>
      </c>
      <c r="D93" s="839" t="s">
        <v>6430</v>
      </c>
      <c r="E93" s="839" t="s">
        <v>5426</v>
      </c>
      <c r="F93" s="839">
        <v>205.0</v>
      </c>
      <c r="G93" s="839">
        <v>232.0</v>
      </c>
      <c r="H93" s="855"/>
      <c r="I93" s="855"/>
      <c r="J93" s="839">
        <v>2.0</v>
      </c>
      <c r="K93" s="839" t="s">
        <v>6384</v>
      </c>
      <c r="L93" s="840" t="s">
        <v>6376</v>
      </c>
      <c r="M93" s="839" t="s">
        <v>6578</v>
      </c>
      <c r="N93" s="839" t="s">
        <v>6488</v>
      </c>
      <c r="O93" s="839">
        <v>0.0</v>
      </c>
      <c r="P93" s="839">
        <v>60.0</v>
      </c>
      <c r="Q93" s="839">
        <v>4.0</v>
      </c>
      <c r="R93" s="823">
        <f t="shared" si="24"/>
        <v>0.06666666667</v>
      </c>
      <c r="S93" s="1032">
        <v>44292.0</v>
      </c>
      <c r="T93" s="844"/>
      <c r="U93" s="844"/>
      <c r="V93" s="844"/>
      <c r="W93" s="844"/>
      <c r="X93" s="1033"/>
      <c r="Y93" s="1034" t="s">
        <v>6579</v>
      </c>
    </row>
    <row r="94" ht="15.75" customHeight="1">
      <c r="A94" s="1035" t="s">
        <v>6580</v>
      </c>
      <c r="B94" s="1035" t="s">
        <v>6461</v>
      </c>
      <c r="C94" s="1035" t="s">
        <v>6567</v>
      </c>
      <c r="D94" s="1035" t="s">
        <v>6393</v>
      </c>
      <c r="E94" s="1035" t="s">
        <v>5426</v>
      </c>
      <c r="F94" s="1035">
        <v>227.0</v>
      </c>
      <c r="G94" s="1035">
        <v>232.0</v>
      </c>
      <c r="H94" s="1035">
        <v>554.0</v>
      </c>
      <c r="I94" s="1035">
        <v>533.0</v>
      </c>
      <c r="J94" s="1035">
        <v>1.0</v>
      </c>
      <c r="K94" s="1035" t="s">
        <v>6384</v>
      </c>
      <c r="L94" s="1036" t="s">
        <v>6384</v>
      </c>
      <c r="M94" s="1035">
        <v>0.0</v>
      </c>
      <c r="N94" s="1035" t="s">
        <v>6384</v>
      </c>
      <c r="O94" s="1035">
        <v>1.0</v>
      </c>
      <c r="P94" s="1035">
        <v>46.0</v>
      </c>
      <c r="Q94" s="1035">
        <v>13.0</v>
      </c>
      <c r="R94" s="823">
        <f t="shared" si="24"/>
        <v>0.2826086957</v>
      </c>
      <c r="S94" s="1037">
        <v>44485.0</v>
      </c>
      <c r="T94" s="844"/>
      <c r="U94" s="928">
        <v>26.0</v>
      </c>
      <c r="V94" s="844"/>
      <c r="W94" s="844"/>
      <c r="X94" s="1033"/>
      <c r="Y94" s="991" t="s">
        <v>6581</v>
      </c>
    </row>
    <row r="95" ht="15.75" customHeight="1">
      <c r="A95" s="850" t="s">
        <v>6582</v>
      </c>
      <c r="B95" s="850" t="s">
        <v>6461</v>
      </c>
      <c r="C95" s="850" t="s">
        <v>6461</v>
      </c>
      <c r="D95" s="850" t="s">
        <v>6121</v>
      </c>
      <c r="E95" s="850" t="s">
        <v>5426</v>
      </c>
      <c r="F95" s="850" t="s">
        <v>6583</v>
      </c>
      <c r="G95" s="850" t="s">
        <v>6583</v>
      </c>
      <c r="H95" s="832"/>
      <c r="I95" s="832"/>
      <c r="J95" s="850">
        <v>1.0</v>
      </c>
      <c r="K95" s="850">
        <v>1.0</v>
      </c>
      <c r="L95" s="1024" t="s">
        <v>6376</v>
      </c>
      <c r="M95" s="850">
        <v>3.0</v>
      </c>
      <c r="N95" s="850" t="s">
        <v>6376</v>
      </c>
      <c r="O95" s="850">
        <v>0.0</v>
      </c>
      <c r="P95" s="850">
        <v>35.0</v>
      </c>
      <c r="Q95" s="850">
        <v>25.0</v>
      </c>
      <c r="R95" s="823">
        <f t="shared" si="24"/>
        <v>0.7142857143</v>
      </c>
      <c r="S95" s="850">
        <v>18.0</v>
      </c>
      <c r="T95" s="832"/>
      <c r="U95" s="850">
        <v>10.0</v>
      </c>
      <c r="V95" s="850">
        <v>15.0</v>
      </c>
      <c r="W95" s="832"/>
      <c r="X95" s="1038"/>
      <c r="Y95" s="1039"/>
    </row>
    <row r="96" ht="15.75" customHeight="1">
      <c r="A96" s="928" t="s">
        <v>6584</v>
      </c>
      <c r="B96" s="928" t="s">
        <v>6387</v>
      </c>
      <c r="C96" s="928" t="s">
        <v>6177</v>
      </c>
      <c r="D96" s="928" t="s">
        <v>6121</v>
      </c>
      <c r="E96" s="928" t="s">
        <v>5426</v>
      </c>
      <c r="F96" s="928">
        <v>202.0</v>
      </c>
      <c r="G96" s="928">
        <v>232.0</v>
      </c>
      <c r="H96" s="844"/>
      <c r="I96" s="844"/>
      <c r="J96" s="928">
        <v>1.0</v>
      </c>
      <c r="K96" s="928" t="s">
        <v>6395</v>
      </c>
      <c r="L96" s="848" t="s">
        <v>6384</v>
      </c>
      <c r="M96" s="928">
        <v>2.0</v>
      </c>
      <c r="N96" s="928" t="s">
        <v>6384</v>
      </c>
      <c r="O96" s="928">
        <v>1.0</v>
      </c>
      <c r="P96" s="928">
        <v>72.0</v>
      </c>
      <c r="Q96" s="928">
        <v>12.0</v>
      </c>
      <c r="R96" s="1040"/>
      <c r="S96" s="928">
        <v>11.0</v>
      </c>
      <c r="T96" s="928">
        <v>1.0</v>
      </c>
      <c r="U96" s="928">
        <v>32.0</v>
      </c>
      <c r="V96" s="928">
        <v>32.0</v>
      </c>
      <c r="W96" s="844"/>
      <c r="X96" s="884" t="s">
        <v>6459</v>
      </c>
      <c r="Y96" s="1041" t="s">
        <v>6585</v>
      </c>
    </row>
    <row r="97" ht="15.75" customHeight="1">
      <c r="A97" s="832"/>
      <c r="B97" s="832"/>
      <c r="C97" s="832"/>
      <c r="D97" s="832"/>
      <c r="E97" s="832"/>
      <c r="F97" s="832"/>
      <c r="G97" s="832"/>
      <c r="H97" s="832"/>
      <c r="I97" s="832"/>
      <c r="J97" s="832"/>
      <c r="K97" s="832"/>
      <c r="L97" s="846"/>
      <c r="M97" s="832"/>
      <c r="N97" s="832"/>
      <c r="O97" s="832"/>
      <c r="P97" s="832"/>
      <c r="Q97" s="832"/>
      <c r="R97" s="1042"/>
      <c r="S97" s="832"/>
      <c r="T97" s="832"/>
      <c r="U97" s="832"/>
      <c r="V97" s="832"/>
      <c r="W97" s="832"/>
      <c r="X97" s="1038"/>
      <c r="Y97" s="1043"/>
    </row>
    <row r="98" ht="15.75" customHeight="1">
      <c r="A98" s="844"/>
      <c r="B98" s="844"/>
      <c r="C98" s="844"/>
      <c r="D98" s="844"/>
      <c r="E98" s="844"/>
      <c r="F98" s="844"/>
      <c r="G98" s="844"/>
      <c r="H98" s="844"/>
      <c r="I98" s="844"/>
      <c r="J98" s="844"/>
      <c r="K98" s="844"/>
      <c r="L98" s="1044"/>
      <c r="M98" s="844"/>
      <c r="N98" s="844"/>
      <c r="O98" s="844"/>
      <c r="P98" s="844"/>
      <c r="Q98" s="844"/>
      <c r="R98" s="1040"/>
      <c r="S98" s="844"/>
      <c r="T98" s="844"/>
      <c r="U98" s="844"/>
      <c r="V98" s="844"/>
      <c r="W98" s="844"/>
      <c r="X98" s="1033"/>
      <c r="Y98" s="1045"/>
    </row>
    <row r="99" ht="15.75" customHeight="1">
      <c r="A99" s="832"/>
      <c r="B99" s="832"/>
      <c r="C99" s="832"/>
      <c r="D99" s="832"/>
      <c r="E99" s="832"/>
      <c r="F99" s="832"/>
      <c r="G99" s="832"/>
      <c r="H99" s="832"/>
      <c r="I99" s="832"/>
      <c r="J99" s="832"/>
      <c r="K99" s="832"/>
      <c r="L99" s="846"/>
      <c r="M99" s="832"/>
      <c r="N99" s="832"/>
      <c r="O99" s="832"/>
      <c r="P99" s="832"/>
      <c r="Q99" s="832"/>
      <c r="R99" s="1042"/>
      <c r="S99" s="832"/>
      <c r="T99" s="832"/>
      <c r="U99" s="832"/>
      <c r="V99" s="832"/>
      <c r="W99" s="832"/>
      <c r="X99" s="1038"/>
      <c r="Y99" s="1046"/>
    </row>
    <row r="100" ht="15.75" customHeight="1">
      <c r="A100" s="844"/>
      <c r="B100" s="844"/>
      <c r="C100" s="844"/>
      <c r="D100" s="844"/>
      <c r="E100" s="844"/>
      <c r="F100" s="844"/>
      <c r="G100" s="844"/>
      <c r="H100" s="844"/>
      <c r="I100" s="844"/>
      <c r="J100" s="844"/>
      <c r="K100" s="844"/>
      <c r="L100" s="1044"/>
      <c r="M100" s="844"/>
      <c r="N100" s="844"/>
      <c r="O100" s="844"/>
      <c r="P100" s="844"/>
      <c r="Q100" s="844"/>
      <c r="R100" s="1040"/>
      <c r="S100" s="844"/>
      <c r="T100" s="844"/>
      <c r="U100" s="844"/>
      <c r="V100" s="844"/>
      <c r="W100" s="844"/>
      <c r="X100" s="1033"/>
      <c r="Y100" s="1045"/>
    </row>
    <row r="101" ht="15.75" customHeight="1">
      <c r="A101" s="832"/>
      <c r="B101" s="832"/>
      <c r="C101" s="832"/>
      <c r="D101" s="832"/>
      <c r="E101" s="832"/>
      <c r="F101" s="832"/>
      <c r="G101" s="832"/>
      <c r="H101" s="832"/>
      <c r="I101" s="832"/>
      <c r="J101" s="832"/>
      <c r="K101" s="832"/>
      <c r="L101" s="846"/>
      <c r="M101" s="832"/>
      <c r="N101" s="832"/>
      <c r="O101" s="832"/>
      <c r="P101" s="832"/>
      <c r="Q101" s="832"/>
      <c r="R101" s="1042"/>
      <c r="S101" s="832"/>
      <c r="T101" s="832"/>
      <c r="U101" s="832"/>
      <c r="V101" s="832"/>
      <c r="W101" s="832"/>
      <c r="X101" s="1038"/>
      <c r="Y101" s="1047"/>
    </row>
    <row r="102" ht="15.75" customHeight="1">
      <c r="A102" s="844"/>
      <c r="B102" s="844"/>
      <c r="C102" s="844"/>
      <c r="D102" s="844"/>
      <c r="E102" s="844"/>
      <c r="F102" s="844"/>
      <c r="G102" s="844"/>
      <c r="H102" s="844"/>
      <c r="I102" s="844"/>
      <c r="J102" s="844"/>
      <c r="K102" s="844"/>
      <c r="L102" s="1044"/>
      <c r="M102" s="844"/>
      <c r="N102" s="844"/>
      <c r="O102" s="844"/>
      <c r="P102" s="844"/>
      <c r="Q102" s="844"/>
      <c r="R102" s="1040"/>
      <c r="S102" s="844"/>
      <c r="T102" s="844"/>
      <c r="U102" s="844"/>
      <c r="V102" s="844"/>
      <c r="W102" s="844"/>
      <c r="X102" s="1033"/>
      <c r="Y102" s="844"/>
    </row>
    <row r="103" ht="15.75" customHeight="1">
      <c r="A103" s="832"/>
      <c r="B103" s="832"/>
      <c r="C103" s="832"/>
      <c r="D103" s="832"/>
      <c r="E103" s="832"/>
      <c r="F103" s="832"/>
      <c r="G103" s="832"/>
      <c r="H103" s="832"/>
      <c r="I103" s="832"/>
      <c r="J103" s="832"/>
      <c r="K103" s="832"/>
      <c r="L103" s="846"/>
      <c r="M103" s="832"/>
      <c r="N103" s="832"/>
      <c r="O103" s="832"/>
      <c r="P103" s="832"/>
      <c r="Q103" s="832"/>
      <c r="R103" s="1042"/>
      <c r="S103" s="832"/>
      <c r="T103" s="832"/>
      <c r="U103" s="832"/>
      <c r="V103" s="832"/>
      <c r="W103" s="832"/>
      <c r="X103" s="1038"/>
      <c r="Y103" s="832"/>
    </row>
    <row r="104" ht="15.75" customHeight="1">
      <c r="A104" s="844"/>
      <c r="B104" s="844"/>
      <c r="C104" s="844"/>
      <c r="D104" s="844"/>
      <c r="E104" s="844"/>
      <c r="F104" s="844"/>
      <c r="G104" s="844"/>
      <c r="H104" s="844"/>
      <c r="I104" s="844"/>
      <c r="J104" s="844"/>
      <c r="K104" s="844"/>
      <c r="L104" s="1044"/>
      <c r="M104" s="844"/>
      <c r="N104" s="844"/>
      <c r="O104" s="844"/>
      <c r="P104" s="844"/>
      <c r="Q104" s="844"/>
      <c r="R104" s="1040"/>
      <c r="S104" s="844"/>
      <c r="T104" s="844"/>
      <c r="U104" s="844"/>
      <c r="V104" s="844"/>
      <c r="W104" s="844"/>
      <c r="X104" s="1033"/>
      <c r="Y104" s="844"/>
    </row>
    <row r="105" ht="15.75" customHeight="1">
      <c r="A105" s="832"/>
      <c r="B105" s="832"/>
      <c r="C105" s="832"/>
      <c r="D105" s="832"/>
      <c r="E105" s="832"/>
      <c r="F105" s="832"/>
      <c r="G105" s="832"/>
      <c r="H105" s="832"/>
      <c r="I105" s="832"/>
      <c r="J105" s="832"/>
      <c r="K105" s="832"/>
      <c r="L105" s="846"/>
      <c r="M105" s="832"/>
      <c r="N105" s="832"/>
      <c r="O105" s="832"/>
      <c r="P105" s="832"/>
      <c r="Q105" s="832"/>
      <c r="R105" s="1042"/>
      <c r="S105" s="832"/>
      <c r="T105" s="832"/>
      <c r="U105" s="832"/>
      <c r="V105" s="832"/>
      <c r="W105" s="832"/>
      <c r="X105" s="1038"/>
      <c r="Y105" s="832"/>
    </row>
    <row r="106" ht="15.75" customHeight="1">
      <c r="A106" s="844"/>
      <c r="B106" s="844"/>
      <c r="C106" s="844"/>
      <c r="D106" s="844"/>
      <c r="E106" s="844"/>
      <c r="F106" s="844"/>
      <c r="G106" s="844"/>
      <c r="H106" s="844"/>
      <c r="I106" s="844"/>
      <c r="J106" s="844"/>
      <c r="K106" s="844"/>
      <c r="L106" s="1044"/>
      <c r="M106" s="844"/>
      <c r="N106" s="844"/>
      <c r="O106" s="844"/>
      <c r="P106" s="844"/>
      <c r="Q106" s="844"/>
      <c r="R106" s="1040"/>
      <c r="S106" s="844"/>
      <c r="T106" s="844"/>
      <c r="U106" s="844"/>
      <c r="V106" s="844"/>
      <c r="W106" s="844"/>
      <c r="X106" s="1033"/>
      <c r="Y106" s="1048" t="s">
        <v>6586</v>
      </c>
    </row>
    <row r="107" ht="15.75" customHeight="1">
      <c r="A107" s="832"/>
      <c r="B107" s="832"/>
      <c r="C107" s="832"/>
      <c r="D107" s="832"/>
      <c r="E107" s="832"/>
      <c r="F107" s="832"/>
      <c r="G107" s="832"/>
      <c r="H107" s="832"/>
      <c r="I107" s="832"/>
      <c r="J107" s="832"/>
      <c r="K107" s="832"/>
      <c r="L107" s="846"/>
      <c r="M107" s="832"/>
      <c r="N107" s="832"/>
      <c r="O107" s="832"/>
      <c r="P107" s="832"/>
      <c r="Q107" s="832"/>
      <c r="R107" s="1042"/>
      <c r="S107" s="832"/>
      <c r="T107" s="832"/>
      <c r="U107" s="832"/>
      <c r="V107" s="832"/>
      <c r="W107" s="832"/>
      <c r="X107" s="1038"/>
      <c r="Y107" s="1039">
        <v>238.0</v>
      </c>
    </row>
    <row r="108" ht="15.75" customHeight="1">
      <c r="A108" s="844"/>
      <c r="B108" s="844"/>
      <c r="C108" s="844"/>
      <c r="D108" s="844"/>
      <c r="E108" s="844"/>
      <c r="F108" s="844"/>
      <c r="G108" s="844"/>
      <c r="H108" s="844"/>
      <c r="I108" s="844"/>
      <c r="J108" s="844"/>
      <c r="K108" s="844"/>
      <c r="L108" s="1044"/>
      <c r="M108" s="844"/>
      <c r="N108" s="844"/>
      <c r="O108" s="844"/>
      <c r="P108" s="844"/>
      <c r="Q108" s="844"/>
      <c r="R108" s="1040"/>
      <c r="S108" s="844"/>
      <c r="T108" s="844"/>
      <c r="U108" s="844"/>
      <c r="V108" s="844"/>
      <c r="W108" s="844"/>
      <c r="X108" s="1033"/>
      <c r="Y108" s="1041" t="s">
        <v>6587</v>
      </c>
    </row>
    <row r="109" ht="15.75" customHeight="1">
      <c r="A109" s="832"/>
      <c r="B109" s="832"/>
      <c r="C109" s="832"/>
      <c r="D109" s="832"/>
      <c r="E109" s="832"/>
      <c r="F109" s="832"/>
      <c r="G109" s="832"/>
      <c r="H109" s="832"/>
      <c r="I109" s="832"/>
      <c r="J109" s="832"/>
      <c r="K109" s="832"/>
      <c r="L109" s="846"/>
      <c r="M109" s="832"/>
      <c r="N109" s="832"/>
      <c r="O109" s="832"/>
      <c r="P109" s="832"/>
      <c r="Q109" s="832"/>
      <c r="R109" s="1042"/>
      <c r="S109" s="832"/>
      <c r="T109" s="832"/>
      <c r="U109" s="832"/>
      <c r="V109" s="832"/>
      <c r="W109" s="832"/>
      <c r="X109" s="1038"/>
      <c r="Y109" s="1049"/>
    </row>
    <row r="110" ht="15.75" customHeight="1">
      <c r="A110" s="844"/>
      <c r="B110" s="844"/>
      <c r="C110" s="844"/>
      <c r="D110" s="844"/>
      <c r="E110" s="844"/>
      <c r="F110" s="844"/>
      <c r="G110" s="844"/>
      <c r="H110" s="844"/>
      <c r="I110" s="844"/>
      <c r="J110" s="844"/>
      <c r="K110" s="844"/>
      <c r="L110" s="1044"/>
      <c r="M110" s="844"/>
      <c r="N110" s="844"/>
      <c r="O110" s="844"/>
      <c r="P110" s="844"/>
      <c r="Q110" s="844"/>
      <c r="R110" s="1040"/>
      <c r="S110" s="844"/>
      <c r="T110" s="844"/>
      <c r="U110" s="844"/>
      <c r="V110" s="844"/>
      <c r="W110" s="844"/>
      <c r="X110" s="1033"/>
      <c r="Y110" s="844"/>
    </row>
    <row r="111" ht="15.75" customHeight="1">
      <c r="A111" s="832"/>
      <c r="B111" s="832"/>
      <c r="C111" s="832"/>
      <c r="D111" s="832"/>
      <c r="E111" s="832"/>
      <c r="F111" s="832"/>
      <c r="G111" s="832"/>
      <c r="H111" s="832"/>
      <c r="I111" s="832"/>
      <c r="J111" s="832"/>
      <c r="K111" s="832"/>
      <c r="L111" s="846"/>
      <c r="M111" s="832"/>
      <c r="N111" s="832"/>
      <c r="O111" s="832"/>
      <c r="P111" s="832"/>
      <c r="Q111" s="832"/>
      <c r="R111" s="1042"/>
      <c r="S111" s="832"/>
      <c r="T111" s="832"/>
      <c r="U111" s="832"/>
      <c r="V111" s="832"/>
      <c r="W111" s="832"/>
      <c r="X111" s="1038"/>
      <c r="Y111" s="991" t="s">
        <v>6588</v>
      </c>
    </row>
    <row r="112" ht="15.75" customHeight="1">
      <c r="A112" s="844"/>
      <c r="B112" s="844"/>
      <c r="C112" s="844"/>
      <c r="D112" s="844"/>
      <c r="E112" s="844"/>
      <c r="F112" s="844"/>
      <c r="G112" s="844"/>
      <c r="H112" s="844"/>
      <c r="I112" s="844"/>
      <c r="J112" s="844"/>
      <c r="K112" s="844"/>
      <c r="L112" s="1044"/>
      <c r="M112" s="844"/>
      <c r="N112" s="844"/>
      <c r="O112" s="844"/>
      <c r="P112" s="844"/>
      <c r="Q112" s="844"/>
      <c r="R112" s="1040"/>
      <c r="S112" s="844"/>
      <c r="T112" s="844"/>
      <c r="U112" s="844"/>
      <c r="V112" s="844"/>
      <c r="W112" s="844"/>
      <c r="X112" s="1033"/>
      <c r="Y112" s="1039">
        <v>245.0</v>
      </c>
    </row>
    <row r="113" ht="15.75" customHeight="1">
      <c r="A113" s="832"/>
      <c r="B113" s="832"/>
      <c r="C113" s="832"/>
      <c r="D113" s="832"/>
      <c r="E113" s="832"/>
      <c r="F113" s="832"/>
      <c r="G113" s="832"/>
      <c r="H113" s="832"/>
      <c r="I113" s="832"/>
      <c r="J113" s="832"/>
      <c r="K113" s="832"/>
      <c r="L113" s="846"/>
      <c r="M113" s="832"/>
      <c r="N113" s="832"/>
      <c r="O113" s="832"/>
      <c r="P113" s="832"/>
      <c r="Q113" s="832"/>
      <c r="R113" s="1042"/>
      <c r="S113" s="832"/>
      <c r="T113" s="832"/>
      <c r="U113" s="832"/>
      <c r="V113" s="832"/>
      <c r="W113" s="832"/>
      <c r="X113" s="1038"/>
      <c r="Y113" s="1041" t="s">
        <v>6587</v>
      </c>
    </row>
    <row r="114" ht="15.75" customHeight="1">
      <c r="A114" s="844"/>
      <c r="B114" s="844"/>
      <c r="C114" s="844"/>
      <c r="D114" s="844"/>
      <c r="E114" s="844"/>
      <c r="F114" s="844"/>
      <c r="G114" s="844"/>
      <c r="H114" s="844"/>
      <c r="I114" s="844"/>
      <c r="J114" s="844"/>
      <c r="K114" s="844"/>
      <c r="L114" s="1044"/>
      <c r="M114" s="844"/>
      <c r="N114" s="844"/>
      <c r="O114" s="844"/>
      <c r="P114" s="844"/>
      <c r="Q114" s="844"/>
      <c r="R114" s="1040"/>
      <c r="S114" s="844"/>
      <c r="T114" s="844"/>
      <c r="U114" s="844"/>
      <c r="V114" s="844"/>
      <c r="W114" s="844"/>
      <c r="X114" s="1033"/>
      <c r="Y114" s="1049"/>
    </row>
    <row r="115" ht="15.75" customHeight="1">
      <c r="A115" s="832"/>
      <c r="B115" s="832"/>
      <c r="C115" s="832"/>
      <c r="D115" s="832"/>
      <c r="E115" s="832"/>
      <c r="F115" s="832"/>
      <c r="G115" s="832"/>
      <c r="H115" s="832"/>
      <c r="I115" s="832"/>
      <c r="J115" s="832"/>
      <c r="K115" s="832"/>
      <c r="L115" s="846"/>
      <c r="M115" s="832"/>
      <c r="N115" s="832"/>
      <c r="O115" s="832"/>
      <c r="P115" s="832"/>
      <c r="Q115" s="832"/>
      <c r="R115" s="1042"/>
      <c r="S115" s="832"/>
      <c r="T115" s="832"/>
      <c r="U115" s="832"/>
      <c r="V115" s="832"/>
      <c r="W115" s="832"/>
      <c r="X115" s="1038"/>
      <c r="Y115" s="832"/>
    </row>
    <row r="116" ht="15.75" customHeight="1">
      <c r="A116" s="844"/>
      <c r="B116" s="844"/>
      <c r="C116" s="844"/>
      <c r="D116" s="844"/>
      <c r="E116" s="844"/>
      <c r="F116" s="844"/>
      <c r="G116" s="844"/>
      <c r="H116" s="844"/>
      <c r="I116" s="844"/>
      <c r="J116" s="844"/>
      <c r="K116" s="844"/>
      <c r="L116" s="1044"/>
      <c r="M116" s="844"/>
      <c r="N116" s="844"/>
      <c r="O116" s="844"/>
      <c r="P116" s="844"/>
      <c r="Q116" s="844"/>
      <c r="R116" s="1040"/>
      <c r="S116" s="844"/>
      <c r="T116" s="844"/>
      <c r="U116" s="844"/>
      <c r="V116" s="844"/>
      <c r="W116" s="844"/>
      <c r="X116" s="1033"/>
      <c r="Y116" s="991" t="s">
        <v>6581</v>
      </c>
    </row>
    <row r="117" ht="15.75" customHeight="1">
      <c r="A117" s="832"/>
      <c r="B117" s="832"/>
      <c r="C117" s="832"/>
      <c r="D117" s="832"/>
      <c r="E117" s="832"/>
      <c r="F117" s="832"/>
      <c r="G117" s="832"/>
      <c r="H117" s="832"/>
      <c r="I117" s="832"/>
      <c r="J117" s="832"/>
      <c r="K117" s="832"/>
      <c r="L117" s="846"/>
      <c r="M117" s="832"/>
      <c r="N117" s="832"/>
      <c r="O117" s="832"/>
      <c r="P117" s="832"/>
      <c r="Q117" s="832"/>
      <c r="R117" s="1042"/>
      <c r="S117" s="832"/>
      <c r="T117" s="832"/>
      <c r="U117" s="832"/>
      <c r="V117" s="832"/>
      <c r="W117" s="832"/>
      <c r="X117" s="1038"/>
      <c r="Y117" s="1039"/>
    </row>
    <row r="118" ht="15.75" customHeight="1">
      <c r="A118" s="844"/>
      <c r="B118" s="844"/>
      <c r="C118" s="844"/>
      <c r="D118" s="844"/>
      <c r="E118" s="844"/>
      <c r="F118" s="844"/>
      <c r="G118" s="844"/>
      <c r="H118" s="844"/>
      <c r="I118" s="844"/>
      <c r="J118" s="844"/>
      <c r="K118" s="844"/>
      <c r="L118" s="1044"/>
      <c r="M118" s="844"/>
      <c r="N118" s="844"/>
      <c r="O118" s="844"/>
      <c r="P118" s="844"/>
      <c r="Q118" s="844"/>
      <c r="R118" s="1040"/>
      <c r="S118" s="844"/>
      <c r="T118" s="844"/>
      <c r="U118" s="844"/>
      <c r="V118" s="844"/>
      <c r="W118" s="844"/>
      <c r="X118" s="1033"/>
      <c r="Y118" s="1041" t="s">
        <v>6587</v>
      </c>
    </row>
    <row r="119" ht="15.75" customHeight="1">
      <c r="A119" s="832"/>
      <c r="B119" s="832"/>
      <c r="C119" s="832"/>
      <c r="D119" s="832"/>
      <c r="E119" s="832"/>
      <c r="F119" s="832"/>
      <c r="G119" s="832"/>
      <c r="H119" s="832"/>
      <c r="I119" s="832"/>
      <c r="J119" s="832"/>
      <c r="K119" s="832"/>
      <c r="L119" s="846"/>
      <c r="M119" s="832"/>
      <c r="N119" s="832"/>
      <c r="O119" s="832"/>
      <c r="P119" s="832"/>
      <c r="Q119" s="832"/>
      <c r="R119" s="1042"/>
      <c r="S119" s="832"/>
      <c r="T119" s="832"/>
      <c r="U119" s="832"/>
      <c r="V119" s="832"/>
      <c r="W119" s="832"/>
      <c r="X119" s="1038"/>
      <c r="Y119" s="1049"/>
    </row>
    <row r="120" ht="15.75" customHeight="1">
      <c r="A120" s="844"/>
      <c r="B120" s="844"/>
      <c r="C120" s="844"/>
      <c r="D120" s="844"/>
      <c r="E120" s="844"/>
      <c r="F120" s="844"/>
      <c r="G120" s="844"/>
      <c r="H120" s="844"/>
      <c r="I120" s="844"/>
      <c r="J120" s="844"/>
      <c r="K120" s="844"/>
      <c r="L120" s="1044"/>
      <c r="M120" s="844"/>
      <c r="N120" s="844"/>
      <c r="O120" s="844"/>
      <c r="P120" s="844"/>
      <c r="Q120" s="844"/>
      <c r="R120" s="1040"/>
      <c r="S120" s="844"/>
      <c r="T120" s="844"/>
      <c r="U120" s="844"/>
      <c r="V120" s="844"/>
      <c r="W120" s="844"/>
      <c r="X120" s="1033"/>
      <c r="Y120" s="844"/>
    </row>
    <row r="121" ht="15.75" customHeight="1">
      <c r="A121" s="832"/>
      <c r="B121" s="832"/>
      <c r="C121" s="832"/>
      <c r="D121" s="832"/>
      <c r="E121" s="832"/>
      <c r="F121" s="832"/>
      <c r="G121" s="832"/>
      <c r="H121" s="832"/>
      <c r="I121" s="832"/>
      <c r="J121" s="832"/>
      <c r="K121" s="832"/>
      <c r="L121" s="846"/>
      <c r="M121" s="832"/>
      <c r="N121" s="832"/>
      <c r="O121" s="832"/>
      <c r="P121" s="832"/>
      <c r="Q121" s="832"/>
      <c r="R121" s="1042"/>
      <c r="S121" s="832"/>
      <c r="T121" s="832"/>
      <c r="U121" s="832"/>
      <c r="V121" s="832"/>
      <c r="W121" s="832"/>
      <c r="X121" s="1038"/>
      <c r="Y121" s="991" t="s">
        <v>6589</v>
      </c>
    </row>
    <row r="122" ht="15.75" customHeight="1">
      <c r="A122" s="844"/>
      <c r="B122" s="844"/>
      <c r="C122" s="844"/>
      <c r="D122" s="844"/>
      <c r="E122" s="844"/>
      <c r="F122" s="844"/>
      <c r="G122" s="844"/>
      <c r="H122" s="844"/>
      <c r="I122" s="844"/>
      <c r="J122" s="844"/>
      <c r="K122" s="844"/>
      <c r="L122" s="1044"/>
      <c r="M122" s="844"/>
      <c r="N122" s="844"/>
      <c r="O122" s="844"/>
      <c r="P122" s="844"/>
      <c r="Q122" s="844"/>
      <c r="R122" s="1040"/>
      <c r="S122" s="844"/>
      <c r="T122" s="844"/>
      <c r="U122" s="844"/>
      <c r="V122" s="844"/>
      <c r="W122" s="844"/>
      <c r="X122" s="1033"/>
      <c r="Y122" s="1039"/>
    </row>
    <row r="123" ht="15.75" customHeight="1">
      <c r="A123" s="832"/>
      <c r="B123" s="832"/>
      <c r="C123" s="832"/>
      <c r="D123" s="832"/>
      <c r="E123" s="832"/>
      <c r="F123" s="832"/>
      <c r="G123" s="832"/>
      <c r="H123" s="832"/>
      <c r="I123" s="832"/>
      <c r="J123" s="832"/>
      <c r="K123" s="832"/>
      <c r="L123" s="846"/>
      <c r="M123" s="832"/>
      <c r="N123" s="832"/>
      <c r="O123" s="832"/>
      <c r="P123" s="832"/>
      <c r="Q123" s="832"/>
      <c r="R123" s="1042"/>
      <c r="S123" s="832"/>
      <c r="T123" s="832"/>
      <c r="U123" s="832"/>
      <c r="V123" s="832"/>
      <c r="W123" s="832"/>
      <c r="X123" s="1038"/>
      <c r="Y123" s="1041" t="s">
        <v>6587</v>
      </c>
    </row>
    <row r="124" ht="15.75" customHeight="1">
      <c r="A124" s="844"/>
      <c r="B124" s="844"/>
      <c r="C124" s="844"/>
      <c r="D124" s="844"/>
      <c r="E124" s="844"/>
      <c r="F124" s="844"/>
      <c r="G124" s="844"/>
      <c r="H124" s="844"/>
      <c r="I124" s="844"/>
      <c r="J124" s="844"/>
      <c r="K124" s="844"/>
      <c r="L124" s="1044"/>
      <c r="M124" s="844"/>
      <c r="N124" s="844"/>
      <c r="O124" s="844"/>
      <c r="P124" s="844"/>
      <c r="Q124" s="844"/>
      <c r="R124" s="1040"/>
      <c r="S124" s="844"/>
      <c r="T124" s="844"/>
      <c r="U124" s="844"/>
      <c r="V124" s="844"/>
      <c r="W124" s="844"/>
      <c r="X124" s="1033"/>
      <c r="Y124" s="1049"/>
    </row>
    <row r="125" ht="15.75" customHeight="1">
      <c r="A125" s="832"/>
      <c r="B125" s="832"/>
      <c r="C125" s="832"/>
      <c r="D125" s="832"/>
      <c r="E125" s="832"/>
      <c r="F125" s="832"/>
      <c r="G125" s="832"/>
      <c r="H125" s="832"/>
      <c r="I125" s="832"/>
      <c r="J125" s="832"/>
      <c r="K125" s="832"/>
      <c r="L125" s="846"/>
      <c r="M125" s="832"/>
      <c r="N125" s="832"/>
      <c r="O125" s="832"/>
      <c r="P125" s="832"/>
      <c r="Q125" s="832"/>
      <c r="R125" s="1042"/>
      <c r="S125" s="832"/>
      <c r="T125" s="832"/>
      <c r="U125" s="832"/>
      <c r="V125" s="832"/>
      <c r="W125" s="832"/>
      <c r="X125" s="1038"/>
      <c r="Y125" s="832"/>
    </row>
    <row r="126" ht="15.75" customHeight="1">
      <c r="A126" s="844"/>
      <c r="B126" s="844"/>
      <c r="C126" s="844"/>
      <c r="D126" s="844"/>
      <c r="E126" s="844"/>
      <c r="F126" s="844"/>
      <c r="G126" s="844"/>
      <c r="H126" s="844"/>
      <c r="I126" s="844"/>
      <c r="J126" s="844"/>
      <c r="K126" s="844"/>
      <c r="L126" s="1044"/>
      <c r="M126" s="844"/>
      <c r="N126" s="844"/>
      <c r="O126" s="844"/>
      <c r="P126" s="844"/>
      <c r="Q126" s="844"/>
      <c r="R126" s="1040"/>
      <c r="S126" s="844"/>
      <c r="T126" s="844"/>
      <c r="U126" s="844"/>
      <c r="V126" s="844"/>
      <c r="W126" s="844"/>
      <c r="X126" s="1033"/>
      <c r="Y126" s="844"/>
    </row>
    <row r="127" ht="15.75" customHeight="1">
      <c r="A127" s="832"/>
      <c r="B127" s="832"/>
      <c r="C127" s="832"/>
      <c r="D127" s="832"/>
      <c r="E127" s="832"/>
      <c r="F127" s="832"/>
      <c r="G127" s="832"/>
      <c r="H127" s="832"/>
      <c r="I127" s="832"/>
      <c r="J127" s="832"/>
      <c r="K127" s="832"/>
      <c r="L127" s="846"/>
      <c r="M127" s="832"/>
      <c r="N127" s="832"/>
      <c r="O127" s="832"/>
      <c r="P127" s="832"/>
      <c r="Q127" s="832"/>
      <c r="R127" s="1042"/>
      <c r="S127" s="832"/>
      <c r="T127" s="832"/>
      <c r="U127" s="832"/>
      <c r="V127" s="832"/>
      <c r="W127" s="832"/>
      <c r="X127" s="1038"/>
      <c r="Y127" s="832"/>
    </row>
    <row r="128" ht="15.75" customHeight="1">
      <c r="A128" s="844"/>
      <c r="B128" s="844"/>
      <c r="C128" s="844"/>
      <c r="D128" s="844"/>
      <c r="E128" s="844"/>
      <c r="F128" s="844"/>
      <c r="G128" s="844"/>
      <c r="H128" s="844"/>
      <c r="I128" s="844"/>
      <c r="J128" s="844"/>
      <c r="K128" s="844"/>
      <c r="L128" s="1044"/>
      <c r="M128" s="844"/>
      <c r="N128" s="844"/>
      <c r="O128" s="844"/>
      <c r="P128" s="844"/>
      <c r="Q128" s="844"/>
      <c r="R128" s="1040"/>
      <c r="S128" s="844"/>
      <c r="T128" s="844"/>
      <c r="U128" s="844"/>
      <c r="V128" s="844"/>
      <c r="W128" s="844"/>
      <c r="X128" s="1033"/>
      <c r="Y128" s="844"/>
    </row>
    <row r="129" ht="15.75" customHeight="1">
      <c r="A129" s="832"/>
      <c r="B129" s="832"/>
      <c r="C129" s="832"/>
      <c r="D129" s="832"/>
      <c r="E129" s="832"/>
      <c r="F129" s="832"/>
      <c r="G129" s="832"/>
      <c r="H129" s="832"/>
      <c r="I129" s="832"/>
      <c r="J129" s="832"/>
      <c r="K129" s="832"/>
      <c r="L129" s="846"/>
      <c r="M129" s="832"/>
      <c r="N129" s="832"/>
      <c r="O129" s="832"/>
      <c r="P129" s="832"/>
      <c r="Q129" s="832"/>
      <c r="R129" s="1042"/>
      <c r="S129" s="832"/>
      <c r="T129" s="832"/>
      <c r="U129" s="832"/>
      <c r="V129" s="832"/>
      <c r="W129" s="832"/>
      <c r="X129" s="1038"/>
    </row>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customSheetViews>
    <customSheetView guid="{1A393E9E-457D-4C28-83BB-F977A9836E4A}" filter="1" showAutoFilter="1">
      <autoFilter ref="$A$7:$Y$93">
        <sortState ref="A7:Y93">
          <sortCondition ref="D7:D93"/>
        </sortState>
      </autoFilter>
    </customSheetView>
  </customSheetViews>
  <mergeCells count="1">
    <mergeCell ref="U92:W92"/>
  </mergeCells>
  <conditionalFormatting sqref="F1:G8 F11:G23 H12:I14 M12:M14 O12:Q14 R12 U12:V14 F25:G53 H26:J26 M26 S26:X26 F55:F89 G55:G81 G83:G89">
    <cfRule type="colorScale" priority="1">
      <colorScale>
        <cfvo type="formula" val="190"/>
        <cfvo type="formula" val="230"/>
        <cfvo type="formula" val="290"/>
        <color rgb="FFFF0000"/>
        <color rgb="FFB6D7A8"/>
        <color rgb="FF6D9EEB"/>
      </colorScale>
    </cfRule>
  </conditionalFormatting>
  <conditionalFormatting sqref="H1:I6 H11:I23 J11:K11 M11 O11:R11 U11:V11 I25:I26 H26 J26 M26 S26:X26 H29:H46 I29:I48 H48 H50:I53 S52:S53 H55:I89 H93:I101">
    <cfRule type="colorScale" priority="2">
      <colorScale>
        <cfvo type="formula" val="400"/>
        <cfvo type="formula" val="560"/>
        <cfvo type="formula" val="850"/>
        <color rgb="FFFF0000"/>
        <color rgb="FFB6D7A8"/>
        <color rgb="FF6D9EEB"/>
      </colorScale>
    </cfRule>
  </conditionalFormatting>
  <conditionalFormatting sqref="R1:R8 R10:R23 T16 T19 R25:R53 T32:T42 R55:R89">
    <cfRule type="notContainsBlanks" dxfId="2" priority="3">
      <formula>LEN(TRIM(R1))&gt;0</formula>
    </cfRule>
  </conditionalFormatting>
  <conditionalFormatting sqref="F27:F28">
    <cfRule type="notContainsBlanks" dxfId="10" priority="4">
      <formula>LEN(TRIM(F27))&gt;0</formula>
    </cfRule>
  </conditionalFormatting>
  <conditionalFormatting sqref="H27:H28">
    <cfRule type="notContainsBlanks" dxfId="10" priority="5">
      <formula>LEN(TRIM(H27))&gt;0</formula>
    </cfRule>
  </conditionalFormatting>
  <conditionalFormatting sqref="G27:G28">
    <cfRule type="notContainsBlanks" dxfId="2" priority="6">
      <formula>LEN(TRIM(G27))&gt;0</formula>
    </cfRule>
  </conditionalFormatting>
  <conditionalFormatting sqref="I27:I28">
    <cfRule type="notContainsBlanks" dxfId="2" priority="7">
      <formula>LEN(TRIM(I27))&gt;0</formula>
    </cfRule>
  </conditionalFormatting>
  <printOptions gridLines="1" horizontalCentered="1"/>
  <pageMargins bottom="0.75" footer="0.0" header="0.0" left="0.7" right="0.7" top="0.75"/>
  <pageSetup fitToHeight="0" cellComments="atEnd" orientation="landscape" pageOrder="overThenDown"/>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71.14"/>
    <col customWidth="1" min="3" max="3" width="126.29"/>
    <col customWidth="1" min="4" max="4" width="43.43"/>
  </cols>
  <sheetData>
    <row r="1">
      <c r="A1" s="1050" t="s">
        <v>6590</v>
      </c>
      <c r="B1" s="1050" t="s">
        <v>6591</v>
      </c>
    </row>
    <row r="2">
      <c r="A2" s="583" t="s">
        <v>6592</v>
      </c>
      <c r="B2" s="583" t="s">
        <v>6593</v>
      </c>
      <c r="C2" s="583" t="s">
        <v>6594</v>
      </c>
      <c r="D2" s="583" t="s">
        <v>6595</v>
      </c>
    </row>
    <row r="3">
      <c r="A3" s="1051" t="s">
        <v>6596</v>
      </c>
      <c r="B3" s="1051" t="s">
        <v>6597</v>
      </c>
    </row>
    <row r="4" ht="39.75" customHeight="1">
      <c r="A4" s="1051" t="s">
        <v>6598</v>
      </c>
      <c r="B4" s="1051" t="s">
        <v>6599</v>
      </c>
      <c r="C4" s="583" t="s">
        <v>6600</v>
      </c>
    </row>
    <row r="5">
      <c r="A5" s="583" t="s">
        <v>6601</v>
      </c>
      <c r="B5" s="583"/>
    </row>
    <row r="37">
      <c r="A37" s="1052"/>
    </row>
  </sheetData>
  <conditionalFormatting sqref="A4">
    <cfRule type="notContainsBlanks" dxfId="2" priority="1">
      <formula>LEN(TRIM(A4))&gt;0</formula>
    </cfRule>
  </conditionalFormatting>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pageSetUpPr/>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4.43" defaultRowHeight="15.0"/>
  <cols>
    <col customWidth="1" min="1" max="1" width="14.29"/>
    <col customWidth="1" min="2" max="2" width="16.14"/>
    <col customWidth="1" min="3" max="3" width="14.86"/>
    <col customWidth="1" min="4" max="4" width="17.43"/>
    <col customWidth="1" min="5" max="5" width="16.14"/>
    <col customWidth="1" min="6" max="6" width="19.43"/>
    <col customWidth="1" min="7" max="7" width="39.29"/>
    <col customWidth="1" min="8" max="8" width="12.43"/>
    <col customWidth="1" min="9" max="9" width="42.29"/>
    <col customWidth="1" min="10" max="10" width="54.86"/>
    <col customWidth="1" min="11" max="11" width="47.43"/>
    <col customWidth="1" min="12" max="12" width="36.43"/>
    <col customWidth="1" min="13" max="13" width="26.43"/>
    <col customWidth="1" min="15" max="15" width="25.57"/>
    <col customWidth="1" min="16" max="16" width="31.29"/>
  </cols>
  <sheetData>
    <row r="1" ht="15.75" customHeight="1">
      <c r="A1" s="1053" t="s">
        <v>6602</v>
      </c>
      <c r="B1" s="1053" t="s">
        <v>6603</v>
      </c>
      <c r="C1" s="1053" t="s">
        <v>6604</v>
      </c>
      <c r="D1" s="1053" t="s">
        <v>6605</v>
      </c>
      <c r="E1" s="1053" t="s">
        <v>6606</v>
      </c>
      <c r="F1" s="1054" t="s">
        <v>6607</v>
      </c>
      <c r="G1" s="1053" t="s">
        <v>6608</v>
      </c>
      <c r="H1" s="1053" t="s">
        <v>6609</v>
      </c>
      <c r="I1" s="1053" t="s">
        <v>6610</v>
      </c>
      <c r="J1" s="1055"/>
      <c r="K1" s="1055"/>
      <c r="L1" s="1056"/>
      <c r="M1" s="1056"/>
      <c r="N1" s="1056"/>
      <c r="O1" s="1056"/>
      <c r="P1" s="1056"/>
      <c r="Q1" s="1057"/>
      <c r="R1" s="1057"/>
      <c r="S1" s="1057"/>
      <c r="T1" s="1057"/>
      <c r="U1" s="1057"/>
      <c r="V1" s="1057"/>
      <c r="W1" s="1057"/>
      <c r="X1" s="1057"/>
      <c r="Y1" s="1057"/>
      <c r="Z1" s="1058"/>
    </row>
    <row r="2" ht="36.75" customHeight="1">
      <c r="A2" s="1059" t="s">
        <v>6611</v>
      </c>
      <c r="B2" s="1059" t="s">
        <v>6612</v>
      </c>
      <c r="C2" s="1059" t="s">
        <v>6613</v>
      </c>
      <c r="D2" s="1059" t="s">
        <v>1951</v>
      </c>
      <c r="E2" s="1059" t="s">
        <v>3385</v>
      </c>
      <c r="F2" s="1060" t="s">
        <v>6614</v>
      </c>
      <c r="G2" s="1061" t="s">
        <v>6615</v>
      </c>
      <c r="H2" s="1061" t="s">
        <v>6616</v>
      </c>
      <c r="I2" s="1061" t="s">
        <v>6617</v>
      </c>
      <c r="J2" s="1062"/>
      <c r="K2" s="1062"/>
      <c r="L2" s="1063"/>
      <c r="M2" s="1063"/>
      <c r="N2" s="1063"/>
      <c r="O2" s="1063"/>
      <c r="P2" s="1063"/>
    </row>
    <row r="3" ht="68.25" customHeight="1">
      <c r="A3" s="1061" t="s">
        <v>6618</v>
      </c>
      <c r="B3" s="1061" t="s">
        <v>6322</v>
      </c>
      <c r="C3" s="1061" t="s">
        <v>6619</v>
      </c>
      <c r="D3" s="1061" t="s">
        <v>6321</v>
      </c>
      <c r="E3" s="1061" t="s">
        <v>6620</v>
      </c>
      <c r="F3" s="1060" t="s">
        <v>6621</v>
      </c>
      <c r="G3" s="1061" t="s">
        <v>6622</v>
      </c>
      <c r="H3" s="1061" t="s">
        <v>101</v>
      </c>
      <c r="I3" s="1061" t="s">
        <v>6623</v>
      </c>
      <c r="J3" s="1061" t="s">
        <v>6624</v>
      </c>
      <c r="K3" s="1061" t="s">
        <v>6625</v>
      </c>
      <c r="L3" s="1063"/>
      <c r="M3" s="1063"/>
      <c r="N3" s="1063"/>
      <c r="O3" s="1063"/>
      <c r="P3" s="1063"/>
    </row>
    <row r="4" ht="39.75" customHeight="1">
      <c r="A4" s="1059" t="s">
        <v>6618</v>
      </c>
      <c r="B4" s="1059" t="s">
        <v>6626</v>
      </c>
      <c r="C4" s="1059" t="s">
        <v>6627</v>
      </c>
      <c r="D4" s="1059" t="s">
        <v>1950</v>
      </c>
      <c r="E4" s="1059" t="s">
        <v>6628</v>
      </c>
      <c r="F4" s="1060" t="s">
        <v>6629</v>
      </c>
      <c r="G4" s="1061" t="s">
        <v>6630</v>
      </c>
      <c r="H4" s="1061" t="s">
        <v>1066</v>
      </c>
      <c r="I4" s="1061" t="s">
        <v>6631</v>
      </c>
      <c r="J4" s="1061" t="s">
        <v>6632</v>
      </c>
      <c r="K4" s="1061" t="s">
        <v>6633</v>
      </c>
      <c r="L4" s="1063"/>
      <c r="M4" s="1063"/>
      <c r="N4" s="1063"/>
      <c r="O4" s="1063"/>
      <c r="P4" s="1063"/>
    </row>
    <row r="5" ht="91.5" customHeight="1">
      <c r="A5" s="1061" t="s">
        <v>6619</v>
      </c>
      <c r="B5" s="1061" t="s">
        <v>6634</v>
      </c>
      <c r="C5" s="1061" t="s">
        <v>6635</v>
      </c>
      <c r="D5" s="1061" t="s">
        <v>6636</v>
      </c>
      <c r="E5" s="1061" t="s">
        <v>6637</v>
      </c>
      <c r="F5" s="1060" t="s">
        <v>6638</v>
      </c>
      <c r="G5" s="1061" t="s">
        <v>6639</v>
      </c>
      <c r="H5" s="1061" t="s">
        <v>4679</v>
      </c>
      <c r="I5" s="1061" t="s">
        <v>6640</v>
      </c>
      <c r="J5" s="1062"/>
      <c r="K5" s="1062"/>
      <c r="L5" s="1063"/>
      <c r="M5" s="1063"/>
      <c r="N5" s="1063"/>
      <c r="O5" s="1063"/>
      <c r="P5" s="1063"/>
    </row>
    <row r="6" ht="47.25" customHeight="1">
      <c r="A6" s="1061" t="s">
        <v>1951</v>
      </c>
      <c r="B6" s="1061" t="s">
        <v>6641</v>
      </c>
      <c r="C6" s="1061" t="s">
        <v>6642</v>
      </c>
      <c r="D6" s="1061" t="s">
        <v>6643</v>
      </c>
      <c r="E6" s="1061" t="s">
        <v>6644</v>
      </c>
      <c r="F6" s="1060" t="s">
        <v>6638</v>
      </c>
      <c r="G6" s="1061" t="s">
        <v>6645</v>
      </c>
      <c r="H6" s="1061" t="s">
        <v>6646</v>
      </c>
      <c r="I6" s="1061" t="s">
        <v>6647</v>
      </c>
      <c r="J6" s="1061" t="s">
        <v>6648</v>
      </c>
      <c r="K6" s="1061" t="s">
        <v>6649</v>
      </c>
      <c r="L6" s="1063"/>
      <c r="M6" s="1063"/>
      <c r="N6" s="1063"/>
      <c r="O6" s="1063"/>
      <c r="P6" s="1063"/>
    </row>
    <row r="7" ht="39.75" customHeight="1">
      <c r="A7" s="1059" t="s">
        <v>1951</v>
      </c>
      <c r="B7" s="1059" t="s">
        <v>6650</v>
      </c>
      <c r="C7" s="1059" t="s">
        <v>6651</v>
      </c>
      <c r="D7" s="1059" t="s">
        <v>6643</v>
      </c>
      <c r="E7" s="1059" t="s">
        <v>6652</v>
      </c>
      <c r="F7" s="1060" t="s">
        <v>6653</v>
      </c>
      <c r="G7" s="1061" t="s">
        <v>6654</v>
      </c>
      <c r="H7" s="1061" t="s">
        <v>6655</v>
      </c>
      <c r="I7" s="1061" t="s">
        <v>6656</v>
      </c>
      <c r="J7" s="1061" t="s">
        <v>6657</v>
      </c>
      <c r="K7" s="1064" t="s">
        <v>6658</v>
      </c>
      <c r="L7" s="1065"/>
      <c r="M7" s="1065"/>
      <c r="N7" s="1063"/>
      <c r="O7" s="1063"/>
      <c r="P7" s="1063"/>
    </row>
    <row r="8" ht="64.5" customHeight="1">
      <c r="A8" s="1059" t="s">
        <v>6635</v>
      </c>
      <c r="B8" s="1059" t="s">
        <v>6659</v>
      </c>
      <c r="C8" s="1059" t="s">
        <v>6660</v>
      </c>
      <c r="D8" s="1059" t="s">
        <v>6661</v>
      </c>
      <c r="E8" s="1059" t="s">
        <v>6662</v>
      </c>
      <c r="F8" s="1060" t="s">
        <v>6253</v>
      </c>
      <c r="G8" s="1061" t="s">
        <v>6663</v>
      </c>
      <c r="H8" s="1061" t="s">
        <v>6664</v>
      </c>
      <c r="I8" s="1061" t="s">
        <v>6665</v>
      </c>
      <c r="J8" s="1062"/>
      <c r="K8" s="1062"/>
      <c r="L8" s="1063"/>
      <c r="M8" s="1063"/>
      <c r="N8" s="1063"/>
      <c r="O8" s="1063"/>
      <c r="P8" s="1063"/>
    </row>
    <row r="9" ht="15.75" customHeight="1">
      <c r="A9" s="1061" t="s">
        <v>6666</v>
      </c>
      <c r="B9" s="1061" t="s">
        <v>991</v>
      </c>
      <c r="C9" s="1061" t="s">
        <v>6667</v>
      </c>
      <c r="D9" s="1061" t="s">
        <v>6660</v>
      </c>
      <c r="E9" s="1061" t="s">
        <v>6668</v>
      </c>
      <c r="F9" s="1060" t="s">
        <v>6644</v>
      </c>
      <c r="G9" s="1061" t="s">
        <v>6669</v>
      </c>
      <c r="H9" s="1061" t="s">
        <v>101</v>
      </c>
      <c r="I9" s="1066" t="s">
        <v>6670</v>
      </c>
      <c r="J9" s="1061"/>
      <c r="K9" s="1062"/>
      <c r="L9" s="1063"/>
      <c r="M9" s="1063"/>
      <c r="N9" s="1063"/>
      <c r="O9" s="1063"/>
      <c r="P9" s="1063"/>
    </row>
    <row r="10" ht="15.75" customHeight="1">
      <c r="A10" s="1061" t="s">
        <v>6666</v>
      </c>
      <c r="B10" s="1061" t="s">
        <v>6671</v>
      </c>
      <c r="C10" s="1061" t="s">
        <v>6342</v>
      </c>
      <c r="D10" s="1061" t="s">
        <v>6672</v>
      </c>
      <c r="E10" s="1061" t="s">
        <v>6673</v>
      </c>
      <c r="F10" s="1060" t="s">
        <v>6674</v>
      </c>
      <c r="G10" s="1061" t="s">
        <v>6675</v>
      </c>
      <c r="H10" s="1061" t="s">
        <v>101</v>
      </c>
      <c r="I10" s="1066" t="s">
        <v>6676</v>
      </c>
      <c r="J10" s="1061" t="s">
        <v>6677</v>
      </c>
      <c r="K10" s="1062"/>
      <c r="L10" s="1063"/>
      <c r="M10" s="1063"/>
      <c r="N10" s="1063"/>
      <c r="O10" s="1063"/>
      <c r="P10" s="1063"/>
    </row>
    <row r="11" ht="64.5" customHeight="1">
      <c r="A11" s="1059" t="s">
        <v>6678</v>
      </c>
      <c r="B11" s="1059" t="s">
        <v>6679</v>
      </c>
      <c r="C11" s="1059" t="s">
        <v>6680</v>
      </c>
      <c r="D11" s="1059" t="s">
        <v>1950</v>
      </c>
      <c r="E11" s="1059" t="s">
        <v>6650</v>
      </c>
      <c r="F11" s="1060" t="s">
        <v>6681</v>
      </c>
      <c r="G11" s="1061" t="s">
        <v>6682</v>
      </c>
      <c r="H11" s="1067">
        <v>0.95</v>
      </c>
      <c r="I11" s="1061" t="s">
        <v>6683</v>
      </c>
      <c r="J11" s="1061" t="s">
        <v>6684</v>
      </c>
      <c r="K11" s="1061" t="s">
        <v>6685</v>
      </c>
      <c r="L11" s="1063"/>
      <c r="M11" s="1063"/>
      <c r="N11" s="1063"/>
      <c r="O11" s="1063"/>
      <c r="P11" s="1063"/>
    </row>
    <row r="12" ht="42.0" customHeight="1">
      <c r="A12" s="1061" t="s">
        <v>6686</v>
      </c>
      <c r="B12" s="1061" t="s">
        <v>6687</v>
      </c>
      <c r="C12" s="1061" t="s">
        <v>6627</v>
      </c>
      <c r="D12" s="1061" t="s">
        <v>6688</v>
      </c>
      <c r="E12" s="1061" t="s">
        <v>6653</v>
      </c>
      <c r="F12" s="1060" t="s">
        <v>6689</v>
      </c>
      <c r="G12" s="1061" t="s">
        <v>6690</v>
      </c>
      <c r="H12" s="1061" t="s">
        <v>6691</v>
      </c>
      <c r="I12" s="1061" t="s">
        <v>6692</v>
      </c>
      <c r="J12" s="1068" t="s">
        <v>6693</v>
      </c>
      <c r="K12" s="1061" t="s">
        <v>6694</v>
      </c>
      <c r="L12" s="1063"/>
      <c r="M12" s="1063"/>
      <c r="N12" s="1063"/>
      <c r="O12" s="1063"/>
      <c r="P12" s="1063"/>
    </row>
    <row r="13" ht="63.75" customHeight="1">
      <c r="A13" s="1059" t="s">
        <v>6686</v>
      </c>
      <c r="B13" s="1059" t="s">
        <v>6695</v>
      </c>
      <c r="C13" s="1059" t="s">
        <v>1951</v>
      </c>
      <c r="D13" s="1059" t="s">
        <v>6335</v>
      </c>
      <c r="E13" s="1059" t="s">
        <v>6696</v>
      </c>
      <c r="F13" s="1060" t="s">
        <v>6651</v>
      </c>
      <c r="G13" s="1061" t="s">
        <v>6697</v>
      </c>
      <c r="H13" s="1061" t="s">
        <v>6698</v>
      </c>
      <c r="I13" s="1061" t="s">
        <v>6699</v>
      </c>
      <c r="J13" s="1061" t="s">
        <v>6700</v>
      </c>
      <c r="K13" s="1062"/>
      <c r="L13" s="1063"/>
      <c r="M13" s="1063"/>
      <c r="N13" s="1063"/>
      <c r="O13" s="1063"/>
      <c r="P13" s="1063"/>
    </row>
    <row r="14" ht="15.75" customHeight="1">
      <c r="A14" s="1059" t="s">
        <v>6613</v>
      </c>
      <c r="B14" s="1059" t="s">
        <v>6701</v>
      </c>
      <c r="C14" s="1059" t="s">
        <v>6702</v>
      </c>
      <c r="D14" s="1059" t="s">
        <v>6695</v>
      </c>
      <c r="E14" s="1059" t="s">
        <v>1950</v>
      </c>
      <c r="F14" s="1060" t="s">
        <v>6629</v>
      </c>
      <c r="G14" s="1061" t="s">
        <v>6703</v>
      </c>
      <c r="H14" s="1061" t="s">
        <v>6704</v>
      </c>
      <c r="I14" s="1061" t="s">
        <v>6705</v>
      </c>
      <c r="J14" s="1061" t="s">
        <v>6706</v>
      </c>
      <c r="K14" s="1061" t="s">
        <v>6707</v>
      </c>
      <c r="L14" s="1063"/>
      <c r="M14" s="1063"/>
      <c r="N14" s="1063"/>
      <c r="O14" s="1063"/>
      <c r="P14" s="1063"/>
    </row>
    <row r="15">
      <c r="A15" s="1059" t="s">
        <v>6708</v>
      </c>
      <c r="B15" s="1059" t="s">
        <v>6668</v>
      </c>
      <c r="C15" s="1059" t="s">
        <v>6709</v>
      </c>
      <c r="D15" s="1059" t="s">
        <v>6710</v>
      </c>
      <c r="E15" s="1059" t="s">
        <v>6627</v>
      </c>
      <c r="F15" s="1060" t="s">
        <v>6618</v>
      </c>
      <c r="G15" s="1061" t="s">
        <v>6711</v>
      </c>
      <c r="H15" s="1061" t="s">
        <v>6712</v>
      </c>
      <c r="I15" s="1061" t="s">
        <v>6713</v>
      </c>
      <c r="J15" s="1062"/>
      <c r="K15" s="1062"/>
      <c r="L15" s="1063"/>
      <c r="M15" s="1063"/>
      <c r="N15" s="1063"/>
      <c r="O15" s="1063"/>
      <c r="P15" s="1063"/>
    </row>
    <row r="16" ht="60.75" customHeight="1">
      <c r="A16" s="1059" t="s">
        <v>6708</v>
      </c>
      <c r="B16" s="280" t="s">
        <v>6302</v>
      </c>
      <c r="C16" s="1059" t="s">
        <v>6714</v>
      </c>
      <c r="D16" s="1059" t="s">
        <v>1969</v>
      </c>
      <c r="E16" s="1059" t="s">
        <v>6715</v>
      </c>
      <c r="F16" s="1060" t="s">
        <v>6626</v>
      </c>
      <c r="G16" s="1061" t="s">
        <v>6716</v>
      </c>
      <c r="H16" s="1061" t="s">
        <v>1066</v>
      </c>
      <c r="I16" s="1061" t="s">
        <v>6717</v>
      </c>
      <c r="J16" s="1062"/>
      <c r="K16" s="1062"/>
      <c r="L16" s="1063"/>
      <c r="M16" s="1063"/>
      <c r="N16" s="1063"/>
      <c r="O16" s="1063"/>
      <c r="P16" s="1063"/>
    </row>
    <row r="17" ht="39.0" customHeight="1">
      <c r="A17" s="1061" t="s">
        <v>6718</v>
      </c>
      <c r="B17" s="1068" t="s">
        <v>6335</v>
      </c>
      <c r="C17" s="1061" t="s">
        <v>6719</v>
      </c>
      <c r="D17" s="1061"/>
      <c r="E17" s="1061" t="s">
        <v>991</v>
      </c>
      <c r="F17" s="1060" t="s">
        <v>6720</v>
      </c>
      <c r="G17" s="1061" t="s">
        <v>6721</v>
      </c>
      <c r="H17" s="1061" t="s">
        <v>6722</v>
      </c>
      <c r="I17" s="1061" t="s">
        <v>6723</v>
      </c>
      <c r="J17" s="1061" t="s">
        <v>6724</v>
      </c>
      <c r="K17" s="1061" t="s">
        <v>0</v>
      </c>
      <c r="L17" s="1063"/>
      <c r="M17" s="1063"/>
      <c r="N17" s="1063"/>
      <c r="O17" s="1063"/>
      <c r="P17" s="1063"/>
    </row>
    <row r="18">
      <c r="A18" s="1059" t="s">
        <v>6302</v>
      </c>
      <c r="B18" s="1059" t="s">
        <v>6696</v>
      </c>
      <c r="C18" s="1059" t="s">
        <v>6725</v>
      </c>
      <c r="D18" s="1059" t="s">
        <v>6726</v>
      </c>
      <c r="E18" s="1059" t="s">
        <v>6662</v>
      </c>
      <c r="F18" s="1060" t="s">
        <v>6727</v>
      </c>
      <c r="G18" s="1061" t="s">
        <v>6728</v>
      </c>
      <c r="H18" s="1061" t="s">
        <v>101</v>
      </c>
      <c r="I18" s="1062"/>
      <c r="J18" s="1062"/>
      <c r="K18" s="1062"/>
      <c r="L18" s="1063"/>
      <c r="M18" s="1063"/>
      <c r="N18" s="1063"/>
      <c r="O18" s="1063"/>
      <c r="P18" s="1063"/>
    </row>
    <row r="19" ht="79.5" customHeight="1">
      <c r="A19" s="1061" t="s">
        <v>6660</v>
      </c>
      <c r="B19" s="1069" t="s">
        <v>6629</v>
      </c>
      <c r="C19" s="1061" t="s">
        <v>6729</v>
      </c>
      <c r="D19" s="1069" t="s">
        <v>6730</v>
      </c>
      <c r="E19" s="1070" t="s">
        <v>6731</v>
      </c>
      <c r="F19" s="1071" t="s">
        <v>6076</v>
      </c>
      <c r="G19" s="1061" t="s">
        <v>6732</v>
      </c>
      <c r="H19" s="1061" t="s">
        <v>101</v>
      </c>
      <c r="I19" s="1061" t="s">
        <v>6733</v>
      </c>
      <c r="J19" s="1062"/>
      <c r="K19" s="1062"/>
      <c r="L19" s="1063"/>
      <c r="M19" s="1063"/>
      <c r="N19" s="1063"/>
      <c r="O19" s="1063"/>
      <c r="P19" s="1063"/>
      <c r="Q19" s="1072"/>
      <c r="R19" s="1072"/>
      <c r="S19" s="1072"/>
      <c r="T19" s="1072"/>
      <c r="U19" s="1072"/>
      <c r="V19" s="1072"/>
      <c r="W19" s="1072"/>
      <c r="X19" s="1072"/>
      <c r="Y19" s="1072"/>
      <c r="Z19" s="1072"/>
    </row>
    <row r="20">
      <c r="A20" s="1061" t="s">
        <v>6734</v>
      </c>
      <c r="B20" s="1061" t="s">
        <v>6735</v>
      </c>
      <c r="C20" s="1061" t="s">
        <v>6736</v>
      </c>
      <c r="D20" s="1061" t="s">
        <v>6686</v>
      </c>
      <c r="E20" s="1061" t="s">
        <v>6737</v>
      </c>
      <c r="F20" s="1060" t="s">
        <v>6738</v>
      </c>
      <c r="G20" s="1061" t="s">
        <v>6739</v>
      </c>
      <c r="H20" s="1061" t="s">
        <v>6740</v>
      </c>
      <c r="I20" s="1061" t="s">
        <v>6741</v>
      </c>
      <c r="J20" s="1062"/>
      <c r="K20" s="1062"/>
      <c r="L20" s="1063"/>
      <c r="M20" s="1063"/>
      <c r="N20" s="1063"/>
      <c r="O20" s="1063"/>
      <c r="P20" s="1063"/>
    </row>
    <row r="21" ht="149.25" customHeight="1">
      <c r="A21" s="1059" t="s">
        <v>6734</v>
      </c>
      <c r="B21" s="1059" t="s">
        <v>6742</v>
      </c>
      <c r="C21" s="1059" t="s">
        <v>6743</v>
      </c>
      <c r="D21" s="1059" t="s">
        <v>1950</v>
      </c>
      <c r="E21" s="1059" t="s">
        <v>991</v>
      </c>
      <c r="F21" s="1060" t="s">
        <v>6662</v>
      </c>
      <c r="G21" s="1061" t="s">
        <v>6744</v>
      </c>
      <c r="H21" s="1061" t="s">
        <v>6745</v>
      </c>
      <c r="I21" s="1061" t="s">
        <v>6746</v>
      </c>
      <c r="J21" s="1061" t="s">
        <v>6747</v>
      </c>
      <c r="K21" s="1062"/>
      <c r="L21" s="1063"/>
      <c r="M21" s="1063"/>
      <c r="N21" s="1063"/>
      <c r="O21" s="1063"/>
      <c r="P21" s="1063"/>
    </row>
    <row r="22" ht="149.25" customHeight="1">
      <c r="A22" s="1073" t="s">
        <v>6642</v>
      </c>
      <c r="B22" s="1073" t="s">
        <v>849</v>
      </c>
      <c r="C22" s="1073" t="s">
        <v>6652</v>
      </c>
      <c r="D22" s="1073" t="s">
        <v>6720</v>
      </c>
      <c r="E22" s="1073" t="s">
        <v>6748</v>
      </c>
      <c r="F22" s="1060" t="s">
        <v>6749</v>
      </c>
      <c r="G22" s="1061" t="s">
        <v>6750</v>
      </c>
      <c r="H22" s="1061" t="s">
        <v>101</v>
      </c>
      <c r="I22" s="1061" t="s">
        <v>6751</v>
      </c>
      <c r="J22" s="1062"/>
      <c r="K22" s="1062"/>
      <c r="L22" s="1063"/>
      <c r="M22" s="1063"/>
      <c r="N22" s="1063"/>
      <c r="O22" s="1063"/>
      <c r="P22" s="1063"/>
    </row>
    <row r="23" ht="96.75" customHeight="1">
      <c r="A23" s="1059" t="s">
        <v>0</v>
      </c>
      <c r="B23" s="1059" t="s">
        <v>6752</v>
      </c>
      <c r="C23" s="1059" t="s">
        <v>6753</v>
      </c>
      <c r="D23" s="1059" t="s">
        <v>6673</v>
      </c>
      <c r="E23" s="1059" t="s">
        <v>849</v>
      </c>
      <c r="F23" s="1060" t="s">
        <v>6672</v>
      </c>
      <c r="G23" s="1062"/>
      <c r="H23" s="1062"/>
      <c r="I23" s="1061" t="s">
        <v>6754</v>
      </c>
      <c r="J23" s="1062"/>
      <c r="K23" s="1062"/>
      <c r="L23" s="1063"/>
      <c r="M23" s="1063"/>
      <c r="N23" s="1063"/>
      <c r="O23" s="1063"/>
      <c r="P23" s="1063"/>
    </row>
    <row r="24" ht="55.5" customHeight="1">
      <c r="A24" s="1074" t="s">
        <v>6755</v>
      </c>
      <c r="B24" s="1074" t="s">
        <v>1951</v>
      </c>
      <c r="C24" s="1074" t="s">
        <v>6651</v>
      </c>
      <c r="D24" s="1074" t="s">
        <v>1950</v>
      </c>
      <c r="E24" s="1074" t="s">
        <v>6662</v>
      </c>
      <c r="F24" s="1075" t="s">
        <v>6756</v>
      </c>
      <c r="G24" s="1076" t="s">
        <v>6757</v>
      </c>
      <c r="H24" s="1077" t="s">
        <v>6758</v>
      </c>
      <c r="I24" s="1076" t="s">
        <v>6759</v>
      </c>
      <c r="J24" s="1061" t="s">
        <v>6760</v>
      </c>
      <c r="K24" s="1062"/>
      <c r="L24" s="1063"/>
      <c r="M24" s="1063"/>
      <c r="N24" s="1063"/>
      <c r="O24" s="1063"/>
      <c r="P24" s="1063"/>
      <c r="Q24" s="1078"/>
      <c r="R24" s="1078"/>
      <c r="S24" s="1078"/>
      <c r="T24" s="1078"/>
      <c r="U24" s="1078"/>
      <c r="V24" s="1078"/>
      <c r="W24" s="1078"/>
      <c r="X24" s="1078"/>
      <c r="Y24" s="1078"/>
      <c r="Z24" s="1078"/>
    </row>
    <row r="25" ht="30.0" customHeight="1">
      <c r="A25" s="1059" t="s">
        <v>847</v>
      </c>
      <c r="B25" s="1059" t="s">
        <v>6629</v>
      </c>
      <c r="C25" s="1059" t="s">
        <v>6761</v>
      </c>
      <c r="D25" s="1059" t="s">
        <v>6686</v>
      </c>
      <c r="E25" s="583" t="s">
        <v>6714</v>
      </c>
      <c r="F25" s="1079" t="s">
        <v>6762</v>
      </c>
      <c r="G25" s="1061" t="s">
        <v>6763</v>
      </c>
      <c r="H25" s="1067">
        <v>0.95</v>
      </c>
      <c r="I25" s="1061" t="s">
        <v>6764</v>
      </c>
      <c r="J25" s="1061" t="s">
        <v>6765</v>
      </c>
      <c r="K25" s="1062"/>
      <c r="L25" s="1063"/>
      <c r="M25" s="1063"/>
      <c r="N25" s="1063"/>
      <c r="O25" s="1063"/>
      <c r="P25" s="1063"/>
    </row>
    <row r="26" ht="40.5" customHeight="1">
      <c r="A26" s="583" t="s">
        <v>6730</v>
      </c>
      <c r="B26" s="583" t="s">
        <v>6766</v>
      </c>
      <c r="C26" s="583" t="s">
        <v>6715</v>
      </c>
      <c r="D26" s="583" t="s">
        <v>6767</v>
      </c>
      <c r="E26" s="583" t="s">
        <v>6768</v>
      </c>
      <c r="F26" s="1080" t="s">
        <v>6769</v>
      </c>
      <c r="G26" s="583" t="s">
        <v>6770</v>
      </c>
      <c r="H26" s="583" t="s">
        <v>6771</v>
      </c>
      <c r="I26" s="583" t="s">
        <v>6772</v>
      </c>
    </row>
    <row r="27">
      <c r="A27" s="1061" t="s">
        <v>6773</v>
      </c>
      <c r="B27" s="1061" t="s">
        <v>6710</v>
      </c>
      <c r="C27" s="1061" t="s">
        <v>6302</v>
      </c>
      <c r="D27" s="1061" t="s">
        <v>6774</v>
      </c>
      <c r="E27" s="1061" t="s">
        <v>6714</v>
      </c>
      <c r="F27" s="1060" t="s">
        <v>6775</v>
      </c>
      <c r="G27" s="1061" t="s">
        <v>6776</v>
      </c>
      <c r="H27" s="1061" t="s">
        <v>6777</v>
      </c>
      <c r="I27" s="1062"/>
      <c r="J27" s="1061"/>
      <c r="K27" s="1062"/>
      <c r="L27" s="1063"/>
      <c r="M27" s="1063"/>
      <c r="N27" s="1063"/>
      <c r="O27" s="1063"/>
      <c r="P27" s="1063"/>
    </row>
    <row r="28">
      <c r="A28" s="1061" t="s">
        <v>6773</v>
      </c>
      <c r="B28" s="1061" t="s">
        <v>6774</v>
      </c>
      <c r="C28" s="1061" t="s">
        <v>6710</v>
      </c>
      <c r="D28" s="1061" t="s">
        <v>6714</v>
      </c>
      <c r="E28" s="1061" t="s">
        <v>1950</v>
      </c>
      <c r="F28" s="1060" t="s">
        <v>6778</v>
      </c>
      <c r="G28" s="1061" t="s">
        <v>6779</v>
      </c>
      <c r="H28" s="1061" t="s">
        <v>101</v>
      </c>
      <c r="I28" s="1062"/>
      <c r="J28" s="1061" t="s">
        <v>6780</v>
      </c>
      <c r="K28" s="1062"/>
      <c r="L28" s="1063"/>
      <c r="M28" s="1063"/>
      <c r="N28" s="1063"/>
      <c r="O28" s="1063"/>
      <c r="P28" s="1063"/>
    </row>
    <row r="29" ht="33.0" customHeight="1">
      <c r="A29" s="1059" t="s">
        <v>6773</v>
      </c>
      <c r="B29" s="1059" t="s">
        <v>849</v>
      </c>
      <c r="C29" s="1059" t="s">
        <v>3385</v>
      </c>
      <c r="D29" s="1059" t="s">
        <v>6774</v>
      </c>
      <c r="E29" s="1059" t="s">
        <v>6672</v>
      </c>
      <c r="F29" s="1060" t="s">
        <v>6718</v>
      </c>
      <c r="G29" s="1061" t="s">
        <v>6781</v>
      </c>
      <c r="H29" s="583" t="s">
        <v>6782</v>
      </c>
      <c r="I29" s="1061" t="s">
        <v>6783</v>
      </c>
      <c r="J29" s="1062"/>
      <c r="K29" s="1062"/>
      <c r="L29" s="1063"/>
      <c r="M29" s="1063"/>
      <c r="N29" s="1063"/>
      <c r="O29" s="1063"/>
      <c r="P29" s="1063"/>
    </row>
    <row r="30" ht="58.5" customHeight="1">
      <c r="A30" s="1061" t="s">
        <v>6773</v>
      </c>
      <c r="B30" s="1061" t="s">
        <v>6708</v>
      </c>
      <c r="C30" s="1061" t="s">
        <v>6668</v>
      </c>
      <c r="D30" s="1061" t="s">
        <v>6784</v>
      </c>
      <c r="E30" s="1061" t="s">
        <v>6774</v>
      </c>
      <c r="F30" s="1060" t="s">
        <v>6785</v>
      </c>
      <c r="G30" s="1061" t="s">
        <v>6786</v>
      </c>
      <c r="H30" s="1061" t="s">
        <v>1066</v>
      </c>
      <c r="I30" s="400" t="s">
        <v>6787</v>
      </c>
      <c r="J30" s="1061" t="s">
        <v>6788</v>
      </c>
      <c r="K30" s="1062"/>
      <c r="L30" s="1063"/>
      <c r="M30" s="1063"/>
      <c r="N30" s="1063"/>
      <c r="O30" s="1063"/>
      <c r="P30" s="1063"/>
    </row>
    <row r="31" ht="99.75" customHeight="1">
      <c r="A31" s="583" t="s">
        <v>6773</v>
      </c>
      <c r="B31" s="583" t="s">
        <v>6627</v>
      </c>
      <c r="C31" s="583" t="s">
        <v>6789</v>
      </c>
      <c r="D31" s="583" t="s">
        <v>6790</v>
      </c>
      <c r="E31" s="583" t="s">
        <v>6791</v>
      </c>
      <c r="F31" s="1080" t="s">
        <v>6687</v>
      </c>
      <c r="G31" s="1051" t="s">
        <v>6792</v>
      </c>
      <c r="H31" s="583" t="s">
        <v>1066</v>
      </c>
      <c r="I31" s="583" t="s">
        <v>6793</v>
      </c>
    </row>
    <row r="32" ht="15.75" customHeight="1">
      <c r="A32" s="1059" t="s">
        <v>6742</v>
      </c>
      <c r="B32" s="1059" t="s">
        <v>6794</v>
      </c>
      <c r="C32" s="1059" t="s">
        <v>6795</v>
      </c>
      <c r="D32" s="1059" t="s">
        <v>6796</v>
      </c>
      <c r="E32" s="1059" t="s">
        <v>6797</v>
      </c>
      <c r="F32" s="1060" t="s">
        <v>6686</v>
      </c>
      <c r="G32" s="1061" t="s">
        <v>6798</v>
      </c>
      <c r="H32" s="1067">
        <v>0.95</v>
      </c>
      <c r="I32" s="1061" t="s">
        <v>6799</v>
      </c>
      <c r="J32" s="1061" t="s">
        <v>6800</v>
      </c>
      <c r="K32" s="1061" t="s">
        <v>6801</v>
      </c>
      <c r="L32" s="1063"/>
      <c r="M32" s="1063"/>
      <c r="N32" s="1063"/>
      <c r="O32" s="1063"/>
      <c r="P32" s="1063"/>
    </row>
    <row r="33" ht="15.75" customHeight="1">
      <c r="A33" s="1061" t="s">
        <v>6641</v>
      </c>
      <c r="B33" s="1061" t="s">
        <v>6718</v>
      </c>
      <c r="C33" s="1061" t="s">
        <v>6628</v>
      </c>
      <c r="D33" s="1061" t="s">
        <v>6688</v>
      </c>
      <c r="E33" s="1061" t="s">
        <v>6790</v>
      </c>
      <c r="F33" s="1060" t="s">
        <v>6253</v>
      </c>
      <c r="G33" s="1061" t="s">
        <v>6802</v>
      </c>
      <c r="H33" s="1061" t="s">
        <v>101</v>
      </c>
      <c r="I33" s="1061" t="s">
        <v>6803</v>
      </c>
      <c r="J33" s="1061" t="s">
        <v>6804</v>
      </c>
      <c r="K33" s="1061" t="s">
        <v>6805</v>
      </c>
      <c r="L33" s="1063"/>
      <c r="M33" s="1063"/>
      <c r="N33" s="1063"/>
      <c r="O33" s="1063"/>
      <c r="P33" s="1063"/>
    </row>
    <row r="34" ht="36.0" customHeight="1">
      <c r="A34" s="1059" t="s">
        <v>6710</v>
      </c>
      <c r="B34" s="1059" t="s">
        <v>6708</v>
      </c>
      <c r="C34" s="1059" t="s">
        <v>6730</v>
      </c>
      <c r="D34" s="1059" t="s">
        <v>6774</v>
      </c>
      <c r="E34" s="1059" t="s">
        <v>1950</v>
      </c>
      <c r="F34" s="1060" t="s">
        <v>6778</v>
      </c>
      <c r="G34" s="1061" t="s">
        <v>6806</v>
      </c>
      <c r="H34" s="1061" t="s">
        <v>6712</v>
      </c>
      <c r="I34" s="1061" t="s">
        <v>6807</v>
      </c>
      <c r="J34" s="1062"/>
      <c r="K34" s="1062"/>
      <c r="L34" s="1063"/>
      <c r="M34" s="1063"/>
      <c r="N34" s="1063"/>
      <c r="O34" s="1063"/>
      <c r="P34" s="1063"/>
    </row>
    <row r="35" ht="15.75" customHeight="1">
      <c r="A35" s="1061" t="s">
        <v>6710</v>
      </c>
      <c r="B35" s="1061" t="s">
        <v>6766</v>
      </c>
      <c r="C35" s="1061" t="s">
        <v>6652</v>
      </c>
      <c r="D35" s="1061" t="s">
        <v>6730</v>
      </c>
      <c r="E35" s="1061" t="s">
        <v>6680</v>
      </c>
      <c r="F35" s="1060" t="s">
        <v>6808</v>
      </c>
      <c r="G35" s="1061" t="s">
        <v>6809</v>
      </c>
      <c r="H35" s="1061" t="s">
        <v>6810</v>
      </c>
      <c r="I35" s="1061" t="s">
        <v>6811</v>
      </c>
      <c r="J35" s="1061" t="s">
        <v>6812</v>
      </c>
      <c r="K35" s="1061" t="s">
        <v>6813</v>
      </c>
      <c r="L35" s="1063"/>
      <c r="M35" s="1063"/>
      <c r="N35" s="1063"/>
      <c r="O35" s="1063"/>
      <c r="P35" s="1063"/>
    </row>
    <row r="36" ht="15.75" customHeight="1">
      <c r="A36" s="1059" t="s">
        <v>6814</v>
      </c>
      <c r="B36" s="1059" t="s">
        <v>6652</v>
      </c>
      <c r="C36" s="1059" t="s">
        <v>6815</v>
      </c>
      <c r="D36" s="1059" t="s">
        <v>6785</v>
      </c>
      <c r="E36" s="1059" t="s">
        <v>6651</v>
      </c>
      <c r="F36" s="1060" t="s">
        <v>6816</v>
      </c>
      <c r="G36" s="1061" t="s">
        <v>6817</v>
      </c>
      <c r="H36" s="1062"/>
      <c r="I36" s="1062"/>
      <c r="J36" s="1062"/>
      <c r="K36" s="1062"/>
      <c r="L36" s="1063"/>
      <c r="M36" s="1063"/>
      <c r="N36" s="1063"/>
      <c r="O36" s="1063"/>
      <c r="P36" s="1063"/>
    </row>
    <row r="37" ht="42.75" customHeight="1">
      <c r="A37" s="1059" t="s">
        <v>991</v>
      </c>
      <c r="B37" s="1059" t="s">
        <v>6725</v>
      </c>
      <c r="C37" s="1059" t="s">
        <v>6818</v>
      </c>
      <c r="D37" s="1059" t="s">
        <v>6726</v>
      </c>
      <c r="E37" s="1059" t="s">
        <v>6662</v>
      </c>
      <c r="F37" s="1060" t="s">
        <v>6819</v>
      </c>
      <c r="G37" s="1061" t="s">
        <v>6820</v>
      </c>
      <c r="H37" s="1061" t="s">
        <v>101</v>
      </c>
      <c r="I37" s="1061" t="s">
        <v>6821</v>
      </c>
      <c r="J37" s="1061" t="s">
        <v>6822</v>
      </c>
      <c r="K37" s="1062"/>
      <c r="L37" s="1063"/>
      <c r="M37" s="1063"/>
      <c r="N37" s="1063"/>
      <c r="O37" s="1063"/>
      <c r="P37" s="1063"/>
    </row>
    <row r="38" ht="15.75" customHeight="1">
      <c r="A38" s="1059" t="s">
        <v>991</v>
      </c>
      <c r="B38" s="1059" t="s">
        <v>6823</v>
      </c>
      <c r="C38" s="1059" t="s">
        <v>6635</v>
      </c>
      <c r="D38" s="1059" t="s">
        <v>6824</v>
      </c>
      <c r="E38" s="1059" t="s">
        <v>6666</v>
      </c>
      <c r="F38" s="1060" t="s">
        <v>6320</v>
      </c>
      <c r="G38" s="1061" t="s">
        <v>6825</v>
      </c>
      <c r="H38" s="1061" t="s">
        <v>6826</v>
      </c>
      <c r="I38" s="1061" t="s">
        <v>6827</v>
      </c>
      <c r="J38" s="1061"/>
      <c r="K38" s="1062"/>
      <c r="L38" s="1063"/>
      <c r="M38" s="1063"/>
      <c r="N38" s="1063"/>
      <c r="O38" s="1063"/>
      <c r="P38" s="1063"/>
    </row>
    <row r="39" ht="15.75" customHeight="1">
      <c r="A39" s="1059" t="s">
        <v>849</v>
      </c>
      <c r="B39" s="1059" t="s">
        <v>6828</v>
      </c>
      <c r="C39" s="1059" t="s">
        <v>6671</v>
      </c>
      <c r="D39" s="1059" t="s">
        <v>6829</v>
      </c>
      <c r="E39" s="1059" t="s">
        <v>6672</v>
      </c>
      <c r="F39" s="1060" t="s">
        <v>6830</v>
      </c>
      <c r="G39" s="1061" t="s">
        <v>6831</v>
      </c>
      <c r="H39" s="1061" t="s">
        <v>101</v>
      </c>
      <c r="I39" s="1061" t="s">
        <v>6832</v>
      </c>
      <c r="J39" s="1061" t="s">
        <v>6833</v>
      </c>
      <c r="K39" s="1062"/>
      <c r="L39" s="1063"/>
      <c r="M39" s="1063"/>
      <c r="N39" s="1063"/>
      <c r="O39" s="1063"/>
      <c r="P39" s="1063"/>
    </row>
    <row r="40" ht="15.75" customHeight="1">
      <c r="A40" s="1061" t="s">
        <v>6834</v>
      </c>
      <c r="B40" s="1061" t="s">
        <v>6710</v>
      </c>
      <c r="C40" s="1061" t="s">
        <v>6680</v>
      </c>
      <c r="D40" s="1061" t="s">
        <v>1950</v>
      </c>
      <c r="E40" s="1061" t="s">
        <v>6302</v>
      </c>
      <c r="F40" s="1060" t="s">
        <v>6778</v>
      </c>
      <c r="G40" s="1061" t="s">
        <v>6835</v>
      </c>
      <c r="H40" s="1061" t="s">
        <v>6836</v>
      </c>
      <c r="I40" s="1061" t="s">
        <v>6837</v>
      </c>
      <c r="J40" s="1062"/>
      <c r="K40" s="1062"/>
      <c r="L40" s="1063"/>
      <c r="M40" s="1063"/>
      <c r="N40" s="1063"/>
      <c r="O40" s="1063"/>
      <c r="P40" s="1063"/>
    </row>
    <row r="41" ht="15.75" customHeight="1">
      <c r="A41" s="1059" t="s">
        <v>6834</v>
      </c>
      <c r="B41" s="1059" t="s">
        <v>6838</v>
      </c>
      <c r="C41" s="1059" t="s">
        <v>6839</v>
      </c>
      <c r="D41" s="1059" t="s">
        <v>6840</v>
      </c>
      <c r="E41" s="1081"/>
      <c r="F41" s="1082"/>
      <c r="G41" s="1061" t="s">
        <v>6841</v>
      </c>
      <c r="H41" s="1061" t="s">
        <v>1066</v>
      </c>
      <c r="I41" s="1061" t="s">
        <v>6842</v>
      </c>
      <c r="J41" s="1061" t="s">
        <v>6843</v>
      </c>
      <c r="K41" s="1061" t="s">
        <v>6844</v>
      </c>
      <c r="L41" s="1063"/>
      <c r="M41" s="1063"/>
      <c r="N41" s="1063"/>
      <c r="O41" s="1063"/>
      <c r="P41" s="1063"/>
    </row>
    <row r="42" ht="15.75" customHeight="1">
      <c r="A42" s="1059" t="s">
        <v>6834</v>
      </c>
      <c r="B42" s="1059" t="s">
        <v>6845</v>
      </c>
      <c r="C42" s="1059" t="s">
        <v>6774</v>
      </c>
      <c r="D42" s="1059" t="s">
        <v>6731</v>
      </c>
      <c r="E42" s="1059" t="s">
        <v>6819</v>
      </c>
      <c r="F42" s="1060" t="s">
        <v>6065</v>
      </c>
      <c r="G42" s="1061" t="s">
        <v>6846</v>
      </c>
      <c r="H42" s="1061" t="s">
        <v>6847</v>
      </c>
      <c r="I42" s="1061" t="s">
        <v>6848</v>
      </c>
      <c r="J42" s="1062"/>
      <c r="K42" s="1062"/>
      <c r="L42" s="1063"/>
      <c r="M42" s="1063"/>
      <c r="N42" s="1063"/>
      <c r="O42" s="1063"/>
      <c r="P42" s="1063"/>
    </row>
    <row r="43" ht="15.75" customHeight="1">
      <c r="A43" s="1059" t="s">
        <v>6849</v>
      </c>
      <c r="B43" s="1059" t="s">
        <v>6629</v>
      </c>
      <c r="C43" s="1059" t="s">
        <v>1950</v>
      </c>
      <c r="D43" s="1059" t="s">
        <v>6650</v>
      </c>
      <c r="E43" s="1059" t="s">
        <v>6850</v>
      </c>
      <c r="F43" s="1060" t="s">
        <v>6766</v>
      </c>
      <c r="G43" s="1061" t="s">
        <v>6851</v>
      </c>
      <c r="H43" s="1061" t="s">
        <v>101</v>
      </c>
      <c r="I43" s="1061" t="s">
        <v>6852</v>
      </c>
      <c r="J43" s="1061" t="s">
        <v>6853</v>
      </c>
      <c r="K43" s="1062"/>
      <c r="L43" s="1063"/>
      <c r="M43" s="1063"/>
      <c r="N43" s="1063"/>
      <c r="O43" s="1063"/>
      <c r="P43" s="1063"/>
    </row>
    <row r="44" ht="15.75" customHeight="1">
      <c r="A44" s="1083" t="s">
        <v>6650</v>
      </c>
      <c r="B44" s="1061" t="s">
        <v>6680</v>
      </c>
      <c r="C44" s="1061" t="s">
        <v>6629</v>
      </c>
      <c r="D44" s="1061" t="s">
        <v>6686</v>
      </c>
      <c r="E44" s="1061" t="s">
        <v>6710</v>
      </c>
      <c r="F44" s="1060" t="s">
        <v>6854</v>
      </c>
      <c r="G44" s="1061"/>
      <c r="H44" s="1061" t="s">
        <v>6855</v>
      </c>
      <c r="I44" s="1061" t="s">
        <v>6856</v>
      </c>
      <c r="J44" s="1061" t="s">
        <v>6857</v>
      </c>
      <c r="K44" s="1062"/>
      <c r="L44" s="1063"/>
      <c r="M44" s="1063"/>
      <c r="N44" s="1063"/>
      <c r="O44" s="1063"/>
      <c r="P44" s="1063"/>
    </row>
    <row r="45" ht="15.75" customHeight="1">
      <c r="A45" s="1083" t="s">
        <v>6650</v>
      </c>
      <c r="B45" s="1061" t="s">
        <v>6710</v>
      </c>
      <c r="C45" s="1061" t="s">
        <v>1950</v>
      </c>
      <c r="D45" s="1061" t="s">
        <v>6858</v>
      </c>
      <c r="E45" s="1061" t="s">
        <v>6773</v>
      </c>
      <c r="F45" s="1060" t="s">
        <v>6778</v>
      </c>
      <c r="G45" s="1061" t="s">
        <v>6859</v>
      </c>
      <c r="H45" s="1061" t="s">
        <v>6860</v>
      </c>
      <c r="I45" s="1061" t="s">
        <v>6861</v>
      </c>
      <c r="J45" s="1062"/>
      <c r="K45" s="1062"/>
      <c r="L45" s="1063"/>
      <c r="M45" s="1063"/>
      <c r="N45" s="1063"/>
      <c r="O45" s="1063"/>
      <c r="P45" s="1063"/>
    </row>
    <row r="46" ht="15.75" customHeight="1">
      <c r="A46" s="1083" t="s">
        <v>6650</v>
      </c>
      <c r="B46" s="1061" t="s">
        <v>6629</v>
      </c>
      <c r="C46" s="1061" t="s">
        <v>6858</v>
      </c>
      <c r="D46" s="1061" t="s">
        <v>6710</v>
      </c>
      <c r="E46" s="1061" t="s">
        <v>6862</v>
      </c>
      <c r="F46" s="1060" t="s">
        <v>6808</v>
      </c>
      <c r="G46" s="1061" t="s">
        <v>6863</v>
      </c>
      <c r="H46" s="1061" t="s">
        <v>101</v>
      </c>
      <c r="I46" s="1061" t="s">
        <v>6864</v>
      </c>
      <c r="J46" s="1061"/>
      <c r="K46" s="1062"/>
      <c r="L46" s="1063"/>
      <c r="M46" s="1063"/>
      <c r="N46" s="1063"/>
      <c r="O46" s="1063"/>
      <c r="P46" s="1063"/>
    </row>
    <row r="47" ht="15.75" customHeight="1">
      <c r="A47" s="1059" t="s">
        <v>6650</v>
      </c>
      <c r="B47" s="1059" t="s">
        <v>6710</v>
      </c>
      <c r="C47" s="1059" t="s">
        <v>849</v>
      </c>
      <c r="D47" s="1059" t="s">
        <v>6865</v>
      </c>
      <c r="E47" s="1059" t="s">
        <v>6866</v>
      </c>
      <c r="F47" s="1060" t="s">
        <v>1969</v>
      </c>
      <c r="G47" s="1061" t="s">
        <v>6867</v>
      </c>
      <c r="H47" s="1061" t="s">
        <v>1457</v>
      </c>
      <c r="I47" s="1061" t="s">
        <v>6868</v>
      </c>
      <c r="J47" s="1061" t="s">
        <v>6869</v>
      </c>
      <c r="K47" s="1061"/>
      <c r="L47" s="1063"/>
      <c r="M47" s="1063"/>
      <c r="N47" s="1063"/>
      <c r="O47" s="1063"/>
      <c r="P47" s="1063"/>
    </row>
    <row r="48" ht="24.75" customHeight="1">
      <c r="A48" s="1059" t="s">
        <v>6650</v>
      </c>
      <c r="B48" s="1059" t="s">
        <v>6710</v>
      </c>
      <c r="C48" s="1059" t="s">
        <v>6773</v>
      </c>
      <c r="D48" s="1059" t="s">
        <v>1950</v>
      </c>
      <c r="E48" s="1059" t="s">
        <v>6714</v>
      </c>
      <c r="F48" s="1060" t="s">
        <v>6715</v>
      </c>
      <c r="G48" s="1061" t="s">
        <v>6870</v>
      </c>
      <c r="H48" s="1061" t="s">
        <v>6871</v>
      </c>
      <c r="I48" s="1061" t="s">
        <v>6872</v>
      </c>
      <c r="J48" s="1062"/>
      <c r="K48" s="1062"/>
      <c r="L48" s="1063"/>
      <c r="M48" s="1063"/>
      <c r="N48" s="1063"/>
      <c r="O48" s="1063"/>
      <c r="P48" s="1063"/>
    </row>
    <row r="49" ht="15.75" customHeight="1">
      <c r="A49" s="1059" t="s">
        <v>6650</v>
      </c>
      <c r="B49" s="1059" t="s">
        <v>6629</v>
      </c>
      <c r="C49" s="1059" t="s">
        <v>6873</v>
      </c>
      <c r="D49" s="1059" t="s">
        <v>6710</v>
      </c>
      <c r="E49" s="1081"/>
      <c r="F49" s="1082"/>
      <c r="G49" s="1062"/>
      <c r="H49" s="1061" t="s">
        <v>6874</v>
      </c>
      <c r="I49" s="1062"/>
      <c r="J49" s="1061" t="s">
        <v>6875</v>
      </c>
      <c r="K49" s="1061" t="s">
        <v>6876</v>
      </c>
      <c r="L49" s="1065" t="s">
        <v>6877</v>
      </c>
      <c r="M49" s="1065" t="s">
        <v>6878</v>
      </c>
      <c r="N49" s="1065"/>
      <c r="O49" s="1063"/>
      <c r="P49" s="1063"/>
    </row>
    <row r="50" ht="15.75" customHeight="1">
      <c r="A50" s="1059" t="s">
        <v>6650</v>
      </c>
      <c r="B50" s="1059" t="s">
        <v>6879</v>
      </c>
      <c r="C50" s="1059" t="s">
        <v>6629</v>
      </c>
      <c r="D50" s="1059" t="s">
        <v>6880</v>
      </c>
      <c r="E50" s="1059" t="s">
        <v>6774</v>
      </c>
      <c r="F50" s="1060" t="s">
        <v>6808</v>
      </c>
      <c r="G50" s="1061" t="s">
        <v>6881</v>
      </c>
      <c r="H50" s="1061" t="s">
        <v>4679</v>
      </c>
      <c r="I50" s="1061" t="s">
        <v>6882</v>
      </c>
      <c r="J50" s="1061" t="s">
        <v>6883</v>
      </c>
      <c r="K50" s="1062"/>
      <c r="L50" s="1063"/>
      <c r="M50" s="1063"/>
      <c r="N50" s="1063"/>
      <c r="O50" s="1063"/>
      <c r="P50" s="1063"/>
    </row>
    <row r="51" ht="15.75" customHeight="1">
      <c r="A51" s="1061" t="s">
        <v>6629</v>
      </c>
      <c r="B51" s="1061" t="s">
        <v>6163</v>
      </c>
      <c r="C51" s="1061" t="s">
        <v>991</v>
      </c>
      <c r="D51" s="1061" t="s">
        <v>6884</v>
      </c>
      <c r="E51" s="1061" t="s">
        <v>6737</v>
      </c>
      <c r="F51" s="1060" t="s">
        <v>6885</v>
      </c>
      <c r="G51" s="1061" t="s">
        <v>6886</v>
      </c>
      <c r="H51" s="1061" t="s">
        <v>6887</v>
      </c>
      <c r="I51" s="1061" t="s">
        <v>6888</v>
      </c>
      <c r="J51" s="1062"/>
      <c r="K51" s="1062"/>
      <c r="L51" s="1063"/>
      <c r="M51" s="1063"/>
      <c r="N51" s="1063"/>
      <c r="O51" s="1063"/>
      <c r="P51" s="1063"/>
    </row>
    <row r="52" ht="15.75" customHeight="1">
      <c r="A52" s="1061" t="s">
        <v>6629</v>
      </c>
      <c r="B52" s="1061" t="s">
        <v>6773</v>
      </c>
      <c r="C52" s="1061" t="s">
        <v>1950</v>
      </c>
      <c r="D52" s="1059" t="s">
        <v>6784</v>
      </c>
      <c r="E52" s="1061" t="s">
        <v>6889</v>
      </c>
      <c r="F52" s="1079" t="s">
        <v>6890</v>
      </c>
      <c r="G52" s="1061" t="s">
        <v>6891</v>
      </c>
      <c r="H52" s="1061" t="s">
        <v>1020</v>
      </c>
      <c r="I52" s="1061" t="s">
        <v>6892</v>
      </c>
      <c r="J52" s="1061" t="s">
        <v>6893</v>
      </c>
      <c r="K52" s="1062"/>
      <c r="L52" s="1063"/>
      <c r="M52" s="1063"/>
      <c r="N52" s="1063"/>
      <c r="O52" s="1063"/>
      <c r="P52" s="1063"/>
    </row>
    <row r="53" ht="15.75" customHeight="1">
      <c r="A53" s="1061" t="s">
        <v>6629</v>
      </c>
      <c r="B53" s="1061" t="s">
        <v>6680</v>
      </c>
      <c r="C53" s="1061" t="s">
        <v>6894</v>
      </c>
      <c r="D53" s="1061" t="s">
        <v>6895</v>
      </c>
      <c r="E53" s="1061" t="s">
        <v>6896</v>
      </c>
      <c r="F53" s="1060" t="s">
        <v>6897</v>
      </c>
      <c r="G53" s="1061" t="s">
        <v>6898</v>
      </c>
      <c r="H53" s="1061" t="s">
        <v>6899</v>
      </c>
      <c r="I53" s="1062"/>
      <c r="J53" s="1061" t="s">
        <v>6900</v>
      </c>
      <c r="K53" s="1062"/>
      <c r="L53" s="1063"/>
      <c r="M53" s="1063"/>
      <c r="N53" s="1063"/>
      <c r="O53" s="1063"/>
      <c r="P53" s="1063"/>
    </row>
    <row r="54" ht="15.75" customHeight="1">
      <c r="A54" s="1059" t="s">
        <v>6629</v>
      </c>
      <c r="B54" s="1059" t="s">
        <v>6818</v>
      </c>
      <c r="C54" s="1059" t="s">
        <v>6901</v>
      </c>
      <c r="D54" s="1059" t="s">
        <v>6668</v>
      </c>
      <c r="E54" s="1059" t="s">
        <v>6660</v>
      </c>
      <c r="F54" s="1060" t="s">
        <v>6902</v>
      </c>
      <c r="G54" s="1061" t="s">
        <v>6903</v>
      </c>
      <c r="H54" s="1061" t="s">
        <v>6904</v>
      </c>
      <c r="I54" s="1061" t="s">
        <v>6905</v>
      </c>
      <c r="J54" s="1061" t="s">
        <v>6906</v>
      </c>
      <c r="K54" s="1061" t="s">
        <v>6907</v>
      </c>
      <c r="L54" s="1063"/>
      <c r="M54" s="1063"/>
      <c r="N54" s="1063"/>
      <c r="O54" s="1063"/>
      <c r="P54" s="1063"/>
    </row>
    <row r="55" ht="15.75" customHeight="1">
      <c r="A55" s="1061" t="s">
        <v>6873</v>
      </c>
      <c r="B55" s="1061" t="s">
        <v>6650</v>
      </c>
      <c r="C55" s="1061" t="s">
        <v>6629</v>
      </c>
      <c r="D55" s="1061" t="s">
        <v>6680</v>
      </c>
      <c r="E55" s="1084" t="s">
        <v>6710</v>
      </c>
      <c r="F55" s="1060" t="s">
        <v>6718</v>
      </c>
      <c r="G55" s="1061" t="s">
        <v>6908</v>
      </c>
      <c r="H55" s="1061" t="s">
        <v>1020</v>
      </c>
      <c r="I55" s="1061" t="s">
        <v>6909</v>
      </c>
      <c r="J55" s="1061" t="s">
        <v>6910</v>
      </c>
      <c r="K55" s="1061" t="s">
        <v>6911</v>
      </c>
      <c r="L55" s="1063"/>
      <c r="M55" s="1063"/>
      <c r="N55" s="1063"/>
      <c r="O55" s="1063"/>
      <c r="P55" s="1063"/>
    </row>
    <row r="56" ht="15.75" customHeight="1">
      <c r="A56" s="1061" t="s">
        <v>6873</v>
      </c>
      <c r="B56" s="1061" t="s">
        <v>6680</v>
      </c>
      <c r="C56" s="1061" t="s">
        <v>6668</v>
      </c>
      <c r="D56" s="1061" t="s">
        <v>6320</v>
      </c>
      <c r="E56" s="1061" t="s">
        <v>6629</v>
      </c>
      <c r="F56" s="1060" t="s">
        <v>6884</v>
      </c>
      <c r="G56" s="1061" t="s">
        <v>6912</v>
      </c>
      <c r="H56" s="1061" t="s">
        <v>6899</v>
      </c>
      <c r="I56" s="1061" t="s">
        <v>6913</v>
      </c>
      <c r="J56" s="1061" t="s">
        <v>6914</v>
      </c>
      <c r="K56" s="1085" t="s">
        <v>6915</v>
      </c>
      <c r="L56" s="1063"/>
      <c r="M56" s="1063"/>
      <c r="N56" s="1063"/>
      <c r="O56" s="1063"/>
      <c r="P56" s="1063"/>
    </row>
    <row r="57" ht="15.75" customHeight="1">
      <c r="A57" s="1061" t="s">
        <v>6873</v>
      </c>
      <c r="B57" s="1061" t="s">
        <v>6710</v>
      </c>
      <c r="C57" s="1061" t="s">
        <v>6033</v>
      </c>
      <c r="D57" s="1061" t="s">
        <v>6730</v>
      </c>
      <c r="E57" s="1061" t="s">
        <v>6858</v>
      </c>
      <c r="F57" s="1060" t="s">
        <v>6916</v>
      </c>
      <c r="G57" s="1061" t="s">
        <v>6917</v>
      </c>
      <c r="H57" s="1061" t="s">
        <v>6918</v>
      </c>
      <c r="I57" s="1061" t="s">
        <v>6919</v>
      </c>
      <c r="J57" s="1061" t="s">
        <v>6920</v>
      </c>
      <c r="K57" s="1061"/>
      <c r="L57" s="1065" t="s">
        <v>6921</v>
      </c>
      <c r="M57" s="1063"/>
      <c r="N57" s="1063"/>
      <c r="O57" s="1063"/>
      <c r="P57" s="1063"/>
    </row>
    <row r="58" ht="15.75" customHeight="1">
      <c r="A58" s="1059" t="s">
        <v>6873</v>
      </c>
      <c r="B58" s="1059" t="s">
        <v>6695</v>
      </c>
      <c r="C58" s="1059" t="s">
        <v>6922</v>
      </c>
      <c r="D58" s="1059" t="s">
        <v>6057</v>
      </c>
      <c r="E58" s="1059" t="s">
        <v>6790</v>
      </c>
      <c r="F58" s="1060" t="s">
        <v>6923</v>
      </c>
      <c r="G58" s="1061" t="s">
        <v>6924</v>
      </c>
      <c r="H58" s="1061" t="s">
        <v>1457</v>
      </c>
      <c r="I58" s="1061" t="s">
        <v>6925</v>
      </c>
      <c r="J58" s="1061" t="s">
        <v>6926</v>
      </c>
      <c r="K58" s="1061" t="s">
        <v>6927</v>
      </c>
      <c r="L58" s="1065"/>
      <c r="M58" s="1063"/>
      <c r="N58" s="1063"/>
      <c r="O58" s="1063"/>
      <c r="P58" s="1063"/>
    </row>
    <row r="59" ht="15.75" customHeight="1">
      <c r="A59" s="1059" t="s">
        <v>6928</v>
      </c>
      <c r="B59" s="1059" t="s">
        <v>6673</v>
      </c>
      <c r="C59" s="1059" t="s">
        <v>6929</v>
      </c>
      <c r="D59" s="1059" t="s">
        <v>6930</v>
      </c>
      <c r="E59" s="1086" t="s">
        <v>6931</v>
      </c>
      <c r="F59" s="1060" t="s">
        <v>6932</v>
      </c>
      <c r="G59" s="1061" t="s">
        <v>6933</v>
      </c>
      <c r="H59" s="1061" t="s">
        <v>680</v>
      </c>
      <c r="I59" s="1061" t="s">
        <v>6934</v>
      </c>
      <c r="J59" s="1061" t="s">
        <v>6935</v>
      </c>
      <c r="K59" s="1062"/>
      <c r="L59" s="1063"/>
      <c r="M59" s="1063"/>
      <c r="N59" s="1063"/>
      <c r="O59" s="1063"/>
      <c r="P59" s="1063"/>
    </row>
    <row r="60" ht="15.75" customHeight="1">
      <c r="A60" s="1059" t="s">
        <v>6936</v>
      </c>
      <c r="B60" s="1059" t="s">
        <v>6862</v>
      </c>
      <c r="C60" s="1059" t="s">
        <v>6937</v>
      </c>
      <c r="D60" s="1059" t="s">
        <v>6730</v>
      </c>
      <c r="E60" s="1059" t="s">
        <v>6818</v>
      </c>
      <c r="F60" s="1060"/>
      <c r="G60" s="1062"/>
      <c r="H60" s="1061" t="s">
        <v>6938</v>
      </c>
      <c r="I60" s="1061" t="s">
        <v>6939</v>
      </c>
      <c r="J60" s="1061" t="s">
        <v>6940</v>
      </c>
      <c r="K60" s="1062"/>
      <c r="L60" s="1063"/>
      <c r="M60" s="1063"/>
      <c r="N60" s="1063"/>
      <c r="O60" s="1063"/>
      <c r="P60" s="1063"/>
    </row>
    <row r="61">
      <c r="A61" s="1059" t="s">
        <v>6695</v>
      </c>
      <c r="B61" s="1059" t="s">
        <v>6761</v>
      </c>
      <c r="C61" s="1059" t="s">
        <v>6941</v>
      </c>
      <c r="D61" s="1059" t="s">
        <v>6829</v>
      </c>
      <c r="E61" s="1059" t="s">
        <v>6929</v>
      </c>
      <c r="F61" s="1060" t="s">
        <v>6942</v>
      </c>
      <c r="G61" s="1061" t="s">
        <v>6943</v>
      </c>
      <c r="H61" s="1061" t="s">
        <v>696</v>
      </c>
      <c r="I61" s="1061" t="s">
        <v>6944</v>
      </c>
      <c r="J61" s="1061" t="s">
        <v>6945</v>
      </c>
      <c r="K61" s="1062"/>
      <c r="L61" s="1063"/>
      <c r="M61" s="1063"/>
      <c r="N61" s="1063"/>
      <c r="O61" s="1063"/>
      <c r="P61" s="1063"/>
    </row>
    <row r="62" ht="15.75" customHeight="1">
      <c r="A62" s="1059" t="s">
        <v>6695</v>
      </c>
      <c r="B62" s="1059" t="s">
        <v>6946</v>
      </c>
      <c r="C62" s="1059" t="s">
        <v>6761</v>
      </c>
      <c r="D62" s="1059" t="s">
        <v>6922</v>
      </c>
      <c r="E62" s="1059" t="s">
        <v>6619</v>
      </c>
      <c r="F62" s="1060" t="s">
        <v>6947</v>
      </c>
      <c r="G62" s="1061" t="s">
        <v>6948</v>
      </c>
      <c r="H62" s="1067">
        <v>0.9</v>
      </c>
      <c r="I62" s="1061" t="s">
        <v>6949</v>
      </c>
      <c r="J62" s="1061" t="s">
        <v>6950</v>
      </c>
      <c r="K62" s="1062"/>
      <c r="L62" s="1063"/>
      <c r="M62" s="1063"/>
      <c r="N62" s="1063"/>
      <c r="O62" s="1063"/>
      <c r="P62" s="1063"/>
    </row>
    <row r="63" ht="15.75" customHeight="1">
      <c r="A63" s="1059" t="s">
        <v>6634</v>
      </c>
      <c r="B63" s="1086" t="s">
        <v>6651</v>
      </c>
      <c r="C63" s="1059" t="s">
        <v>6628</v>
      </c>
      <c r="D63" s="1059" t="s">
        <v>6642</v>
      </c>
      <c r="E63" s="1059" t="s">
        <v>6720</v>
      </c>
      <c r="F63" s="1087" t="s">
        <v>6614</v>
      </c>
      <c r="G63" s="1062"/>
      <c r="H63" s="1061" t="s">
        <v>101</v>
      </c>
      <c r="I63" s="1061" t="s">
        <v>6951</v>
      </c>
      <c r="J63" s="1062"/>
      <c r="K63" s="1062"/>
      <c r="L63" s="1063"/>
      <c r="M63" s="1063"/>
      <c r="N63" s="1063"/>
      <c r="O63" s="1063"/>
      <c r="P63" s="1063"/>
    </row>
    <row r="64" ht="15.75" customHeight="1">
      <c r="A64" s="1059" t="s">
        <v>6634</v>
      </c>
      <c r="B64" s="1059" t="s">
        <v>6734</v>
      </c>
      <c r="C64" s="1059" t="s">
        <v>1950</v>
      </c>
      <c r="D64" s="1059" t="s">
        <v>6718</v>
      </c>
      <c r="E64" s="1059" t="s">
        <v>1951</v>
      </c>
      <c r="F64" s="1060" t="s">
        <v>6644</v>
      </c>
      <c r="G64" s="1061" t="s">
        <v>6952</v>
      </c>
      <c r="H64" s="1061" t="s">
        <v>6874</v>
      </c>
      <c r="I64" s="1061" t="s">
        <v>6953</v>
      </c>
      <c r="J64" s="1062"/>
      <c r="K64" s="1062"/>
      <c r="L64" s="1063"/>
      <c r="M64" s="1063"/>
      <c r="N64" s="1063"/>
      <c r="O64" s="1063"/>
      <c r="P64" s="1063"/>
    </row>
    <row r="65" ht="15.75" customHeight="1">
      <c r="A65" s="1061" t="s">
        <v>6954</v>
      </c>
      <c r="B65" s="1061" t="s">
        <v>6302</v>
      </c>
      <c r="C65" s="1061" t="s">
        <v>6672</v>
      </c>
      <c r="D65" s="1061" t="s">
        <v>6955</v>
      </c>
      <c r="E65" s="1061" t="s">
        <v>6789</v>
      </c>
      <c r="F65" s="1060" t="s">
        <v>6956</v>
      </c>
      <c r="G65" s="1061" t="s">
        <v>6957</v>
      </c>
      <c r="H65" s="1061" t="s">
        <v>6958</v>
      </c>
      <c r="I65" s="1061" t="s">
        <v>6959</v>
      </c>
      <c r="J65" s="1062"/>
      <c r="K65" s="1062"/>
      <c r="L65" s="1063"/>
      <c r="M65" s="1063"/>
      <c r="N65" s="1063"/>
      <c r="O65" s="1063"/>
      <c r="P65" s="1063"/>
    </row>
    <row r="66" ht="15.75" customHeight="1">
      <c r="A66" s="400" t="s">
        <v>6894</v>
      </c>
      <c r="B66" s="400" t="s">
        <v>6960</v>
      </c>
      <c r="C66" s="400" t="s">
        <v>6766</v>
      </c>
      <c r="D66" s="400" t="s">
        <v>6642</v>
      </c>
      <c r="E66" s="400" t="s">
        <v>6961</v>
      </c>
      <c r="F66" s="1088" t="s">
        <v>6808</v>
      </c>
      <c r="G66" s="400" t="s">
        <v>6962</v>
      </c>
      <c r="H66" s="1061" t="s">
        <v>1066</v>
      </c>
      <c r="I66" s="1061"/>
      <c r="J66" s="1061"/>
      <c r="K66" s="1062"/>
      <c r="L66" s="1063"/>
      <c r="M66" s="1063"/>
      <c r="N66" s="1063"/>
      <c r="O66" s="1063"/>
      <c r="P66" s="1063"/>
    </row>
    <row r="67" ht="15.75" customHeight="1">
      <c r="A67" s="1059" t="s">
        <v>6653</v>
      </c>
      <c r="B67" s="1059" t="s">
        <v>6627</v>
      </c>
      <c r="C67" s="1059" t="s">
        <v>6335</v>
      </c>
      <c r="D67" s="1059" t="s">
        <v>1951</v>
      </c>
      <c r="E67" s="1059" t="s">
        <v>991</v>
      </c>
      <c r="F67" s="1060" t="s">
        <v>6963</v>
      </c>
      <c r="G67" s="1061" t="s">
        <v>6964</v>
      </c>
      <c r="H67" s="1061" t="s">
        <v>6965</v>
      </c>
      <c r="I67" s="1061" t="s">
        <v>6966</v>
      </c>
      <c r="J67" s="1061" t="s">
        <v>6967</v>
      </c>
      <c r="K67" s="1061" t="s">
        <v>6968</v>
      </c>
      <c r="L67" s="1063"/>
      <c r="M67" s="1063"/>
      <c r="N67" s="1063"/>
      <c r="O67" s="1063"/>
      <c r="P67" s="1063"/>
    </row>
    <row r="68" ht="15.75" customHeight="1">
      <c r="A68" s="1059" t="s">
        <v>6626</v>
      </c>
      <c r="B68" s="1059" t="s">
        <v>6969</v>
      </c>
      <c r="C68" s="1059" t="s">
        <v>6687</v>
      </c>
      <c r="D68" s="1059" t="s">
        <v>6902</v>
      </c>
      <c r="E68" s="1059" t="s">
        <v>6057</v>
      </c>
      <c r="F68" s="1060" t="s">
        <v>6970</v>
      </c>
      <c r="G68" s="1062"/>
      <c r="H68" s="1061" t="s">
        <v>6496</v>
      </c>
      <c r="I68" s="1061" t="s">
        <v>6971</v>
      </c>
      <c r="J68" s="1062"/>
      <c r="K68" s="1062"/>
      <c r="L68" s="1063"/>
      <c r="M68" s="1063"/>
      <c r="N68" s="1063"/>
      <c r="O68" s="1063"/>
      <c r="P68" s="1063"/>
    </row>
    <row r="69" ht="15.75" customHeight="1">
      <c r="A69" s="1061" t="s">
        <v>6762</v>
      </c>
      <c r="B69" s="1061" t="s">
        <v>6302</v>
      </c>
      <c r="C69" s="1061" t="s">
        <v>6894</v>
      </c>
      <c r="D69" s="1061" t="s">
        <v>6972</v>
      </c>
      <c r="E69" s="1061" t="s">
        <v>1969</v>
      </c>
      <c r="F69" s="1060" t="s">
        <v>6973</v>
      </c>
      <c r="G69" s="1061" t="s">
        <v>6974</v>
      </c>
      <c r="H69" s="1061" t="s">
        <v>6777</v>
      </c>
      <c r="I69" s="1061" t="s">
        <v>6975</v>
      </c>
      <c r="J69" s="1061" t="s">
        <v>6976</v>
      </c>
      <c r="K69" s="1061" t="s">
        <v>6977</v>
      </c>
      <c r="L69" s="1063"/>
      <c r="M69" s="1063"/>
      <c r="N69" s="1063"/>
      <c r="O69" s="1063"/>
      <c r="P69" s="1063"/>
    </row>
    <row r="70" ht="15.75" customHeight="1">
      <c r="A70" s="1061" t="s">
        <v>1950</v>
      </c>
      <c r="B70" s="1061" t="s">
        <v>6695</v>
      </c>
      <c r="C70" s="1061" t="s">
        <v>6629</v>
      </c>
      <c r="D70" s="1061" t="s">
        <v>6708</v>
      </c>
      <c r="E70" s="1061" t="s">
        <v>6335</v>
      </c>
      <c r="F70" s="1060" t="s">
        <v>6978</v>
      </c>
      <c r="G70" s="1061" t="s">
        <v>6979</v>
      </c>
      <c r="H70" s="1061" t="s">
        <v>6980</v>
      </c>
      <c r="I70" s="1061" t="s">
        <v>6981</v>
      </c>
      <c r="J70" s="1061" t="s">
        <v>6982</v>
      </c>
      <c r="K70" s="1062"/>
      <c r="L70" s="1063"/>
      <c r="M70" s="1063"/>
      <c r="N70" s="1063"/>
      <c r="O70" s="1063"/>
      <c r="P70" s="1063"/>
    </row>
    <row r="71" ht="15.75" customHeight="1">
      <c r="A71" s="1061" t="s">
        <v>1950</v>
      </c>
      <c r="B71" s="1061" t="s">
        <v>6734</v>
      </c>
      <c r="C71" s="1061" t="s">
        <v>6686</v>
      </c>
      <c r="D71" s="1061" t="s">
        <v>6969</v>
      </c>
      <c r="E71" s="1061" t="s">
        <v>6761</v>
      </c>
      <c r="F71" s="1060" t="s">
        <v>6735</v>
      </c>
      <c r="G71" s="1061" t="s">
        <v>6983</v>
      </c>
      <c r="H71" s="1061" t="s">
        <v>6984</v>
      </c>
      <c r="I71" s="1061"/>
      <c r="J71" s="1059" t="s">
        <v>6985</v>
      </c>
      <c r="K71" s="1061" t="s">
        <v>6986</v>
      </c>
      <c r="L71" s="1063"/>
      <c r="M71" s="1063"/>
      <c r="N71" s="1063"/>
      <c r="O71" s="1063"/>
      <c r="P71" s="1063"/>
    </row>
    <row r="72" ht="15.75" customHeight="1">
      <c r="A72" s="1089" t="s">
        <v>1950</v>
      </c>
      <c r="B72" s="1089" t="s">
        <v>1951</v>
      </c>
      <c r="C72" s="1089" t="s">
        <v>6618</v>
      </c>
      <c r="D72" s="1089" t="s">
        <v>6718</v>
      </c>
      <c r="E72" s="1089" t="s">
        <v>6302</v>
      </c>
      <c r="F72" s="1090" t="s">
        <v>6762</v>
      </c>
      <c r="G72" s="1089" t="s">
        <v>6987</v>
      </c>
      <c r="H72" s="1089" t="s">
        <v>101</v>
      </c>
      <c r="I72" s="1089" t="s">
        <v>6988</v>
      </c>
      <c r="J72" s="1089" t="s">
        <v>6989</v>
      </c>
      <c r="K72" s="1091" t="s">
        <v>6990</v>
      </c>
      <c r="L72" s="1065" t="s">
        <v>6991</v>
      </c>
      <c r="M72" s="1063"/>
      <c r="N72" s="1063"/>
      <c r="O72" s="1063"/>
      <c r="P72" s="1063"/>
    </row>
    <row r="73" ht="15.75" customHeight="1">
      <c r="A73" s="1059" t="s">
        <v>1950</v>
      </c>
      <c r="B73" s="1059" t="s">
        <v>6992</v>
      </c>
      <c r="C73" s="1059" t="s">
        <v>6734</v>
      </c>
      <c r="D73" s="1059" t="s">
        <v>1951</v>
      </c>
      <c r="E73" s="1059" t="s">
        <v>6884</v>
      </c>
      <c r="F73" s="1060" t="s">
        <v>6614</v>
      </c>
      <c r="G73" s="1062"/>
      <c r="H73" s="1062"/>
      <c r="I73" s="1061" t="s">
        <v>6993</v>
      </c>
      <c r="J73" s="1062"/>
      <c r="K73" s="1062"/>
      <c r="L73" s="1063"/>
      <c r="M73" s="1063"/>
      <c r="N73" s="1063"/>
      <c r="O73" s="1063"/>
      <c r="P73" s="1063"/>
    </row>
    <row r="74" ht="15.75" customHeight="1">
      <c r="A74" s="1061" t="s">
        <v>6994</v>
      </c>
      <c r="B74" s="1061" t="s">
        <v>6734</v>
      </c>
      <c r="C74" s="1061" t="s">
        <v>6710</v>
      </c>
      <c r="D74" s="1061" t="s">
        <v>6708</v>
      </c>
      <c r="E74" s="1061" t="s">
        <v>1951</v>
      </c>
      <c r="F74" s="1060" t="s">
        <v>6785</v>
      </c>
      <c r="G74" s="1061" t="s">
        <v>6995</v>
      </c>
      <c r="H74" s="1061" t="s">
        <v>6958</v>
      </c>
      <c r="I74" s="1061" t="s">
        <v>6996</v>
      </c>
      <c r="J74" s="1062"/>
      <c r="K74" s="1062"/>
      <c r="L74" s="1063"/>
      <c r="M74" s="1063"/>
      <c r="N74" s="1063"/>
      <c r="O74" s="1063"/>
      <c r="P74" s="1063"/>
    </row>
    <row r="75" ht="15.75" customHeight="1">
      <c r="A75" s="1059" t="s">
        <v>6761</v>
      </c>
      <c r="B75" s="1059" t="s">
        <v>6845</v>
      </c>
      <c r="C75" s="1059" t="s">
        <v>6734</v>
      </c>
      <c r="D75" s="1059" t="s">
        <v>6946</v>
      </c>
      <c r="E75" s="1059" t="s">
        <v>6884</v>
      </c>
      <c r="F75" s="1060" t="s">
        <v>6774</v>
      </c>
      <c r="G75" s="1061" t="s">
        <v>6997</v>
      </c>
      <c r="H75" s="1061" t="s">
        <v>6998</v>
      </c>
      <c r="I75" s="1061" t="s">
        <v>6999</v>
      </c>
      <c r="J75" s="1062"/>
      <c r="K75" s="1062"/>
      <c r="L75" s="1063"/>
      <c r="M75" s="1063"/>
      <c r="N75" s="1063"/>
      <c r="O75" s="1063"/>
      <c r="P75" s="1063"/>
    </row>
    <row r="76" ht="15.75" customHeight="1">
      <c r="A76" s="1061" t="s">
        <v>6761</v>
      </c>
      <c r="B76" s="1061" t="s">
        <v>6680</v>
      </c>
      <c r="C76" s="1061" t="s">
        <v>6686</v>
      </c>
      <c r="D76" s="1061" t="s">
        <v>1950</v>
      </c>
      <c r="E76" s="1061" t="s">
        <v>6734</v>
      </c>
      <c r="F76" s="1060" t="s">
        <v>6057</v>
      </c>
      <c r="G76" s="1061" t="s">
        <v>7000</v>
      </c>
      <c r="H76" s="1061" t="s">
        <v>7001</v>
      </c>
      <c r="I76" s="1061" t="s">
        <v>7002</v>
      </c>
      <c r="J76" s="1061" t="s">
        <v>7003</v>
      </c>
      <c r="K76" s="1061" t="s">
        <v>7004</v>
      </c>
      <c r="L76" s="1061" t="s">
        <v>7005</v>
      </c>
      <c r="M76" s="1063"/>
      <c r="N76" s="1063"/>
      <c r="O76" s="1063"/>
      <c r="P76" s="1063"/>
    </row>
    <row r="77" ht="15.75" customHeight="1">
      <c r="A77" s="1059" t="s">
        <v>6761</v>
      </c>
      <c r="B77" s="1059" t="s">
        <v>6708</v>
      </c>
      <c r="C77" s="583" t="s">
        <v>7006</v>
      </c>
      <c r="D77" s="1059" t="s">
        <v>6729</v>
      </c>
      <c r="E77" s="1059" t="s">
        <v>6302</v>
      </c>
      <c r="F77" s="1060" t="s">
        <v>727</v>
      </c>
      <c r="G77" s="1061" t="s">
        <v>7007</v>
      </c>
      <c r="H77" s="1061" t="s">
        <v>101</v>
      </c>
      <c r="I77" s="1061" t="s">
        <v>7008</v>
      </c>
      <c r="J77" s="1061" t="s">
        <v>7009</v>
      </c>
      <c r="K77" s="1062"/>
      <c r="L77" s="1063"/>
      <c r="M77" s="1063"/>
      <c r="N77" s="1063"/>
      <c r="O77" s="1063"/>
      <c r="P77" s="1063"/>
    </row>
    <row r="78" ht="15.75" customHeight="1">
      <c r="A78" s="1059" t="s">
        <v>6761</v>
      </c>
      <c r="B78" s="1059" t="s">
        <v>6725</v>
      </c>
      <c r="C78" s="1059" t="s">
        <v>6884</v>
      </c>
      <c r="D78" s="1059" t="s">
        <v>7010</v>
      </c>
      <c r="E78" s="1059" t="s">
        <v>991</v>
      </c>
      <c r="F78" s="1060" t="s">
        <v>7011</v>
      </c>
      <c r="G78" s="1061" t="s">
        <v>7012</v>
      </c>
      <c r="H78" s="583" t="s">
        <v>6712</v>
      </c>
      <c r="I78" s="1061" t="s">
        <v>7013</v>
      </c>
      <c r="J78" s="1062"/>
      <c r="K78" s="1062"/>
      <c r="L78" s="1063"/>
      <c r="M78" s="1063"/>
      <c r="N78" s="1063"/>
      <c r="O78" s="1063"/>
      <c r="P78" s="1063"/>
    </row>
    <row r="79" ht="15.75" customHeight="1">
      <c r="A79" s="1059" t="s">
        <v>6838</v>
      </c>
      <c r="B79" s="1059" t="s">
        <v>6635</v>
      </c>
      <c r="C79" s="1059" t="s">
        <v>6902</v>
      </c>
      <c r="D79" s="1059" t="s">
        <v>6725</v>
      </c>
      <c r="E79" s="1059" t="s">
        <v>6708</v>
      </c>
      <c r="F79" s="1060" t="s">
        <v>7014</v>
      </c>
      <c r="G79" s="1061" t="s">
        <v>7015</v>
      </c>
      <c r="H79" s="1061" t="s">
        <v>7016</v>
      </c>
      <c r="I79" s="1061" t="s">
        <v>7017</v>
      </c>
      <c r="J79" s="1061"/>
      <c r="K79" s="1061"/>
      <c r="L79" s="1063"/>
      <c r="M79" s="1063"/>
      <c r="N79" s="1063"/>
      <c r="O79" s="1063"/>
      <c r="P79" s="1063"/>
    </row>
    <row r="80" ht="15.75" customHeight="1">
      <c r="A80" s="1059" t="s">
        <v>6838</v>
      </c>
      <c r="B80" s="1059" t="s">
        <v>991</v>
      </c>
      <c r="C80" s="1059" t="s">
        <v>6667</v>
      </c>
      <c r="D80" s="1059" t="s">
        <v>6651</v>
      </c>
      <c r="E80" s="1059" t="s">
        <v>6320</v>
      </c>
      <c r="F80" s="1060" t="s">
        <v>7018</v>
      </c>
      <c r="G80" s="1061" t="s">
        <v>7019</v>
      </c>
      <c r="H80" s="583" t="s">
        <v>7020</v>
      </c>
      <c r="I80" s="1061" t="s">
        <v>7021</v>
      </c>
      <c r="J80" s="1062"/>
      <c r="K80" s="1062"/>
      <c r="L80" s="1063"/>
      <c r="M80" s="1063"/>
      <c r="N80" s="1063"/>
      <c r="O80" s="1063"/>
      <c r="P80" s="1063"/>
    </row>
    <row r="81" ht="15.75" customHeight="1">
      <c r="A81" s="1061" t="s">
        <v>6627</v>
      </c>
      <c r="B81" s="1061" t="s">
        <v>6641</v>
      </c>
      <c r="C81" s="1061" t="s">
        <v>6773</v>
      </c>
      <c r="D81" s="1061" t="s">
        <v>6969</v>
      </c>
      <c r="E81" s="1061" t="s">
        <v>6320</v>
      </c>
      <c r="F81" s="1060" t="s">
        <v>7022</v>
      </c>
      <c r="G81" s="1061" t="s">
        <v>7023</v>
      </c>
      <c r="H81" s="1061" t="s">
        <v>1020</v>
      </c>
      <c r="I81" s="1061"/>
      <c r="J81" s="1061"/>
      <c r="K81" s="1062"/>
      <c r="L81" s="1063"/>
      <c r="M81" s="1063"/>
      <c r="N81" s="1063"/>
      <c r="O81" s="1063"/>
      <c r="P81" s="1063"/>
    </row>
    <row r="82">
      <c r="A82" s="1059" t="s">
        <v>6668</v>
      </c>
      <c r="B82" s="1059" t="s">
        <v>6619</v>
      </c>
      <c r="C82" s="1059" t="s">
        <v>6321</v>
      </c>
      <c r="D82" s="1059" t="s">
        <v>6618</v>
      </c>
      <c r="E82" s="1059" t="s">
        <v>6320</v>
      </c>
      <c r="F82" s="1079" t="s">
        <v>847</v>
      </c>
      <c r="G82" s="1061" t="s">
        <v>7024</v>
      </c>
      <c r="H82" s="1061" t="s">
        <v>6874</v>
      </c>
      <c r="I82" s="1061" t="s">
        <v>7025</v>
      </c>
      <c r="J82" s="1062"/>
      <c r="K82" s="1062"/>
      <c r="L82" s="1063"/>
      <c r="M82" s="1063"/>
      <c r="N82" s="1063"/>
      <c r="O82" s="1063"/>
      <c r="P82" s="1063"/>
    </row>
    <row r="83" ht="15.75" customHeight="1">
      <c r="A83" s="1059" t="s">
        <v>6680</v>
      </c>
      <c r="B83" s="1059" t="s">
        <v>6695</v>
      </c>
      <c r="C83" s="1059" t="s">
        <v>6784</v>
      </c>
      <c r="D83" s="1059" t="s">
        <v>7026</v>
      </c>
      <c r="E83" s="1059" t="s">
        <v>7027</v>
      </c>
      <c r="F83" s="1079" t="s">
        <v>7028</v>
      </c>
      <c r="G83" s="1061" t="s">
        <v>7029</v>
      </c>
      <c r="H83" s="1061" t="s">
        <v>7030</v>
      </c>
      <c r="I83" s="1061" t="s">
        <v>7031</v>
      </c>
      <c r="J83" s="1061" t="s">
        <v>7032</v>
      </c>
      <c r="K83" s="1061"/>
      <c r="L83" s="1063"/>
      <c r="M83" s="1063"/>
      <c r="N83" s="1063"/>
      <c r="O83" s="1063"/>
      <c r="P83" s="1063"/>
    </row>
    <row r="84" ht="15.75" customHeight="1">
      <c r="A84" s="1059" t="s">
        <v>7033</v>
      </c>
      <c r="B84" s="1059" t="s">
        <v>7034</v>
      </c>
      <c r="C84" s="1059" t="s">
        <v>6686</v>
      </c>
      <c r="D84" s="1059"/>
      <c r="E84" s="1059" t="s">
        <v>7035</v>
      </c>
      <c r="F84" s="1060" t="s">
        <v>7036</v>
      </c>
      <c r="G84" s="1061" t="s">
        <v>7037</v>
      </c>
      <c r="H84" s="1061" t="s">
        <v>1066</v>
      </c>
      <c r="I84" s="1061" t="s">
        <v>7038</v>
      </c>
      <c r="J84" s="1062"/>
      <c r="K84" s="1062"/>
      <c r="L84" s="1063"/>
      <c r="M84" s="1063"/>
      <c r="N84" s="1063"/>
      <c r="O84" s="1063"/>
      <c r="P84" s="1063"/>
    </row>
    <row r="85" ht="15.75" customHeight="1">
      <c r="A85" s="1061" t="s">
        <v>6845</v>
      </c>
      <c r="B85" s="1061" t="s">
        <v>6680</v>
      </c>
      <c r="C85" s="1061" t="s">
        <v>6629</v>
      </c>
      <c r="D85" s="1061" t="s">
        <v>6057</v>
      </c>
      <c r="E85" s="1061" t="s">
        <v>6731</v>
      </c>
      <c r="F85" s="1060" t="s">
        <v>6122</v>
      </c>
      <c r="G85" s="1061" t="s">
        <v>7039</v>
      </c>
      <c r="H85" s="1061" t="s">
        <v>6712</v>
      </c>
      <c r="I85" s="1061" t="s">
        <v>7040</v>
      </c>
      <c r="J85" s="1061" t="s">
        <v>7041</v>
      </c>
      <c r="K85" s="1061" t="s">
        <v>7042</v>
      </c>
      <c r="L85" s="1065" t="s">
        <v>7043</v>
      </c>
      <c r="M85" s="1063"/>
      <c r="N85" s="1063"/>
      <c r="O85" s="1063"/>
      <c r="P85" s="1063"/>
    </row>
    <row r="86" ht="15.75" customHeight="1">
      <c r="A86" s="1061" t="s">
        <v>6845</v>
      </c>
      <c r="B86" s="1061" t="s">
        <v>6873</v>
      </c>
      <c r="C86" s="1061" t="s">
        <v>6650</v>
      </c>
      <c r="D86" s="1061" t="s">
        <v>6710</v>
      </c>
      <c r="E86" s="1061" t="s">
        <v>6734</v>
      </c>
      <c r="F86" s="1079" t="s">
        <v>6928</v>
      </c>
      <c r="G86" s="1061" t="s">
        <v>7044</v>
      </c>
      <c r="H86" s="1061" t="s">
        <v>6712</v>
      </c>
      <c r="I86" s="1061" t="s">
        <v>7045</v>
      </c>
      <c r="J86" s="1061" t="s">
        <v>7046</v>
      </c>
      <c r="K86" s="1061" t="s">
        <v>7047</v>
      </c>
      <c r="L86" s="1063"/>
      <c r="M86" s="1063"/>
      <c r="N86" s="1063"/>
      <c r="O86" s="1063"/>
      <c r="P86" s="1063"/>
    </row>
    <row r="87" ht="15.75" customHeight="1">
      <c r="A87" s="1059" t="s">
        <v>6845</v>
      </c>
      <c r="B87" s="1059" t="s">
        <v>6818</v>
      </c>
      <c r="C87" s="1059" t="s">
        <v>7048</v>
      </c>
      <c r="D87" s="1059" t="s">
        <v>6057</v>
      </c>
      <c r="E87" s="1059" t="s">
        <v>7049</v>
      </c>
      <c r="F87" s="1060" t="s">
        <v>6065</v>
      </c>
      <c r="G87" s="1061" t="s">
        <v>7050</v>
      </c>
      <c r="H87" s="1061" t="s">
        <v>101</v>
      </c>
      <c r="I87" s="1061" t="s">
        <v>7051</v>
      </c>
      <c r="J87" s="1061" t="s">
        <v>7052</v>
      </c>
      <c r="K87" s="1062"/>
      <c r="L87" s="1063"/>
      <c r="M87" s="1063"/>
      <c r="N87" s="1063"/>
      <c r="O87" s="1063"/>
      <c r="P87" s="1063"/>
    </row>
    <row r="88" ht="15.75" customHeight="1">
      <c r="A88" s="1059" t="s">
        <v>6845</v>
      </c>
      <c r="B88" s="1059" t="s">
        <v>6922</v>
      </c>
      <c r="C88" s="1092" t="s">
        <v>6708</v>
      </c>
      <c r="D88" s="1093" t="s">
        <v>6320</v>
      </c>
      <c r="E88" s="1059" t="s">
        <v>7053</v>
      </c>
      <c r="F88" s="1060" t="s">
        <v>6138</v>
      </c>
      <c r="G88" s="1061" t="s">
        <v>7054</v>
      </c>
      <c r="H88" s="1061" t="s">
        <v>101</v>
      </c>
      <c r="I88" s="1061" t="s">
        <v>7055</v>
      </c>
      <c r="J88" s="1062"/>
      <c r="K88" s="1062"/>
      <c r="L88" s="1063"/>
      <c r="M88" s="1063"/>
      <c r="N88" s="1063"/>
      <c r="O88" s="1063"/>
      <c r="P88" s="1063"/>
    </row>
    <row r="89" ht="15.75" customHeight="1">
      <c r="A89" s="1059" t="s">
        <v>6701</v>
      </c>
      <c r="B89" s="1059" t="s">
        <v>1950</v>
      </c>
      <c r="C89" s="1059" t="s">
        <v>6686</v>
      </c>
      <c r="D89" s="1059" t="s">
        <v>6761</v>
      </c>
      <c r="E89" s="1059" t="s">
        <v>6873</v>
      </c>
      <c r="F89" s="1060" t="s">
        <v>6680</v>
      </c>
      <c r="G89" s="1061" t="s">
        <v>7056</v>
      </c>
      <c r="H89" s="1061" t="s">
        <v>101</v>
      </c>
      <c r="I89" s="1061" t="s">
        <v>7057</v>
      </c>
      <c r="J89" s="1061" t="s">
        <v>7058</v>
      </c>
      <c r="K89" s="1061" t="s">
        <v>7059</v>
      </c>
      <c r="L89" s="1065" t="s">
        <v>7060</v>
      </c>
      <c r="M89" s="1065" t="s">
        <v>7061</v>
      </c>
      <c r="N89" s="1065" t="s">
        <v>7062</v>
      </c>
      <c r="O89" s="1065" t="s">
        <v>7063</v>
      </c>
      <c r="P89" s="1065" t="s">
        <v>7064</v>
      </c>
    </row>
    <row r="90" ht="15.75" customHeight="1">
      <c r="A90" s="1059" t="s">
        <v>6335</v>
      </c>
      <c r="B90" s="1059" t="s">
        <v>1950</v>
      </c>
      <c r="C90" s="1059" t="s">
        <v>1951</v>
      </c>
      <c r="D90" s="1059" t="s">
        <v>6708</v>
      </c>
      <c r="E90" s="1059" t="s">
        <v>6613</v>
      </c>
      <c r="F90" s="1060" t="s">
        <v>6651</v>
      </c>
      <c r="G90" s="1061" t="s">
        <v>7065</v>
      </c>
      <c r="H90" s="1061" t="s">
        <v>101</v>
      </c>
      <c r="I90" s="1061" t="s">
        <v>7066</v>
      </c>
      <c r="J90" s="1062"/>
      <c r="K90" s="1062"/>
      <c r="L90" s="1063"/>
      <c r="M90" s="1063"/>
      <c r="N90" s="1063"/>
      <c r="O90" s="1063"/>
      <c r="P90" s="1063"/>
    </row>
    <row r="91" ht="15.75" customHeight="1">
      <c r="A91" s="1059" t="s">
        <v>6335</v>
      </c>
      <c r="B91" s="1059" t="s">
        <v>6627</v>
      </c>
      <c r="C91" s="1059" t="s">
        <v>6660</v>
      </c>
      <c r="D91" s="1059" t="s">
        <v>6720</v>
      </c>
      <c r="E91" s="1059" t="s">
        <v>6618</v>
      </c>
      <c r="F91" s="1060" t="s">
        <v>7067</v>
      </c>
      <c r="G91" s="1061" t="s">
        <v>7068</v>
      </c>
      <c r="H91" s="1067">
        <v>0.95</v>
      </c>
      <c r="I91" s="1061" t="s">
        <v>7069</v>
      </c>
      <c r="J91" s="1061" t="s">
        <v>7070</v>
      </c>
      <c r="K91" s="1062"/>
      <c r="L91" s="1063"/>
      <c r="M91" s="1063"/>
      <c r="N91" s="1063"/>
      <c r="O91" s="1063"/>
      <c r="P91" s="1063"/>
    </row>
    <row r="92" ht="15.75" customHeight="1">
      <c r="A92" s="1061" t="s">
        <v>6901</v>
      </c>
      <c r="B92" s="1059" t="s">
        <v>6709</v>
      </c>
      <c r="C92" s="583" t="s">
        <v>6761</v>
      </c>
      <c r="D92" s="1061" t="s">
        <v>7071</v>
      </c>
      <c r="E92" s="1061" t="s">
        <v>6818</v>
      </c>
      <c r="F92" s="1060" t="s">
        <v>7072</v>
      </c>
      <c r="G92" s="1061" t="s">
        <v>7073</v>
      </c>
      <c r="H92" s="1061" t="s">
        <v>7074</v>
      </c>
      <c r="I92" s="1061" t="s">
        <v>7075</v>
      </c>
      <c r="J92" s="1061" t="s">
        <v>7076</v>
      </c>
      <c r="K92" s="1061" t="s">
        <v>7077</v>
      </c>
      <c r="L92" s="1063"/>
      <c r="M92" s="1063"/>
      <c r="N92" s="1063"/>
      <c r="O92" s="1063"/>
      <c r="P92" s="1063"/>
    </row>
    <row r="93" ht="15.75" customHeight="1">
      <c r="A93" s="1059" t="s">
        <v>1951</v>
      </c>
      <c r="B93" s="1059" t="s">
        <v>6894</v>
      </c>
      <c r="C93" s="1059" t="s">
        <v>6778</v>
      </c>
      <c r="D93" s="1059" t="s">
        <v>6720</v>
      </c>
      <c r="E93" s="1059" t="s">
        <v>6729</v>
      </c>
      <c r="F93" s="1060" t="s">
        <v>1969</v>
      </c>
      <c r="G93" s="1061" t="s">
        <v>7078</v>
      </c>
      <c r="H93" s="1061" t="s">
        <v>101</v>
      </c>
      <c r="I93" s="1061" t="s">
        <v>7079</v>
      </c>
      <c r="J93" s="1062"/>
      <c r="K93" s="1062"/>
      <c r="L93" s="1063"/>
      <c r="M93" s="1063"/>
      <c r="N93" s="1063"/>
      <c r="O93" s="1063"/>
      <c r="P93" s="1063"/>
    </row>
    <row r="94" ht="15.75" customHeight="1">
      <c r="A94" s="1059" t="s">
        <v>6702</v>
      </c>
      <c r="B94" s="1059" t="s">
        <v>1950</v>
      </c>
      <c r="C94" s="1059" t="s">
        <v>6969</v>
      </c>
      <c r="D94" s="1059" t="s">
        <v>6672</v>
      </c>
      <c r="E94" s="1059" t="s">
        <v>7080</v>
      </c>
      <c r="F94" s="1060" t="s">
        <v>6634</v>
      </c>
      <c r="G94" s="1061" t="s">
        <v>7081</v>
      </c>
      <c r="H94" s="1061" t="s">
        <v>1066</v>
      </c>
      <c r="I94" s="1062"/>
      <c r="J94" s="1062"/>
      <c r="K94" s="1062"/>
      <c r="L94" s="1063"/>
      <c r="M94" s="1063"/>
      <c r="N94" s="1063"/>
      <c r="O94" s="1063"/>
      <c r="P94" s="1063"/>
    </row>
    <row r="95" ht="15.75" customHeight="1">
      <c r="A95" s="1081"/>
      <c r="B95" s="1081"/>
      <c r="C95" s="1081"/>
      <c r="D95" s="1081"/>
      <c r="E95" s="1081"/>
      <c r="F95" s="1082"/>
      <c r="G95" s="1062"/>
      <c r="H95" s="1062"/>
      <c r="I95" s="1062"/>
      <c r="J95" s="1062"/>
      <c r="K95" s="1062"/>
      <c r="L95" s="1063"/>
      <c r="M95" s="1063"/>
      <c r="N95" s="1063"/>
      <c r="O95" s="1063"/>
      <c r="P95" s="1063"/>
    </row>
    <row r="96" ht="15.75" customHeight="1">
      <c r="A96" s="1081"/>
      <c r="B96" s="1081"/>
      <c r="C96" s="1081"/>
      <c r="D96" s="1081"/>
      <c r="E96" s="1081"/>
      <c r="F96" s="1082"/>
      <c r="G96" s="1062"/>
      <c r="H96" s="1062"/>
      <c r="I96" s="1062"/>
      <c r="J96" s="1062"/>
      <c r="K96" s="1062"/>
      <c r="L96" s="1063"/>
      <c r="M96" s="1063"/>
      <c r="N96" s="1063"/>
      <c r="O96" s="1063"/>
      <c r="P96" s="1063"/>
    </row>
    <row r="97" ht="15.75" customHeight="1">
      <c r="A97" s="1081"/>
      <c r="B97" s="1081"/>
      <c r="C97" s="1081"/>
      <c r="D97" s="1081"/>
      <c r="E97" s="1081"/>
      <c r="F97" s="1082"/>
      <c r="G97" s="1062"/>
      <c r="H97" s="1062"/>
      <c r="I97" s="1062"/>
      <c r="J97" s="1062"/>
      <c r="K97" s="1062"/>
      <c r="L97" s="1063"/>
      <c r="M97" s="1063"/>
      <c r="N97" s="1063"/>
      <c r="O97" s="1063"/>
      <c r="P97" s="1063"/>
    </row>
    <row r="98" ht="15.75" customHeight="1">
      <c r="A98" s="1081"/>
      <c r="B98" s="1081"/>
      <c r="C98" s="1081"/>
      <c r="D98" s="1081"/>
      <c r="E98" s="1081"/>
      <c r="F98" s="1082"/>
      <c r="G98" s="1062"/>
      <c r="H98" s="1062"/>
      <c r="I98" s="1062"/>
      <c r="J98" s="1062"/>
      <c r="K98" s="1062"/>
      <c r="L98" s="1063"/>
      <c r="M98" s="1063"/>
      <c r="N98" s="1063"/>
      <c r="O98" s="1063"/>
      <c r="P98" s="1063"/>
    </row>
    <row r="99" ht="15.75" customHeight="1">
      <c r="A99" s="1081"/>
      <c r="B99" s="1081"/>
      <c r="C99" s="1081"/>
      <c r="D99" s="1081"/>
      <c r="E99" s="1081"/>
      <c r="F99" s="1082"/>
      <c r="G99" s="1062"/>
      <c r="H99" s="1062"/>
      <c r="I99" s="1062"/>
      <c r="J99" s="1062"/>
      <c r="K99" s="1062"/>
      <c r="L99" s="1063"/>
      <c r="M99" s="1063"/>
      <c r="N99" s="1063"/>
      <c r="O99" s="1063"/>
      <c r="P99" s="1063"/>
    </row>
    <row r="100" ht="15.75" customHeight="1">
      <c r="A100" s="1081"/>
      <c r="B100" s="1081"/>
      <c r="C100" s="1081"/>
      <c r="D100" s="1081"/>
      <c r="E100" s="1081"/>
      <c r="F100" s="1082"/>
      <c r="G100" s="1062"/>
      <c r="H100" s="1062"/>
      <c r="I100" s="1062"/>
      <c r="J100" s="1062"/>
      <c r="K100" s="1062"/>
      <c r="L100" s="1063"/>
      <c r="M100" s="1063"/>
      <c r="N100" s="1063"/>
      <c r="O100" s="1063"/>
      <c r="P100" s="1063"/>
    </row>
    <row r="101" ht="15.75" customHeight="1">
      <c r="A101" s="1081"/>
      <c r="B101" s="1081"/>
      <c r="C101" s="1081"/>
      <c r="D101" s="1081"/>
      <c r="E101" s="1081"/>
      <c r="F101" s="1082"/>
      <c r="G101" s="1062"/>
      <c r="H101" s="1062"/>
      <c r="I101" s="1062"/>
      <c r="J101" s="1062"/>
      <c r="K101" s="1062"/>
      <c r="L101" s="1063"/>
      <c r="M101" s="1063"/>
      <c r="N101" s="1063"/>
      <c r="O101" s="1063"/>
      <c r="P101" s="1063"/>
    </row>
    <row r="102" ht="15.75" customHeight="1">
      <c r="A102" s="1081"/>
      <c r="B102" s="1081"/>
      <c r="C102" s="1081"/>
      <c r="D102" s="1081"/>
      <c r="E102" s="1081"/>
      <c r="F102" s="1082"/>
      <c r="G102" s="1062"/>
      <c r="H102" s="1062"/>
      <c r="I102" s="1062"/>
      <c r="J102" s="1062"/>
      <c r="K102" s="1062"/>
      <c r="L102" s="1063"/>
      <c r="M102" s="1063"/>
      <c r="N102" s="1063"/>
      <c r="O102" s="1063"/>
      <c r="P102" s="1063"/>
    </row>
    <row r="103" ht="15.75" customHeight="1">
      <c r="A103" s="1081"/>
      <c r="B103" s="1081"/>
      <c r="C103" s="1081"/>
      <c r="D103" s="1081"/>
      <c r="E103" s="1081"/>
      <c r="F103" s="1082"/>
      <c r="G103" s="1062"/>
      <c r="H103" s="1062"/>
      <c r="I103" s="1062"/>
      <c r="J103" s="1062"/>
      <c r="K103" s="1062"/>
      <c r="L103" s="1063"/>
      <c r="M103" s="1063"/>
      <c r="N103" s="1063"/>
      <c r="O103" s="1063"/>
      <c r="P103" s="1063"/>
    </row>
    <row r="104" ht="15.75" customHeight="1">
      <c r="A104" s="1081"/>
      <c r="B104" s="1081"/>
      <c r="C104" s="1081"/>
      <c r="D104" s="1081"/>
      <c r="E104" s="1081"/>
      <c r="F104" s="1082"/>
      <c r="G104" s="1062"/>
      <c r="H104" s="1062"/>
      <c r="I104" s="1062"/>
      <c r="J104" s="1062"/>
      <c r="K104" s="1062"/>
      <c r="L104" s="1063"/>
      <c r="M104" s="1063"/>
      <c r="N104" s="1063"/>
      <c r="O104" s="1063"/>
      <c r="P104" s="1063"/>
    </row>
    <row r="105" ht="15.75" customHeight="1">
      <c r="A105" s="1081"/>
      <c r="B105" s="1081"/>
      <c r="C105" s="1081"/>
      <c r="D105" s="1081"/>
      <c r="E105" s="1081"/>
      <c r="F105" s="1082"/>
      <c r="G105" s="1062"/>
      <c r="H105" s="1062"/>
      <c r="I105" s="1062"/>
      <c r="J105" s="1062"/>
      <c r="K105" s="1062"/>
      <c r="L105" s="1063"/>
      <c r="M105" s="1063"/>
      <c r="N105" s="1063"/>
      <c r="O105" s="1063"/>
      <c r="P105" s="1063"/>
    </row>
    <row r="106" ht="15.75" customHeight="1">
      <c r="A106" s="1081"/>
      <c r="B106" s="1081"/>
      <c r="C106" s="1081"/>
      <c r="D106" s="1081"/>
      <c r="E106" s="1081"/>
      <c r="F106" s="1082"/>
      <c r="G106" s="1062"/>
      <c r="H106" s="1062"/>
      <c r="I106" s="1062"/>
      <c r="J106" s="1062"/>
      <c r="K106" s="1062"/>
      <c r="L106" s="1063"/>
      <c r="M106" s="1063"/>
      <c r="N106" s="1063"/>
      <c r="O106" s="1063"/>
      <c r="P106" s="1063"/>
    </row>
    <row r="107" ht="15.75" customHeight="1">
      <c r="A107" s="1081"/>
      <c r="B107" s="1081"/>
      <c r="C107" s="1081"/>
      <c r="D107" s="1081"/>
      <c r="E107" s="1081"/>
      <c r="F107" s="1082"/>
      <c r="G107" s="1062"/>
      <c r="H107" s="1062"/>
      <c r="I107" s="1062"/>
      <c r="J107" s="1062"/>
      <c r="K107" s="1062"/>
      <c r="L107" s="1063"/>
      <c r="M107" s="1063"/>
      <c r="N107" s="1063"/>
      <c r="O107" s="1063"/>
      <c r="P107" s="1063"/>
    </row>
    <row r="108" ht="15.75" customHeight="1">
      <c r="A108" s="1081"/>
      <c r="B108" s="1081"/>
      <c r="C108" s="1081"/>
      <c r="D108" s="1081"/>
      <c r="E108" s="1081"/>
      <c r="F108" s="1082"/>
      <c r="G108" s="1062"/>
      <c r="H108" s="1062"/>
      <c r="I108" s="1062"/>
      <c r="J108" s="1062"/>
      <c r="K108" s="1062"/>
      <c r="L108" s="1063"/>
      <c r="M108" s="1063"/>
      <c r="N108" s="1063"/>
      <c r="O108" s="1063"/>
      <c r="P108" s="1063"/>
    </row>
    <row r="109" ht="15.75" customHeight="1">
      <c r="A109" s="1081"/>
      <c r="B109" s="1081"/>
      <c r="C109" s="1081"/>
      <c r="D109" s="1081"/>
      <c r="E109" s="1081"/>
      <c r="F109" s="1082"/>
      <c r="G109" s="1062"/>
      <c r="H109" s="1062"/>
      <c r="I109" s="1062"/>
      <c r="J109" s="1062"/>
      <c r="K109" s="1062"/>
      <c r="L109" s="1063"/>
      <c r="M109" s="1063"/>
      <c r="N109" s="1063"/>
      <c r="O109" s="1063"/>
      <c r="P109" s="1063"/>
    </row>
    <row r="110" ht="15.75" customHeight="1">
      <c r="A110" s="1081"/>
      <c r="B110" s="1081"/>
      <c r="C110" s="1081"/>
      <c r="D110" s="1081"/>
      <c r="E110" s="1081"/>
      <c r="F110" s="1082"/>
      <c r="G110" s="1062"/>
      <c r="H110" s="1062"/>
      <c r="I110" s="1062"/>
      <c r="J110" s="1062"/>
      <c r="K110" s="1062"/>
      <c r="L110" s="1063"/>
      <c r="M110" s="1063"/>
      <c r="N110" s="1063"/>
      <c r="O110" s="1063"/>
      <c r="P110" s="1063"/>
    </row>
    <row r="111" ht="15.75" customHeight="1">
      <c r="A111" s="1081"/>
      <c r="B111" s="1081"/>
      <c r="C111" s="1081"/>
      <c r="D111" s="1081"/>
      <c r="E111" s="1081"/>
      <c r="F111" s="1082"/>
      <c r="G111" s="1062"/>
      <c r="H111" s="1062"/>
      <c r="I111" s="1062"/>
      <c r="J111" s="1062"/>
      <c r="K111" s="1062"/>
      <c r="L111" s="1063"/>
      <c r="M111" s="1063"/>
      <c r="N111" s="1063"/>
      <c r="O111" s="1063"/>
      <c r="P111" s="1063"/>
    </row>
    <row r="112" ht="15.75" customHeight="1">
      <c r="A112" s="1081"/>
      <c r="B112" s="1081"/>
      <c r="C112" s="1081"/>
      <c r="D112" s="1081"/>
      <c r="E112" s="1081"/>
      <c r="F112" s="1082"/>
      <c r="G112" s="1062"/>
      <c r="H112" s="1062"/>
      <c r="I112" s="1062"/>
      <c r="J112" s="1062"/>
      <c r="K112" s="1062"/>
      <c r="L112" s="1063"/>
      <c r="M112" s="1063"/>
      <c r="N112" s="1063"/>
      <c r="O112" s="1063"/>
      <c r="P112" s="1063"/>
    </row>
    <row r="113" ht="15.75" customHeight="1">
      <c r="A113" s="1081"/>
      <c r="B113" s="1081"/>
      <c r="C113" s="1081"/>
      <c r="D113" s="1081"/>
      <c r="E113" s="1081"/>
      <c r="F113" s="1082"/>
      <c r="G113" s="1062"/>
      <c r="H113" s="1062"/>
      <c r="I113" s="1062"/>
      <c r="J113" s="1062"/>
      <c r="K113" s="1062"/>
      <c r="L113" s="1063"/>
      <c r="M113" s="1063"/>
      <c r="N113" s="1063"/>
      <c r="O113" s="1063"/>
      <c r="P113" s="1063"/>
    </row>
    <row r="114" ht="15.75" customHeight="1">
      <c r="A114" s="1081"/>
      <c r="B114" s="1081"/>
      <c r="C114" s="1081"/>
      <c r="D114" s="1081"/>
      <c r="E114" s="1081"/>
      <c r="F114" s="1082"/>
      <c r="G114" s="1062"/>
      <c r="H114" s="1062"/>
      <c r="I114" s="1062"/>
      <c r="J114" s="1062"/>
      <c r="K114" s="1062"/>
      <c r="L114" s="1063"/>
      <c r="M114" s="1063"/>
      <c r="N114" s="1063"/>
      <c r="O114" s="1063"/>
      <c r="P114" s="1063"/>
    </row>
    <row r="115" ht="15.75" customHeight="1">
      <c r="A115" s="1081"/>
      <c r="B115" s="1081"/>
      <c r="C115" s="1081"/>
      <c r="D115" s="1081"/>
      <c r="E115" s="1081"/>
      <c r="F115" s="1082"/>
      <c r="G115" s="1062"/>
      <c r="H115" s="1062"/>
      <c r="I115" s="1062"/>
      <c r="J115" s="1062"/>
      <c r="K115" s="1062"/>
      <c r="L115" s="1063"/>
      <c r="M115" s="1063"/>
      <c r="N115" s="1063"/>
      <c r="O115" s="1063"/>
      <c r="P115" s="1063"/>
    </row>
    <row r="116" ht="15.75" customHeight="1">
      <c r="A116" s="1081"/>
      <c r="B116" s="1081"/>
      <c r="C116" s="1081"/>
      <c r="D116" s="1081"/>
      <c r="E116" s="1081"/>
      <c r="F116" s="1082"/>
      <c r="G116" s="1062"/>
      <c r="H116" s="1062"/>
      <c r="I116" s="1062"/>
      <c r="J116" s="1062"/>
      <c r="K116" s="1062"/>
      <c r="L116" s="1063"/>
      <c r="M116" s="1063"/>
      <c r="N116" s="1063"/>
      <c r="O116" s="1063"/>
      <c r="P116" s="1063"/>
    </row>
    <row r="117" ht="15.75" customHeight="1">
      <c r="A117" s="1081"/>
      <c r="B117" s="1081"/>
      <c r="C117" s="1081"/>
      <c r="D117" s="1081"/>
      <c r="E117" s="1081"/>
      <c r="F117" s="1082"/>
      <c r="G117" s="1062"/>
      <c r="H117" s="1062"/>
      <c r="I117" s="1062"/>
      <c r="J117" s="1062"/>
      <c r="K117" s="1062"/>
      <c r="L117" s="1063"/>
      <c r="M117" s="1063"/>
      <c r="N117" s="1063"/>
      <c r="O117" s="1063"/>
      <c r="P117" s="1063"/>
    </row>
    <row r="118" ht="15.75" customHeight="1">
      <c r="A118" s="1081"/>
      <c r="B118" s="1081"/>
      <c r="C118" s="1081"/>
      <c r="D118" s="1081"/>
      <c r="E118" s="1081"/>
      <c r="F118" s="1082"/>
      <c r="G118" s="1062"/>
      <c r="H118" s="1062"/>
      <c r="I118" s="1062"/>
      <c r="J118" s="1062"/>
      <c r="K118" s="1062"/>
      <c r="L118" s="1063"/>
      <c r="M118" s="1063"/>
      <c r="N118" s="1063"/>
      <c r="O118" s="1063"/>
      <c r="P118" s="1063"/>
    </row>
    <row r="119" ht="15.75" customHeight="1">
      <c r="A119" s="1081"/>
      <c r="B119" s="1081"/>
      <c r="C119" s="1081"/>
      <c r="D119" s="1081"/>
      <c r="E119" s="1081"/>
      <c r="F119" s="1082"/>
      <c r="G119" s="1062"/>
      <c r="H119" s="1062"/>
      <c r="I119" s="1062"/>
      <c r="J119" s="1062"/>
      <c r="K119" s="1062"/>
      <c r="L119" s="1063"/>
      <c r="M119" s="1063"/>
      <c r="N119" s="1063"/>
      <c r="O119" s="1063"/>
      <c r="P119" s="1063"/>
    </row>
    <row r="120" ht="15.75" customHeight="1">
      <c r="A120" s="1081"/>
      <c r="B120" s="1081"/>
      <c r="C120" s="1081"/>
      <c r="D120" s="1081"/>
      <c r="E120" s="1081"/>
      <c r="F120" s="1082"/>
      <c r="G120" s="1062"/>
      <c r="H120" s="1062"/>
      <c r="I120" s="1062"/>
      <c r="J120" s="1062"/>
      <c r="K120" s="1062"/>
      <c r="L120" s="1063"/>
      <c r="M120" s="1063"/>
      <c r="N120" s="1063"/>
      <c r="O120" s="1063"/>
      <c r="P120" s="1063"/>
    </row>
    <row r="121" ht="15.75" customHeight="1">
      <c r="A121" s="1081"/>
      <c r="B121" s="1081"/>
      <c r="C121" s="1081"/>
      <c r="D121" s="1081"/>
      <c r="E121" s="1081"/>
      <c r="F121" s="1082"/>
      <c r="G121" s="1062"/>
      <c r="H121" s="1062"/>
      <c r="I121" s="1062"/>
      <c r="J121" s="1062"/>
      <c r="K121" s="1062"/>
      <c r="L121" s="1063"/>
      <c r="M121" s="1063"/>
      <c r="N121" s="1063"/>
      <c r="O121" s="1063"/>
      <c r="P121" s="1063"/>
    </row>
    <row r="122" ht="15.75" customHeight="1">
      <c r="A122" s="1081"/>
      <c r="B122" s="1081"/>
      <c r="C122" s="1081"/>
      <c r="D122" s="1081"/>
      <c r="E122" s="1081"/>
      <c r="F122" s="1082"/>
      <c r="G122" s="1062"/>
      <c r="H122" s="1062"/>
      <c r="I122" s="1062"/>
      <c r="J122" s="1062"/>
      <c r="K122" s="1062"/>
      <c r="L122" s="1063"/>
      <c r="M122" s="1063"/>
      <c r="N122" s="1063"/>
      <c r="O122" s="1063"/>
      <c r="P122" s="1063"/>
    </row>
    <row r="123" ht="15.75" customHeight="1">
      <c r="A123" s="1081"/>
      <c r="B123" s="1081"/>
      <c r="C123" s="1081"/>
      <c r="D123" s="1081"/>
      <c r="E123" s="1081"/>
      <c r="F123" s="1082"/>
      <c r="G123" s="1062"/>
      <c r="H123" s="1062"/>
      <c r="I123" s="1062"/>
      <c r="J123" s="1062"/>
      <c r="K123" s="1062"/>
      <c r="L123" s="1063"/>
      <c r="M123" s="1063"/>
      <c r="N123" s="1063"/>
      <c r="O123" s="1063"/>
      <c r="P123" s="1063"/>
    </row>
    <row r="124" ht="15.75" customHeight="1">
      <c r="A124" s="1081"/>
      <c r="B124" s="1081"/>
      <c r="C124" s="1081"/>
      <c r="D124" s="1081"/>
      <c r="E124" s="1081"/>
      <c r="F124" s="1082"/>
      <c r="G124" s="1062"/>
      <c r="H124" s="1062"/>
      <c r="I124" s="1062"/>
      <c r="J124" s="1062"/>
      <c r="K124" s="1062"/>
      <c r="L124" s="1063"/>
      <c r="M124" s="1063"/>
      <c r="N124" s="1063"/>
      <c r="O124" s="1063"/>
      <c r="P124" s="1063"/>
    </row>
    <row r="125" ht="15.75" customHeight="1">
      <c r="A125" s="1081"/>
      <c r="B125" s="1081"/>
      <c r="C125" s="1081"/>
      <c r="D125" s="1081"/>
      <c r="E125" s="1081"/>
      <c r="F125" s="1082"/>
      <c r="G125" s="1062"/>
      <c r="H125" s="1062"/>
      <c r="I125" s="1062"/>
      <c r="J125" s="1062"/>
      <c r="K125" s="1062"/>
      <c r="L125" s="1063"/>
      <c r="M125" s="1063"/>
      <c r="N125" s="1063"/>
      <c r="O125" s="1063"/>
      <c r="P125" s="1063"/>
    </row>
    <row r="126" ht="15.75" customHeight="1">
      <c r="A126" s="1081"/>
      <c r="B126" s="1081"/>
      <c r="C126" s="1081"/>
      <c r="D126" s="1081"/>
      <c r="E126" s="1081"/>
      <c r="F126" s="1082"/>
      <c r="G126" s="1062"/>
      <c r="H126" s="1062"/>
      <c r="I126" s="1062"/>
      <c r="J126" s="1062"/>
      <c r="K126" s="1062"/>
      <c r="L126" s="1063"/>
      <c r="M126" s="1063"/>
      <c r="N126" s="1063"/>
      <c r="O126" s="1063"/>
      <c r="P126" s="1063"/>
    </row>
    <row r="127" ht="15.75" customHeight="1">
      <c r="A127" s="1081"/>
      <c r="B127" s="1081"/>
      <c r="C127" s="1081"/>
      <c r="D127" s="1081"/>
      <c r="E127" s="1081"/>
      <c r="F127" s="1082"/>
      <c r="G127" s="1062"/>
      <c r="H127" s="1062"/>
      <c r="I127" s="1062"/>
      <c r="J127" s="1062"/>
      <c r="K127" s="1062"/>
      <c r="L127" s="1063"/>
      <c r="M127" s="1063"/>
      <c r="N127" s="1063"/>
      <c r="O127" s="1063"/>
      <c r="P127" s="1063"/>
    </row>
    <row r="128" ht="15.75" customHeight="1">
      <c r="A128" s="1081"/>
      <c r="B128" s="1081"/>
      <c r="C128" s="1081"/>
      <c r="D128" s="1081"/>
      <c r="E128" s="1081"/>
      <c r="F128" s="1082"/>
      <c r="G128" s="1062"/>
      <c r="H128" s="1062"/>
      <c r="I128" s="1062"/>
      <c r="J128" s="1062"/>
      <c r="K128" s="1062"/>
      <c r="L128" s="1063"/>
      <c r="M128" s="1063"/>
      <c r="N128" s="1063"/>
      <c r="O128" s="1063"/>
      <c r="P128" s="1063"/>
    </row>
    <row r="129" ht="15.75" customHeight="1">
      <c r="A129" s="1081"/>
      <c r="B129" s="1081"/>
      <c r="C129" s="1081"/>
      <c r="D129" s="1081"/>
      <c r="E129" s="1081"/>
      <c r="F129" s="1082"/>
      <c r="G129" s="1062"/>
      <c r="H129" s="1062"/>
      <c r="I129" s="1062"/>
      <c r="J129" s="1062"/>
      <c r="K129" s="1062"/>
      <c r="L129" s="1063"/>
      <c r="M129" s="1063"/>
      <c r="N129" s="1063"/>
      <c r="O129" s="1063"/>
      <c r="P129" s="1063"/>
    </row>
    <row r="130" ht="15.75" customHeight="1">
      <c r="A130" s="1081"/>
      <c r="B130" s="1081"/>
      <c r="C130" s="1081"/>
      <c r="D130" s="1081"/>
      <c r="E130" s="1081"/>
      <c r="F130" s="1082"/>
      <c r="G130" s="1062"/>
      <c r="H130" s="1062"/>
      <c r="I130" s="1062"/>
      <c r="J130" s="1062"/>
      <c r="K130" s="1062"/>
      <c r="L130" s="1063"/>
      <c r="M130" s="1063"/>
      <c r="N130" s="1063"/>
      <c r="O130" s="1063"/>
      <c r="P130" s="1063"/>
    </row>
    <row r="131" ht="15.75" customHeight="1">
      <c r="A131" s="1081"/>
      <c r="B131" s="1081"/>
      <c r="C131" s="1081"/>
      <c r="D131" s="1081"/>
      <c r="E131" s="1081"/>
      <c r="F131" s="1082"/>
      <c r="G131" s="1062"/>
      <c r="H131" s="1062"/>
      <c r="I131" s="1062"/>
      <c r="J131" s="1062"/>
      <c r="K131" s="1062"/>
      <c r="L131" s="1063"/>
      <c r="M131" s="1063"/>
      <c r="N131" s="1063"/>
      <c r="O131" s="1063"/>
      <c r="P131" s="1063"/>
    </row>
    <row r="132" ht="15.75" customHeight="1">
      <c r="A132" s="1081"/>
      <c r="B132" s="1081"/>
      <c r="C132" s="1081"/>
      <c r="D132" s="1081"/>
      <c r="E132" s="1081"/>
      <c r="F132" s="1082"/>
      <c r="G132" s="1062"/>
      <c r="H132" s="1062"/>
      <c r="I132" s="1062"/>
      <c r="J132" s="1062"/>
      <c r="K132" s="1062"/>
      <c r="L132" s="1063"/>
      <c r="M132" s="1063"/>
      <c r="N132" s="1063"/>
      <c r="O132" s="1063"/>
      <c r="P132" s="1063"/>
    </row>
    <row r="133" ht="15.75" customHeight="1">
      <c r="A133" s="1081"/>
      <c r="B133" s="1081"/>
      <c r="C133" s="1081"/>
      <c r="D133" s="1081"/>
      <c r="E133" s="1081"/>
      <c r="F133" s="1082"/>
      <c r="G133" s="1062"/>
      <c r="H133" s="1062"/>
      <c r="I133" s="1062"/>
      <c r="J133" s="1062"/>
      <c r="K133" s="1062"/>
      <c r="L133" s="1063"/>
      <c r="M133" s="1063"/>
      <c r="N133" s="1063"/>
      <c r="O133" s="1063"/>
      <c r="P133" s="1063"/>
    </row>
    <row r="134" ht="15.75" customHeight="1">
      <c r="A134" s="1081"/>
      <c r="B134" s="1081"/>
      <c r="C134" s="1081"/>
      <c r="D134" s="1081"/>
      <c r="E134" s="1081"/>
      <c r="F134" s="1082"/>
      <c r="G134" s="1062"/>
      <c r="H134" s="1062"/>
      <c r="I134" s="1062"/>
      <c r="J134" s="1062"/>
      <c r="K134" s="1062"/>
      <c r="L134" s="1063"/>
      <c r="M134" s="1063"/>
      <c r="N134" s="1063"/>
      <c r="O134" s="1063"/>
      <c r="P134" s="1063"/>
    </row>
    <row r="135" ht="15.75" customHeight="1">
      <c r="A135" s="1081"/>
      <c r="B135" s="1081"/>
      <c r="C135" s="1081"/>
      <c r="D135" s="1081"/>
      <c r="E135" s="1081"/>
      <c r="F135" s="1082"/>
      <c r="G135" s="1062"/>
      <c r="H135" s="1062"/>
      <c r="I135" s="1062"/>
      <c r="J135" s="1062"/>
      <c r="K135" s="1062"/>
      <c r="L135" s="1063"/>
      <c r="M135" s="1063"/>
      <c r="N135" s="1063"/>
      <c r="O135" s="1063"/>
      <c r="P135" s="1063"/>
    </row>
    <row r="136" ht="15.75" customHeight="1">
      <c r="A136" s="1081"/>
      <c r="B136" s="1081"/>
      <c r="C136" s="1081"/>
      <c r="D136" s="1081"/>
      <c r="E136" s="1081"/>
      <c r="F136" s="1082"/>
      <c r="G136" s="1062"/>
      <c r="H136" s="1062"/>
      <c r="I136" s="1062"/>
      <c r="J136" s="1062"/>
      <c r="K136" s="1062"/>
      <c r="L136" s="1063"/>
      <c r="M136" s="1063"/>
      <c r="N136" s="1063"/>
      <c r="O136" s="1063"/>
      <c r="P136" s="1063"/>
    </row>
    <row r="137" ht="15.75" customHeight="1">
      <c r="A137" s="1081"/>
      <c r="B137" s="1081"/>
      <c r="C137" s="1081"/>
      <c r="D137" s="1081"/>
      <c r="E137" s="1081"/>
      <c r="F137" s="1082"/>
      <c r="G137" s="1062"/>
      <c r="H137" s="1062"/>
      <c r="I137" s="1062"/>
      <c r="J137" s="1062"/>
      <c r="K137" s="1062"/>
      <c r="L137" s="1063"/>
      <c r="M137" s="1063"/>
      <c r="N137" s="1063"/>
      <c r="O137" s="1063"/>
      <c r="P137" s="1063"/>
    </row>
    <row r="138" ht="15.75" customHeight="1">
      <c r="A138" s="1081"/>
      <c r="B138" s="1081"/>
      <c r="C138" s="1081"/>
      <c r="D138" s="1081"/>
      <c r="E138" s="1081"/>
      <c r="F138" s="1082"/>
      <c r="G138" s="1062"/>
      <c r="H138" s="1062"/>
      <c r="I138" s="1062"/>
      <c r="J138" s="1062"/>
      <c r="K138" s="1062"/>
      <c r="L138" s="1063"/>
      <c r="M138" s="1063"/>
      <c r="N138" s="1063"/>
      <c r="O138" s="1063"/>
      <c r="P138" s="1063"/>
    </row>
    <row r="139" ht="15.75" customHeight="1">
      <c r="A139" s="1081"/>
      <c r="B139" s="1081"/>
      <c r="C139" s="1081"/>
      <c r="D139" s="1081"/>
      <c r="E139" s="1081"/>
      <c r="F139" s="1082"/>
      <c r="G139" s="1062"/>
      <c r="H139" s="1062"/>
      <c r="I139" s="1062"/>
      <c r="J139" s="1062"/>
      <c r="K139" s="1062"/>
      <c r="L139" s="1063"/>
      <c r="M139" s="1063"/>
      <c r="N139" s="1063"/>
      <c r="O139" s="1063"/>
      <c r="P139" s="1063"/>
    </row>
    <row r="140" ht="15.75" customHeight="1">
      <c r="A140" s="1081"/>
      <c r="B140" s="1081"/>
      <c r="C140" s="1081"/>
      <c r="D140" s="1081"/>
      <c r="E140" s="1081"/>
      <c r="F140" s="1082"/>
      <c r="G140" s="1062"/>
      <c r="H140" s="1062"/>
      <c r="I140" s="1062"/>
      <c r="J140" s="1062"/>
      <c r="K140" s="1062"/>
      <c r="L140" s="1063"/>
      <c r="M140" s="1063"/>
      <c r="N140" s="1063"/>
      <c r="O140" s="1063"/>
      <c r="P140" s="1063"/>
    </row>
    <row r="141" ht="15.75" customHeight="1">
      <c r="A141" s="1081"/>
      <c r="B141" s="1081"/>
      <c r="C141" s="1081"/>
      <c r="D141" s="1081"/>
      <c r="E141" s="1081"/>
      <c r="F141" s="1082"/>
      <c r="G141" s="1062"/>
      <c r="H141" s="1062"/>
      <c r="I141" s="1062"/>
      <c r="J141" s="1062"/>
      <c r="K141" s="1062"/>
      <c r="L141" s="1063"/>
      <c r="M141" s="1063"/>
      <c r="N141" s="1063"/>
      <c r="O141" s="1063"/>
      <c r="P141" s="1063"/>
    </row>
    <row r="142" ht="15.75" customHeight="1">
      <c r="A142" s="1081"/>
      <c r="B142" s="1081"/>
      <c r="C142" s="1081"/>
      <c r="D142" s="1081"/>
      <c r="E142" s="1081"/>
      <c r="F142" s="1082"/>
      <c r="G142" s="1062"/>
      <c r="H142" s="1062"/>
      <c r="I142" s="1062"/>
      <c r="J142" s="1062"/>
      <c r="K142" s="1062"/>
      <c r="L142" s="1063"/>
      <c r="M142" s="1063"/>
      <c r="N142" s="1063"/>
      <c r="O142" s="1063"/>
      <c r="P142" s="1063"/>
    </row>
    <row r="143" ht="15.75" customHeight="1">
      <c r="A143" s="1081"/>
      <c r="B143" s="1081"/>
      <c r="C143" s="1081"/>
      <c r="D143" s="1081"/>
      <c r="E143" s="1081"/>
      <c r="F143" s="1082"/>
      <c r="G143" s="1062"/>
      <c r="H143" s="1062"/>
      <c r="I143" s="1062"/>
      <c r="J143" s="1062"/>
      <c r="K143" s="1062"/>
      <c r="L143" s="1063"/>
      <c r="M143" s="1063"/>
      <c r="N143" s="1063"/>
      <c r="O143" s="1063"/>
      <c r="P143" s="1063"/>
    </row>
    <row r="144" ht="15.75" customHeight="1">
      <c r="A144" s="1081"/>
      <c r="B144" s="1081"/>
      <c r="C144" s="1081"/>
      <c r="D144" s="1081"/>
      <c r="E144" s="1081"/>
      <c r="F144" s="1082"/>
      <c r="G144" s="1062"/>
      <c r="H144" s="1062"/>
      <c r="I144" s="1062"/>
      <c r="J144" s="1062"/>
      <c r="K144" s="1062"/>
      <c r="L144" s="1063"/>
      <c r="M144" s="1063"/>
      <c r="N144" s="1063"/>
      <c r="O144" s="1063"/>
      <c r="P144" s="1063"/>
    </row>
    <row r="145" ht="15.75" customHeight="1">
      <c r="A145" s="1081"/>
      <c r="B145" s="1081"/>
      <c r="C145" s="1081"/>
      <c r="D145" s="1081"/>
      <c r="E145" s="1081"/>
      <c r="F145" s="1082"/>
      <c r="G145" s="1062"/>
      <c r="H145" s="1062"/>
      <c r="I145" s="1062"/>
      <c r="J145" s="1062"/>
      <c r="K145" s="1062"/>
      <c r="L145" s="1063"/>
      <c r="M145" s="1063"/>
      <c r="N145" s="1063"/>
      <c r="O145" s="1063"/>
      <c r="P145" s="1063"/>
    </row>
    <row r="146" ht="15.75" customHeight="1">
      <c r="A146" s="1081"/>
      <c r="B146" s="1081"/>
      <c r="C146" s="1081"/>
      <c r="D146" s="1081"/>
      <c r="E146" s="1081"/>
      <c r="F146" s="1082"/>
      <c r="G146" s="1062"/>
      <c r="H146" s="1062"/>
      <c r="I146" s="1062"/>
      <c r="J146" s="1062"/>
      <c r="K146" s="1062"/>
      <c r="L146" s="1063"/>
      <c r="M146" s="1063"/>
      <c r="N146" s="1063"/>
      <c r="O146" s="1063"/>
      <c r="P146" s="1063"/>
    </row>
    <row r="147" ht="15.75" customHeight="1">
      <c r="A147" s="1081"/>
      <c r="B147" s="1081"/>
      <c r="C147" s="1081"/>
      <c r="D147" s="1081"/>
      <c r="E147" s="1081"/>
      <c r="F147" s="1082"/>
      <c r="G147" s="1062"/>
      <c r="H147" s="1062"/>
      <c r="I147" s="1062"/>
      <c r="J147" s="1062"/>
      <c r="K147" s="1062"/>
      <c r="L147" s="1063"/>
      <c r="M147" s="1063"/>
      <c r="N147" s="1063"/>
      <c r="O147" s="1063"/>
      <c r="P147" s="1063"/>
    </row>
    <row r="148" ht="15.75" customHeight="1">
      <c r="A148" s="1081"/>
      <c r="B148" s="1081"/>
      <c r="C148" s="1081"/>
      <c r="D148" s="1081"/>
      <c r="E148" s="1081"/>
      <c r="F148" s="1082"/>
      <c r="G148" s="1062"/>
      <c r="H148" s="1062"/>
      <c r="I148" s="1062"/>
      <c r="J148" s="1062"/>
      <c r="K148" s="1062"/>
      <c r="L148" s="1063"/>
      <c r="M148" s="1063"/>
      <c r="N148" s="1063"/>
      <c r="O148" s="1063"/>
      <c r="P148" s="1063"/>
    </row>
    <row r="149" ht="15.75" customHeight="1">
      <c r="A149" s="1081"/>
      <c r="B149" s="1081"/>
      <c r="C149" s="1081"/>
      <c r="D149" s="1081"/>
      <c r="E149" s="1081"/>
      <c r="F149" s="1082"/>
      <c r="G149" s="1062"/>
      <c r="H149" s="1062"/>
      <c r="I149" s="1062"/>
      <c r="J149" s="1062"/>
      <c r="K149" s="1062"/>
      <c r="L149" s="1063"/>
      <c r="M149" s="1063"/>
      <c r="N149" s="1063"/>
      <c r="O149" s="1063"/>
      <c r="P149" s="1063"/>
    </row>
    <row r="150" ht="15.75" customHeight="1">
      <c r="A150" s="1081"/>
      <c r="B150" s="1081"/>
      <c r="C150" s="1081"/>
      <c r="D150" s="1081"/>
      <c r="E150" s="1081"/>
      <c r="F150" s="1082"/>
      <c r="G150" s="1062"/>
      <c r="H150" s="1062"/>
      <c r="I150" s="1062"/>
      <c r="J150" s="1062"/>
      <c r="K150" s="1062"/>
      <c r="L150" s="1063"/>
      <c r="M150" s="1063"/>
      <c r="N150" s="1063"/>
      <c r="O150" s="1063"/>
      <c r="P150" s="1063"/>
    </row>
    <row r="151" ht="15.75" customHeight="1">
      <c r="A151" s="1081"/>
      <c r="B151" s="1081"/>
      <c r="C151" s="1081"/>
      <c r="D151" s="1081"/>
      <c r="E151" s="1081"/>
      <c r="F151" s="1082"/>
      <c r="G151" s="1062"/>
      <c r="H151" s="1062"/>
      <c r="I151" s="1062"/>
      <c r="J151" s="1062"/>
      <c r="K151" s="1062"/>
      <c r="L151" s="1063"/>
      <c r="M151" s="1063"/>
      <c r="N151" s="1063"/>
      <c r="O151" s="1063"/>
      <c r="P151" s="1063"/>
    </row>
    <row r="152" ht="15.75" customHeight="1">
      <c r="A152" s="1081"/>
      <c r="B152" s="1081"/>
      <c r="C152" s="1081"/>
      <c r="D152" s="1081"/>
      <c r="E152" s="1081"/>
      <c r="F152" s="1082"/>
      <c r="G152" s="1062"/>
      <c r="H152" s="1062"/>
      <c r="I152" s="1062"/>
      <c r="J152" s="1062"/>
      <c r="K152" s="1062"/>
      <c r="L152" s="1063"/>
      <c r="M152" s="1063"/>
      <c r="N152" s="1063"/>
      <c r="O152" s="1063"/>
      <c r="P152" s="1063"/>
    </row>
    <row r="153" ht="15.75" customHeight="1">
      <c r="A153" s="1081"/>
      <c r="B153" s="1081"/>
      <c r="C153" s="1081"/>
      <c r="D153" s="1081"/>
      <c r="E153" s="1081"/>
      <c r="F153" s="1082"/>
      <c r="G153" s="1062"/>
      <c r="H153" s="1062"/>
      <c r="I153" s="1062"/>
      <c r="J153" s="1062"/>
      <c r="K153" s="1062"/>
      <c r="L153" s="1063"/>
      <c r="M153" s="1063"/>
      <c r="N153" s="1063"/>
      <c r="O153" s="1063"/>
      <c r="P153" s="1063"/>
    </row>
    <row r="154" ht="15.75" customHeight="1">
      <c r="A154" s="1081"/>
      <c r="B154" s="1081"/>
      <c r="C154" s="1081"/>
      <c r="D154" s="1081"/>
      <c r="E154" s="1081"/>
      <c r="F154" s="1082"/>
      <c r="G154" s="1062"/>
      <c r="H154" s="1062"/>
      <c r="I154" s="1062"/>
      <c r="J154" s="1062"/>
      <c r="K154" s="1062"/>
      <c r="L154" s="1063"/>
      <c r="M154" s="1063"/>
      <c r="N154" s="1063"/>
      <c r="O154" s="1063"/>
      <c r="P154" s="1063"/>
    </row>
    <row r="155" ht="15.75" customHeight="1">
      <c r="A155" s="1081"/>
      <c r="B155" s="1081"/>
      <c r="C155" s="1081"/>
      <c r="D155" s="1081"/>
      <c r="E155" s="1081"/>
      <c r="F155" s="1082"/>
      <c r="G155" s="1062"/>
      <c r="H155" s="1062"/>
      <c r="I155" s="1062"/>
      <c r="J155" s="1062"/>
      <c r="K155" s="1062"/>
      <c r="L155" s="1063"/>
      <c r="M155" s="1063"/>
      <c r="N155" s="1063"/>
      <c r="O155" s="1063"/>
      <c r="P155" s="1063"/>
    </row>
    <row r="156" ht="15.75" customHeight="1">
      <c r="A156" s="1081"/>
      <c r="B156" s="1081"/>
      <c r="C156" s="1081"/>
      <c r="D156" s="1081"/>
      <c r="E156" s="1081"/>
      <c r="F156" s="1082"/>
      <c r="G156" s="1062"/>
      <c r="H156" s="1062"/>
      <c r="I156" s="1062"/>
      <c r="J156" s="1062"/>
      <c r="K156" s="1062"/>
      <c r="L156" s="1063"/>
      <c r="M156" s="1063"/>
      <c r="N156" s="1063"/>
      <c r="O156" s="1063"/>
      <c r="P156" s="1063"/>
    </row>
    <row r="157" ht="15.75" customHeight="1">
      <c r="A157" s="1081"/>
      <c r="B157" s="1081"/>
      <c r="C157" s="1081"/>
      <c r="D157" s="1081"/>
      <c r="E157" s="1081"/>
      <c r="F157" s="1082"/>
      <c r="G157" s="1062"/>
      <c r="H157" s="1062"/>
      <c r="I157" s="1062"/>
      <c r="J157" s="1062"/>
      <c r="K157" s="1062"/>
      <c r="L157" s="1063"/>
      <c r="M157" s="1063"/>
      <c r="N157" s="1063"/>
      <c r="O157" s="1063"/>
      <c r="P157" s="1063"/>
    </row>
    <row r="158" ht="15.75" customHeight="1">
      <c r="A158" s="1081"/>
      <c r="B158" s="1081"/>
      <c r="C158" s="1081"/>
      <c r="D158" s="1081"/>
      <c r="E158" s="1081"/>
      <c r="F158" s="1082"/>
      <c r="G158" s="1062"/>
      <c r="H158" s="1062"/>
      <c r="I158" s="1062"/>
      <c r="J158" s="1062"/>
      <c r="K158" s="1062"/>
      <c r="L158" s="1063"/>
      <c r="M158" s="1063"/>
      <c r="N158" s="1063"/>
      <c r="O158" s="1063"/>
      <c r="P158" s="1063"/>
    </row>
    <row r="159" ht="15.75" customHeight="1">
      <c r="A159" s="1081"/>
      <c r="B159" s="1081"/>
      <c r="C159" s="1081"/>
      <c r="D159" s="1081"/>
      <c r="E159" s="1081"/>
      <c r="F159" s="1082"/>
      <c r="G159" s="1062"/>
      <c r="H159" s="1062"/>
      <c r="I159" s="1062"/>
      <c r="J159" s="1062"/>
      <c r="K159" s="1062"/>
      <c r="L159" s="1063"/>
      <c r="M159" s="1063"/>
      <c r="N159" s="1063"/>
      <c r="O159" s="1063"/>
      <c r="P159" s="1063"/>
    </row>
    <row r="160" ht="15.75" customHeight="1">
      <c r="A160" s="1081"/>
      <c r="B160" s="1081"/>
      <c r="C160" s="1081"/>
      <c r="D160" s="1081"/>
      <c r="E160" s="1081"/>
      <c r="F160" s="1082"/>
      <c r="G160" s="1062"/>
      <c r="H160" s="1062"/>
      <c r="I160" s="1062"/>
      <c r="J160" s="1062"/>
      <c r="K160" s="1062"/>
      <c r="L160" s="1063"/>
      <c r="M160" s="1063"/>
      <c r="N160" s="1063"/>
      <c r="O160" s="1063"/>
      <c r="P160" s="1063"/>
    </row>
    <row r="161" ht="15.75" customHeight="1">
      <c r="A161" s="1081"/>
      <c r="B161" s="1081"/>
      <c r="C161" s="1081"/>
      <c r="D161" s="1081"/>
      <c r="E161" s="1081"/>
      <c r="F161" s="1082"/>
      <c r="G161" s="1062"/>
      <c r="H161" s="1062"/>
      <c r="I161" s="1062"/>
      <c r="J161" s="1062"/>
      <c r="K161" s="1062"/>
      <c r="L161" s="1063"/>
      <c r="M161" s="1063"/>
      <c r="N161" s="1063"/>
      <c r="O161" s="1063"/>
      <c r="P161" s="1063"/>
    </row>
    <row r="162" ht="15.75" customHeight="1">
      <c r="A162" s="1081"/>
      <c r="B162" s="1081"/>
      <c r="C162" s="1081"/>
      <c r="D162" s="1081"/>
      <c r="E162" s="1081"/>
      <c r="F162" s="1082"/>
      <c r="G162" s="1062"/>
      <c r="H162" s="1062"/>
      <c r="I162" s="1062"/>
      <c r="J162" s="1062"/>
      <c r="K162" s="1062"/>
      <c r="L162" s="1063"/>
      <c r="M162" s="1063"/>
      <c r="N162" s="1063"/>
      <c r="O162" s="1063"/>
      <c r="P162" s="1063"/>
    </row>
    <row r="163" ht="15.75" customHeight="1">
      <c r="A163" s="1081"/>
      <c r="B163" s="1081"/>
      <c r="C163" s="1081"/>
      <c r="D163" s="1081"/>
      <c r="E163" s="1081"/>
      <c r="F163" s="1082"/>
      <c r="G163" s="1062"/>
      <c r="H163" s="1062"/>
      <c r="I163" s="1062"/>
      <c r="J163" s="1062"/>
      <c r="K163" s="1062"/>
      <c r="L163" s="1063"/>
      <c r="M163" s="1063"/>
      <c r="N163" s="1063"/>
      <c r="O163" s="1063"/>
      <c r="P163" s="1063"/>
    </row>
    <row r="164" ht="15.75" customHeight="1">
      <c r="A164" s="1081"/>
      <c r="B164" s="1081"/>
      <c r="C164" s="1081"/>
      <c r="D164" s="1081"/>
      <c r="E164" s="1081"/>
      <c r="F164" s="1082"/>
      <c r="G164" s="1062"/>
      <c r="H164" s="1062"/>
      <c r="I164" s="1062"/>
      <c r="J164" s="1062"/>
      <c r="K164" s="1062"/>
      <c r="L164" s="1063"/>
      <c r="M164" s="1063"/>
      <c r="N164" s="1063"/>
      <c r="O164" s="1063"/>
      <c r="P164" s="1063"/>
    </row>
    <row r="165" ht="15.75" customHeight="1">
      <c r="A165" s="1081"/>
      <c r="B165" s="1081"/>
      <c r="C165" s="1081"/>
      <c r="D165" s="1081"/>
      <c r="E165" s="1081"/>
      <c r="F165" s="1082"/>
      <c r="G165" s="1062"/>
      <c r="H165" s="1062"/>
      <c r="I165" s="1062"/>
      <c r="J165" s="1062"/>
      <c r="K165" s="1062"/>
      <c r="L165" s="1063"/>
      <c r="M165" s="1063"/>
      <c r="N165" s="1063"/>
      <c r="O165" s="1063"/>
      <c r="P165" s="1063"/>
    </row>
    <row r="166" ht="15.75" customHeight="1">
      <c r="A166" s="1081"/>
      <c r="B166" s="1081"/>
      <c r="C166" s="1081"/>
      <c r="D166" s="1081"/>
      <c r="E166" s="1081"/>
      <c r="F166" s="1082"/>
      <c r="G166" s="1062"/>
      <c r="H166" s="1062"/>
      <c r="I166" s="1062"/>
      <c r="J166" s="1062"/>
      <c r="K166" s="1062"/>
      <c r="L166" s="1063"/>
      <c r="M166" s="1063"/>
      <c r="N166" s="1063"/>
      <c r="O166" s="1063"/>
      <c r="P166" s="1063"/>
    </row>
    <row r="167" ht="15.75" customHeight="1">
      <c r="A167" s="1081"/>
      <c r="B167" s="1081"/>
      <c r="C167" s="1081"/>
      <c r="D167" s="1081"/>
      <c r="E167" s="1081"/>
      <c r="F167" s="1082"/>
      <c r="G167" s="1062"/>
      <c r="H167" s="1062"/>
      <c r="I167" s="1062"/>
      <c r="J167" s="1062"/>
      <c r="K167" s="1062"/>
      <c r="L167" s="1063"/>
      <c r="M167" s="1063"/>
      <c r="N167" s="1063"/>
      <c r="O167" s="1063"/>
      <c r="P167" s="1063"/>
    </row>
    <row r="168" ht="15.75" customHeight="1">
      <c r="A168" s="1081"/>
      <c r="B168" s="1081"/>
      <c r="C168" s="1081"/>
      <c r="D168" s="1081"/>
      <c r="E168" s="1081"/>
      <c r="F168" s="1082"/>
      <c r="G168" s="1062"/>
      <c r="H168" s="1062"/>
      <c r="I168" s="1062"/>
      <c r="J168" s="1062"/>
      <c r="K168" s="1062"/>
      <c r="L168" s="1063"/>
      <c r="M168" s="1063"/>
      <c r="N168" s="1063"/>
      <c r="O168" s="1063"/>
      <c r="P168" s="1063"/>
    </row>
    <row r="169" ht="15.75" customHeight="1">
      <c r="A169" s="1081"/>
      <c r="B169" s="1081"/>
      <c r="C169" s="1081"/>
      <c r="D169" s="1081"/>
      <c r="E169" s="1081"/>
      <c r="F169" s="1082"/>
      <c r="G169" s="1062"/>
      <c r="H169" s="1062"/>
      <c r="I169" s="1062"/>
      <c r="J169" s="1062"/>
      <c r="K169" s="1062"/>
      <c r="L169" s="1063"/>
      <c r="M169" s="1063"/>
      <c r="N169" s="1063"/>
      <c r="O169" s="1063"/>
      <c r="P169" s="1063"/>
    </row>
    <row r="170" ht="15.75" customHeight="1">
      <c r="A170" s="1081"/>
      <c r="B170" s="1081"/>
      <c r="C170" s="1081"/>
      <c r="D170" s="1081"/>
      <c r="E170" s="1081"/>
      <c r="F170" s="1082"/>
      <c r="G170" s="1062"/>
      <c r="H170" s="1062"/>
      <c r="I170" s="1062"/>
      <c r="J170" s="1062"/>
      <c r="K170" s="1062"/>
      <c r="L170" s="1063"/>
      <c r="M170" s="1063"/>
      <c r="N170" s="1063"/>
      <c r="O170" s="1063"/>
      <c r="P170" s="1063"/>
    </row>
    <row r="171" ht="15.75" customHeight="1">
      <c r="A171" s="1081"/>
      <c r="B171" s="1081"/>
      <c r="C171" s="1081"/>
      <c r="D171" s="1081"/>
      <c r="E171" s="1081"/>
      <c r="F171" s="1082"/>
      <c r="G171" s="1062"/>
      <c r="H171" s="1062"/>
      <c r="I171" s="1062"/>
      <c r="J171" s="1062"/>
      <c r="K171" s="1062"/>
      <c r="L171" s="1063"/>
      <c r="M171" s="1063"/>
      <c r="N171" s="1063"/>
      <c r="O171" s="1063"/>
      <c r="P171" s="1063"/>
    </row>
    <row r="172" ht="15.75" customHeight="1">
      <c r="A172" s="1081"/>
      <c r="B172" s="1081"/>
      <c r="C172" s="1081"/>
      <c r="D172" s="1081"/>
      <c r="E172" s="1081"/>
      <c r="F172" s="1082"/>
      <c r="G172" s="1062"/>
      <c r="H172" s="1062"/>
      <c r="I172" s="1062"/>
      <c r="J172" s="1062"/>
      <c r="K172" s="1062"/>
      <c r="L172" s="1063"/>
      <c r="M172" s="1063"/>
      <c r="N172" s="1063"/>
      <c r="O172" s="1063"/>
      <c r="P172" s="1063"/>
    </row>
    <row r="173" ht="15.75" customHeight="1">
      <c r="A173" s="1081"/>
      <c r="B173" s="1081"/>
      <c r="C173" s="1081"/>
      <c r="D173" s="1081"/>
      <c r="E173" s="1081"/>
      <c r="F173" s="1082"/>
      <c r="G173" s="1062"/>
      <c r="H173" s="1062"/>
      <c r="I173" s="1062"/>
      <c r="J173" s="1062"/>
      <c r="K173" s="1062"/>
      <c r="L173" s="1063"/>
      <c r="M173" s="1063"/>
      <c r="N173" s="1063"/>
      <c r="O173" s="1063"/>
      <c r="P173" s="1063"/>
    </row>
    <row r="174" ht="15.75" customHeight="1">
      <c r="A174" s="1081"/>
      <c r="B174" s="1081"/>
      <c r="C174" s="1081"/>
      <c r="D174" s="1081"/>
      <c r="E174" s="1081"/>
      <c r="F174" s="1082"/>
      <c r="G174" s="1062"/>
      <c r="H174" s="1062"/>
      <c r="I174" s="1062"/>
      <c r="J174" s="1062"/>
      <c r="K174" s="1062"/>
      <c r="L174" s="1063"/>
      <c r="M174" s="1063"/>
      <c r="N174" s="1063"/>
      <c r="O174" s="1063"/>
      <c r="P174" s="1063"/>
    </row>
    <row r="175" ht="15.75" customHeight="1">
      <c r="A175" s="1081"/>
      <c r="B175" s="1081"/>
      <c r="C175" s="1081"/>
      <c r="D175" s="1081"/>
      <c r="E175" s="1081"/>
      <c r="F175" s="1082"/>
      <c r="G175" s="1062"/>
      <c r="H175" s="1062"/>
      <c r="I175" s="1062"/>
      <c r="J175" s="1062"/>
      <c r="K175" s="1062"/>
      <c r="L175" s="1063"/>
      <c r="M175" s="1063"/>
      <c r="N175" s="1063"/>
      <c r="O175" s="1063"/>
      <c r="P175" s="1063"/>
    </row>
    <row r="176" ht="15.75" customHeight="1">
      <c r="A176" s="1081"/>
      <c r="B176" s="1081"/>
      <c r="C176" s="1081"/>
      <c r="D176" s="1081"/>
      <c r="E176" s="1081"/>
      <c r="F176" s="1082"/>
      <c r="G176" s="1062"/>
      <c r="H176" s="1062"/>
      <c r="I176" s="1062"/>
      <c r="J176" s="1062"/>
      <c r="K176" s="1062"/>
      <c r="L176" s="1063"/>
      <c r="M176" s="1063"/>
      <c r="N176" s="1063"/>
      <c r="O176" s="1063"/>
      <c r="P176" s="1063"/>
    </row>
    <row r="177" ht="15.75" customHeight="1">
      <c r="A177" s="1081"/>
      <c r="B177" s="1081"/>
      <c r="C177" s="1081"/>
      <c r="D177" s="1081"/>
      <c r="E177" s="1081"/>
      <c r="F177" s="1082"/>
      <c r="G177" s="1062"/>
      <c r="H177" s="1062"/>
      <c r="I177" s="1062"/>
      <c r="J177" s="1062"/>
      <c r="K177" s="1062"/>
      <c r="L177" s="1063"/>
      <c r="M177" s="1063"/>
      <c r="N177" s="1063"/>
      <c r="O177" s="1063"/>
      <c r="P177" s="1063"/>
    </row>
    <row r="178" ht="15.75" customHeight="1">
      <c r="A178" s="1081"/>
      <c r="B178" s="1081"/>
      <c r="C178" s="1081"/>
      <c r="D178" s="1081"/>
      <c r="E178" s="1081"/>
      <c r="F178" s="1082"/>
      <c r="G178" s="1062"/>
      <c r="H178" s="1062"/>
      <c r="I178" s="1062"/>
      <c r="J178" s="1062"/>
      <c r="K178" s="1062"/>
      <c r="L178" s="1063"/>
      <c r="M178" s="1063"/>
      <c r="N178" s="1063"/>
      <c r="O178" s="1063"/>
      <c r="P178" s="1063"/>
    </row>
    <row r="179" ht="15.75" customHeight="1">
      <c r="A179" s="1081"/>
      <c r="B179" s="1081"/>
      <c r="C179" s="1081"/>
      <c r="D179" s="1081"/>
      <c r="E179" s="1081"/>
      <c r="F179" s="1082"/>
      <c r="G179" s="1062"/>
      <c r="H179" s="1062"/>
      <c r="I179" s="1062"/>
      <c r="J179" s="1062"/>
      <c r="K179" s="1062"/>
      <c r="L179" s="1063"/>
      <c r="M179" s="1063"/>
      <c r="N179" s="1063"/>
      <c r="O179" s="1063"/>
      <c r="P179" s="1063"/>
    </row>
    <row r="180" ht="15.75" customHeight="1">
      <c r="A180" s="1081"/>
      <c r="B180" s="1081"/>
      <c r="C180" s="1081"/>
      <c r="D180" s="1081"/>
      <c r="E180" s="1081"/>
      <c r="F180" s="1082"/>
      <c r="G180" s="1062"/>
      <c r="H180" s="1062"/>
      <c r="I180" s="1062"/>
      <c r="J180" s="1062"/>
      <c r="K180" s="1062"/>
      <c r="L180" s="1063"/>
      <c r="M180" s="1063"/>
      <c r="N180" s="1063"/>
      <c r="O180" s="1063"/>
      <c r="P180" s="1063"/>
    </row>
    <row r="181" ht="15.75" customHeight="1">
      <c r="A181" s="1081"/>
      <c r="B181" s="1081"/>
      <c r="C181" s="1081"/>
      <c r="D181" s="1081"/>
      <c r="E181" s="1081"/>
      <c r="F181" s="1082"/>
      <c r="G181" s="1062"/>
      <c r="H181" s="1062"/>
      <c r="I181" s="1062"/>
      <c r="J181" s="1062"/>
      <c r="K181" s="1062"/>
      <c r="L181" s="1063"/>
      <c r="M181" s="1063"/>
      <c r="N181" s="1063"/>
      <c r="O181" s="1063"/>
      <c r="P181" s="1063"/>
    </row>
    <row r="182" ht="15.75" customHeight="1">
      <c r="A182" s="1081"/>
      <c r="B182" s="1081"/>
      <c r="C182" s="1081"/>
      <c r="D182" s="1081"/>
      <c r="E182" s="1081"/>
      <c r="F182" s="1082"/>
      <c r="G182" s="1062"/>
      <c r="H182" s="1062"/>
      <c r="I182" s="1062"/>
      <c r="J182" s="1062"/>
      <c r="K182" s="1062"/>
      <c r="L182" s="1063"/>
      <c r="M182" s="1063"/>
      <c r="N182" s="1063"/>
      <c r="O182" s="1063"/>
      <c r="P182" s="1063"/>
    </row>
    <row r="183" ht="15.75" customHeight="1">
      <c r="A183" s="1081"/>
      <c r="B183" s="1081"/>
      <c r="C183" s="1081"/>
      <c r="D183" s="1081"/>
      <c r="E183" s="1081"/>
      <c r="F183" s="1082"/>
      <c r="G183" s="1062"/>
      <c r="H183" s="1062"/>
      <c r="I183" s="1062"/>
      <c r="J183" s="1062"/>
      <c r="K183" s="1062"/>
      <c r="L183" s="1063"/>
      <c r="M183" s="1063"/>
      <c r="N183" s="1063"/>
      <c r="O183" s="1063"/>
      <c r="P183" s="1063"/>
    </row>
    <row r="184" ht="15.75" customHeight="1">
      <c r="A184" s="1081"/>
      <c r="B184" s="1081"/>
      <c r="C184" s="1081"/>
      <c r="D184" s="1081"/>
      <c r="E184" s="1081"/>
      <c r="F184" s="1082"/>
      <c r="G184" s="1062"/>
      <c r="H184" s="1062"/>
      <c r="I184" s="1062"/>
      <c r="J184" s="1062"/>
      <c r="K184" s="1062"/>
      <c r="L184" s="1063"/>
      <c r="M184" s="1063"/>
      <c r="N184" s="1063"/>
      <c r="O184" s="1063"/>
      <c r="P184" s="1063"/>
    </row>
    <row r="185" ht="15.75" customHeight="1">
      <c r="A185" s="1081"/>
      <c r="B185" s="1081"/>
      <c r="C185" s="1081"/>
      <c r="D185" s="1081"/>
      <c r="E185" s="1081"/>
      <c r="F185" s="1082"/>
      <c r="G185" s="1062"/>
      <c r="H185" s="1062"/>
      <c r="I185" s="1062"/>
      <c r="J185" s="1062"/>
      <c r="K185" s="1062"/>
      <c r="L185" s="1063"/>
      <c r="M185" s="1063"/>
      <c r="N185" s="1063"/>
      <c r="O185" s="1063"/>
      <c r="P185" s="1063"/>
    </row>
    <row r="186" ht="15.75" customHeight="1">
      <c r="A186" s="1081"/>
      <c r="B186" s="1081"/>
      <c r="C186" s="1081"/>
      <c r="D186" s="1081"/>
      <c r="E186" s="1081"/>
      <c r="F186" s="1082"/>
      <c r="G186" s="1062"/>
      <c r="H186" s="1062"/>
      <c r="I186" s="1062"/>
      <c r="J186" s="1062"/>
      <c r="K186" s="1062"/>
      <c r="L186" s="1063"/>
      <c r="M186" s="1063"/>
      <c r="N186" s="1063"/>
      <c r="O186" s="1063"/>
      <c r="P186" s="1063"/>
    </row>
    <row r="187" ht="15.75" customHeight="1">
      <c r="A187" s="1081"/>
      <c r="B187" s="1081"/>
      <c r="C187" s="1081"/>
      <c r="D187" s="1081"/>
      <c r="E187" s="1081"/>
      <c r="F187" s="1082"/>
      <c r="G187" s="1062"/>
      <c r="H187" s="1062"/>
      <c r="I187" s="1062"/>
      <c r="J187" s="1062"/>
      <c r="K187" s="1062"/>
      <c r="L187" s="1063"/>
      <c r="M187" s="1063"/>
      <c r="N187" s="1063"/>
      <c r="O187" s="1063"/>
      <c r="P187" s="1063"/>
    </row>
    <row r="188" ht="15.75" customHeight="1">
      <c r="A188" s="1081"/>
      <c r="B188" s="1081"/>
      <c r="C188" s="1081"/>
      <c r="D188" s="1081"/>
      <c r="E188" s="1081"/>
      <c r="F188" s="1082"/>
      <c r="G188" s="1062"/>
      <c r="H188" s="1062"/>
      <c r="I188" s="1062"/>
      <c r="J188" s="1062"/>
      <c r="K188" s="1062"/>
      <c r="L188" s="1063"/>
      <c r="M188" s="1063"/>
      <c r="N188" s="1063"/>
      <c r="O188" s="1063"/>
      <c r="P188" s="1063"/>
    </row>
    <row r="189" ht="15.75" customHeight="1">
      <c r="A189" s="1081"/>
      <c r="B189" s="1081"/>
      <c r="C189" s="1081"/>
      <c r="D189" s="1081"/>
      <c r="E189" s="1081"/>
      <c r="F189" s="1082"/>
      <c r="G189" s="1062"/>
      <c r="H189" s="1062"/>
      <c r="I189" s="1062"/>
      <c r="J189" s="1062"/>
      <c r="K189" s="1062"/>
      <c r="L189" s="1063"/>
      <c r="M189" s="1063"/>
      <c r="N189" s="1063"/>
      <c r="O189" s="1063"/>
      <c r="P189" s="1063"/>
    </row>
    <row r="190" ht="15.75" customHeight="1">
      <c r="A190" s="1081"/>
      <c r="B190" s="1081"/>
      <c r="C190" s="1081"/>
      <c r="D190" s="1081"/>
      <c r="E190" s="1081"/>
      <c r="F190" s="1082"/>
      <c r="G190" s="1062"/>
      <c r="H190" s="1062"/>
      <c r="I190" s="1062"/>
      <c r="J190" s="1062"/>
      <c r="K190" s="1062"/>
      <c r="L190" s="1063"/>
      <c r="M190" s="1063"/>
      <c r="N190" s="1063"/>
      <c r="O190" s="1063"/>
      <c r="P190" s="1063"/>
    </row>
    <row r="191" ht="15.75" customHeight="1">
      <c r="A191" s="1081"/>
      <c r="B191" s="1081"/>
      <c r="C191" s="1081"/>
      <c r="D191" s="1081"/>
      <c r="E191" s="1081"/>
      <c r="F191" s="1082"/>
      <c r="G191" s="1062"/>
      <c r="H191" s="1062"/>
      <c r="I191" s="1062"/>
      <c r="J191" s="1062"/>
      <c r="K191" s="1062"/>
      <c r="L191" s="1063"/>
      <c r="M191" s="1063"/>
      <c r="N191" s="1063"/>
      <c r="O191" s="1063"/>
      <c r="P191" s="1063"/>
    </row>
    <row r="192" ht="15.75" customHeight="1">
      <c r="A192" s="1081"/>
      <c r="B192" s="1081"/>
      <c r="C192" s="1081"/>
      <c r="D192" s="1081"/>
      <c r="E192" s="1081"/>
      <c r="F192" s="1082"/>
      <c r="G192" s="1062"/>
      <c r="H192" s="1062"/>
      <c r="I192" s="1062"/>
      <c r="J192" s="1062"/>
      <c r="K192" s="1062"/>
      <c r="L192" s="1063"/>
      <c r="M192" s="1063"/>
      <c r="N192" s="1063"/>
      <c r="O192" s="1063"/>
      <c r="P192" s="1063"/>
    </row>
    <row r="193" ht="15.75" customHeight="1">
      <c r="A193" s="1081"/>
      <c r="B193" s="1081"/>
      <c r="C193" s="1081"/>
      <c r="D193" s="1081"/>
      <c r="E193" s="1081"/>
      <c r="F193" s="1082"/>
      <c r="G193" s="1062"/>
      <c r="H193" s="1062"/>
      <c r="I193" s="1062"/>
      <c r="J193" s="1062"/>
      <c r="K193" s="1062"/>
      <c r="L193" s="1063"/>
      <c r="M193" s="1063"/>
      <c r="N193" s="1063"/>
      <c r="O193" s="1063"/>
      <c r="P193" s="1063"/>
    </row>
    <row r="194" ht="15.75" customHeight="1">
      <c r="A194" s="1081"/>
      <c r="B194" s="1081"/>
      <c r="C194" s="1081"/>
      <c r="D194" s="1081"/>
      <c r="E194" s="1081"/>
      <c r="F194" s="1082"/>
      <c r="G194" s="1062"/>
      <c r="H194" s="1062"/>
      <c r="I194" s="1062"/>
      <c r="J194" s="1062"/>
      <c r="K194" s="1062"/>
      <c r="L194" s="1063"/>
      <c r="M194" s="1063"/>
      <c r="N194" s="1063"/>
      <c r="O194" s="1063"/>
      <c r="P194" s="1063"/>
    </row>
    <row r="195" ht="15.75" customHeight="1">
      <c r="A195" s="1081"/>
      <c r="B195" s="1081"/>
      <c r="C195" s="1081"/>
      <c r="D195" s="1081"/>
      <c r="E195" s="1081"/>
      <c r="F195" s="1082"/>
      <c r="G195" s="1062"/>
      <c r="H195" s="1062"/>
      <c r="I195" s="1062"/>
      <c r="J195" s="1062"/>
      <c r="K195" s="1062"/>
      <c r="L195" s="1063"/>
      <c r="M195" s="1063"/>
      <c r="N195" s="1063"/>
      <c r="O195" s="1063"/>
      <c r="P195" s="1063"/>
    </row>
    <row r="196" ht="15.75" customHeight="1">
      <c r="A196" s="1081"/>
      <c r="B196" s="1081"/>
      <c r="C196" s="1081"/>
      <c r="D196" s="1081"/>
      <c r="E196" s="1081"/>
      <c r="F196" s="1082"/>
      <c r="G196" s="1062"/>
      <c r="H196" s="1062"/>
      <c r="I196" s="1062"/>
      <c r="J196" s="1062"/>
      <c r="K196" s="1062"/>
      <c r="L196" s="1063"/>
      <c r="M196" s="1063"/>
      <c r="N196" s="1063"/>
      <c r="O196" s="1063"/>
      <c r="P196" s="1063"/>
    </row>
    <row r="197" ht="15.75" customHeight="1">
      <c r="A197" s="1081"/>
      <c r="B197" s="1081"/>
      <c r="C197" s="1081"/>
      <c r="D197" s="1081"/>
      <c r="E197" s="1081"/>
      <c r="F197" s="1082"/>
      <c r="G197" s="1062"/>
      <c r="H197" s="1062"/>
      <c r="I197" s="1062"/>
      <c r="J197" s="1062"/>
      <c r="K197" s="1062"/>
      <c r="L197" s="1063"/>
      <c r="M197" s="1063"/>
      <c r="N197" s="1063"/>
      <c r="O197" s="1063"/>
      <c r="P197" s="1063"/>
    </row>
    <row r="198" ht="15.75" customHeight="1">
      <c r="A198" s="1081"/>
      <c r="B198" s="1081"/>
      <c r="C198" s="1081"/>
      <c r="D198" s="1081"/>
      <c r="E198" s="1081"/>
      <c r="F198" s="1082"/>
      <c r="G198" s="1062"/>
      <c r="H198" s="1062"/>
      <c r="I198" s="1062"/>
      <c r="J198" s="1062"/>
      <c r="K198" s="1062"/>
      <c r="L198" s="1063"/>
      <c r="M198" s="1063"/>
      <c r="N198" s="1063"/>
      <c r="O198" s="1063"/>
      <c r="P198" s="1063"/>
    </row>
    <row r="199" ht="15.75" customHeight="1">
      <c r="A199" s="1081"/>
      <c r="B199" s="1081"/>
      <c r="C199" s="1081"/>
      <c r="D199" s="1081"/>
      <c r="E199" s="1081"/>
      <c r="F199" s="1082"/>
      <c r="G199" s="1062"/>
      <c r="H199" s="1062"/>
      <c r="I199" s="1062"/>
      <c r="J199" s="1062"/>
      <c r="K199" s="1062"/>
      <c r="L199" s="1063"/>
      <c r="M199" s="1063"/>
      <c r="N199" s="1063"/>
      <c r="O199" s="1063"/>
      <c r="P199" s="1063"/>
    </row>
    <row r="200" ht="15.75" customHeight="1">
      <c r="A200" s="1081"/>
      <c r="B200" s="1081"/>
      <c r="C200" s="1081"/>
      <c r="D200" s="1081"/>
      <c r="E200" s="1081"/>
      <c r="F200" s="1082"/>
      <c r="G200" s="1062"/>
      <c r="H200" s="1062"/>
      <c r="I200" s="1062"/>
      <c r="J200" s="1062"/>
      <c r="K200" s="1062"/>
      <c r="L200" s="1063"/>
      <c r="M200" s="1063"/>
      <c r="N200" s="1063"/>
      <c r="O200" s="1063"/>
      <c r="P200" s="1063"/>
    </row>
    <row r="201" ht="15.75" customHeight="1">
      <c r="A201" s="1081"/>
      <c r="B201" s="1081"/>
      <c r="C201" s="1081"/>
      <c r="D201" s="1081"/>
      <c r="E201" s="1081"/>
      <c r="F201" s="1082"/>
      <c r="G201" s="1062"/>
      <c r="H201" s="1062"/>
      <c r="I201" s="1062"/>
      <c r="J201" s="1062"/>
      <c r="K201" s="1062"/>
      <c r="L201" s="1063"/>
      <c r="M201" s="1063"/>
      <c r="N201" s="1063"/>
      <c r="O201" s="1063"/>
      <c r="P201" s="1063"/>
    </row>
    <row r="202" ht="15.75" customHeight="1">
      <c r="A202" s="1081"/>
      <c r="B202" s="1081"/>
      <c r="C202" s="1081"/>
      <c r="D202" s="1081"/>
      <c r="E202" s="1081"/>
      <c r="F202" s="1082"/>
      <c r="G202" s="1062"/>
      <c r="H202" s="1062"/>
      <c r="I202" s="1062"/>
      <c r="J202" s="1062"/>
      <c r="K202" s="1062"/>
      <c r="L202" s="1063"/>
      <c r="M202" s="1063"/>
      <c r="N202" s="1063"/>
      <c r="O202" s="1063"/>
      <c r="P202" s="1063"/>
    </row>
    <row r="203" ht="15.75" customHeight="1">
      <c r="A203" s="1081"/>
      <c r="B203" s="1081"/>
      <c r="C203" s="1081"/>
      <c r="D203" s="1081"/>
      <c r="E203" s="1081"/>
      <c r="F203" s="1082"/>
      <c r="G203" s="1062"/>
      <c r="H203" s="1062"/>
      <c r="I203" s="1062"/>
      <c r="J203" s="1062"/>
      <c r="K203" s="1062"/>
      <c r="L203" s="1063"/>
      <c r="M203" s="1063"/>
      <c r="N203" s="1063"/>
      <c r="O203" s="1063"/>
      <c r="P203" s="1063"/>
    </row>
    <row r="204" ht="15.75" customHeight="1">
      <c r="A204" s="1081"/>
      <c r="B204" s="1081"/>
      <c r="C204" s="1081"/>
      <c r="D204" s="1081"/>
      <c r="E204" s="1081"/>
      <c r="F204" s="1082"/>
      <c r="G204" s="1062"/>
      <c r="H204" s="1062"/>
      <c r="I204" s="1062"/>
      <c r="J204" s="1062"/>
      <c r="K204" s="1062"/>
      <c r="L204" s="1063"/>
      <c r="M204" s="1063"/>
      <c r="N204" s="1063"/>
      <c r="O204" s="1063"/>
      <c r="P204" s="1063"/>
    </row>
    <row r="205" ht="15.75" customHeight="1">
      <c r="A205" s="1081"/>
      <c r="B205" s="1081"/>
      <c r="C205" s="1081"/>
      <c r="D205" s="1081"/>
      <c r="E205" s="1081"/>
      <c r="F205" s="1082"/>
      <c r="G205" s="1062"/>
      <c r="H205" s="1062"/>
      <c r="I205" s="1062"/>
      <c r="J205" s="1062"/>
      <c r="K205" s="1062"/>
      <c r="L205" s="1063"/>
      <c r="M205" s="1063"/>
      <c r="N205" s="1063"/>
      <c r="O205" s="1063"/>
      <c r="P205" s="1063"/>
    </row>
    <row r="206" ht="15.75" customHeight="1">
      <c r="A206" s="1081"/>
      <c r="B206" s="1081"/>
      <c r="C206" s="1081"/>
      <c r="D206" s="1081"/>
      <c r="E206" s="1081"/>
      <c r="F206" s="1082"/>
      <c r="G206" s="1062"/>
      <c r="H206" s="1062"/>
      <c r="I206" s="1062"/>
      <c r="J206" s="1062"/>
      <c r="K206" s="1062"/>
      <c r="L206" s="1063"/>
      <c r="M206" s="1063"/>
      <c r="N206" s="1063"/>
      <c r="O206" s="1063"/>
      <c r="P206" s="1063"/>
    </row>
    <row r="207" ht="15.75" customHeight="1">
      <c r="A207" s="1081"/>
      <c r="B207" s="1081"/>
      <c r="C207" s="1081"/>
      <c r="D207" s="1081"/>
      <c r="E207" s="1081"/>
      <c r="F207" s="1082"/>
      <c r="G207" s="1062"/>
      <c r="H207" s="1062"/>
      <c r="I207" s="1062"/>
      <c r="J207" s="1062"/>
      <c r="K207" s="1062"/>
      <c r="L207" s="1063"/>
      <c r="M207" s="1063"/>
      <c r="N207" s="1063"/>
      <c r="O207" s="1063"/>
      <c r="P207" s="1063"/>
    </row>
    <row r="208" ht="15.75" customHeight="1">
      <c r="A208" s="1081"/>
      <c r="B208" s="1081"/>
      <c r="C208" s="1081"/>
      <c r="D208" s="1081"/>
      <c r="E208" s="1081"/>
      <c r="F208" s="1082"/>
      <c r="G208" s="1062"/>
      <c r="H208" s="1062"/>
      <c r="I208" s="1062"/>
      <c r="J208" s="1062"/>
      <c r="K208" s="1062"/>
      <c r="L208" s="1063"/>
      <c r="M208" s="1063"/>
      <c r="N208" s="1063"/>
      <c r="O208" s="1063"/>
      <c r="P208" s="1063"/>
    </row>
    <row r="209" ht="15.75" customHeight="1">
      <c r="A209" s="1081"/>
      <c r="B209" s="1081"/>
      <c r="C209" s="1081"/>
      <c r="D209" s="1081"/>
      <c r="E209" s="1081"/>
      <c r="F209" s="1082"/>
      <c r="G209" s="1062"/>
      <c r="H209" s="1062"/>
      <c r="I209" s="1062"/>
      <c r="J209" s="1062"/>
      <c r="K209" s="1062"/>
      <c r="L209" s="1063"/>
      <c r="M209" s="1063"/>
      <c r="N209" s="1063"/>
      <c r="O209" s="1063"/>
      <c r="P209" s="1063"/>
    </row>
    <row r="210" ht="15.75" customHeight="1">
      <c r="A210" s="1081"/>
      <c r="B210" s="1081"/>
      <c r="C210" s="1081"/>
      <c r="D210" s="1081"/>
      <c r="E210" s="1081"/>
      <c r="F210" s="1082"/>
      <c r="G210" s="1062"/>
      <c r="H210" s="1062"/>
      <c r="I210" s="1062"/>
      <c r="J210" s="1062"/>
      <c r="K210" s="1062"/>
      <c r="L210" s="1063"/>
      <c r="M210" s="1063"/>
      <c r="N210" s="1063"/>
      <c r="O210" s="1063"/>
      <c r="P210" s="1063"/>
    </row>
    <row r="211" ht="15.75" customHeight="1">
      <c r="A211" s="1081"/>
      <c r="B211" s="1081"/>
      <c r="C211" s="1081"/>
      <c r="D211" s="1081"/>
      <c r="E211" s="1081"/>
      <c r="F211" s="1082"/>
      <c r="G211" s="1062"/>
      <c r="H211" s="1062"/>
      <c r="I211" s="1062"/>
      <c r="J211" s="1062"/>
      <c r="K211" s="1062"/>
      <c r="L211" s="1063"/>
      <c r="M211" s="1063"/>
      <c r="N211" s="1063"/>
      <c r="O211" s="1063"/>
      <c r="P211" s="1063"/>
    </row>
    <row r="212" ht="15.75" customHeight="1">
      <c r="A212" s="1081"/>
      <c r="B212" s="1081"/>
      <c r="C212" s="1081"/>
      <c r="D212" s="1081"/>
      <c r="E212" s="1081"/>
      <c r="F212" s="1082"/>
      <c r="G212" s="1062"/>
      <c r="H212" s="1062"/>
      <c r="I212" s="1062"/>
      <c r="J212" s="1062"/>
      <c r="K212" s="1062"/>
      <c r="L212" s="1063"/>
      <c r="M212" s="1063"/>
      <c r="N212" s="1063"/>
      <c r="O212" s="1063"/>
      <c r="P212" s="1063"/>
    </row>
    <row r="213" ht="15.75" customHeight="1">
      <c r="A213" s="1081"/>
      <c r="B213" s="1081"/>
      <c r="C213" s="1081"/>
      <c r="D213" s="1081"/>
      <c r="E213" s="1081"/>
      <c r="F213" s="1082"/>
      <c r="G213" s="1062"/>
      <c r="H213" s="1062"/>
      <c r="I213" s="1062"/>
      <c r="J213" s="1062"/>
      <c r="K213" s="1062"/>
      <c r="L213" s="1063"/>
      <c r="M213" s="1063"/>
      <c r="N213" s="1063"/>
      <c r="O213" s="1063"/>
      <c r="P213" s="1063"/>
    </row>
    <row r="214" ht="15.75" customHeight="1">
      <c r="A214" s="1081"/>
      <c r="B214" s="1081"/>
      <c r="C214" s="1081"/>
      <c r="D214" s="1081"/>
      <c r="E214" s="1081"/>
      <c r="F214" s="1082"/>
      <c r="G214" s="1062"/>
      <c r="H214" s="1062"/>
      <c r="I214" s="1062"/>
      <c r="J214" s="1062"/>
      <c r="K214" s="1062"/>
      <c r="L214" s="1063"/>
      <c r="M214" s="1063"/>
      <c r="N214" s="1063"/>
      <c r="O214" s="1063"/>
      <c r="P214" s="1063"/>
    </row>
    <row r="215" ht="15.75" customHeight="1">
      <c r="A215" s="1081"/>
      <c r="B215" s="1081"/>
      <c r="C215" s="1081"/>
      <c r="D215" s="1081"/>
      <c r="E215" s="1081"/>
      <c r="F215" s="1081"/>
      <c r="G215" s="1081"/>
      <c r="H215" s="1081"/>
      <c r="I215" s="1081"/>
      <c r="J215" s="1081"/>
      <c r="K215" s="1081"/>
    </row>
    <row r="216" ht="15.75" customHeight="1">
      <c r="A216" s="1081"/>
      <c r="B216" s="1081"/>
      <c r="C216" s="1081"/>
      <c r="D216" s="1081"/>
      <c r="E216" s="1081"/>
      <c r="F216" s="1081"/>
      <c r="G216" s="1081"/>
      <c r="H216" s="1081"/>
      <c r="I216" s="1081"/>
      <c r="J216" s="1081"/>
      <c r="K216" s="1081"/>
    </row>
    <row r="217" ht="15.75" customHeight="1">
      <c r="A217" s="1081"/>
      <c r="B217" s="1081"/>
      <c r="C217" s="1081"/>
      <c r="D217" s="1081"/>
      <c r="E217" s="1081"/>
      <c r="F217" s="1081"/>
      <c r="G217" s="1081"/>
      <c r="H217" s="1081"/>
      <c r="I217" s="1081"/>
      <c r="J217" s="1081"/>
      <c r="K217" s="1081"/>
    </row>
    <row r="218" ht="15.75" customHeight="1">
      <c r="A218" s="1081"/>
      <c r="B218" s="1081"/>
      <c r="C218" s="1081"/>
      <c r="D218" s="1081"/>
      <c r="E218" s="1081"/>
      <c r="F218" s="1081"/>
      <c r="G218" s="1081"/>
      <c r="H218" s="1081"/>
      <c r="I218" s="1081"/>
      <c r="J218" s="1081"/>
      <c r="K218" s="1081"/>
    </row>
    <row r="219" ht="15.75" customHeight="1">
      <c r="A219" s="1081"/>
      <c r="B219" s="1081"/>
      <c r="C219" s="1081"/>
      <c r="D219" s="1081"/>
      <c r="E219" s="1081"/>
      <c r="F219" s="1081"/>
      <c r="G219" s="1081"/>
      <c r="H219" s="1081"/>
      <c r="I219" s="1081"/>
      <c r="J219" s="1081"/>
      <c r="K219" s="1081"/>
    </row>
    <row r="220" ht="15.75" customHeight="1">
      <c r="A220" s="1081"/>
      <c r="B220" s="1081"/>
      <c r="C220" s="1081"/>
      <c r="D220" s="1081"/>
      <c r="E220" s="1081"/>
      <c r="F220" s="1081"/>
      <c r="G220" s="1081"/>
      <c r="H220" s="1081"/>
      <c r="I220" s="1081"/>
      <c r="J220" s="1081"/>
      <c r="K220" s="1081"/>
    </row>
    <row r="221" ht="15.75" customHeight="1">
      <c r="A221" s="1081"/>
      <c r="B221" s="1081"/>
      <c r="C221" s="1081"/>
      <c r="D221" s="1081"/>
      <c r="E221" s="1081"/>
      <c r="F221" s="1081"/>
      <c r="G221" s="1081"/>
      <c r="H221" s="1081"/>
      <c r="I221" s="1081"/>
      <c r="J221" s="1081"/>
      <c r="K221" s="1081"/>
    </row>
    <row r="222" ht="15.75" customHeight="1">
      <c r="A222" s="1081"/>
      <c r="B222" s="1081"/>
      <c r="C222" s="1081"/>
      <c r="D222" s="1081"/>
      <c r="E222" s="1081"/>
      <c r="F222" s="1081"/>
      <c r="G222" s="1081"/>
      <c r="H222" s="1081"/>
      <c r="I222" s="1081"/>
      <c r="J222" s="1081"/>
      <c r="K222" s="1081"/>
    </row>
    <row r="223" ht="15.75" customHeight="1">
      <c r="A223" s="1081"/>
      <c r="B223" s="1081"/>
      <c r="C223" s="1081"/>
      <c r="D223" s="1081"/>
      <c r="E223" s="1081"/>
      <c r="F223" s="1081"/>
      <c r="G223" s="1081"/>
      <c r="H223" s="1081"/>
      <c r="I223" s="1081"/>
      <c r="J223" s="1081"/>
      <c r="K223" s="1081"/>
    </row>
    <row r="224" ht="15.75" customHeight="1">
      <c r="A224" s="1081"/>
      <c r="B224" s="1081"/>
      <c r="C224" s="1081"/>
      <c r="D224" s="1081"/>
      <c r="E224" s="1081"/>
      <c r="F224" s="1081"/>
      <c r="G224" s="1081"/>
      <c r="H224" s="1081"/>
      <c r="I224" s="1081"/>
      <c r="J224" s="1081"/>
      <c r="K224" s="1081"/>
    </row>
    <row r="225" ht="15.75" customHeight="1">
      <c r="A225" s="1081"/>
      <c r="B225" s="1081"/>
      <c r="C225" s="1081"/>
      <c r="D225" s="1081"/>
      <c r="E225" s="1081"/>
      <c r="F225" s="1081"/>
      <c r="G225" s="1081"/>
      <c r="H225" s="1081"/>
      <c r="I225" s="1081"/>
      <c r="J225" s="1081"/>
      <c r="K225" s="1081"/>
    </row>
    <row r="226" ht="15.75" customHeight="1">
      <c r="A226" s="1081"/>
      <c r="B226" s="1081"/>
      <c r="C226" s="1081"/>
      <c r="D226" s="1081"/>
      <c r="E226" s="1081"/>
      <c r="F226" s="1081"/>
      <c r="G226" s="1081"/>
      <c r="H226" s="1081"/>
      <c r="I226" s="1081"/>
      <c r="J226" s="1081"/>
      <c r="K226" s="1081"/>
    </row>
    <row r="227" ht="15.75" customHeight="1">
      <c r="A227" s="1081"/>
      <c r="B227" s="1081"/>
      <c r="C227" s="1081"/>
      <c r="D227" s="1081"/>
      <c r="E227" s="1081"/>
      <c r="F227" s="1081"/>
      <c r="G227" s="1081"/>
      <c r="H227" s="1081"/>
      <c r="I227" s="1081"/>
      <c r="J227" s="1081"/>
      <c r="K227" s="1081"/>
    </row>
    <row r="228" ht="15.75" customHeight="1">
      <c r="A228" s="1081"/>
      <c r="B228" s="1081"/>
      <c r="C228" s="1081"/>
      <c r="D228" s="1081"/>
      <c r="E228" s="1081"/>
      <c r="F228" s="1081"/>
      <c r="G228" s="1081"/>
      <c r="H228" s="1081"/>
      <c r="I228" s="1081"/>
      <c r="J228" s="1081"/>
      <c r="K228" s="1081"/>
    </row>
    <row r="229" ht="15.75" customHeight="1">
      <c r="A229" s="1081"/>
      <c r="B229" s="1081"/>
      <c r="C229" s="1081"/>
      <c r="D229" s="1081"/>
      <c r="E229" s="1081"/>
      <c r="F229" s="1081"/>
      <c r="G229" s="1081"/>
      <c r="H229" s="1081"/>
      <c r="I229" s="1081"/>
      <c r="J229" s="1081"/>
      <c r="K229" s="1081"/>
    </row>
    <row r="230" ht="15.75" customHeight="1">
      <c r="A230" s="1081"/>
      <c r="B230" s="1081"/>
      <c r="C230" s="1081"/>
      <c r="D230" s="1081"/>
      <c r="E230" s="1081"/>
      <c r="F230" s="1081"/>
      <c r="G230" s="1081"/>
      <c r="H230" s="1081"/>
      <c r="I230" s="1081"/>
      <c r="J230" s="1081"/>
      <c r="K230" s="1081"/>
    </row>
    <row r="231" ht="15.75" customHeight="1">
      <c r="A231" s="1081"/>
      <c r="B231" s="1081"/>
      <c r="C231" s="1081"/>
      <c r="D231" s="1081"/>
      <c r="E231" s="1081"/>
      <c r="F231" s="1081"/>
      <c r="G231" s="1081"/>
      <c r="H231" s="1081"/>
      <c r="I231" s="1081"/>
      <c r="J231" s="1081"/>
      <c r="K231" s="1081"/>
    </row>
    <row r="232" ht="15.75" customHeight="1">
      <c r="A232" s="1081"/>
      <c r="B232" s="1081"/>
      <c r="C232" s="1081"/>
      <c r="D232" s="1081"/>
      <c r="E232" s="1081"/>
      <c r="F232" s="1081"/>
      <c r="G232" s="1081"/>
      <c r="H232" s="1081"/>
      <c r="I232" s="1081"/>
      <c r="J232" s="1081"/>
      <c r="K232" s="1081"/>
    </row>
    <row r="233" ht="15.75" customHeight="1">
      <c r="A233" s="1081"/>
      <c r="B233" s="1081"/>
      <c r="C233" s="1081"/>
      <c r="D233" s="1081"/>
      <c r="E233" s="1081"/>
      <c r="F233" s="1081"/>
      <c r="G233" s="1081"/>
      <c r="H233" s="1081"/>
      <c r="I233" s="1081"/>
      <c r="J233" s="1081"/>
      <c r="K233" s="1081"/>
    </row>
    <row r="234" ht="15.75" customHeight="1">
      <c r="A234" s="1081"/>
      <c r="B234" s="1081"/>
      <c r="C234" s="1081"/>
      <c r="D234" s="1081"/>
      <c r="E234" s="1081"/>
      <c r="F234" s="1081"/>
      <c r="G234" s="1081"/>
      <c r="H234" s="1081"/>
      <c r="I234" s="1081"/>
      <c r="J234" s="1081"/>
      <c r="K234" s="1081"/>
    </row>
    <row r="235" ht="15.75" customHeight="1">
      <c r="A235" s="1081"/>
      <c r="B235" s="1081"/>
      <c r="C235" s="1081"/>
      <c r="D235" s="1081"/>
      <c r="E235" s="1081"/>
      <c r="F235" s="1081"/>
      <c r="G235" s="1081"/>
      <c r="H235" s="1081"/>
      <c r="I235" s="1081"/>
      <c r="J235" s="1081"/>
      <c r="K235" s="1081"/>
    </row>
    <row r="236" ht="15.75" customHeight="1">
      <c r="A236" s="1081"/>
      <c r="B236" s="1081"/>
      <c r="C236" s="1081"/>
      <c r="D236" s="1081"/>
      <c r="E236" s="1081"/>
      <c r="F236" s="1081"/>
      <c r="G236" s="1081"/>
      <c r="H236" s="1081"/>
      <c r="I236" s="1081"/>
      <c r="J236" s="1081"/>
      <c r="K236" s="1081"/>
    </row>
    <row r="237" ht="15.75" customHeight="1">
      <c r="A237" s="1081"/>
      <c r="B237" s="1081"/>
      <c r="C237" s="1081"/>
      <c r="D237" s="1081"/>
      <c r="E237" s="1081"/>
      <c r="F237" s="1081"/>
      <c r="G237" s="1081"/>
      <c r="H237" s="1081"/>
      <c r="I237" s="1081"/>
      <c r="J237" s="1081"/>
      <c r="K237" s="1081"/>
    </row>
    <row r="238" ht="15.75" customHeight="1">
      <c r="A238" s="1081"/>
      <c r="B238" s="1081"/>
      <c r="C238" s="1081"/>
      <c r="D238" s="1081"/>
      <c r="E238" s="1081"/>
      <c r="F238" s="1081"/>
      <c r="G238" s="1081"/>
      <c r="H238" s="1081"/>
      <c r="I238" s="1081"/>
      <c r="J238" s="1081"/>
      <c r="K238" s="1081"/>
    </row>
    <row r="239" ht="15.75" customHeight="1">
      <c r="A239" s="1081"/>
      <c r="B239" s="1081"/>
      <c r="C239" s="1081"/>
      <c r="D239" s="1081"/>
      <c r="E239" s="1081"/>
      <c r="F239" s="1081"/>
      <c r="G239" s="1081"/>
      <c r="H239" s="1081"/>
      <c r="I239" s="1081"/>
      <c r="J239" s="1081"/>
      <c r="K239" s="1081"/>
    </row>
    <row r="240" ht="15.75" customHeight="1">
      <c r="A240" s="1081"/>
      <c r="B240" s="1081"/>
      <c r="C240" s="1081"/>
      <c r="D240" s="1081"/>
      <c r="E240" s="1081"/>
      <c r="F240" s="1081"/>
      <c r="G240" s="1081"/>
      <c r="H240" s="1081"/>
      <c r="I240" s="1081"/>
      <c r="J240" s="1081"/>
      <c r="K240" s="1081"/>
    </row>
    <row r="241" ht="15.75" customHeight="1">
      <c r="A241" s="1081"/>
      <c r="B241" s="1081"/>
      <c r="C241" s="1081"/>
      <c r="D241" s="1081"/>
      <c r="E241" s="1081"/>
      <c r="F241" s="1081"/>
      <c r="G241" s="1081"/>
      <c r="H241" s="1081"/>
      <c r="I241" s="1081"/>
      <c r="J241" s="1081"/>
      <c r="K241" s="1081"/>
    </row>
    <row r="242" ht="15.75" customHeight="1">
      <c r="A242" s="1081"/>
      <c r="B242" s="1081"/>
      <c r="C242" s="1081"/>
      <c r="D242" s="1081"/>
      <c r="E242" s="1081"/>
      <c r="F242" s="1081"/>
      <c r="G242" s="1081"/>
      <c r="H242" s="1081"/>
      <c r="I242" s="1081"/>
      <c r="J242" s="1081"/>
      <c r="K242" s="1081"/>
    </row>
    <row r="243" ht="15.75" customHeight="1">
      <c r="A243" s="1081"/>
      <c r="B243" s="1081"/>
      <c r="C243" s="1081"/>
      <c r="D243" s="1081"/>
      <c r="E243" s="1081"/>
      <c r="F243" s="1081"/>
      <c r="G243" s="1081"/>
      <c r="H243" s="1081"/>
      <c r="I243" s="1081"/>
      <c r="J243" s="1081"/>
      <c r="K243" s="1081"/>
    </row>
    <row r="244" ht="15.75" customHeight="1">
      <c r="A244" s="1081"/>
      <c r="B244" s="1081"/>
      <c r="C244" s="1081"/>
      <c r="D244" s="1081"/>
      <c r="E244" s="1081"/>
      <c r="F244" s="1081"/>
      <c r="G244" s="1081"/>
      <c r="H244" s="1081"/>
      <c r="I244" s="1081"/>
      <c r="J244" s="1081"/>
      <c r="K244" s="1081"/>
    </row>
    <row r="245" ht="15.75" customHeight="1">
      <c r="A245" s="1081"/>
      <c r="B245" s="1081"/>
      <c r="C245" s="1081"/>
      <c r="D245" s="1081"/>
      <c r="E245" s="1081"/>
      <c r="F245" s="1081"/>
      <c r="G245" s="1081"/>
      <c r="H245" s="1081"/>
      <c r="I245" s="1081"/>
      <c r="J245" s="1081"/>
      <c r="K245" s="1081"/>
    </row>
    <row r="246" ht="15.75" customHeight="1">
      <c r="A246" s="1081"/>
      <c r="B246" s="1081"/>
      <c r="C246" s="1081"/>
      <c r="D246" s="1081"/>
      <c r="E246" s="1081"/>
      <c r="F246" s="1081"/>
      <c r="G246" s="1081"/>
      <c r="H246" s="1081"/>
      <c r="I246" s="1081"/>
      <c r="J246" s="1081"/>
      <c r="K246" s="1081"/>
    </row>
    <row r="247" ht="15.75" customHeight="1">
      <c r="A247" s="1081"/>
      <c r="B247" s="1081"/>
      <c r="C247" s="1081"/>
      <c r="D247" s="1081"/>
      <c r="E247" s="1081"/>
      <c r="F247" s="1081"/>
      <c r="G247" s="1081"/>
      <c r="H247" s="1081"/>
      <c r="I247" s="1081"/>
      <c r="J247" s="1081"/>
      <c r="K247" s="1081"/>
    </row>
    <row r="248" ht="15.75" customHeight="1">
      <c r="A248" s="1081"/>
      <c r="B248" s="1081"/>
      <c r="C248" s="1081"/>
      <c r="D248" s="1081"/>
      <c r="E248" s="1081"/>
      <c r="F248" s="1081"/>
      <c r="G248" s="1081"/>
      <c r="H248" s="1081"/>
      <c r="I248" s="1081"/>
      <c r="J248" s="1081"/>
      <c r="K248" s="1081"/>
    </row>
    <row r="249" ht="15.75" customHeight="1">
      <c r="A249" s="1081"/>
      <c r="B249" s="1081"/>
      <c r="C249" s="1081"/>
      <c r="D249" s="1081"/>
      <c r="E249" s="1081"/>
      <c r="F249" s="1081"/>
      <c r="G249" s="1081"/>
      <c r="H249" s="1081"/>
      <c r="I249" s="1081"/>
      <c r="J249" s="1081"/>
      <c r="K249" s="1081"/>
    </row>
    <row r="250" ht="15.75" customHeight="1">
      <c r="A250" s="1081"/>
      <c r="B250" s="1081"/>
      <c r="C250" s="1081"/>
      <c r="D250" s="1081"/>
      <c r="E250" s="1081"/>
      <c r="F250" s="1081"/>
      <c r="G250" s="1081"/>
      <c r="H250" s="1081"/>
      <c r="I250" s="1081"/>
      <c r="J250" s="1081"/>
      <c r="K250" s="1081"/>
    </row>
    <row r="251" ht="15.75" customHeight="1">
      <c r="A251" s="1081"/>
      <c r="B251" s="1081"/>
      <c r="C251" s="1081"/>
      <c r="D251" s="1081"/>
      <c r="E251" s="1081"/>
      <c r="F251" s="1081"/>
      <c r="G251" s="1081"/>
      <c r="H251" s="1081"/>
      <c r="I251" s="1081"/>
      <c r="J251" s="1081"/>
      <c r="K251" s="1081"/>
    </row>
    <row r="252" ht="15.75" customHeight="1">
      <c r="A252" s="1081"/>
      <c r="B252" s="1081"/>
      <c r="C252" s="1081"/>
      <c r="D252" s="1081"/>
      <c r="E252" s="1081"/>
      <c r="F252" s="1081"/>
      <c r="G252" s="1081"/>
      <c r="H252" s="1081"/>
      <c r="I252" s="1081"/>
      <c r="J252" s="1081"/>
      <c r="K252" s="1081"/>
    </row>
    <row r="253" ht="15.75" customHeight="1">
      <c r="A253" s="1081"/>
      <c r="B253" s="1081"/>
      <c r="C253" s="1081"/>
      <c r="D253" s="1081"/>
      <c r="E253" s="1081"/>
      <c r="F253" s="1081"/>
      <c r="G253" s="1081"/>
      <c r="H253" s="1081"/>
      <c r="I253" s="1081"/>
      <c r="J253" s="1081"/>
      <c r="K253" s="1081"/>
    </row>
    <row r="254" ht="15.75" customHeight="1">
      <c r="A254" s="1081"/>
      <c r="B254" s="1081"/>
      <c r="C254" s="1081"/>
      <c r="D254" s="1081"/>
      <c r="E254" s="1081"/>
      <c r="F254" s="1081"/>
      <c r="G254" s="1081"/>
      <c r="H254" s="1081"/>
      <c r="I254" s="1081"/>
      <c r="J254" s="1081"/>
      <c r="K254" s="1081"/>
    </row>
    <row r="255" ht="15.75" customHeight="1">
      <c r="A255" s="1081"/>
      <c r="B255" s="1081"/>
      <c r="C255" s="1081"/>
      <c r="D255" s="1081"/>
      <c r="E255" s="1081"/>
      <c r="F255" s="1081"/>
      <c r="G255" s="1081"/>
      <c r="H255" s="1081"/>
      <c r="I255" s="1081"/>
      <c r="J255" s="1081"/>
      <c r="K255" s="1081"/>
    </row>
    <row r="256" ht="15.75" customHeight="1">
      <c r="A256" s="1081"/>
      <c r="B256" s="1081"/>
      <c r="C256" s="1081"/>
      <c r="D256" s="1081"/>
      <c r="E256" s="1081"/>
      <c r="F256" s="1081"/>
      <c r="G256" s="1081"/>
      <c r="H256" s="1081"/>
      <c r="I256" s="1081"/>
      <c r="J256" s="1081"/>
      <c r="K256" s="1081"/>
    </row>
    <row r="257" ht="15.75" customHeight="1">
      <c r="A257" s="1081"/>
      <c r="B257" s="1081"/>
      <c r="C257" s="1081"/>
      <c r="D257" s="1081"/>
      <c r="E257" s="1081"/>
      <c r="F257" s="1081"/>
      <c r="G257" s="1081"/>
      <c r="H257" s="1081"/>
      <c r="I257" s="1081"/>
      <c r="J257" s="1081"/>
      <c r="K257" s="1081"/>
    </row>
    <row r="258" ht="15.75" customHeight="1">
      <c r="A258" s="1081"/>
      <c r="B258" s="1081"/>
      <c r="C258" s="1081"/>
      <c r="D258" s="1081"/>
      <c r="E258" s="1081"/>
      <c r="F258" s="1081"/>
      <c r="G258" s="1081"/>
      <c r="H258" s="1081"/>
      <c r="I258" s="1081"/>
      <c r="J258" s="1081"/>
      <c r="K258" s="1081"/>
    </row>
    <row r="259" ht="15.75" customHeight="1">
      <c r="A259" s="1081"/>
      <c r="B259" s="1081"/>
      <c r="C259" s="1081"/>
      <c r="D259" s="1081"/>
      <c r="E259" s="1081"/>
      <c r="F259" s="1081"/>
      <c r="G259" s="1081"/>
      <c r="H259" s="1081"/>
      <c r="I259" s="1081"/>
      <c r="J259" s="1081"/>
      <c r="K259" s="1081"/>
    </row>
    <row r="260" ht="15.75" customHeight="1">
      <c r="A260" s="1081"/>
      <c r="B260" s="1081"/>
      <c r="C260" s="1081"/>
      <c r="D260" s="1081"/>
      <c r="E260" s="1081"/>
      <c r="F260" s="1081"/>
      <c r="G260" s="1081"/>
      <c r="H260" s="1081"/>
      <c r="I260" s="1081"/>
      <c r="J260" s="1081"/>
      <c r="K260" s="1081"/>
    </row>
    <row r="261" ht="15.75" customHeight="1">
      <c r="A261" s="1081"/>
      <c r="B261" s="1081"/>
      <c r="C261" s="1081"/>
      <c r="D261" s="1081"/>
      <c r="E261" s="1081"/>
      <c r="F261" s="1081"/>
      <c r="G261" s="1081"/>
      <c r="H261" s="1081"/>
      <c r="I261" s="1081"/>
      <c r="J261" s="1081"/>
      <c r="K261" s="1081"/>
    </row>
    <row r="262" ht="15.75" customHeight="1">
      <c r="A262" s="1081"/>
      <c r="B262" s="1081"/>
      <c r="C262" s="1081"/>
      <c r="D262" s="1081"/>
      <c r="E262" s="1081"/>
      <c r="F262" s="1081"/>
      <c r="G262" s="1081"/>
      <c r="H262" s="1081"/>
      <c r="I262" s="1081"/>
      <c r="J262" s="1081"/>
      <c r="K262" s="1081"/>
    </row>
    <row r="263" ht="15.75" customHeight="1">
      <c r="A263" s="1081"/>
      <c r="B263" s="1081"/>
      <c r="C263" s="1081"/>
      <c r="D263" s="1081"/>
      <c r="E263" s="1081"/>
      <c r="F263" s="1081"/>
      <c r="G263" s="1081"/>
      <c r="H263" s="1081"/>
      <c r="I263" s="1081"/>
      <c r="J263" s="1081"/>
      <c r="K263" s="1081"/>
    </row>
    <row r="264" ht="15.75" customHeight="1">
      <c r="A264" s="1081"/>
      <c r="B264" s="1081"/>
      <c r="C264" s="1081"/>
      <c r="D264" s="1081"/>
      <c r="E264" s="1081"/>
      <c r="F264" s="1081"/>
      <c r="G264" s="1081"/>
      <c r="H264" s="1081"/>
      <c r="I264" s="1081"/>
      <c r="J264" s="1081"/>
      <c r="K264" s="1081"/>
    </row>
    <row r="265" ht="15.75" customHeight="1">
      <c r="A265" s="1081"/>
      <c r="B265" s="1081"/>
      <c r="C265" s="1081"/>
      <c r="D265" s="1081"/>
      <c r="E265" s="1081"/>
      <c r="F265" s="1081"/>
      <c r="G265" s="1081"/>
      <c r="H265" s="1081"/>
      <c r="I265" s="1081"/>
      <c r="J265" s="1081"/>
      <c r="K265" s="1081"/>
    </row>
    <row r="266" ht="15.75" customHeight="1">
      <c r="A266" s="1081"/>
      <c r="B266" s="1081"/>
      <c r="C266" s="1081"/>
      <c r="D266" s="1081"/>
      <c r="E266" s="1081"/>
      <c r="F266" s="1081"/>
      <c r="G266" s="1081"/>
      <c r="H266" s="1081"/>
      <c r="I266" s="1081"/>
      <c r="J266" s="1081"/>
      <c r="K266" s="1081"/>
    </row>
    <row r="267" ht="15.75" customHeight="1">
      <c r="A267" s="1081"/>
      <c r="B267" s="1081"/>
      <c r="C267" s="1081"/>
      <c r="D267" s="1081"/>
      <c r="E267" s="1081"/>
      <c r="F267" s="1081"/>
      <c r="G267" s="1081"/>
      <c r="H267" s="1081"/>
      <c r="I267" s="1081"/>
      <c r="J267" s="1081"/>
      <c r="K267" s="1081"/>
    </row>
    <row r="268" ht="15.75" customHeight="1">
      <c r="A268" s="1081"/>
      <c r="B268" s="1081"/>
      <c r="C268" s="1081"/>
      <c r="D268" s="1081"/>
      <c r="E268" s="1081"/>
      <c r="F268" s="1081"/>
      <c r="G268" s="1081"/>
      <c r="H268" s="1081"/>
      <c r="I268" s="1081"/>
      <c r="J268" s="1081"/>
      <c r="K268" s="1081"/>
    </row>
    <row r="269" ht="15.75" customHeight="1">
      <c r="A269" s="1081"/>
      <c r="B269" s="1081"/>
      <c r="C269" s="1081"/>
      <c r="D269" s="1081"/>
      <c r="E269" s="1081"/>
      <c r="F269" s="1081"/>
      <c r="G269" s="1081"/>
      <c r="H269" s="1081"/>
      <c r="I269" s="1081"/>
      <c r="J269" s="1081"/>
      <c r="K269" s="1081"/>
    </row>
    <row r="270" ht="15.75" customHeight="1">
      <c r="A270" s="1081"/>
      <c r="B270" s="1081"/>
      <c r="C270" s="1081"/>
      <c r="D270" s="1081"/>
      <c r="E270" s="1081"/>
      <c r="F270" s="1081"/>
      <c r="G270" s="1081"/>
      <c r="H270" s="1081"/>
      <c r="I270" s="1081"/>
      <c r="J270" s="1081"/>
      <c r="K270" s="1081"/>
    </row>
    <row r="271" ht="15.75" customHeight="1">
      <c r="A271" s="1081"/>
      <c r="B271" s="1081"/>
      <c r="C271" s="1081"/>
      <c r="D271" s="1081"/>
      <c r="E271" s="1081"/>
      <c r="F271" s="1081"/>
      <c r="G271" s="1081"/>
      <c r="H271" s="1081"/>
      <c r="I271" s="1081"/>
      <c r="J271" s="1081"/>
      <c r="K271" s="1081"/>
    </row>
    <row r="272" ht="15.75" customHeight="1">
      <c r="A272" s="1081"/>
      <c r="B272" s="1081"/>
      <c r="C272" s="1081"/>
      <c r="D272" s="1081"/>
      <c r="E272" s="1081"/>
      <c r="F272" s="1081"/>
      <c r="G272" s="1081"/>
      <c r="H272" s="1081"/>
      <c r="I272" s="1081"/>
      <c r="J272" s="1081"/>
      <c r="K272" s="1081"/>
    </row>
    <row r="273" ht="15.75" customHeight="1">
      <c r="A273" s="1081"/>
      <c r="B273" s="1081"/>
      <c r="C273" s="1081"/>
      <c r="D273" s="1081"/>
      <c r="E273" s="1081"/>
      <c r="F273" s="1081"/>
      <c r="G273" s="1081"/>
      <c r="H273" s="1081"/>
      <c r="I273" s="1081"/>
      <c r="J273" s="1081"/>
      <c r="K273" s="1081"/>
    </row>
    <row r="274" ht="15.75" customHeight="1">
      <c r="A274" s="1081"/>
      <c r="B274" s="1081"/>
      <c r="C274" s="1081"/>
      <c r="D274" s="1081"/>
      <c r="E274" s="1081"/>
      <c r="F274" s="1081"/>
      <c r="G274" s="1081"/>
      <c r="H274" s="1081"/>
      <c r="I274" s="1081"/>
      <c r="J274" s="1081"/>
      <c r="K274" s="1081"/>
    </row>
    <row r="275" ht="15.75" customHeight="1">
      <c r="A275" s="1081"/>
      <c r="B275" s="1081"/>
      <c r="C275" s="1081"/>
      <c r="D275" s="1081"/>
      <c r="E275" s="1081"/>
      <c r="F275" s="1081"/>
      <c r="G275" s="1081"/>
      <c r="H275" s="1081"/>
      <c r="I275" s="1081"/>
      <c r="J275" s="1081"/>
      <c r="K275" s="1081"/>
    </row>
    <row r="276" ht="15.75" customHeight="1">
      <c r="A276" s="1081"/>
      <c r="B276" s="1081"/>
      <c r="C276" s="1081"/>
      <c r="D276" s="1081"/>
      <c r="E276" s="1081"/>
      <c r="F276" s="1081"/>
      <c r="G276" s="1081"/>
      <c r="H276" s="1081"/>
      <c r="I276" s="1081"/>
      <c r="J276" s="1081"/>
      <c r="K276" s="1081"/>
    </row>
    <row r="277" ht="15.75" customHeight="1">
      <c r="A277" s="1081"/>
      <c r="B277" s="1081"/>
      <c r="C277" s="1081"/>
      <c r="D277" s="1081"/>
      <c r="E277" s="1081"/>
      <c r="F277" s="1081"/>
      <c r="G277" s="1081"/>
      <c r="H277" s="1081"/>
      <c r="I277" s="1081"/>
      <c r="J277" s="1081"/>
      <c r="K277" s="1081"/>
    </row>
    <row r="278" ht="15.75" customHeight="1">
      <c r="A278" s="1081"/>
      <c r="B278" s="1081"/>
      <c r="C278" s="1081"/>
      <c r="D278" s="1081"/>
      <c r="E278" s="1081"/>
      <c r="F278" s="1081"/>
      <c r="G278" s="1081"/>
      <c r="H278" s="1081"/>
      <c r="I278" s="1081"/>
      <c r="J278" s="1081"/>
      <c r="K278" s="1081"/>
    </row>
    <row r="279" ht="15.75" customHeight="1">
      <c r="A279" s="1081"/>
      <c r="B279" s="1081"/>
      <c r="C279" s="1081"/>
      <c r="D279" s="1081"/>
      <c r="E279" s="1081"/>
      <c r="F279" s="1081"/>
      <c r="G279" s="1081"/>
      <c r="H279" s="1081"/>
      <c r="I279" s="1081"/>
      <c r="J279" s="1081"/>
      <c r="K279" s="1081"/>
    </row>
    <row r="280" ht="15.75" customHeight="1">
      <c r="A280" s="1081"/>
      <c r="B280" s="1081"/>
      <c r="C280" s="1081"/>
      <c r="D280" s="1081"/>
      <c r="E280" s="1081"/>
      <c r="F280" s="1081"/>
      <c r="G280" s="1081"/>
      <c r="H280" s="1081"/>
      <c r="I280" s="1081"/>
      <c r="J280" s="1081"/>
      <c r="K280" s="1081"/>
    </row>
    <row r="281" ht="15.75" customHeight="1">
      <c r="A281" s="1081"/>
      <c r="B281" s="1081"/>
      <c r="C281" s="1081"/>
      <c r="D281" s="1081"/>
      <c r="E281" s="1081"/>
      <c r="F281" s="1081"/>
      <c r="G281" s="1081"/>
      <c r="H281" s="1081"/>
      <c r="I281" s="1081"/>
      <c r="J281" s="1081"/>
      <c r="K281" s="1081"/>
    </row>
    <row r="282" ht="15.75" customHeight="1">
      <c r="A282" s="1081"/>
      <c r="B282" s="1081"/>
      <c r="C282" s="1081"/>
      <c r="D282" s="1081"/>
      <c r="E282" s="1081"/>
      <c r="F282" s="1081"/>
      <c r="G282" s="1081"/>
      <c r="H282" s="1081"/>
      <c r="I282" s="1081"/>
      <c r="J282" s="1081"/>
      <c r="K282" s="1081"/>
    </row>
    <row r="283" ht="15.75" customHeight="1">
      <c r="A283" s="1081"/>
      <c r="B283" s="1081"/>
      <c r="C283" s="1081"/>
      <c r="D283" s="1081"/>
      <c r="E283" s="1081"/>
      <c r="F283" s="1081"/>
      <c r="G283" s="1081"/>
      <c r="H283" s="1081"/>
      <c r="I283" s="1081"/>
      <c r="J283" s="1081"/>
      <c r="K283" s="1081"/>
    </row>
    <row r="284" ht="15.75" customHeight="1">
      <c r="A284" s="1081"/>
      <c r="B284" s="1081"/>
      <c r="C284" s="1081"/>
      <c r="D284" s="1081"/>
      <c r="E284" s="1081"/>
      <c r="F284" s="1081"/>
      <c r="G284" s="1081"/>
      <c r="H284" s="1081"/>
      <c r="I284" s="1081"/>
      <c r="J284" s="1081"/>
      <c r="K284" s="1081"/>
    </row>
    <row r="285" ht="15.75" customHeight="1">
      <c r="A285" s="1081"/>
      <c r="B285" s="1081"/>
      <c r="C285" s="1081"/>
      <c r="D285" s="1081"/>
      <c r="E285" s="1081"/>
      <c r="F285" s="1081"/>
      <c r="G285" s="1081"/>
      <c r="H285" s="1081"/>
      <c r="I285" s="1081"/>
      <c r="J285" s="1081"/>
      <c r="K285" s="1081"/>
    </row>
    <row r="286" ht="15.75" customHeight="1">
      <c r="A286" s="1081"/>
      <c r="B286" s="1081"/>
      <c r="C286" s="1081"/>
      <c r="D286" s="1081"/>
      <c r="E286" s="1081"/>
      <c r="F286" s="1081"/>
      <c r="G286" s="1081"/>
      <c r="H286" s="1081"/>
      <c r="I286" s="1081"/>
      <c r="J286" s="1081"/>
      <c r="K286" s="1081"/>
    </row>
    <row r="287" ht="15.75" customHeight="1">
      <c r="A287" s="1081"/>
      <c r="B287" s="1081"/>
      <c r="C287" s="1081"/>
      <c r="D287" s="1081"/>
      <c r="E287" s="1081"/>
      <c r="F287" s="1081"/>
      <c r="G287" s="1081"/>
      <c r="H287" s="1081"/>
      <c r="I287" s="1081"/>
      <c r="J287" s="1081"/>
      <c r="K287" s="1081"/>
    </row>
    <row r="288" ht="15.75" customHeight="1">
      <c r="A288" s="1081"/>
      <c r="B288" s="1081"/>
      <c r="C288" s="1081"/>
      <c r="D288" s="1081"/>
      <c r="E288" s="1081"/>
      <c r="F288" s="1081"/>
      <c r="G288" s="1081"/>
      <c r="H288" s="1081"/>
      <c r="I288" s="1081"/>
      <c r="J288" s="1081"/>
      <c r="K288" s="1081"/>
    </row>
    <row r="289" ht="15.75" customHeight="1">
      <c r="A289" s="1081"/>
      <c r="B289" s="1081"/>
      <c r="C289" s="1081"/>
      <c r="D289" s="1081"/>
      <c r="E289" s="1081"/>
      <c r="F289" s="1081"/>
      <c r="G289" s="1081"/>
      <c r="H289" s="1081"/>
      <c r="I289" s="1081"/>
      <c r="J289" s="1081"/>
      <c r="K289" s="1081"/>
    </row>
    <row r="290" ht="15.75" customHeight="1">
      <c r="A290" s="1081"/>
      <c r="B290" s="1081"/>
      <c r="C290" s="1081"/>
      <c r="D290" s="1081"/>
      <c r="E290" s="1081"/>
      <c r="F290" s="1081"/>
      <c r="G290" s="1081"/>
      <c r="H290" s="1081"/>
      <c r="I290" s="1081"/>
      <c r="J290" s="1081"/>
      <c r="K290" s="1081"/>
    </row>
    <row r="291" ht="15.75" customHeight="1">
      <c r="A291" s="1081"/>
      <c r="B291" s="1081"/>
      <c r="C291" s="1081"/>
      <c r="D291" s="1081"/>
      <c r="E291" s="1081"/>
      <c r="F291" s="1081"/>
      <c r="G291" s="1081"/>
      <c r="H291" s="1081"/>
      <c r="I291" s="1081"/>
      <c r="J291" s="1081"/>
      <c r="K291" s="1081"/>
    </row>
    <row r="292" ht="15.75" customHeight="1">
      <c r="A292" s="1081"/>
      <c r="B292" s="1081"/>
      <c r="C292" s="1081"/>
      <c r="D292" s="1081"/>
      <c r="E292" s="1081"/>
      <c r="F292" s="1081"/>
      <c r="G292" s="1081"/>
      <c r="H292" s="1081"/>
      <c r="I292" s="1081"/>
      <c r="J292" s="1081"/>
      <c r="K292" s="1081"/>
    </row>
    <row r="293" ht="15.75" customHeight="1">
      <c r="A293" s="1081"/>
      <c r="B293" s="1081"/>
      <c r="C293" s="1081"/>
      <c r="D293" s="1081"/>
      <c r="E293" s="1081"/>
      <c r="F293" s="1081"/>
      <c r="G293" s="1081"/>
      <c r="H293" s="1081"/>
      <c r="I293" s="1081"/>
      <c r="J293" s="1081"/>
      <c r="K293" s="1081"/>
    </row>
    <row r="294" ht="15.75" customHeight="1">
      <c r="A294" s="1081"/>
      <c r="B294" s="1081"/>
      <c r="C294" s="1081"/>
      <c r="D294" s="1081"/>
      <c r="E294" s="1081"/>
      <c r="F294" s="1081"/>
      <c r="G294" s="1081"/>
      <c r="H294" s="1081"/>
      <c r="I294" s="1081"/>
      <c r="J294" s="1081"/>
      <c r="K294" s="1081"/>
    </row>
    <row r="295" ht="15.75" customHeight="1">
      <c r="A295" s="1081"/>
      <c r="B295" s="1081"/>
      <c r="C295" s="1081"/>
      <c r="D295" s="1081"/>
      <c r="E295" s="1081"/>
      <c r="F295" s="1081"/>
      <c r="G295" s="1081"/>
      <c r="H295" s="1081"/>
      <c r="I295" s="1081"/>
      <c r="J295" s="1081"/>
      <c r="K295" s="1081"/>
    </row>
    <row r="296" ht="15.75" customHeight="1">
      <c r="A296" s="1081"/>
      <c r="B296" s="1081"/>
      <c r="C296" s="1081"/>
      <c r="D296" s="1081"/>
      <c r="E296" s="1081"/>
      <c r="F296" s="1081"/>
      <c r="G296" s="1081"/>
      <c r="H296" s="1081"/>
      <c r="I296" s="1081"/>
      <c r="J296" s="1081"/>
      <c r="K296" s="1081"/>
    </row>
    <row r="297" ht="15.75" customHeight="1">
      <c r="A297" s="1081"/>
      <c r="B297" s="1081"/>
      <c r="C297" s="1081"/>
      <c r="D297" s="1081"/>
      <c r="E297" s="1081"/>
      <c r="F297" s="1081"/>
      <c r="G297" s="1081"/>
      <c r="H297" s="1081"/>
      <c r="I297" s="1081"/>
      <c r="J297" s="1081"/>
      <c r="K297" s="1081"/>
    </row>
    <row r="298" ht="15.75" customHeight="1">
      <c r="A298" s="1081"/>
      <c r="B298" s="1081"/>
      <c r="C298" s="1081"/>
      <c r="D298" s="1081"/>
      <c r="E298" s="1081"/>
      <c r="F298" s="1081"/>
      <c r="G298" s="1081"/>
      <c r="H298" s="1081"/>
      <c r="I298" s="1081"/>
      <c r="J298" s="1081"/>
      <c r="K298" s="1081"/>
    </row>
    <row r="299" ht="15.75" customHeight="1">
      <c r="A299" s="1081"/>
      <c r="B299" s="1081"/>
      <c r="C299" s="1081"/>
      <c r="D299" s="1081"/>
      <c r="E299" s="1081"/>
      <c r="F299" s="1081"/>
      <c r="G299" s="1081"/>
      <c r="H299" s="1081"/>
      <c r="I299" s="1081"/>
      <c r="J299" s="1081"/>
      <c r="K299" s="1081"/>
    </row>
    <row r="300" ht="15.75" customHeight="1">
      <c r="A300" s="1081"/>
      <c r="B300" s="1081"/>
      <c r="C300" s="1081"/>
      <c r="D300" s="1081"/>
      <c r="E300" s="1081"/>
      <c r="F300" s="1081"/>
      <c r="G300" s="1081"/>
      <c r="H300" s="1081"/>
      <c r="I300" s="1081"/>
      <c r="J300" s="1081"/>
      <c r="K300" s="1081"/>
    </row>
    <row r="301" ht="15.75" customHeight="1">
      <c r="A301" s="1081"/>
      <c r="B301" s="1081"/>
      <c r="C301" s="1081"/>
      <c r="D301" s="1081"/>
      <c r="E301" s="1081"/>
      <c r="F301" s="1081"/>
      <c r="G301" s="1081"/>
      <c r="H301" s="1081"/>
      <c r="I301" s="1081"/>
      <c r="J301" s="1081"/>
      <c r="K301" s="1081"/>
    </row>
    <row r="302" ht="15.75" customHeight="1">
      <c r="A302" s="1081"/>
      <c r="B302" s="1081"/>
      <c r="C302" s="1081"/>
      <c r="D302" s="1081"/>
      <c r="E302" s="1081"/>
      <c r="F302" s="1081"/>
      <c r="G302" s="1081"/>
      <c r="H302" s="1081"/>
      <c r="I302" s="1081"/>
      <c r="J302" s="1081"/>
      <c r="K302" s="1081"/>
    </row>
    <row r="303" ht="15.75" customHeight="1">
      <c r="A303" s="1081"/>
      <c r="B303" s="1081"/>
      <c r="C303" s="1081"/>
      <c r="D303" s="1081"/>
      <c r="E303" s="1081"/>
      <c r="F303" s="1081"/>
      <c r="G303" s="1081"/>
      <c r="H303" s="1081"/>
      <c r="I303" s="1081"/>
      <c r="J303" s="1081"/>
      <c r="K303" s="1081"/>
    </row>
    <row r="304" ht="15.75" customHeight="1">
      <c r="A304" s="1081"/>
      <c r="B304" s="1081"/>
      <c r="C304" s="1081"/>
      <c r="D304" s="1081"/>
      <c r="E304" s="1081"/>
      <c r="F304" s="1081"/>
      <c r="G304" s="1081"/>
      <c r="H304" s="1081"/>
      <c r="I304" s="1081"/>
      <c r="J304" s="1081"/>
      <c r="K304" s="1081"/>
    </row>
    <row r="305" ht="15.75" customHeight="1">
      <c r="A305" s="1081"/>
      <c r="B305" s="1081"/>
      <c r="C305" s="1081"/>
      <c r="D305" s="1081"/>
      <c r="E305" s="1081"/>
      <c r="F305" s="1081"/>
      <c r="G305" s="1081"/>
      <c r="H305" s="1081"/>
      <c r="I305" s="1081"/>
      <c r="J305" s="1081"/>
      <c r="K305" s="1081"/>
    </row>
    <row r="306" ht="15.75" customHeight="1">
      <c r="A306" s="1081"/>
      <c r="B306" s="1081"/>
      <c r="C306" s="1081"/>
      <c r="D306" s="1081"/>
      <c r="E306" s="1081"/>
      <c r="F306" s="1081"/>
      <c r="G306" s="1081"/>
      <c r="H306" s="1081"/>
      <c r="I306" s="1081"/>
      <c r="J306" s="1081"/>
      <c r="K306" s="1081"/>
    </row>
    <row r="307" ht="15.75" customHeight="1">
      <c r="A307" s="1081"/>
      <c r="B307" s="1081"/>
      <c r="C307" s="1081"/>
      <c r="D307" s="1081"/>
      <c r="E307" s="1081"/>
      <c r="F307" s="1081"/>
      <c r="G307" s="1081"/>
      <c r="H307" s="1081"/>
      <c r="I307" s="1081"/>
      <c r="J307" s="1081"/>
      <c r="K307" s="1081"/>
    </row>
    <row r="308" ht="15.75" customHeight="1">
      <c r="A308" s="1081"/>
      <c r="B308" s="1081"/>
      <c r="C308" s="1081"/>
      <c r="D308" s="1081"/>
      <c r="E308" s="1081"/>
      <c r="F308" s="1081"/>
      <c r="G308" s="1081"/>
      <c r="H308" s="1081"/>
      <c r="I308" s="1081"/>
      <c r="J308" s="1081"/>
      <c r="K308" s="1081"/>
    </row>
    <row r="309" ht="15.75" customHeight="1">
      <c r="A309" s="1081"/>
      <c r="B309" s="1081"/>
      <c r="C309" s="1081"/>
      <c r="D309" s="1081"/>
      <c r="E309" s="1081"/>
      <c r="F309" s="1081"/>
      <c r="G309" s="1081"/>
      <c r="H309" s="1081"/>
      <c r="I309" s="1081"/>
      <c r="J309" s="1081"/>
      <c r="K309" s="1081"/>
    </row>
    <row r="310" ht="15.75" customHeight="1">
      <c r="A310" s="1081"/>
      <c r="B310" s="1081"/>
      <c r="C310" s="1081"/>
      <c r="D310" s="1081"/>
      <c r="E310" s="1081"/>
      <c r="F310" s="1081"/>
      <c r="G310" s="1081"/>
      <c r="H310" s="1081"/>
      <c r="I310" s="1081"/>
      <c r="J310" s="1081"/>
      <c r="K310" s="1081"/>
    </row>
    <row r="311" ht="15.75" customHeight="1">
      <c r="A311" s="1081"/>
      <c r="B311" s="1081"/>
      <c r="C311" s="1081"/>
      <c r="D311" s="1081"/>
      <c r="E311" s="1081"/>
      <c r="F311" s="1081"/>
      <c r="G311" s="1081"/>
      <c r="H311" s="1081"/>
      <c r="I311" s="1081"/>
      <c r="J311" s="1081"/>
      <c r="K311" s="1081"/>
    </row>
    <row r="312" ht="15.75" customHeight="1">
      <c r="A312" s="1081"/>
      <c r="B312" s="1081"/>
      <c r="C312" s="1081"/>
      <c r="D312" s="1081"/>
      <c r="E312" s="1081"/>
      <c r="F312" s="1081"/>
      <c r="G312" s="1081"/>
      <c r="H312" s="1081"/>
      <c r="I312" s="1081"/>
      <c r="J312" s="1081"/>
      <c r="K312" s="1081"/>
    </row>
    <row r="313" ht="15.75" customHeight="1">
      <c r="A313" s="1081"/>
      <c r="B313" s="1081"/>
      <c r="C313" s="1081"/>
      <c r="D313" s="1081"/>
      <c r="E313" s="1081"/>
      <c r="F313" s="1081"/>
      <c r="G313" s="1081"/>
      <c r="H313" s="1081"/>
      <c r="I313" s="1081"/>
      <c r="J313" s="1081"/>
      <c r="K313" s="1081"/>
    </row>
    <row r="314" ht="15.75" customHeight="1">
      <c r="A314" s="1081"/>
      <c r="B314" s="1081"/>
      <c r="C314" s="1081"/>
      <c r="D314" s="1081"/>
      <c r="E314" s="1081"/>
      <c r="F314" s="1081"/>
      <c r="G314" s="1081"/>
      <c r="H314" s="1081"/>
      <c r="I314" s="1081"/>
      <c r="J314" s="1081"/>
      <c r="K314" s="1081"/>
    </row>
    <row r="315" ht="15.75" customHeight="1">
      <c r="A315" s="1081"/>
      <c r="B315" s="1081"/>
      <c r="C315" s="1081"/>
      <c r="D315" s="1081"/>
      <c r="E315" s="1081"/>
      <c r="F315" s="1081"/>
      <c r="G315" s="1081"/>
      <c r="H315" s="1081"/>
      <c r="I315" s="1081"/>
      <c r="J315" s="1081"/>
      <c r="K315" s="1081"/>
    </row>
    <row r="316" ht="15.75" customHeight="1">
      <c r="A316" s="1081"/>
      <c r="B316" s="1081"/>
      <c r="C316" s="1081"/>
      <c r="D316" s="1081"/>
      <c r="E316" s="1081"/>
      <c r="F316" s="1081"/>
      <c r="G316" s="1081"/>
      <c r="H316" s="1081"/>
      <c r="I316" s="1081"/>
      <c r="J316" s="1081"/>
      <c r="K316" s="1081"/>
    </row>
    <row r="317" ht="15.75" customHeight="1">
      <c r="A317" s="1081"/>
      <c r="B317" s="1081"/>
      <c r="C317" s="1081"/>
      <c r="D317" s="1081"/>
      <c r="E317" s="1081"/>
      <c r="F317" s="1081"/>
      <c r="G317" s="1081"/>
      <c r="H317" s="1081"/>
      <c r="I317" s="1081"/>
      <c r="J317" s="1081"/>
      <c r="K317" s="1081"/>
    </row>
    <row r="318" ht="15.75" customHeight="1">
      <c r="A318" s="1081"/>
      <c r="B318" s="1081"/>
      <c r="C318" s="1081"/>
      <c r="D318" s="1081"/>
      <c r="E318" s="1081"/>
      <c r="F318" s="1081"/>
      <c r="G318" s="1081"/>
      <c r="H318" s="1081"/>
      <c r="I318" s="1081"/>
      <c r="J318" s="1081"/>
      <c r="K318" s="1081"/>
    </row>
    <row r="319" ht="15.75" customHeight="1">
      <c r="A319" s="1081"/>
      <c r="B319" s="1081"/>
      <c r="C319" s="1081"/>
      <c r="D319" s="1081"/>
      <c r="E319" s="1081"/>
      <c r="F319" s="1081"/>
      <c r="G319" s="1081"/>
      <c r="H319" s="1081"/>
      <c r="I319" s="1081"/>
      <c r="J319" s="1081"/>
      <c r="K319" s="1081"/>
    </row>
    <row r="320" ht="15.75" customHeight="1">
      <c r="A320" s="1081"/>
      <c r="B320" s="1081"/>
      <c r="C320" s="1081"/>
      <c r="D320" s="1081"/>
      <c r="E320" s="1081"/>
      <c r="F320" s="1081"/>
      <c r="G320" s="1081"/>
      <c r="H320" s="1081"/>
      <c r="I320" s="1081"/>
      <c r="J320" s="1081"/>
      <c r="K320" s="1081"/>
    </row>
    <row r="321" ht="15.75" customHeight="1">
      <c r="A321" s="1081"/>
      <c r="B321" s="1081"/>
      <c r="C321" s="1081"/>
      <c r="D321" s="1081"/>
      <c r="E321" s="1081"/>
      <c r="F321" s="1081"/>
      <c r="G321" s="1081"/>
      <c r="H321" s="1081"/>
      <c r="I321" s="1081"/>
      <c r="J321" s="1081"/>
      <c r="K321" s="1081"/>
    </row>
    <row r="322" ht="15.75" customHeight="1">
      <c r="A322" s="1081"/>
      <c r="B322" s="1081"/>
      <c r="C322" s="1081"/>
      <c r="D322" s="1081"/>
      <c r="E322" s="1081"/>
      <c r="F322" s="1081"/>
      <c r="G322" s="1081"/>
      <c r="H322" s="1081"/>
      <c r="I322" s="1081"/>
      <c r="J322" s="1081"/>
      <c r="K322" s="1081"/>
    </row>
    <row r="323" ht="15.75" customHeight="1">
      <c r="A323" s="1081"/>
      <c r="B323" s="1081"/>
      <c r="C323" s="1081"/>
      <c r="D323" s="1081"/>
      <c r="E323" s="1081"/>
      <c r="F323" s="1081"/>
      <c r="G323" s="1081"/>
      <c r="H323" s="1081"/>
      <c r="I323" s="1081"/>
      <c r="J323" s="1081"/>
      <c r="K323" s="1081"/>
    </row>
    <row r="324" ht="15.75" customHeight="1">
      <c r="A324" s="1081"/>
      <c r="B324" s="1081"/>
      <c r="C324" s="1081"/>
      <c r="D324" s="1081"/>
      <c r="E324" s="1081"/>
      <c r="F324" s="1081"/>
      <c r="G324" s="1081"/>
      <c r="H324" s="1081"/>
      <c r="I324" s="1081"/>
      <c r="J324" s="1081"/>
      <c r="K324" s="1081"/>
    </row>
    <row r="325" ht="15.75" customHeight="1">
      <c r="A325" s="1081"/>
      <c r="B325" s="1081"/>
      <c r="C325" s="1081"/>
      <c r="D325" s="1081"/>
      <c r="E325" s="1081"/>
      <c r="F325" s="1081"/>
      <c r="G325" s="1081"/>
      <c r="H325" s="1081"/>
      <c r="I325" s="1081"/>
      <c r="J325" s="1081"/>
      <c r="K325" s="1081"/>
    </row>
    <row r="326" ht="15.75" customHeight="1">
      <c r="A326" s="1081"/>
      <c r="B326" s="1081"/>
      <c r="C326" s="1081"/>
      <c r="D326" s="1081"/>
      <c r="E326" s="1081"/>
      <c r="F326" s="1081"/>
      <c r="G326" s="1081"/>
      <c r="H326" s="1081"/>
      <c r="I326" s="1081"/>
      <c r="J326" s="1081"/>
      <c r="K326" s="1081"/>
    </row>
    <row r="327" ht="15.75" customHeight="1">
      <c r="A327" s="1081"/>
      <c r="B327" s="1081"/>
      <c r="C327" s="1081"/>
      <c r="D327" s="1081"/>
      <c r="E327" s="1081"/>
      <c r="F327" s="1081"/>
      <c r="G327" s="1081"/>
      <c r="H327" s="1081"/>
      <c r="I327" s="1081"/>
      <c r="J327" s="1081"/>
      <c r="K327" s="1081"/>
    </row>
    <row r="328" ht="15.75" customHeight="1">
      <c r="A328" s="1081"/>
      <c r="B328" s="1081"/>
      <c r="C328" s="1081"/>
      <c r="D328" s="1081"/>
      <c r="E328" s="1081"/>
      <c r="F328" s="1081"/>
      <c r="G328" s="1081"/>
      <c r="H328" s="1081"/>
      <c r="I328" s="1081"/>
      <c r="J328" s="1081"/>
      <c r="K328" s="1081"/>
    </row>
    <row r="329" ht="15.75" customHeight="1">
      <c r="A329" s="1081"/>
      <c r="B329" s="1081"/>
      <c r="C329" s="1081"/>
      <c r="D329" s="1081"/>
      <c r="E329" s="1081"/>
      <c r="F329" s="1081"/>
      <c r="G329" s="1081"/>
      <c r="H329" s="1081"/>
      <c r="I329" s="1081"/>
      <c r="J329" s="1081"/>
      <c r="K329" s="1081"/>
    </row>
    <row r="330" ht="15.75" customHeight="1">
      <c r="A330" s="1081"/>
      <c r="B330" s="1081"/>
      <c r="C330" s="1081"/>
      <c r="D330" s="1081"/>
      <c r="E330" s="1081"/>
      <c r="F330" s="1081"/>
      <c r="G330" s="1081"/>
      <c r="H330" s="1081"/>
      <c r="I330" s="1081"/>
      <c r="J330" s="1081"/>
      <c r="K330" s="1081"/>
    </row>
    <row r="331" ht="15.75" customHeight="1">
      <c r="A331" s="1081"/>
      <c r="B331" s="1081"/>
      <c r="C331" s="1081"/>
      <c r="D331" s="1081"/>
      <c r="E331" s="1081"/>
      <c r="F331" s="1081"/>
      <c r="G331" s="1081"/>
      <c r="H331" s="1081"/>
      <c r="I331" s="1081"/>
      <c r="J331" s="1081"/>
      <c r="K331" s="1081"/>
    </row>
    <row r="332" ht="15.75" customHeight="1">
      <c r="A332" s="1081"/>
      <c r="B332" s="1081"/>
      <c r="C332" s="1081"/>
      <c r="D332" s="1081"/>
      <c r="E332" s="1081"/>
      <c r="F332" s="1081"/>
      <c r="G332" s="1081"/>
      <c r="H332" s="1081"/>
      <c r="I332" s="1081"/>
      <c r="J332" s="1081"/>
      <c r="K332" s="1081"/>
    </row>
    <row r="333" ht="15.75" customHeight="1">
      <c r="A333" s="1081"/>
      <c r="B333" s="1081"/>
      <c r="C333" s="1081"/>
      <c r="D333" s="1081"/>
      <c r="E333" s="1081"/>
      <c r="F333" s="1081"/>
      <c r="G333" s="1081"/>
      <c r="H333" s="1081"/>
      <c r="I333" s="1081"/>
      <c r="J333" s="1081"/>
      <c r="K333" s="1081"/>
    </row>
    <row r="334" ht="15.75" customHeight="1">
      <c r="A334" s="1081"/>
      <c r="B334" s="1081"/>
      <c r="C334" s="1081"/>
      <c r="D334" s="1081"/>
      <c r="E334" s="1081"/>
      <c r="F334" s="1081"/>
      <c r="G334" s="1081"/>
      <c r="H334" s="1081"/>
      <c r="I334" s="1081"/>
      <c r="J334" s="1081"/>
      <c r="K334" s="1081"/>
    </row>
    <row r="335" ht="15.75" customHeight="1">
      <c r="A335" s="1081"/>
      <c r="B335" s="1081"/>
      <c r="C335" s="1081"/>
      <c r="D335" s="1081"/>
      <c r="E335" s="1081"/>
      <c r="F335" s="1081"/>
      <c r="G335" s="1081"/>
      <c r="H335" s="1081"/>
      <c r="I335" s="1081"/>
      <c r="J335" s="1081"/>
      <c r="K335" s="1081"/>
    </row>
    <row r="336" ht="15.75" customHeight="1">
      <c r="A336" s="1081"/>
      <c r="B336" s="1081"/>
      <c r="C336" s="1081"/>
      <c r="D336" s="1081"/>
      <c r="E336" s="1081"/>
      <c r="F336" s="1081"/>
      <c r="G336" s="1081"/>
      <c r="H336" s="1081"/>
      <c r="I336" s="1081"/>
      <c r="J336" s="1081"/>
      <c r="K336" s="1081"/>
    </row>
    <row r="337" ht="15.75" customHeight="1">
      <c r="A337" s="1081"/>
      <c r="B337" s="1081"/>
      <c r="C337" s="1081"/>
      <c r="D337" s="1081"/>
      <c r="E337" s="1081"/>
      <c r="F337" s="1081"/>
      <c r="G337" s="1081"/>
      <c r="H337" s="1081"/>
      <c r="I337" s="1081"/>
      <c r="J337" s="1081"/>
      <c r="K337" s="1081"/>
    </row>
    <row r="338" ht="15.75" customHeight="1">
      <c r="A338" s="1081"/>
      <c r="B338" s="1081"/>
      <c r="C338" s="1081"/>
      <c r="D338" s="1081"/>
      <c r="E338" s="1081"/>
      <c r="F338" s="1081"/>
      <c r="G338" s="1081"/>
      <c r="H338" s="1081"/>
      <c r="I338" s="1081"/>
      <c r="J338" s="1081"/>
      <c r="K338" s="1081"/>
    </row>
    <row r="339" ht="15.75" customHeight="1">
      <c r="A339" s="1081"/>
      <c r="B339" s="1081"/>
      <c r="C339" s="1081"/>
      <c r="D339" s="1081"/>
      <c r="E339" s="1081"/>
      <c r="F339" s="1081"/>
      <c r="G339" s="1081"/>
      <c r="H339" s="1081"/>
      <c r="I339" s="1081"/>
      <c r="J339" s="1081"/>
      <c r="K339" s="1081"/>
    </row>
    <row r="340" ht="15.75" customHeight="1">
      <c r="A340" s="1081"/>
      <c r="B340" s="1081"/>
      <c r="C340" s="1081"/>
      <c r="D340" s="1081"/>
      <c r="E340" s="1081"/>
      <c r="F340" s="1081"/>
      <c r="G340" s="1081"/>
      <c r="H340" s="1081"/>
      <c r="I340" s="1081"/>
      <c r="J340" s="1081"/>
      <c r="K340" s="1081"/>
    </row>
    <row r="341" ht="15.75" customHeight="1">
      <c r="A341" s="1081"/>
      <c r="B341" s="1081"/>
      <c r="C341" s="1081"/>
      <c r="D341" s="1081"/>
      <c r="E341" s="1081"/>
      <c r="F341" s="1081"/>
      <c r="G341" s="1081"/>
      <c r="H341" s="1081"/>
      <c r="I341" s="1081"/>
      <c r="J341" s="1081"/>
      <c r="K341" s="1081"/>
    </row>
    <row r="342" ht="15.75" customHeight="1">
      <c r="A342" s="1081"/>
      <c r="B342" s="1081"/>
      <c r="C342" s="1081"/>
      <c r="D342" s="1081"/>
      <c r="E342" s="1081"/>
      <c r="F342" s="1081"/>
      <c r="G342" s="1081"/>
      <c r="H342" s="1081"/>
      <c r="I342" s="1081"/>
      <c r="J342" s="1081"/>
      <c r="K342" s="1081"/>
    </row>
    <row r="343" ht="15.75" customHeight="1">
      <c r="A343" s="1081"/>
      <c r="B343" s="1081"/>
      <c r="C343" s="1081"/>
      <c r="D343" s="1081"/>
      <c r="E343" s="1081"/>
      <c r="F343" s="1081"/>
      <c r="G343" s="1081"/>
      <c r="H343" s="1081"/>
      <c r="I343" s="1081"/>
      <c r="J343" s="1081"/>
      <c r="K343" s="1081"/>
    </row>
    <row r="344" ht="15.75" customHeight="1">
      <c r="A344" s="1081"/>
      <c r="B344" s="1081"/>
      <c r="C344" s="1081"/>
      <c r="D344" s="1081"/>
      <c r="E344" s="1081"/>
      <c r="F344" s="1081"/>
      <c r="G344" s="1081"/>
      <c r="H344" s="1081"/>
      <c r="I344" s="1081"/>
      <c r="J344" s="1081"/>
      <c r="K344" s="1081"/>
    </row>
    <row r="345" ht="15.75" customHeight="1">
      <c r="A345" s="1081"/>
      <c r="B345" s="1081"/>
      <c r="C345" s="1081"/>
      <c r="D345" s="1081"/>
      <c r="E345" s="1081"/>
      <c r="F345" s="1081"/>
      <c r="G345" s="1081"/>
      <c r="H345" s="1081"/>
      <c r="I345" s="1081"/>
      <c r="J345" s="1081"/>
      <c r="K345" s="1081"/>
    </row>
    <row r="346" ht="15.75" customHeight="1">
      <c r="A346" s="1081"/>
      <c r="B346" s="1081"/>
      <c r="C346" s="1081"/>
      <c r="D346" s="1081"/>
      <c r="E346" s="1081"/>
      <c r="F346" s="1081"/>
      <c r="G346" s="1081"/>
      <c r="H346" s="1081"/>
      <c r="I346" s="1081"/>
      <c r="J346" s="1081"/>
      <c r="K346" s="1081"/>
    </row>
    <row r="347" ht="15.75" customHeight="1">
      <c r="A347" s="1081"/>
      <c r="B347" s="1081"/>
      <c r="C347" s="1081"/>
      <c r="D347" s="1081"/>
      <c r="E347" s="1081"/>
      <c r="F347" s="1081"/>
      <c r="G347" s="1081"/>
      <c r="H347" s="1081"/>
      <c r="I347" s="1081"/>
      <c r="J347" s="1081"/>
      <c r="K347" s="1081"/>
    </row>
    <row r="348" ht="15.75" customHeight="1">
      <c r="A348" s="1081"/>
      <c r="B348" s="1081"/>
      <c r="C348" s="1081"/>
      <c r="D348" s="1081"/>
      <c r="E348" s="1081"/>
      <c r="F348" s="1081"/>
      <c r="G348" s="1081"/>
      <c r="H348" s="1081"/>
      <c r="I348" s="1081"/>
      <c r="J348" s="1081"/>
      <c r="K348" s="1081"/>
    </row>
    <row r="349" ht="15.75" customHeight="1">
      <c r="A349" s="1081"/>
      <c r="B349" s="1081"/>
      <c r="C349" s="1081"/>
      <c r="D349" s="1081"/>
      <c r="E349" s="1081"/>
      <c r="F349" s="1081"/>
      <c r="G349" s="1081"/>
      <c r="H349" s="1081"/>
      <c r="I349" s="1081"/>
      <c r="J349" s="1081"/>
      <c r="K349" s="1081"/>
    </row>
    <row r="350" ht="15.75" customHeight="1">
      <c r="A350" s="1081"/>
      <c r="B350" s="1081"/>
      <c r="C350" s="1081"/>
      <c r="D350" s="1081"/>
      <c r="E350" s="1081"/>
      <c r="F350" s="1081"/>
      <c r="G350" s="1081"/>
      <c r="H350" s="1081"/>
      <c r="I350" s="1081"/>
      <c r="J350" s="1081"/>
      <c r="K350" s="1081"/>
    </row>
    <row r="351" ht="15.75" customHeight="1">
      <c r="A351" s="1081"/>
      <c r="B351" s="1081"/>
      <c r="C351" s="1081"/>
      <c r="D351" s="1081"/>
      <c r="E351" s="1081"/>
      <c r="F351" s="1081"/>
      <c r="G351" s="1081"/>
      <c r="H351" s="1081"/>
      <c r="I351" s="1081"/>
      <c r="J351" s="1081"/>
      <c r="K351" s="1081"/>
    </row>
    <row r="352" ht="15.75" customHeight="1">
      <c r="A352" s="1081"/>
      <c r="B352" s="1081"/>
      <c r="C352" s="1081"/>
      <c r="D352" s="1081"/>
      <c r="E352" s="1081"/>
      <c r="F352" s="1081"/>
      <c r="G352" s="1081"/>
      <c r="H352" s="1081"/>
      <c r="I352" s="1081"/>
      <c r="J352" s="1081"/>
      <c r="K352" s="1081"/>
    </row>
    <row r="353" ht="15.75" customHeight="1">
      <c r="A353" s="1081"/>
      <c r="B353" s="1081"/>
      <c r="C353" s="1081"/>
      <c r="D353" s="1081"/>
      <c r="E353" s="1081"/>
      <c r="F353" s="1081"/>
      <c r="G353" s="1081"/>
      <c r="H353" s="1081"/>
      <c r="I353" s="1081"/>
      <c r="J353" s="1081"/>
      <c r="K353" s="1081"/>
    </row>
    <row r="354" ht="15.75" customHeight="1">
      <c r="A354" s="1081"/>
      <c r="B354" s="1081"/>
      <c r="C354" s="1081"/>
      <c r="D354" s="1081"/>
      <c r="E354" s="1081"/>
      <c r="F354" s="1081"/>
      <c r="G354" s="1081"/>
      <c r="H354" s="1081"/>
      <c r="I354" s="1081"/>
      <c r="J354" s="1081"/>
      <c r="K354" s="1081"/>
    </row>
    <row r="355" ht="15.75" customHeight="1">
      <c r="A355" s="1081"/>
      <c r="B355" s="1081"/>
      <c r="C355" s="1081"/>
      <c r="D355" s="1081"/>
      <c r="E355" s="1081"/>
      <c r="F355" s="1081"/>
      <c r="G355" s="1081"/>
      <c r="H355" s="1081"/>
      <c r="I355" s="1081"/>
      <c r="J355" s="1081"/>
      <c r="K355" s="1081"/>
    </row>
    <row r="356" ht="15.75" customHeight="1">
      <c r="A356" s="1081"/>
      <c r="B356" s="1081"/>
      <c r="C356" s="1081"/>
      <c r="D356" s="1081"/>
      <c r="E356" s="1081"/>
      <c r="F356" s="1081"/>
      <c r="G356" s="1081"/>
      <c r="H356" s="1081"/>
      <c r="I356" s="1081"/>
      <c r="J356" s="1081"/>
      <c r="K356" s="1081"/>
    </row>
    <row r="357" ht="15.75" customHeight="1">
      <c r="A357" s="1081"/>
      <c r="B357" s="1081"/>
      <c r="C357" s="1081"/>
      <c r="D357" s="1081"/>
      <c r="E357" s="1081"/>
      <c r="F357" s="1081"/>
      <c r="G357" s="1081"/>
      <c r="H357" s="1081"/>
      <c r="I357" s="1081"/>
      <c r="J357" s="1081"/>
      <c r="K357" s="1081"/>
    </row>
    <row r="358" ht="15.75" customHeight="1">
      <c r="A358" s="1081"/>
      <c r="B358" s="1081"/>
      <c r="C358" s="1081"/>
      <c r="D358" s="1081"/>
      <c r="E358" s="1081"/>
      <c r="F358" s="1081"/>
      <c r="G358" s="1081"/>
      <c r="H358" s="1081"/>
      <c r="I358" s="1081"/>
      <c r="J358" s="1081"/>
      <c r="K358" s="1081"/>
    </row>
    <row r="359" ht="15.75" customHeight="1">
      <c r="A359" s="1081"/>
      <c r="B359" s="1081"/>
      <c r="C359" s="1081"/>
      <c r="D359" s="1081"/>
      <c r="E359" s="1081"/>
      <c r="F359" s="1081"/>
      <c r="G359" s="1081"/>
      <c r="H359" s="1081"/>
      <c r="I359" s="1081"/>
      <c r="J359" s="1081"/>
      <c r="K359" s="1081"/>
    </row>
    <row r="360" ht="15.75" customHeight="1">
      <c r="A360" s="1081"/>
      <c r="B360" s="1081"/>
      <c r="C360" s="1081"/>
      <c r="D360" s="1081"/>
      <c r="E360" s="1081"/>
      <c r="F360" s="1081"/>
      <c r="G360" s="1081"/>
      <c r="H360" s="1081"/>
      <c r="I360" s="1081"/>
      <c r="J360" s="1081"/>
      <c r="K360" s="1081"/>
    </row>
    <row r="361" ht="15.75" customHeight="1">
      <c r="A361" s="1081"/>
      <c r="B361" s="1081"/>
      <c r="C361" s="1081"/>
      <c r="D361" s="1081"/>
      <c r="E361" s="1081"/>
      <c r="F361" s="1081"/>
      <c r="G361" s="1081"/>
      <c r="H361" s="1081"/>
      <c r="I361" s="1081"/>
      <c r="J361" s="1081"/>
      <c r="K361" s="1081"/>
    </row>
    <row r="362" ht="15.75" customHeight="1">
      <c r="A362" s="1081"/>
      <c r="B362" s="1081"/>
      <c r="C362" s="1081"/>
      <c r="D362" s="1081"/>
      <c r="E362" s="1081"/>
      <c r="F362" s="1081"/>
      <c r="G362" s="1081"/>
      <c r="H362" s="1081"/>
      <c r="I362" s="1081"/>
      <c r="J362" s="1081"/>
      <c r="K362" s="1081"/>
    </row>
    <row r="363" ht="15.75" customHeight="1">
      <c r="A363" s="1081"/>
      <c r="B363" s="1081"/>
      <c r="C363" s="1081"/>
      <c r="D363" s="1081"/>
      <c r="E363" s="1081"/>
      <c r="F363" s="1081"/>
      <c r="G363" s="1081"/>
      <c r="H363" s="1081"/>
      <c r="I363" s="1081"/>
      <c r="J363" s="1081"/>
      <c r="K363" s="1081"/>
    </row>
    <row r="364" ht="15.75" customHeight="1">
      <c r="A364" s="1081"/>
      <c r="B364" s="1081"/>
      <c r="C364" s="1081"/>
      <c r="D364" s="1081"/>
      <c r="E364" s="1081"/>
      <c r="F364" s="1081"/>
      <c r="G364" s="1081"/>
      <c r="H364" s="1081"/>
      <c r="I364" s="1081"/>
      <c r="J364" s="1081"/>
      <c r="K364" s="1081"/>
    </row>
    <row r="365" ht="15.75" customHeight="1">
      <c r="A365" s="1081"/>
      <c r="B365" s="1081"/>
      <c r="C365" s="1081"/>
      <c r="D365" s="1081"/>
      <c r="E365" s="1081"/>
      <c r="F365" s="1081"/>
      <c r="G365" s="1081"/>
      <c r="H365" s="1081"/>
      <c r="I365" s="1081"/>
      <c r="J365" s="1081"/>
      <c r="K365" s="1081"/>
    </row>
    <row r="366" ht="15.75" customHeight="1">
      <c r="A366" s="1081"/>
      <c r="B366" s="1081"/>
      <c r="C366" s="1081"/>
      <c r="D366" s="1081"/>
      <c r="E366" s="1081"/>
      <c r="F366" s="1081"/>
      <c r="G366" s="1081"/>
      <c r="H366" s="1081"/>
      <c r="I366" s="1081"/>
      <c r="J366" s="1081"/>
      <c r="K366" s="1081"/>
    </row>
    <row r="367" ht="15.75" customHeight="1">
      <c r="A367" s="1081"/>
      <c r="B367" s="1081"/>
      <c r="C367" s="1081"/>
      <c r="D367" s="1081"/>
      <c r="E367" s="1081"/>
      <c r="F367" s="1081"/>
      <c r="G367" s="1081"/>
      <c r="H367" s="1081"/>
      <c r="I367" s="1081"/>
      <c r="J367" s="1081"/>
      <c r="K367" s="1081"/>
    </row>
    <row r="368" ht="15.75" customHeight="1">
      <c r="A368" s="1081"/>
      <c r="B368" s="1081"/>
      <c r="C368" s="1081"/>
      <c r="D368" s="1081"/>
      <c r="E368" s="1081"/>
      <c r="F368" s="1081"/>
      <c r="G368" s="1081"/>
      <c r="H368" s="1081"/>
      <c r="I368" s="1081"/>
      <c r="J368" s="1081"/>
      <c r="K368" s="1081"/>
    </row>
    <row r="369" ht="15.75" customHeight="1">
      <c r="A369" s="1081"/>
      <c r="B369" s="1081"/>
      <c r="C369" s="1081"/>
      <c r="D369" s="1081"/>
      <c r="E369" s="1081"/>
      <c r="F369" s="1081"/>
      <c r="G369" s="1081"/>
      <c r="H369" s="1081"/>
      <c r="I369" s="1081"/>
      <c r="J369" s="1081"/>
      <c r="K369" s="1081"/>
    </row>
    <row r="370" ht="15.75" customHeight="1">
      <c r="A370" s="1081"/>
      <c r="B370" s="1081"/>
      <c r="C370" s="1081"/>
      <c r="D370" s="1081"/>
      <c r="E370" s="1081"/>
      <c r="F370" s="1081"/>
      <c r="G370" s="1081"/>
      <c r="H370" s="1081"/>
      <c r="I370" s="1081"/>
      <c r="J370" s="1081"/>
      <c r="K370" s="1081"/>
    </row>
    <row r="371" ht="15.75" customHeight="1">
      <c r="A371" s="1081"/>
      <c r="B371" s="1081"/>
      <c r="C371" s="1081"/>
      <c r="D371" s="1081"/>
      <c r="E371" s="1081"/>
      <c r="F371" s="1081"/>
      <c r="G371" s="1081"/>
      <c r="H371" s="1081"/>
      <c r="I371" s="1081"/>
      <c r="J371" s="1081"/>
      <c r="K371" s="1081"/>
    </row>
    <row r="372" ht="15.75" customHeight="1">
      <c r="A372" s="1081"/>
      <c r="B372" s="1081"/>
      <c r="C372" s="1081"/>
      <c r="D372" s="1081"/>
      <c r="E372" s="1081"/>
      <c r="F372" s="1081"/>
      <c r="G372" s="1081"/>
      <c r="H372" s="1081"/>
      <c r="I372" s="1081"/>
      <c r="J372" s="1081"/>
      <c r="K372" s="1081"/>
    </row>
    <row r="373" ht="15.75" customHeight="1">
      <c r="A373" s="1081"/>
      <c r="B373" s="1081"/>
      <c r="C373" s="1081"/>
      <c r="D373" s="1081"/>
      <c r="E373" s="1081"/>
      <c r="F373" s="1081"/>
      <c r="G373" s="1081"/>
      <c r="H373" s="1081"/>
      <c r="I373" s="1081"/>
      <c r="J373" s="1081"/>
      <c r="K373" s="1081"/>
    </row>
    <row r="374" ht="15.75" customHeight="1">
      <c r="A374" s="1081"/>
      <c r="B374" s="1081"/>
      <c r="C374" s="1081"/>
      <c r="D374" s="1081"/>
      <c r="E374" s="1081"/>
      <c r="F374" s="1081"/>
      <c r="G374" s="1081"/>
      <c r="H374" s="1081"/>
      <c r="I374" s="1081"/>
      <c r="J374" s="1081"/>
      <c r="K374" s="1081"/>
    </row>
    <row r="375" ht="15.75" customHeight="1">
      <c r="A375" s="1081"/>
      <c r="B375" s="1081"/>
      <c r="C375" s="1081"/>
      <c r="D375" s="1081"/>
      <c r="E375" s="1081"/>
      <c r="F375" s="1081"/>
      <c r="G375" s="1081"/>
      <c r="H375" s="1081"/>
      <c r="I375" s="1081"/>
      <c r="J375" s="1081"/>
      <c r="K375" s="1081"/>
    </row>
    <row r="376" ht="15.75" customHeight="1">
      <c r="A376" s="1081"/>
      <c r="B376" s="1081"/>
      <c r="C376" s="1081"/>
      <c r="D376" s="1081"/>
      <c r="E376" s="1081"/>
      <c r="F376" s="1081"/>
      <c r="G376" s="1081"/>
      <c r="H376" s="1081"/>
      <c r="I376" s="1081"/>
      <c r="J376" s="1081"/>
      <c r="K376" s="1081"/>
    </row>
    <row r="377" ht="15.75" customHeight="1">
      <c r="A377" s="1081"/>
      <c r="B377" s="1081"/>
      <c r="C377" s="1081"/>
      <c r="D377" s="1081"/>
      <c r="E377" s="1081"/>
      <c r="F377" s="1081"/>
      <c r="G377" s="1081"/>
      <c r="H377" s="1081"/>
      <c r="I377" s="1081"/>
      <c r="J377" s="1081"/>
      <c r="K377" s="1081"/>
    </row>
    <row r="378" ht="15.75" customHeight="1">
      <c r="A378" s="1081"/>
      <c r="B378" s="1081"/>
      <c r="C378" s="1081"/>
      <c r="D378" s="1081"/>
      <c r="E378" s="1081"/>
      <c r="F378" s="1081"/>
      <c r="G378" s="1081"/>
      <c r="H378" s="1081"/>
      <c r="I378" s="1081"/>
      <c r="J378" s="1081"/>
      <c r="K378" s="1081"/>
    </row>
    <row r="379" ht="15.75" customHeight="1">
      <c r="A379" s="1081"/>
      <c r="B379" s="1081"/>
      <c r="C379" s="1081"/>
      <c r="D379" s="1081"/>
      <c r="E379" s="1081"/>
      <c r="F379" s="1081"/>
      <c r="G379" s="1081"/>
      <c r="H379" s="1081"/>
      <c r="I379" s="1081"/>
      <c r="J379" s="1081"/>
      <c r="K379" s="1081"/>
    </row>
    <row r="380" ht="15.75" customHeight="1">
      <c r="A380" s="1081"/>
      <c r="B380" s="1081"/>
      <c r="C380" s="1081"/>
      <c r="D380" s="1081"/>
      <c r="E380" s="1081"/>
      <c r="F380" s="1081"/>
      <c r="G380" s="1081"/>
      <c r="H380" s="1081"/>
      <c r="I380" s="1081"/>
      <c r="J380" s="1081"/>
      <c r="K380" s="1081"/>
    </row>
    <row r="381" ht="15.75" customHeight="1">
      <c r="A381" s="1081"/>
      <c r="B381" s="1081"/>
      <c r="C381" s="1081"/>
      <c r="D381" s="1081"/>
      <c r="E381" s="1081"/>
      <c r="F381" s="1081"/>
      <c r="G381" s="1081"/>
      <c r="H381" s="1081"/>
      <c r="I381" s="1081"/>
      <c r="J381" s="1081"/>
      <c r="K381" s="1081"/>
    </row>
    <row r="382" ht="15.75" customHeight="1">
      <c r="A382" s="1081"/>
      <c r="B382" s="1081"/>
      <c r="C382" s="1081"/>
      <c r="D382" s="1081"/>
      <c r="E382" s="1081"/>
      <c r="F382" s="1081"/>
      <c r="G382" s="1081"/>
      <c r="H382" s="1081"/>
      <c r="I382" s="1081"/>
      <c r="J382" s="1081"/>
      <c r="K382" s="1081"/>
    </row>
    <row r="383" ht="15.75" customHeight="1">
      <c r="A383" s="1081"/>
      <c r="B383" s="1081"/>
      <c r="C383" s="1081"/>
      <c r="D383" s="1081"/>
      <c r="E383" s="1081"/>
      <c r="F383" s="1081"/>
      <c r="G383" s="1081"/>
      <c r="H383" s="1081"/>
      <c r="I383" s="1081"/>
      <c r="J383" s="1081"/>
      <c r="K383" s="1081"/>
    </row>
    <row r="384" ht="15.75" customHeight="1">
      <c r="A384" s="1081"/>
      <c r="B384" s="1081"/>
      <c r="C384" s="1081"/>
      <c r="D384" s="1081"/>
      <c r="E384" s="1081"/>
      <c r="F384" s="1081"/>
      <c r="G384" s="1081"/>
      <c r="H384" s="1081"/>
      <c r="I384" s="1081"/>
      <c r="J384" s="1081"/>
      <c r="K384" s="1081"/>
    </row>
    <row r="385" ht="15.75" customHeight="1">
      <c r="A385" s="1081"/>
      <c r="B385" s="1081"/>
      <c r="C385" s="1081"/>
      <c r="D385" s="1081"/>
      <c r="E385" s="1081"/>
      <c r="F385" s="1081"/>
      <c r="G385" s="1081"/>
      <c r="H385" s="1081"/>
      <c r="I385" s="1081"/>
      <c r="J385" s="1081"/>
      <c r="K385" s="1081"/>
    </row>
    <row r="386" ht="15.75" customHeight="1">
      <c r="A386" s="1081"/>
      <c r="B386" s="1081"/>
      <c r="C386" s="1081"/>
      <c r="D386" s="1081"/>
      <c r="E386" s="1081"/>
      <c r="F386" s="1081"/>
      <c r="G386" s="1081"/>
      <c r="H386" s="1081"/>
      <c r="I386" s="1081"/>
      <c r="J386" s="1081"/>
      <c r="K386" s="1081"/>
    </row>
    <row r="387" ht="15.75" customHeight="1">
      <c r="A387" s="1081"/>
      <c r="B387" s="1081"/>
      <c r="C387" s="1081"/>
      <c r="D387" s="1081"/>
      <c r="E387" s="1081"/>
      <c r="F387" s="1081"/>
      <c r="G387" s="1081"/>
      <c r="H387" s="1081"/>
      <c r="I387" s="1081"/>
      <c r="J387" s="1081"/>
      <c r="K387" s="1081"/>
    </row>
    <row r="388" ht="15.75" customHeight="1">
      <c r="A388" s="1081"/>
      <c r="B388" s="1081"/>
      <c r="C388" s="1081"/>
      <c r="D388" s="1081"/>
      <c r="E388" s="1081"/>
      <c r="F388" s="1081"/>
      <c r="G388" s="1081"/>
      <c r="H388" s="1081"/>
      <c r="I388" s="1081"/>
      <c r="J388" s="1081"/>
      <c r="K388" s="1081"/>
    </row>
    <row r="389" ht="15.75" customHeight="1">
      <c r="A389" s="1081"/>
      <c r="B389" s="1081"/>
      <c r="C389" s="1081"/>
      <c r="D389" s="1081"/>
      <c r="E389" s="1081"/>
      <c r="F389" s="1081"/>
      <c r="G389" s="1081"/>
      <c r="H389" s="1081"/>
      <c r="I389" s="1081"/>
      <c r="J389" s="1081"/>
      <c r="K389" s="1081"/>
    </row>
    <row r="390" ht="15.75" customHeight="1">
      <c r="A390" s="1081"/>
      <c r="B390" s="1081"/>
      <c r="C390" s="1081"/>
      <c r="D390" s="1081"/>
      <c r="E390" s="1081"/>
      <c r="F390" s="1081"/>
      <c r="G390" s="1081"/>
      <c r="H390" s="1081"/>
      <c r="I390" s="1081"/>
      <c r="J390" s="1081"/>
      <c r="K390" s="1081"/>
    </row>
    <row r="391" ht="15.75" customHeight="1">
      <c r="A391" s="1081"/>
      <c r="B391" s="1081"/>
      <c r="C391" s="1081"/>
      <c r="D391" s="1081"/>
      <c r="E391" s="1081"/>
      <c r="F391" s="1081"/>
      <c r="G391" s="1081"/>
      <c r="H391" s="1081"/>
      <c r="I391" s="1081"/>
      <c r="J391" s="1081"/>
      <c r="K391" s="1081"/>
    </row>
    <row r="392" ht="15.75" customHeight="1">
      <c r="A392" s="1081"/>
      <c r="B392" s="1081"/>
      <c r="C392" s="1081"/>
      <c r="D392" s="1081"/>
      <c r="E392" s="1081"/>
      <c r="F392" s="1081"/>
      <c r="G392" s="1081"/>
      <c r="H392" s="1081"/>
      <c r="I392" s="1081"/>
      <c r="J392" s="1081"/>
      <c r="K392" s="1081"/>
    </row>
    <row r="393" ht="15.75" customHeight="1">
      <c r="A393" s="1081"/>
      <c r="B393" s="1081"/>
      <c r="C393" s="1081"/>
      <c r="D393" s="1081"/>
      <c r="E393" s="1081"/>
      <c r="F393" s="1081"/>
      <c r="G393" s="1081"/>
      <c r="H393" s="1081"/>
      <c r="I393" s="1081"/>
      <c r="J393" s="1081"/>
      <c r="K393" s="1081"/>
    </row>
    <row r="394" ht="15.75" customHeight="1">
      <c r="A394" s="1081"/>
      <c r="B394" s="1081"/>
      <c r="C394" s="1081"/>
      <c r="D394" s="1081"/>
      <c r="E394" s="1081"/>
      <c r="F394" s="1081"/>
      <c r="G394" s="1081"/>
      <c r="H394" s="1081"/>
      <c r="I394" s="1081"/>
      <c r="J394" s="1081"/>
      <c r="K394" s="1081"/>
    </row>
    <row r="395" ht="15.75" customHeight="1">
      <c r="A395" s="1081"/>
      <c r="B395" s="1081"/>
      <c r="C395" s="1081"/>
      <c r="D395" s="1081"/>
      <c r="E395" s="1081"/>
      <c r="F395" s="1081"/>
      <c r="G395" s="1081"/>
      <c r="H395" s="1081"/>
      <c r="I395" s="1081"/>
      <c r="J395" s="1081"/>
      <c r="K395" s="1081"/>
    </row>
    <row r="396" ht="15.75" customHeight="1">
      <c r="A396" s="1081"/>
      <c r="B396" s="1081"/>
      <c r="C396" s="1081"/>
      <c r="D396" s="1081"/>
      <c r="E396" s="1081"/>
      <c r="F396" s="1081"/>
      <c r="G396" s="1081"/>
      <c r="H396" s="1081"/>
      <c r="I396" s="1081"/>
      <c r="J396" s="1081"/>
      <c r="K396" s="1081"/>
    </row>
    <row r="397" ht="15.75" customHeight="1">
      <c r="A397" s="1081"/>
      <c r="B397" s="1081"/>
      <c r="C397" s="1081"/>
      <c r="D397" s="1081"/>
      <c r="E397" s="1081"/>
      <c r="F397" s="1081"/>
      <c r="G397" s="1081"/>
      <c r="H397" s="1081"/>
      <c r="I397" s="1081"/>
      <c r="J397" s="1081"/>
      <c r="K397" s="1081"/>
    </row>
    <row r="398" ht="15.75" customHeight="1">
      <c r="A398" s="1081"/>
      <c r="B398" s="1081"/>
      <c r="C398" s="1081"/>
      <c r="D398" s="1081"/>
      <c r="E398" s="1081"/>
      <c r="F398" s="1081"/>
      <c r="G398" s="1081"/>
      <c r="H398" s="1081"/>
      <c r="I398" s="1081"/>
      <c r="J398" s="1081"/>
      <c r="K398" s="1081"/>
    </row>
    <row r="399" ht="15.75" customHeight="1">
      <c r="A399" s="1081"/>
      <c r="B399" s="1081"/>
      <c r="C399" s="1081"/>
      <c r="D399" s="1081"/>
      <c r="E399" s="1081"/>
      <c r="F399" s="1081"/>
      <c r="G399" s="1081"/>
      <c r="H399" s="1081"/>
      <c r="I399" s="1081"/>
      <c r="J399" s="1081"/>
      <c r="K399" s="1081"/>
    </row>
    <row r="400" ht="15.75" customHeight="1">
      <c r="A400" s="1081"/>
      <c r="B400" s="1081"/>
      <c r="C400" s="1081"/>
      <c r="D400" s="1081"/>
      <c r="E400" s="1081"/>
      <c r="F400" s="1081"/>
      <c r="G400" s="1081"/>
      <c r="H400" s="1081"/>
      <c r="I400" s="1081"/>
      <c r="J400" s="1081"/>
      <c r="K400" s="1081"/>
    </row>
    <row r="401" ht="15.75" customHeight="1">
      <c r="A401" s="1081"/>
      <c r="B401" s="1081"/>
      <c r="C401" s="1081"/>
      <c r="D401" s="1081"/>
      <c r="E401" s="1081"/>
      <c r="F401" s="1081"/>
      <c r="G401" s="1081"/>
      <c r="H401" s="1081"/>
      <c r="I401" s="1081"/>
      <c r="J401" s="1081"/>
      <c r="K401" s="1081"/>
    </row>
    <row r="402" ht="15.75" customHeight="1">
      <c r="A402" s="1081"/>
      <c r="B402" s="1081"/>
      <c r="C402" s="1081"/>
      <c r="D402" s="1081"/>
      <c r="E402" s="1081"/>
      <c r="F402" s="1081"/>
      <c r="G402" s="1081"/>
      <c r="H402" s="1081"/>
      <c r="I402" s="1081"/>
      <c r="J402" s="1081"/>
      <c r="K402" s="1081"/>
    </row>
    <row r="403" ht="15.75" customHeight="1">
      <c r="A403" s="1081"/>
      <c r="B403" s="1081"/>
      <c r="C403" s="1081"/>
      <c r="D403" s="1081"/>
      <c r="E403" s="1081"/>
      <c r="F403" s="1081"/>
      <c r="G403" s="1081"/>
      <c r="H403" s="1081"/>
      <c r="I403" s="1081"/>
      <c r="J403" s="1081"/>
      <c r="K403" s="1081"/>
    </row>
    <row r="404" ht="15.75" customHeight="1">
      <c r="A404" s="1081"/>
      <c r="B404" s="1081"/>
      <c r="C404" s="1081"/>
      <c r="D404" s="1081"/>
      <c r="E404" s="1081"/>
      <c r="F404" s="1081"/>
      <c r="G404" s="1081"/>
      <c r="H404" s="1081"/>
      <c r="I404" s="1081"/>
      <c r="J404" s="1081"/>
      <c r="K404" s="1081"/>
    </row>
    <row r="405" ht="15.75" customHeight="1">
      <c r="A405" s="1081"/>
      <c r="B405" s="1081"/>
      <c r="C405" s="1081"/>
      <c r="D405" s="1081"/>
      <c r="E405" s="1081"/>
      <c r="F405" s="1081"/>
      <c r="G405" s="1081"/>
      <c r="H405" s="1081"/>
      <c r="I405" s="1081"/>
      <c r="J405" s="1081"/>
      <c r="K405" s="1081"/>
    </row>
    <row r="406" ht="15.75" customHeight="1">
      <c r="A406" s="1081"/>
      <c r="B406" s="1081"/>
      <c r="C406" s="1081"/>
      <c r="D406" s="1081"/>
      <c r="E406" s="1081"/>
      <c r="F406" s="1081"/>
      <c r="G406" s="1081"/>
      <c r="H406" s="1081"/>
      <c r="I406" s="1081"/>
      <c r="J406" s="1081"/>
      <c r="K406" s="1081"/>
    </row>
    <row r="407" ht="15.75" customHeight="1">
      <c r="A407" s="1081"/>
      <c r="B407" s="1081"/>
      <c r="C407" s="1081"/>
      <c r="D407" s="1081"/>
      <c r="E407" s="1081"/>
      <c r="F407" s="1081"/>
      <c r="G407" s="1081"/>
      <c r="H407" s="1081"/>
      <c r="I407" s="1081"/>
      <c r="J407" s="1081"/>
      <c r="K407" s="1081"/>
    </row>
    <row r="408" ht="15.75" customHeight="1">
      <c r="A408" s="1081"/>
      <c r="B408" s="1081"/>
      <c r="C408" s="1081"/>
      <c r="D408" s="1081"/>
      <c r="E408" s="1081"/>
      <c r="F408" s="1081"/>
      <c r="G408" s="1081"/>
      <c r="H408" s="1081"/>
      <c r="I408" s="1081"/>
      <c r="J408" s="1081"/>
      <c r="K408" s="1081"/>
    </row>
    <row r="409" ht="15.75" customHeight="1">
      <c r="A409" s="1081"/>
      <c r="B409" s="1081"/>
      <c r="C409" s="1081"/>
      <c r="D409" s="1081"/>
      <c r="E409" s="1081"/>
      <c r="F409" s="1081"/>
      <c r="G409" s="1081"/>
      <c r="H409" s="1081"/>
      <c r="I409" s="1081"/>
      <c r="J409" s="1081"/>
      <c r="K409" s="1081"/>
    </row>
    <row r="410" ht="15.75" customHeight="1">
      <c r="A410" s="1081"/>
      <c r="B410" s="1081"/>
      <c r="C410" s="1081"/>
      <c r="D410" s="1081"/>
      <c r="E410" s="1081"/>
      <c r="F410" s="1081"/>
      <c r="G410" s="1081"/>
      <c r="H410" s="1081"/>
      <c r="I410" s="1081"/>
      <c r="J410" s="1081"/>
      <c r="K410" s="1081"/>
    </row>
    <row r="411" ht="15.75" customHeight="1">
      <c r="A411" s="1081"/>
      <c r="B411" s="1081"/>
      <c r="C411" s="1081"/>
      <c r="D411" s="1081"/>
      <c r="E411" s="1081"/>
      <c r="F411" s="1081"/>
      <c r="G411" s="1081"/>
      <c r="H411" s="1081"/>
      <c r="I411" s="1081"/>
      <c r="J411" s="1081"/>
      <c r="K411" s="1081"/>
    </row>
    <row r="412" ht="15.75" customHeight="1">
      <c r="A412" s="1081"/>
      <c r="B412" s="1081"/>
      <c r="C412" s="1081"/>
      <c r="D412" s="1081"/>
      <c r="E412" s="1081"/>
      <c r="F412" s="1081"/>
      <c r="G412" s="1081"/>
      <c r="H412" s="1081"/>
      <c r="I412" s="1081"/>
      <c r="J412" s="1081"/>
      <c r="K412" s="1081"/>
    </row>
    <row r="413" ht="15.75" customHeight="1">
      <c r="A413" s="1081"/>
      <c r="B413" s="1081"/>
      <c r="C413" s="1081"/>
      <c r="D413" s="1081"/>
      <c r="E413" s="1081"/>
      <c r="F413" s="1081"/>
      <c r="G413" s="1081"/>
      <c r="H413" s="1081"/>
      <c r="I413" s="1081"/>
      <c r="J413" s="1081"/>
      <c r="K413" s="1081"/>
    </row>
    <row r="414" ht="15.75" customHeight="1">
      <c r="A414" s="1081"/>
      <c r="B414" s="1081"/>
      <c r="C414" s="1081"/>
      <c r="D414" s="1081"/>
      <c r="E414" s="1081"/>
      <c r="F414" s="1081"/>
      <c r="G414" s="1081"/>
      <c r="H414" s="1081"/>
      <c r="I414" s="1081"/>
      <c r="J414" s="1081"/>
      <c r="K414" s="1081"/>
    </row>
    <row r="415" ht="15.75" customHeight="1">
      <c r="A415" s="1081"/>
      <c r="B415" s="1081"/>
      <c r="C415" s="1081"/>
      <c r="D415" s="1081"/>
      <c r="E415" s="1081"/>
      <c r="F415" s="1081"/>
      <c r="G415" s="1081"/>
      <c r="H415" s="1081"/>
      <c r="I415" s="1081"/>
      <c r="J415" s="1081"/>
      <c r="K415" s="1081"/>
    </row>
    <row r="416" ht="15.75" customHeight="1">
      <c r="A416" s="1081"/>
      <c r="B416" s="1081"/>
      <c r="C416" s="1081"/>
      <c r="D416" s="1081"/>
      <c r="E416" s="1081"/>
      <c r="F416" s="1081"/>
      <c r="G416" s="1081"/>
      <c r="H416" s="1081"/>
      <c r="I416" s="1081"/>
      <c r="J416" s="1081"/>
      <c r="K416" s="1081"/>
    </row>
    <row r="417" ht="15.75" customHeight="1">
      <c r="A417" s="1081"/>
      <c r="B417" s="1081"/>
      <c r="C417" s="1081"/>
      <c r="D417" s="1081"/>
      <c r="E417" s="1081"/>
      <c r="F417" s="1081"/>
      <c r="G417" s="1081"/>
      <c r="H417" s="1081"/>
      <c r="I417" s="1081"/>
      <c r="J417" s="1081"/>
      <c r="K417" s="1081"/>
    </row>
    <row r="418" ht="15.75" customHeight="1">
      <c r="A418" s="1081"/>
      <c r="B418" s="1081"/>
      <c r="C418" s="1081"/>
      <c r="D418" s="1081"/>
      <c r="E418" s="1081"/>
      <c r="F418" s="1081"/>
      <c r="G418" s="1081"/>
      <c r="H418" s="1081"/>
      <c r="I418" s="1081"/>
      <c r="J418" s="1081"/>
      <c r="K418" s="1081"/>
    </row>
    <row r="419" ht="15.75" customHeight="1">
      <c r="A419" s="1081"/>
      <c r="B419" s="1081"/>
      <c r="C419" s="1081"/>
      <c r="D419" s="1081"/>
      <c r="E419" s="1081"/>
      <c r="F419" s="1081"/>
      <c r="G419" s="1081"/>
      <c r="H419" s="1081"/>
      <c r="I419" s="1081"/>
      <c r="J419" s="1081"/>
      <c r="K419" s="1081"/>
    </row>
    <row r="420" ht="15.75" customHeight="1">
      <c r="A420" s="1081"/>
      <c r="B420" s="1081"/>
      <c r="C420" s="1081"/>
      <c r="D420" s="1081"/>
      <c r="E420" s="1081"/>
      <c r="F420" s="1081"/>
      <c r="G420" s="1081"/>
      <c r="H420" s="1081"/>
      <c r="I420" s="1081"/>
      <c r="J420" s="1081"/>
      <c r="K420" s="1081"/>
    </row>
    <row r="421" ht="15.75" customHeight="1">
      <c r="A421" s="1081"/>
      <c r="B421" s="1081"/>
      <c r="C421" s="1081"/>
      <c r="D421" s="1081"/>
      <c r="E421" s="1081"/>
      <c r="F421" s="1081"/>
      <c r="G421" s="1081"/>
      <c r="H421" s="1081"/>
      <c r="I421" s="1081"/>
      <c r="J421" s="1081"/>
      <c r="K421" s="1081"/>
    </row>
    <row r="422" ht="15.75" customHeight="1">
      <c r="A422" s="1081"/>
      <c r="B422" s="1081"/>
      <c r="C422" s="1081"/>
      <c r="D422" s="1081"/>
      <c r="E422" s="1081"/>
      <c r="F422" s="1081"/>
      <c r="G422" s="1081"/>
      <c r="H422" s="1081"/>
      <c r="I422" s="1081"/>
      <c r="J422" s="1081"/>
      <c r="K422" s="1081"/>
    </row>
    <row r="423" ht="15.75" customHeight="1">
      <c r="A423" s="1081"/>
      <c r="B423" s="1081"/>
      <c r="C423" s="1081"/>
      <c r="D423" s="1081"/>
      <c r="E423" s="1081"/>
      <c r="F423" s="1081"/>
      <c r="G423" s="1081"/>
      <c r="H423" s="1081"/>
      <c r="I423" s="1081"/>
      <c r="J423" s="1081"/>
      <c r="K423" s="1081"/>
    </row>
    <row r="424" ht="15.75" customHeight="1">
      <c r="A424" s="1081"/>
      <c r="B424" s="1081"/>
      <c r="C424" s="1081"/>
      <c r="D424" s="1081"/>
      <c r="E424" s="1081"/>
      <c r="F424" s="1081"/>
      <c r="G424" s="1081"/>
      <c r="H424" s="1081"/>
      <c r="I424" s="1081"/>
      <c r="J424" s="1081"/>
      <c r="K424" s="1081"/>
    </row>
    <row r="425" ht="15.75" customHeight="1">
      <c r="A425" s="1081"/>
      <c r="B425" s="1081"/>
      <c r="C425" s="1081"/>
      <c r="D425" s="1081"/>
      <c r="E425" s="1081"/>
      <c r="F425" s="1081"/>
      <c r="G425" s="1081"/>
      <c r="H425" s="1081"/>
      <c r="I425" s="1081"/>
      <c r="J425" s="1081"/>
      <c r="K425" s="1081"/>
    </row>
    <row r="426" ht="15.75" customHeight="1">
      <c r="A426" s="1081"/>
      <c r="B426" s="1081"/>
      <c r="C426" s="1081"/>
      <c r="D426" s="1081"/>
      <c r="E426" s="1081"/>
      <c r="F426" s="1081"/>
      <c r="G426" s="1081"/>
      <c r="H426" s="1081"/>
      <c r="I426" s="1081"/>
      <c r="J426" s="1081"/>
      <c r="K426" s="1081"/>
    </row>
    <row r="427" ht="15.75" customHeight="1">
      <c r="A427" s="1081"/>
      <c r="B427" s="1081"/>
      <c r="C427" s="1081"/>
      <c r="D427" s="1081"/>
      <c r="E427" s="1081"/>
      <c r="F427" s="1081"/>
      <c r="G427" s="1081"/>
      <c r="H427" s="1081"/>
      <c r="I427" s="1081"/>
      <c r="J427" s="1081"/>
      <c r="K427" s="1081"/>
    </row>
    <row r="428" ht="15.75" customHeight="1">
      <c r="A428" s="1081"/>
      <c r="B428" s="1081"/>
      <c r="C428" s="1081"/>
      <c r="D428" s="1081"/>
      <c r="E428" s="1081"/>
      <c r="F428" s="1081"/>
      <c r="G428" s="1081"/>
      <c r="H428" s="1081"/>
      <c r="I428" s="1081"/>
      <c r="J428" s="1081"/>
      <c r="K428" s="1081"/>
    </row>
    <row r="429" ht="15.75" customHeight="1">
      <c r="A429" s="1081"/>
      <c r="B429" s="1081"/>
      <c r="C429" s="1081"/>
      <c r="D429" s="1081"/>
      <c r="E429" s="1081"/>
      <c r="F429" s="1081"/>
      <c r="G429" s="1081"/>
      <c r="H429" s="1081"/>
      <c r="I429" s="1081"/>
      <c r="J429" s="1081"/>
      <c r="K429" s="1081"/>
    </row>
    <row r="430" ht="15.75" customHeight="1">
      <c r="A430" s="1081"/>
      <c r="B430" s="1081"/>
      <c r="C430" s="1081"/>
      <c r="D430" s="1081"/>
      <c r="E430" s="1081"/>
      <c r="F430" s="1081"/>
      <c r="G430" s="1081"/>
      <c r="H430" s="1081"/>
      <c r="I430" s="1081"/>
      <c r="J430" s="1081"/>
      <c r="K430" s="1081"/>
    </row>
    <row r="431" ht="15.75" customHeight="1">
      <c r="A431" s="1081"/>
      <c r="B431" s="1081"/>
      <c r="C431" s="1081"/>
      <c r="D431" s="1081"/>
      <c r="E431" s="1081"/>
      <c r="F431" s="1081"/>
      <c r="G431" s="1081"/>
      <c r="H431" s="1081"/>
      <c r="I431" s="1081"/>
      <c r="J431" s="1081"/>
      <c r="K431" s="1081"/>
    </row>
    <row r="432" ht="15.75" customHeight="1">
      <c r="A432" s="1081"/>
      <c r="B432" s="1081"/>
      <c r="C432" s="1081"/>
      <c r="D432" s="1081"/>
      <c r="E432" s="1081"/>
      <c r="F432" s="1081"/>
      <c r="G432" s="1081"/>
      <c r="H432" s="1081"/>
      <c r="I432" s="1081"/>
      <c r="J432" s="1081"/>
      <c r="K432" s="1081"/>
    </row>
    <row r="433" ht="15.75" customHeight="1">
      <c r="A433" s="1081"/>
      <c r="B433" s="1081"/>
      <c r="C433" s="1081"/>
      <c r="D433" s="1081"/>
      <c r="E433" s="1081"/>
      <c r="F433" s="1081"/>
      <c r="G433" s="1081"/>
      <c r="H433" s="1081"/>
      <c r="I433" s="1081"/>
      <c r="J433" s="1081"/>
      <c r="K433" s="1081"/>
    </row>
    <row r="434" ht="15.75" customHeight="1">
      <c r="A434" s="1081"/>
      <c r="B434" s="1081"/>
      <c r="C434" s="1081"/>
      <c r="D434" s="1081"/>
      <c r="E434" s="1081"/>
      <c r="F434" s="1081"/>
      <c r="G434" s="1081"/>
      <c r="H434" s="1081"/>
      <c r="I434" s="1081"/>
      <c r="J434" s="1081"/>
      <c r="K434" s="1081"/>
    </row>
    <row r="435" ht="15.75" customHeight="1">
      <c r="A435" s="1081"/>
      <c r="B435" s="1081"/>
      <c r="C435" s="1081"/>
      <c r="D435" s="1081"/>
      <c r="E435" s="1081"/>
      <c r="F435" s="1081"/>
      <c r="G435" s="1081"/>
      <c r="H435" s="1081"/>
      <c r="I435" s="1081"/>
      <c r="J435" s="1081"/>
      <c r="K435" s="1081"/>
    </row>
    <row r="436" ht="15.75" customHeight="1">
      <c r="A436" s="1081"/>
      <c r="B436" s="1081"/>
      <c r="C436" s="1081"/>
      <c r="D436" s="1081"/>
      <c r="E436" s="1081"/>
      <c r="F436" s="1081"/>
      <c r="G436" s="1081"/>
      <c r="H436" s="1081"/>
      <c r="I436" s="1081"/>
      <c r="J436" s="1081"/>
      <c r="K436" s="1081"/>
    </row>
    <row r="437" ht="15.75" customHeight="1">
      <c r="A437" s="1081"/>
      <c r="B437" s="1081"/>
      <c r="C437" s="1081"/>
      <c r="D437" s="1081"/>
      <c r="E437" s="1081"/>
      <c r="F437" s="1081"/>
      <c r="G437" s="1081"/>
      <c r="H437" s="1081"/>
      <c r="I437" s="1081"/>
      <c r="J437" s="1081"/>
      <c r="K437" s="1081"/>
    </row>
    <row r="438" ht="15.75" customHeight="1">
      <c r="A438" s="1081"/>
      <c r="B438" s="1081"/>
      <c r="C438" s="1081"/>
      <c r="D438" s="1081"/>
      <c r="E438" s="1081"/>
      <c r="F438" s="1081"/>
      <c r="G438" s="1081"/>
      <c r="H438" s="1081"/>
      <c r="I438" s="1081"/>
      <c r="J438" s="1081"/>
      <c r="K438" s="1081"/>
    </row>
    <row r="439" ht="15.75" customHeight="1">
      <c r="A439" s="1081"/>
      <c r="B439" s="1081"/>
      <c r="C439" s="1081"/>
      <c r="D439" s="1081"/>
      <c r="E439" s="1081"/>
      <c r="F439" s="1081"/>
      <c r="G439" s="1081"/>
      <c r="H439" s="1081"/>
      <c r="I439" s="1081"/>
      <c r="J439" s="1081"/>
      <c r="K439" s="1081"/>
    </row>
    <row r="440" ht="15.75" customHeight="1">
      <c r="A440" s="1081"/>
      <c r="B440" s="1081"/>
      <c r="C440" s="1081"/>
      <c r="D440" s="1081"/>
      <c r="E440" s="1081"/>
      <c r="F440" s="1081"/>
      <c r="G440" s="1081"/>
      <c r="H440" s="1081"/>
      <c r="I440" s="1081"/>
      <c r="J440" s="1081"/>
      <c r="K440" s="1081"/>
    </row>
    <row r="441" ht="15.75" customHeight="1">
      <c r="A441" s="1081"/>
      <c r="B441" s="1081"/>
      <c r="C441" s="1081"/>
      <c r="D441" s="1081"/>
      <c r="E441" s="1081"/>
      <c r="F441" s="1081"/>
      <c r="G441" s="1081"/>
      <c r="H441" s="1081"/>
      <c r="I441" s="1081"/>
      <c r="J441" s="1081"/>
      <c r="K441" s="1081"/>
    </row>
    <row r="442" ht="15.75" customHeight="1">
      <c r="A442" s="1081"/>
      <c r="B442" s="1081"/>
      <c r="C442" s="1081"/>
      <c r="D442" s="1081"/>
      <c r="E442" s="1081"/>
      <c r="F442" s="1081"/>
      <c r="G442" s="1081"/>
      <c r="H442" s="1081"/>
      <c r="I442" s="1081"/>
      <c r="J442" s="1081"/>
      <c r="K442" s="1081"/>
    </row>
    <row r="443" ht="15.75" customHeight="1">
      <c r="A443" s="1081"/>
      <c r="B443" s="1081"/>
      <c r="C443" s="1081"/>
      <c r="D443" s="1081"/>
      <c r="E443" s="1081"/>
      <c r="F443" s="1081"/>
      <c r="G443" s="1081"/>
      <c r="H443" s="1081"/>
      <c r="I443" s="1081"/>
      <c r="J443" s="1081"/>
      <c r="K443" s="1081"/>
    </row>
    <row r="444" ht="15.75" customHeight="1">
      <c r="A444" s="1081"/>
      <c r="B444" s="1081"/>
      <c r="C444" s="1081"/>
      <c r="D444" s="1081"/>
      <c r="E444" s="1081"/>
      <c r="F444" s="1081"/>
      <c r="G444" s="1081"/>
      <c r="H444" s="1081"/>
      <c r="I444" s="1081"/>
      <c r="J444" s="1081"/>
      <c r="K444" s="1081"/>
    </row>
    <row r="445" ht="15.75" customHeight="1">
      <c r="A445" s="1081"/>
      <c r="B445" s="1081"/>
      <c r="C445" s="1081"/>
      <c r="D445" s="1081"/>
      <c r="E445" s="1081"/>
      <c r="F445" s="1081"/>
      <c r="G445" s="1081"/>
      <c r="H445" s="1081"/>
      <c r="I445" s="1081"/>
      <c r="J445" s="1081"/>
      <c r="K445" s="1081"/>
    </row>
    <row r="446" ht="15.75" customHeight="1">
      <c r="A446" s="1081"/>
      <c r="B446" s="1081"/>
      <c r="C446" s="1081"/>
      <c r="D446" s="1081"/>
      <c r="E446" s="1081"/>
      <c r="F446" s="1081"/>
      <c r="G446" s="1081"/>
      <c r="H446" s="1081"/>
      <c r="I446" s="1081"/>
      <c r="J446" s="1081"/>
      <c r="K446" s="1081"/>
    </row>
    <row r="447" ht="15.75" customHeight="1">
      <c r="A447" s="1081"/>
      <c r="B447" s="1081"/>
      <c r="C447" s="1081"/>
      <c r="D447" s="1081"/>
      <c r="E447" s="1081"/>
      <c r="F447" s="1081"/>
      <c r="G447" s="1081"/>
      <c r="H447" s="1081"/>
      <c r="I447" s="1081"/>
      <c r="J447" s="1081"/>
      <c r="K447" s="1081"/>
    </row>
    <row r="448" ht="15.75" customHeight="1">
      <c r="A448" s="1081"/>
      <c r="B448" s="1081"/>
      <c r="C448" s="1081"/>
      <c r="D448" s="1081"/>
      <c r="E448" s="1081"/>
      <c r="F448" s="1081"/>
      <c r="G448" s="1081"/>
      <c r="H448" s="1081"/>
      <c r="I448" s="1081"/>
      <c r="J448" s="1081"/>
      <c r="K448" s="1081"/>
    </row>
    <row r="449" ht="15.75" customHeight="1">
      <c r="A449" s="1081"/>
      <c r="B449" s="1081"/>
      <c r="C449" s="1081"/>
      <c r="D449" s="1081"/>
      <c r="E449" s="1081"/>
      <c r="F449" s="1081"/>
      <c r="G449" s="1081"/>
      <c r="H449" s="1081"/>
      <c r="I449" s="1081"/>
      <c r="J449" s="1081"/>
      <c r="K449" s="1081"/>
    </row>
    <row r="450" ht="15.75" customHeight="1">
      <c r="A450" s="1081"/>
      <c r="B450" s="1081"/>
      <c r="C450" s="1081"/>
      <c r="D450" s="1081"/>
      <c r="E450" s="1081"/>
      <c r="F450" s="1081"/>
      <c r="G450" s="1081"/>
      <c r="H450" s="1081"/>
      <c r="I450" s="1081"/>
      <c r="J450" s="1081"/>
      <c r="K450" s="1081"/>
    </row>
    <row r="451" ht="15.75" customHeight="1">
      <c r="A451" s="1081"/>
      <c r="B451" s="1081"/>
      <c r="C451" s="1081"/>
      <c r="D451" s="1081"/>
      <c r="E451" s="1081"/>
      <c r="F451" s="1081"/>
      <c r="G451" s="1081"/>
      <c r="H451" s="1081"/>
      <c r="I451" s="1081"/>
      <c r="J451" s="1081"/>
      <c r="K451" s="1081"/>
    </row>
    <row r="452" ht="15.75" customHeight="1">
      <c r="A452" s="1081"/>
      <c r="B452" s="1081"/>
      <c r="C452" s="1081"/>
      <c r="D452" s="1081"/>
      <c r="E452" s="1081"/>
      <c r="F452" s="1081"/>
      <c r="G452" s="1081"/>
      <c r="H452" s="1081"/>
      <c r="I452" s="1081"/>
      <c r="J452" s="1081"/>
      <c r="K452" s="1081"/>
    </row>
    <row r="453" ht="15.75" customHeight="1">
      <c r="A453" s="1081"/>
      <c r="B453" s="1081"/>
      <c r="C453" s="1081"/>
      <c r="D453" s="1081"/>
      <c r="E453" s="1081"/>
      <c r="F453" s="1081"/>
      <c r="G453" s="1081"/>
      <c r="H453" s="1081"/>
      <c r="I453" s="1081"/>
      <c r="J453" s="1081"/>
      <c r="K453" s="1081"/>
    </row>
    <row r="454" ht="15.75" customHeight="1">
      <c r="A454" s="1081"/>
      <c r="B454" s="1081"/>
      <c r="C454" s="1081"/>
      <c r="D454" s="1081"/>
      <c r="E454" s="1081"/>
      <c r="F454" s="1081"/>
      <c r="G454" s="1081"/>
      <c r="H454" s="1081"/>
      <c r="I454" s="1081"/>
      <c r="J454" s="1081"/>
      <c r="K454" s="1081"/>
    </row>
    <row r="455" ht="15.75" customHeight="1">
      <c r="A455" s="1081"/>
      <c r="B455" s="1081"/>
      <c r="C455" s="1081"/>
      <c r="D455" s="1081"/>
      <c r="E455" s="1081"/>
      <c r="F455" s="1081"/>
      <c r="G455" s="1081"/>
      <c r="H455" s="1081"/>
      <c r="I455" s="1081"/>
      <c r="J455" s="1081"/>
      <c r="K455" s="1081"/>
    </row>
    <row r="456" ht="15.75" customHeight="1">
      <c r="A456" s="1081"/>
      <c r="B456" s="1081"/>
      <c r="C456" s="1081"/>
      <c r="D456" s="1081"/>
      <c r="E456" s="1081"/>
      <c r="F456" s="1081"/>
      <c r="G456" s="1081"/>
      <c r="H456" s="1081"/>
      <c r="I456" s="1081"/>
      <c r="J456" s="1081"/>
      <c r="K456" s="1081"/>
    </row>
    <row r="457" ht="15.75" customHeight="1">
      <c r="A457" s="1081"/>
      <c r="B457" s="1081"/>
      <c r="C457" s="1081"/>
      <c r="D457" s="1081"/>
      <c r="E457" s="1081"/>
      <c r="F457" s="1081"/>
      <c r="G457" s="1081"/>
      <c r="H457" s="1081"/>
      <c r="I457" s="1081"/>
      <c r="J457" s="1081"/>
      <c r="K457" s="1081"/>
    </row>
    <row r="458" ht="15.75" customHeight="1">
      <c r="A458" s="1081"/>
      <c r="B458" s="1081"/>
      <c r="C458" s="1081"/>
      <c r="D458" s="1081"/>
      <c r="E458" s="1081"/>
      <c r="F458" s="1081"/>
      <c r="G458" s="1081"/>
      <c r="H458" s="1081"/>
      <c r="I458" s="1081"/>
      <c r="J458" s="1081"/>
      <c r="K458" s="1081"/>
    </row>
    <row r="459" ht="15.75" customHeight="1">
      <c r="A459" s="1081"/>
      <c r="B459" s="1081"/>
      <c r="C459" s="1081"/>
      <c r="D459" s="1081"/>
      <c r="E459" s="1081"/>
      <c r="F459" s="1081"/>
      <c r="G459" s="1081"/>
      <c r="H459" s="1081"/>
      <c r="I459" s="1081"/>
      <c r="J459" s="1081"/>
      <c r="K459" s="1081"/>
    </row>
    <row r="460" ht="15.75" customHeight="1">
      <c r="A460" s="1081"/>
      <c r="B460" s="1081"/>
      <c r="C460" s="1081"/>
      <c r="D460" s="1081"/>
      <c r="E460" s="1081"/>
      <c r="F460" s="1081"/>
      <c r="G460" s="1081"/>
      <c r="H460" s="1081"/>
      <c r="I460" s="1081"/>
      <c r="J460" s="1081"/>
      <c r="K460" s="1081"/>
    </row>
    <row r="461" ht="15.75" customHeight="1">
      <c r="A461" s="1081"/>
      <c r="B461" s="1081"/>
      <c r="C461" s="1081"/>
      <c r="D461" s="1081"/>
      <c r="E461" s="1081"/>
      <c r="F461" s="1081"/>
      <c r="G461" s="1081"/>
      <c r="H461" s="1081"/>
      <c r="I461" s="1081"/>
      <c r="J461" s="1081"/>
      <c r="K461" s="1081"/>
    </row>
    <row r="462" ht="15.75" customHeight="1">
      <c r="A462" s="1081"/>
      <c r="B462" s="1081"/>
      <c r="C462" s="1081"/>
      <c r="D462" s="1081"/>
      <c r="E462" s="1081"/>
      <c r="F462" s="1081"/>
      <c r="G462" s="1081"/>
      <c r="H462" s="1081"/>
      <c r="I462" s="1081"/>
      <c r="J462" s="1081"/>
      <c r="K462" s="1081"/>
    </row>
    <row r="463" ht="15.75" customHeight="1">
      <c r="A463" s="1081"/>
      <c r="B463" s="1081"/>
      <c r="C463" s="1081"/>
      <c r="D463" s="1081"/>
      <c r="E463" s="1081"/>
      <c r="F463" s="1081"/>
      <c r="G463" s="1081"/>
      <c r="H463" s="1081"/>
      <c r="I463" s="1081"/>
      <c r="J463" s="1081"/>
      <c r="K463" s="1081"/>
    </row>
    <row r="464" ht="15.75" customHeight="1">
      <c r="A464" s="1081"/>
      <c r="B464" s="1081"/>
      <c r="C464" s="1081"/>
      <c r="D464" s="1081"/>
      <c r="E464" s="1081"/>
      <c r="F464" s="1081"/>
      <c r="G464" s="1081"/>
      <c r="H464" s="1081"/>
      <c r="I464" s="1081"/>
      <c r="J464" s="1081"/>
      <c r="K464" s="1081"/>
    </row>
    <row r="465" ht="15.75" customHeight="1">
      <c r="A465" s="1081"/>
      <c r="B465" s="1081"/>
      <c r="C465" s="1081"/>
      <c r="D465" s="1081"/>
      <c r="E465" s="1081"/>
      <c r="F465" s="1081"/>
      <c r="G465" s="1081"/>
      <c r="H465" s="1081"/>
      <c r="I465" s="1081"/>
      <c r="J465" s="1081"/>
      <c r="K465" s="1081"/>
    </row>
    <row r="466" ht="15.75" customHeight="1">
      <c r="A466" s="1081"/>
      <c r="B466" s="1081"/>
      <c r="C466" s="1081"/>
      <c r="D466" s="1081"/>
      <c r="E466" s="1081"/>
      <c r="F466" s="1081"/>
      <c r="G466" s="1081"/>
      <c r="H466" s="1081"/>
      <c r="I466" s="1081"/>
      <c r="J466" s="1081"/>
      <c r="K466" s="1081"/>
    </row>
    <row r="467" ht="15.75" customHeight="1">
      <c r="A467" s="1081"/>
      <c r="B467" s="1081"/>
      <c r="C467" s="1081"/>
      <c r="D467" s="1081"/>
      <c r="E467" s="1081"/>
      <c r="F467" s="1081"/>
      <c r="G467" s="1081"/>
      <c r="H467" s="1081"/>
      <c r="I467" s="1081"/>
      <c r="J467" s="1081"/>
      <c r="K467" s="1081"/>
    </row>
    <row r="468" ht="15.75" customHeight="1">
      <c r="A468" s="1081"/>
      <c r="B468" s="1081"/>
      <c r="C468" s="1081"/>
      <c r="D468" s="1081"/>
      <c r="E468" s="1081"/>
      <c r="F468" s="1081"/>
      <c r="G468" s="1081"/>
      <c r="H468" s="1081"/>
      <c r="I468" s="1081"/>
      <c r="J468" s="1081"/>
      <c r="K468" s="1081"/>
    </row>
    <row r="469" ht="15.75" customHeight="1">
      <c r="A469" s="1081"/>
      <c r="B469" s="1081"/>
      <c r="C469" s="1081"/>
      <c r="D469" s="1081"/>
      <c r="E469" s="1081"/>
      <c r="F469" s="1081"/>
      <c r="G469" s="1081"/>
      <c r="H469" s="1081"/>
      <c r="I469" s="1081"/>
      <c r="J469" s="1081"/>
      <c r="K469" s="1081"/>
    </row>
    <row r="470" ht="15.75" customHeight="1">
      <c r="A470" s="1081"/>
      <c r="B470" s="1081"/>
      <c r="C470" s="1081"/>
      <c r="D470" s="1081"/>
      <c r="E470" s="1081"/>
      <c r="F470" s="1081"/>
      <c r="G470" s="1081"/>
      <c r="H470" s="1081"/>
      <c r="I470" s="1081"/>
      <c r="J470" s="1081"/>
      <c r="K470" s="1081"/>
    </row>
    <row r="471" ht="15.75" customHeight="1">
      <c r="A471" s="1081"/>
      <c r="B471" s="1081"/>
      <c r="C471" s="1081"/>
      <c r="D471" s="1081"/>
      <c r="E471" s="1081"/>
      <c r="F471" s="1081"/>
      <c r="G471" s="1081"/>
      <c r="H471" s="1081"/>
      <c r="I471" s="1081"/>
      <c r="J471" s="1081"/>
      <c r="K471" s="1081"/>
    </row>
    <row r="472" ht="15.75" customHeight="1">
      <c r="A472" s="1081"/>
      <c r="B472" s="1081"/>
      <c r="C472" s="1081"/>
      <c r="D472" s="1081"/>
      <c r="E472" s="1081"/>
      <c r="F472" s="1081"/>
      <c r="G472" s="1081"/>
      <c r="H472" s="1081"/>
      <c r="I472" s="1081"/>
      <c r="J472" s="1081"/>
      <c r="K472" s="1081"/>
    </row>
    <row r="473" ht="15.75" customHeight="1">
      <c r="A473" s="1081"/>
      <c r="B473" s="1081"/>
      <c r="C473" s="1081"/>
      <c r="D473" s="1081"/>
      <c r="E473" s="1081"/>
      <c r="F473" s="1081"/>
      <c r="G473" s="1081"/>
      <c r="H473" s="1081"/>
      <c r="I473" s="1081"/>
      <c r="J473" s="1081"/>
      <c r="K473" s="1081"/>
    </row>
    <row r="474" ht="15.75" customHeight="1">
      <c r="A474" s="1081"/>
      <c r="B474" s="1081"/>
      <c r="C474" s="1081"/>
      <c r="D474" s="1081"/>
      <c r="E474" s="1081"/>
      <c r="F474" s="1081"/>
      <c r="G474" s="1081"/>
      <c r="H474" s="1081"/>
      <c r="I474" s="1081"/>
      <c r="J474" s="1081"/>
      <c r="K474" s="1081"/>
    </row>
    <row r="475" ht="15.75" customHeight="1">
      <c r="A475" s="1081"/>
      <c r="B475" s="1081"/>
      <c r="C475" s="1081"/>
      <c r="D475" s="1081"/>
      <c r="E475" s="1081"/>
      <c r="F475" s="1081"/>
      <c r="G475" s="1081"/>
      <c r="H475" s="1081"/>
      <c r="I475" s="1081"/>
      <c r="J475" s="1081"/>
      <c r="K475" s="1081"/>
    </row>
    <row r="476" ht="15.75" customHeight="1">
      <c r="A476" s="1081"/>
      <c r="B476" s="1081"/>
      <c r="C476" s="1081"/>
      <c r="D476" s="1081"/>
      <c r="E476" s="1081"/>
      <c r="F476" s="1081"/>
      <c r="G476" s="1081"/>
      <c r="H476" s="1081"/>
      <c r="I476" s="1081"/>
      <c r="J476" s="1081"/>
      <c r="K476" s="1081"/>
    </row>
    <row r="477" ht="15.75" customHeight="1">
      <c r="A477" s="1081"/>
      <c r="B477" s="1081"/>
      <c r="C477" s="1081"/>
      <c r="D477" s="1081"/>
      <c r="E477" s="1081"/>
      <c r="F477" s="1081"/>
      <c r="G477" s="1081"/>
      <c r="H477" s="1081"/>
      <c r="I477" s="1081"/>
      <c r="J477" s="1081"/>
      <c r="K477" s="1081"/>
    </row>
    <row r="478" ht="15.75" customHeight="1">
      <c r="A478" s="1081"/>
      <c r="B478" s="1081"/>
      <c r="C478" s="1081"/>
      <c r="D478" s="1081"/>
      <c r="E478" s="1081"/>
      <c r="F478" s="1081"/>
      <c r="G478" s="1081"/>
      <c r="H478" s="1081"/>
      <c r="I478" s="1081"/>
      <c r="J478" s="1081"/>
      <c r="K478" s="1081"/>
    </row>
    <row r="479" ht="15.75" customHeight="1">
      <c r="A479" s="1081"/>
      <c r="B479" s="1081"/>
      <c r="C479" s="1081"/>
      <c r="D479" s="1081"/>
      <c r="E479" s="1081"/>
      <c r="F479" s="1081"/>
      <c r="G479" s="1081"/>
      <c r="H479" s="1081"/>
      <c r="I479" s="1081"/>
      <c r="J479" s="1081"/>
      <c r="K479" s="1081"/>
    </row>
    <row r="480" ht="15.75" customHeight="1">
      <c r="A480" s="1081"/>
      <c r="B480" s="1081"/>
      <c r="C480" s="1081"/>
      <c r="D480" s="1081"/>
      <c r="E480" s="1081"/>
      <c r="F480" s="1081"/>
      <c r="G480" s="1081"/>
      <c r="H480" s="1081"/>
      <c r="I480" s="1081"/>
      <c r="J480" s="1081"/>
      <c r="K480" s="1081"/>
    </row>
    <row r="481" ht="15.75" customHeight="1">
      <c r="A481" s="1081"/>
      <c r="B481" s="1081"/>
      <c r="C481" s="1081"/>
      <c r="D481" s="1081"/>
      <c r="E481" s="1081"/>
      <c r="F481" s="1081"/>
      <c r="G481" s="1081"/>
      <c r="H481" s="1081"/>
      <c r="I481" s="1081"/>
      <c r="J481" s="1081"/>
      <c r="K481" s="1081"/>
    </row>
    <row r="482" ht="15.75" customHeight="1">
      <c r="A482" s="1081"/>
      <c r="B482" s="1081"/>
      <c r="C482" s="1081"/>
      <c r="D482" s="1081"/>
      <c r="E482" s="1081"/>
      <c r="F482" s="1081"/>
      <c r="G482" s="1081"/>
      <c r="H482" s="1081"/>
      <c r="I482" s="1081"/>
      <c r="J482" s="1081"/>
      <c r="K482" s="1081"/>
    </row>
    <row r="483" ht="15.75" customHeight="1">
      <c r="A483" s="1081"/>
      <c r="B483" s="1081"/>
      <c r="C483" s="1081"/>
      <c r="D483" s="1081"/>
      <c r="E483" s="1081"/>
      <c r="F483" s="1081"/>
      <c r="G483" s="1081"/>
      <c r="H483" s="1081"/>
      <c r="I483" s="1081"/>
      <c r="J483" s="1081"/>
      <c r="K483" s="1081"/>
    </row>
    <row r="484" ht="15.75" customHeight="1">
      <c r="A484" s="1081"/>
      <c r="B484" s="1081"/>
      <c r="C484" s="1081"/>
      <c r="D484" s="1081"/>
      <c r="E484" s="1081"/>
      <c r="F484" s="1081"/>
      <c r="G484" s="1081"/>
      <c r="H484" s="1081"/>
      <c r="I484" s="1081"/>
      <c r="J484" s="1081"/>
      <c r="K484" s="1081"/>
    </row>
    <row r="485" ht="15.75" customHeight="1">
      <c r="A485" s="1081"/>
      <c r="B485" s="1081"/>
      <c r="C485" s="1081"/>
      <c r="D485" s="1081"/>
      <c r="E485" s="1081"/>
      <c r="F485" s="1081"/>
      <c r="G485" s="1081"/>
      <c r="H485" s="1081"/>
      <c r="I485" s="1081"/>
      <c r="J485" s="1081"/>
      <c r="K485" s="1081"/>
    </row>
    <row r="486" ht="15.75" customHeight="1">
      <c r="A486" s="1081"/>
      <c r="B486" s="1081"/>
      <c r="C486" s="1081"/>
      <c r="D486" s="1081"/>
      <c r="E486" s="1081"/>
      <c r="F486" s="1081"/>
      <c r="G486" s="1081"/>
      <c r="H486" s="1081"/>
      <c r="I486" s="1081"/>
      <c r="J486" s="1081"/>
      <c r="K486" s="1081"/>
    </row>
    <row r="487" ht="15.75" customHeight="1">
      <c r="A487" s="1081"/>
      <c r="B487" s="1081"/>
      <c r="C487" s="1081"/>
      <c r="D487" s="1081"/>
      <c r="E487" s="1081"/>
      <c r="F487" s="1081"/>
      <c r="G487" s="1081"/>
      <c r="H487" s="1081"/>
      <c r="I487" s="1081"/>
      <c r="J487" s="1081"/>
      <c r="K487" s="1081"/>
    </row>
    <row r="488" ht="15.75" customHeight="1">
      <c r="A488" s="1081"/>
      <c r="B488" s="1081"/>
      <c r="C488" s="1081"/>
      <c r="D488" s="1081"/>
      <c r="E488" s="1081"/>
      <c r="F488" s="1081"/>
      <c r="G488" s="1081"/>
      <c r="H488" s="1081"/>
      <c r="I488" s="1081"/>
      <c r="J488" s="1081"/>
      <c r="K488" s="1081"/>
    </row>
    <row r="489" ht="15.75" customHeight="1">
      <c r="A489" s="1081"/>
      <c r="B489" s="1081"/>
      <c r="C489" s="1081"/>
      <c r="D489" s="1081"/>
      <c r="E489" s="1081"/>
      <c r="F489" s="1081"/>
      <c r="G489" s="1081"/>
      <c r="H489" s="1081"/>
      <c r="I489" s="1081"/>
      <c r="J489" s="1081"/>
      <c r="K489" s="1081"/>
    </row>
    <row r="490" ht="15.75" customHeight="1">
      <c r="A490" s="1081"/>
      <c r="B490" s="1081"/>
      <c r="C490" s="1081"/>
      <c r="D490" s="1081"/>
      <c r="E490" s="1081"/>
      <c r="F490" s="1081"/>
      <c r="G490" s="1081"/>
      <c r="H490" s="1081"/>
      <c r="I490" s="1081"/>
      <c r="J490" s="1081"/>
      <c r="K490" s="1081"/>
    </row>
    <row r="491" ht="15.75" customHeight="1">
      <c r="A491" s="1081"/>
      <c r="B491" s="1081"/>
      <c r="C491" s="1081"/>
      <c r="D491" s="1081"/>
      <c r="E491" s="1081"/>
      <c r="F491" s="1081"/>
      <c r="G491" s="1081"/>
      <c r="H491" s="1081"/>
      <c r="I491" s="1081"/>
      <c r="J491" s="1081"/>
      <c r="K491" s="1081"/>
    </row>
    <row r="492" ht="15.75" customHeight="1">
      <c r="A492" s="1081"/>
      <c r="B492" s="1081"/>
      <c r="C492" s="1081"/>
      <c r="D492" s="1081"/>
      <c r="E492" s="1081"/>
      <c r="F492" s="1081"/>
      <c r="G492" s="1081"/>
      <c r="H492" s="1081"/>
      <c r="I492" s="1081"/>
      <c r="J492" s="1081"/>
      <c r="K492" s="1081"/>
    </row>
    <row r="493" ht="15.75" customHeight="1">
      <c r="A493" s="1081"/>
      <c r="B493" s="1081"/>
      <c r="C493" s="1081"/>
      <c r="D493" s="1081"/>
      <c r="E493" s="1081"/>
      <c r="F493" s="1081"/>
      <c r="G493" s="1081"/>
      <c r="H493" s="1081"/>
      <c r="I493" s="1081"/>
      <c r="J493" s="1081"/>
      <c r="K493" s="1081"/>
    </row>
    <row r="494" ht="15.75" customHeight="1">
      <c r="A494" s="1081"/>
      <c r="B494" s="1081"/>
      <c r="C494" s="1081"/>
      <c r="D494" s="1081"/>
      <c r="E494" s="1081"/>
      <c r="F494" s="1081"/>
      <c r="G494" s="1081"/>
      <c r="H494" s="1081"/>
      <c r="I494" s="1081"/>
      <c r="J494" s="1081"/>
      <c r="K494" s="1081"/>
    </row>
    <row r="495" ht="15.75" customHeight="1">
      <c r="A495" s="1081"/>
      <c r="B495" s="1081"/>
      <c r="C495" s="1081"/>
      <c r="D495" s="1081"/>
      <c r="E495" s="1081"/>
      <c r="F495" s="1081"/>
      <c r="G495" s="1081"/>
      <c r="H495" s="1081"/>
      <c r="I495" s="1081"/>
      <c r="J495" s="1081"/>
      <c r="K495" s="1081"/>
    </row>
    <row r="496" ht="15.75" customHeight="1">
      <c r="A496" s="1081"/>
      <c r="B496" s="1081"/>
      <c r="C496" s="1081"/>
      <c r="D496" s="1081"/>
      <c r="E496" s="1081"/>
      <c r="F496" s="1081"/>
      <c r="G496" s="1081"/>
      <c r="H496" s="1081"/>
      <c r="I496" s="1081"/>
      <c r="J496" s="1081"/>
      <c r="K496" s="1081"/>
    </row>
    <row r="497" ht="15.75" customHeight="1">
      <c r="A497" s="1081"/>
      <c r="B497" s="1081"/>
      <c r="C497" s="1081"/>
      <c r="D497" s="1081"/>
      <c r="E497" s="1081"/>
      <c r="F497" s="1081"/>
      <c r="G497" s="1081"/>
      <c r="H497" s="1081"/>
      <c r="I497" s="1081"/>
      <c r="J497" s="1081"/>
      <c r="K497" s="1081"/>
    </row>
    <row r="498" ht="15.75" customHeight="1">
      <c r="A498" s="1081"/>
      <c r="B498" s="1081"/>
      <c r="C498" s="1081"/>
      <c r="D498" s="1081"/>
      <c r="E498" s="1081"/>
      <c r="F498" s="1081"/>
      <c r="G498" s="1081"/>
      <c r="H498" s="1081"/>
      <c r="I498" s="1081"/>
      <c r="J498" s="1081"/>
      <c r="K498" s="1081"/>
    </row>
    <row r="499" ht="15.75" customHeight="1">
      <c r="A499" s="1081"/>
      <c r="B499" s="1081"/>
      <c r="C499" s="1081"/>
      <c r="D499" s="1081"/>
      <c r="E499" s="1081"/>
      <c r="F499" s="1081"/>
      <c r="G499" s="1081"/>
      <c r="H499" s="1081"/>
      <c r="I499" s="1081"/>
      <c r="J499" s="1081"/>
      <c r="K499" s="1081"/>
    </row>
    <row r="500" ht="15.75" customHeight="1">
      <c r="A500" s="1081"/>
      <c r="B500" s="1081"/>
      <c r="C500" s="1081"/>
      <c r="D500" s="1081"/>
      <c r="E500" s="1081"/>
      <c r="F500" s="1081"/>
      <c r="G500" s="1081"/>
      <c r="H500" s="1081"/>
      <c r="I500" s="1081"/>
      <c r="J500" s="1081"/>
      <c r="K500" s="1081"/>
    </row>
    <row r="501" ht="15.75" customHeight="1">
      <c r="A501" s="1081"/>
      <c r="B501" s="1081"/>
      <c r="C501" s="1081"/>
      <c r="D501" s="1081"/>
      <c r="E501" s="1081"/>
      <c r="F501" s="1081"/>
      <c r="G501" s="1081"/>
      <c r="H501" s="1081"/>
      <c r="I501" s="1081"/>
      <c r="J501" s="1081"/>
      <c r="K501" s="1081"/>
    </row>
    <row r="502" ht="15.75" customHeight="1">
      <c r="A502" s="1081"/>
      <c r="B502" s="1081"/>
      <c r="C502" s="1081"/>
      <c r="D502" s="1081"/>
      <c r="E502" s="1081"/>
      <c r="F502" s="1081"/>
      <c r="G502" s="1081"/>
      <c r="H502" s="1081"/>
      <c r="I502" s="1081"/>
      <c r="J502" s="1081"/>
      <c r="K502" s="1081"/>
    </row>
    <row r="503" ht="15.75" customHeight="1">
      <c r="A503" s="1081"/>
      <c r="B503" s="1081"/>
      <c r="C503" s="1081"/>
      <c r="D503" s="1081"/>
      <c r="E503" s="1081"/>
      <c r="F503" s="1081"/>
      <c r="G503" s="1081"/>
      <c r="H503" s="1081"/>
      <c r="I503" s="1081"/>
      <c r="J503" s="1081"/>
      <c r="K503" s="1081"/>
    </row>
    <row r="504" ht="15.75" customHeight="1">
      <c r="A504" s="1081"/>
      <c r="B504" s="1081"/>
      <c r="C504" s="1081"/>
      <c r="D504" s="1081"/>
      <c r="E504" s="1081"/>
      <c r="F504" s="1081"/>
      <c r="G504" s="1081"/>
      <c r="H504" s="1081"/>
      <c r="I504" s="1081"/>
      <c r="J504" s="1081"/>
      <c r="K504" s="1081"/>
    </row>
    <row r="505" ht="15.75" customHeight="1">
      <c r="A505" s="1081"/>
      <c r="B505" s="1081"/>
      <c r="C505" s="1081"/>
      <c r="D505" s="1081"/>
      <c r="E505" s="1081"/>
      <c r="F505" s="1081"/>
      <c r="G505" s="1081"/>
      <c r="H505" s="1081"/>
      <c r="I505" s="1081"/>
      <c r="J505" s="1081"/>
      <c r="K505" s="1081"/>
    </row>
    <row r="506" ht="15.75" customHeight="1">
      <c r="A506" s="1081"/>
      <c r="B506" s="1081"/>
      <c r="C506" s="1081"/>
      <c r="D506" s="1081"/>
      <c r="E506" s="1081"/>
      <c r="F506" s="1081"/>
      <c r="G506" s="1081"/>
      <c r="H506" s="1081"/>
      <c r="I506" s="1081"/>
      <c r="J506" s="1081"/>
      <c r="K506" s="1081"/>
    </row>
    <row r="507" ht="15.75" customHeight="1">
      <c r="A507" s="1081"/>
      <c r="B507" s="1081"/>
      <c r="C507" s="1081"/>
      <c r="D507" s="1081"/>
      <c r="E507" s="1081"/>
      <c r="F507" s="1081"/>
      <c r="G507" s="1081"/>
      <c r="H507" s="1081"/>
      <c r="I507" s="1081"/>
      <c r="J507" s="1081"/>
      <c r="K507" s="1081"/>
    </row>
    <row r="508" ht="15.75" customHeight="1">
      <c r="A508" s="1081"/>
      <c r="B508" s="1081"/>
      <c r="C508" s="1081"/>
      <c r="D508" s="1081"/>
      <c r="E508" s="1081"/>
      <c r="F508" s="1081"/>
      <c r="G508" s="1081"/>
      <c r="H508" s="1081"/>
      <c r="I508" s="1081"/>
      <c r="J508" s="1081"/>
      <c r="K508" s="1081"/>
    </row>
    <row r="509" ht="15.75" customHeight="1">
      <c r="A509" s="1081"/>
      <c r="B509" s="1081"/>
      <c r="C509" s="1081"/>
      <c r="D509" s="1081"/>
      <c r="E509" s="1081"/>
      <c r="F509" s="1081"/>
      <c r="G509" s="1081"/>
      <c r="H509" s="1081"/>
      <c r="I509" s="1081"/>
      <c r="J509" s="1081"/>
      <c r="K509" s="1081"/>
    </row>
    <row r="510" ht="15.75" customHeight="1">
      <c r="A510" s="1081"/>
      <c r="B510" s="1081"/>
      <c r="C510" s="1081"/>
      <c r="D510" s="1081"/>
      <c r="E510" s="1081"/>
      <c r="F510" s="1081"/>
      <c r="G510" s="1081"/>
      <c r="H510" s="1081"/>
      <c r="I510" s="1081"/>
      <c r="J510" s="1081"/>
      <c r="K510" s="1081"/>
    </row>
    <row r="511" ht="15.75" customHeight="1">
      <c r="A511" s="1081"/>
      <c r="B511" s="1081"/>
      <c r="C511" s="1081"/>
      <c r="D511" s="1081"/>
      <c r="E511" s="1081"/>
      <c r="F511" s="1081"/>
      <c r="G511" s="1081"/>
      <c r="H511" s="1081"/>
      <c r="I511" s="1081"/>
      <c r="J511" s="1081"/>
      <c r="K511" s="1081"/>
    </row>
    <row r="512" ht="15.75" customHeight="1">
      <c r="A512" s="1081"/>
      <c r="B512" s="1081"/>
      <c r="C512" s="1081"/>
      <c r="D512" s="1081"/>
      <c r="E512" s="1081"/>
      <c r="F512" s="1081"/>
      <c r="G512" s="1081"/>
      <c r="H512" s="1081"/>
      <c r="I512" s="1081"/>
      <c r="J512" s="1081"/>
      <c r="K512" s="1081"/>
    </row>
    <row r="513" ht="15.75" customHeight="1">
      <c r="A513" s="1081"/>
      <c r="B513" s="1081"/>
      <c r="C513" s="1081"/>
      <c r="D513" s="1081"/>
      <c r="E513" s="1081"/>
      <c r="F513" s="1081"/>
      <c r="G513" s="1081"/>
      <c r="H513" s="1081"/>
      <c r="I513" s="1081"/>
      <c r="J513" s="1081"/>
      <c r="K513" s="1081"/>
    </row>
    <row r="514" ht="15.75" customHeight="1">
      <c r="A514" s="1081"/>
      <c r="B514" s="1081"/>
      <c r="C514" s="1081"/>
      <c r="D514" s="1081"/>
      <c r="E514" s="1081"/>
      <c r="F514" s="1081"/>
      <c r="G514" s="1081"/>
      <c r="H514" s="1081"/>
      <c r="I514" s="1081"/>
      <c r="J514" s="1081"/>
      <c r="K514" s="1081"/>
    </row>
    <row r="515" ht="15.75" customHeight="1">
      <c r="A515" s="1081"/>
      <c r="B515" s="1081"/>
      <c r="C515" s="1081"/>
      <c r="D515" s="1081"/>
      <c r="E515" s="1081"/>
      <c r="F515" s="1081"/>
      <c r="G515" s="1081"/>
      <c r="H515" s="1081"/>
      <c r="I515" s="1081"/>
      <c r="J515" s="1081"/>
      <c r="K515" s="1081"/>
    </row>
    <row r="516" ht="15.75" customHeight="1">
      <c r="A516" s="1081"/>
      <c r="B516" s="1081"/>
      <c r="C516" s="1081"/>
      <c r="D516" s="1081"/>
      <c r="E516" s="1081"/>
      <c r="F516" s="1081"/>
      <c r="G516" s="1081"/>
      <c r="H516" s="1081"/>
      <c r="I516" s="1081"/>
      <c r="J516" s="1081"/>
      <c r="K516" s="1081"/>
    </row>
    <row r="517" ht="15.75" customHeight="1">
      <c r="A517" s="1081"/>
      <c r="B517" s="1081"/>
      <c r="C517" s="1081"/>
      <c r="D517" s="1081"/>
      <c r="E517" s="1081"/>
      <c r="F517" s="1081"/>
      <c r="G517" s="1081"/>
      <c r="H517" s="1081"/>
      <c r="I517" s="1081"/>
      <c r="J517" s="1081"/>
      <c r="K517" s="1081"/>
    </row>
    <row r="518" ht="15.75" customHeight="1">
      <c r="A518" s="1081"/>
      <c r="B518" s="1081"/>
      <c r="C518" s="1081"/>
      <c r="D518" s="1081"/>
      <c r="E518" s="1081"/>
      <c r="F518" s="1081"/>
      <c r="G518" s="1081"/>
      <c r="H518" s="1081"/>
      <c r="I518" s="1081"/>
      <c r="J518" s="1081"/>
      <c r="K518" s="1081"/>
    </row>
    <row r="519" ht="15.75" customHeight="1">
      <c r="A519" s="1081"/>
      <c r="B519" s="1081"/>
      <c r="C519" s="1081"/>
      <c r="D519" s="1081"/>
      <c r="E519" s="1081"/>
      <c r="F519" s="1081"/>
      <c r="G519" s="1081"/>
      <c r="H519" s="1081"/>
      <c r="I519" s="1081"/>
      <c r="J519" s="1081"/>
      <c r="K519" s="1081"/>
    </row>
    <row r="520" ht="15.75" customHeight="1">
      <c r="A520" s="1081"/>
      <c r="B520" s="1081"/>
      <c r="C520" s="1081"/>
      <c r="D520" s="1081"/>
      <c r="E520" s="1081"/>
      <c r="F520" s="1081"/>
      <c r="G520" s="1081"/>
      <c r="H520" s="1081"/>
      <c r="I520" s="1081"/>
      <c r="J520" s="1081"/>
      <c r="K520" s="1081"/>
    </row>
    <row r="521" ht="15.75" customHeight="1">
      <c r="A521" s="1081"/>
      <c r="B521" s="1081"/>
      <c r="C521" s="1081"/>
      <c r="D521" s="1081"/>
      <c r="E521" s="1081"/>
      <c r="F521" s="1081"/>
      <c r="G521" s="1081"/>
      <c r="H521" s="1081"/>
      <c r="I521" s="1081"/>
      <c r="J521" s="1081"/>
      <c r="K521" s="1081"/>
    </row>
    <row r="522" ht="15.75" customHeight="1">
      <c r="A522" s="1081"/>
      <c r="B522" s="1081"/>
      <c r="C522" s="1081"/>
      <c r="D522" s="1081"/>
      <c r="E522" s="1081"/>
      <c r="F522" s="1081"/>
      <c r="G522" s="1081"/>
      <c r="H522" s="1081"/>
      <c r="I522" s="1081"/>
      <c r="J522" s="1081"/>
      <c r="K522" s="1081"/>
    </row>
    <row r="523" ht="15.75" customHeight="1">
      <c r="A523" s="1081"/>
      <c r="B523" s="1081"/>
      <c r="C523" s="1081"/>
      <c r="D523" s="1081"/>
      <c r="E523" s="1081"/>
      <c r="F523" s="1081"/>
      <c r="G523" s="1081"/>
      <c r="H523" s="1081"/>
      <c r="I523" s="1081"/>
      <c r="J523" s="1081"/>
      <c r="K523" s="1081"/>
    </row>
    <row r="524" ht="15.75" customHeight="1">
      <c r="A524" s="1081"/>
      <c r="B524" s="1081"/>
      <c r="C524" s="1081"/>
      <c r="D524" s="1081"/>
      <c r="E524" s="1081"/>
      <c r="F524" s="1081"/>
      <c r="G524" s="1081"/>
      <c r="H524" s="1081"/>
      <c r="I524" s="1081"/>
      <c r="J524" s="1081"/>
      <c r="K524" s="1081"/>
    </row>
    <row r="525" ht="15.75" customHeight="1">
      <c r="A525" s="1081"/>
      <c r="B525" s="1081"/>
      <c r="C525" s="1081"/>
      <c r="D525" s="1081"/>
      <c r="E525" s="1081"/>
      <c r="F525" s="1081"/>
      <c r="G525" s="1081"/>
      <c r="H525" s="1081"/>
      <c r="I525" s="1081"/>
      <c r="J525" s="1081"/>
      <c r="K525" s="1081"/>
    </row>
    <row r="526" ht="15.75" customHeight="1">
      <c r="A526" s="1081"/>
      <c r="B526" s="1081"/>
      <c r="C526" s="1081"/>
      <c r="D526" s="1081"/>
      <c r="E526" s="1081"/>
      <c r="F526" s="1081"/>
      <c r="G526" s="1081"/>
      <c r="H526" s="1081"/>
      <c r="I526" s="1081"/>
      <c r="J526" s="1081"/>
      <c r="K526" s="1081"/>
    </row>
    <row r="527" ht="15.75" customHeight="1">
      <c r="A527" s="1081"/>
      <c r="B527" s="1081"/>
      <c r="C527" s="1081"/>
      <c r="D527" s="1081"/>
      <c r="E527" s="1081"/>
      <c r="F527" s="1081"/>
      <c r="G527" s="1081"/>
      <c r="H527" s="1081"/>
      <c r="I527" s="1081"/>
      <c r="J527" s="1081"/>
      <c r="K527" s="1081"/>
    </row>
    <row r="528" ht="15.75" customHeight="1">
      <c r="A528" s="1081"/>
      <c r="B528" s="1081"/>
      <c r="C528" s="1081"/>
      <c r="D528" s="1081"/>
      <c r="E528" s="1081"/>
      <c r="F528" s="1081"/>
      <c r="G528" s="1081"/>
      <c r="H528" s="1081"/>
      <c r="I528" s="1081"/>
      <c r="J528" s="1081"/>
      <c r="K528" s="1081"/>
    </row>
    <row r="529" ht="15.75" customHeight="1">
      <c r="A529" s="1081"/>
      <c r="B529" s="1081"/>
      <c r="C529" s="1081"/>
      <c r="D529" s="1081"/>
      <c r="E529" s="1081"/>
      <c r="F529" s="1081"/>
      <c r="G529" s="1081"/>
      <c r="H529" s="1081"/>
      <c r="I529" s="1081"/>
      <c r="J529" s="1081"/>
      <c r="K529" s="1081"/>
    </row>
    <row r="530" ht="15.75" customHeight="1">
      <c r="A530" s="1081"/>
      <c r="B530" s="1081"/>
      <c r="C530" s="1081"/>
      <c r="D530" s="1081"/>
      <c r="E530" s="1081"/>
      <c r="F530" s="1081"/>
      <c r="G530" s="1081"/>
      <c r="H530" s="1081"/>
      <c r="I530" s="1081"/>
      <c r="J530" s="1081"/>
      <c r="K530" s="1081"/>
    </row>
    <row r="531" ht="15.75" customHeight="1">
      <c r="A531" s="1081"/>
      <c r="B531" s="1081"/>
      <c r="C531" s="1081"/>
      <c r="D531" s="1081"/>
      <c r="E531" s="1081"/>
      <c r="F531" s="1081"/>
      <c r="G531" s="1081"/>
      <c r="H531" s="1081"/>
      <c r="I531" s="1081"/>
      <c r="J531" s="1081"/>
      <c r="K531" s="1081"/>
    </row>
    <row r="532" ht="15.75" customHeight="1">
      <c r="A532" s="1081"/>
      <c r="B532" s="1081"/>
      <c r="C532" s="1081"/>
      <c r="D532" s="1081"/>
      <c r="E532" s="1081"/>
      <c r="F532" s="1081"/>
      <c r="G532" s="1081"/>
      <c r="H532" s="1081"/>
      <c r="I532" s="1081"/>
      <c r="J532" s="1081"/>
      <c r="K532" s="1081"/>
    </row>
    <row r="533" ht="15.75" customHeight="1">
      <c r="A533" s="1081"/>
      <c r="B533" s="1081"/>
      <c r="C533" s="1081"/>
      <c r="D533" s="1081"/>
      <c r="E533" s="1081"/>
      <c r="F533" s="1081"/>
      <c r="G533" s="1081"/>
      <c r="H533" s="1081"/>
      <c r="I533" s="1081"/>
      <c r="J533" s="1081"/>
      <c r="K533" s="1081"/>
    </row>
    <row r="534" ht="15.75" customHeight="1">
      <c r="A534" s="1081"/>
      <c r="B534" s="1081"/>
      <c r="C534" s="1081"/>
      <c r="D534" s="1081"/>
      <c r="E534" s="1081"/>
      <c r="F534" s="1081"/>
      <c r="G534" s="1081"/>
      <c r="H534" s="1081"/>
      <c r="I534" s="1081"/>
      <c r="J534" s="1081"/>
      <c r="K534" s="1081"/>
    </row>
    <row r="535" ht="15.75" customHeight="1">
      <c r="A535" s="1081"/>
      <c r="B535" s="1081"/>
      <c r="C535" s="1081"/>
      <c r="D535" s="1081"/>
      <c r="E535" s="1081"/>
      <c r="F535" s="1081"/>
      <c r="G535" s="1081"/>
      <c r="H535" s="1081"/>
      <c r="I535" s="1081"/>
      <c r="J535" s="1081"/>
      <c r="K535" s="1081"/>
    </row>
    <row r="536" ht="15.75" customHeight="1">
      <c r="A536" s="1081"/>
      <c r="B536" s="1081"/>
      <c r="C536" s="1081"/>
      <c r="D536" s="1081"/>
      <c r="E536" s="1081"/>
      <c r="F536" s="1081"/>
      <c r="G536" s="1081"/>
      <c r="H536" s="1081"/>
      <c r="I536" s="1081"/>
      <c r="J536" s="1081"/>
      <c r="K536" s="1081"/>
    </row>
    <row r="537" ht="15.75" customHeight="1">
      <c r="A537" s="1081"/>
      <c r="B537" s="1081"/>
      <c r="C537" s="1081"/>
      <c r="D537" s="1081"/>
      <c r="E537" s="1081"/>
      <c r="F537" s="1081"/>
      <c r="G537" s="1081"/>
      <c r="H537" s="1081"/>
      <c r="I537" s="1081"/>
      <c r="J537" s="1081"/>
      <c r="K537" s="1081"/>
    </row>
    <row r="538" ht="15.75" customHeight="1">
      <c r="A538" s="1081"/>
      <c r="B538" s="1081"/>
      <c r="C538" s="1081"/>
      <c r="D538" s="1081"/>
      <c r="E538" s="1081"/>
      <c r="F538" s="1081"/>
      <c r="G538" s="1081"/>
      <c r="H538" s="1081"/>
      <c r="I538" s="1081"/>
      <c r="J538" s="1081"/>
      <c r="K538" s="1081"/>
    </row>
    <row r="539" ht="15.75" customHeight="1">
      <c r="A539" s="1081"/>
      <c r="B539" s="1081"/>
      <c r="C539" s="1081"/>
      <c r="D539" s="1081"/>
      <c r="E539" s="1081"/>
      <c r="F539" s="1081"/>
      <c r="G539" s="1081"/>
      <c r="H539" s="1081"/>
      <c r="I539" s="1081"/>
      <c r="J539" s="1081"/>
      <c r="K539" s="1081"/>
    </row>
    <row r="540" ht="15.75" customHeight="1">
      <c r="A540" s="1081"/>
      <c r="B540" s="1081"/>
      <c r="C540" s="1081"/>
      <c r="D540" s="1081"/>
      <c r="E540" s="1081"/>
      <c r="F540" s="1081"/>
      <c r="G540" s="1081"/>
      <c r="H540" s="1081"/>
      <c r="I540" s="1081"/>
      <c r="J540" s="1081"/>
      <c r="K540" s="1081"/>
    </row>
    <row r="541" ht="15.75" customHeight="1">
      <c r="A541" s="1081"/>
      <c r="B541" s="1081"/>
      <c r="C541" s="1081"/>
      <c r="D541" s="1081"/>
      <c r="E541" s="1081"/>
      <c r="F541" s="1081"/>
      <c r="G541" s="1081"/>
      <c r="H541" s="1081"/>
      <c r="I541" s="1081"/>
      <c r="J541" s="1081"/>
      <c r="K541" s="1081"/>
    </row>
    <row r="542" ht="15.75" customHeight="1">
      <c r="A542" s="1081"/>
      <c r="B542" s="1081"/>
      <c r="C542" s="1081"/>
      <c r="D542" s="1081"/>
      <c r="E542" s="1081"/>
      <c r="F542" s="1081"/>
      <c r="G542" s="1081"/>
      <c r="H542" s="1081"/>
      <c r="I542" s="1081"/>
      <c r="J542" s="1081"/>
      <c r="K542" s="1081"/>
    </row>
    <row r="543" ht="15.75" customHeight="1">
      <c r="A543" s="1081"/>
      <c r="B543" s="1081"/>
      <c r="C543" s="1081"/>
      <c r="D543" s="1081"/>
      <c r="E543" s="1081"/>
      <c r="F543" s="1081"/>
      <c r="G543" s="1081"/>
      <c r="H543" s="1081"/>
      <c r="I543" s="1081"/>
      <c r="J543" s="1081"/>
      <c r="K543" s="1081"/>
    </row>
    <row r="544" ht="15.75" customHeight="1">
      <c r="A544" s="1081"/>
      <c r="B544" s="1081"/>
      <c r="C544" s="1081"/>
      <c r="D544" s="1081"/>
      <c r="E544" s="1081"/>
      <c r="F544" s="1081"/>
      <c r="G544" s="1081"/>
      <c r="H544" s="1081"/>
      <c r="I544" s="1081"/>
      <c r="J544" s="1081"/>
      <c r="K544" s="1081"/>
    </row>
    <row r="545" ht="15.75" customHeight="1">
      <c r="A545" s="1081"/>
      <c r="B545" s="1081"/>
      <c r="C545" s="1081"/>
      <c r="D545" s="1081"/>
      <c r="E545" s="1081"/>
      <c r="F545" s="1081"/>
      <c r="G545" s="1081"/>
      <c r="H545" s="1081"/>
      <c r="I545" s="1081"/>
      <c r="J545" s="1081"/>
      <c r="K545" s="1081"/>
    </row>
    <row r="546" ht="15.75" customHeight="1">
      <c r="A546" s="1081"/>
      <c r="B546" s="1081"/>
      <c r="C546" s="1081"/>
      <c r="D546" s="1081"/>
      <c r="E546" s="1081"/>
      <c r="F546" s="1081"/>
      <c r="G546" s="1081"/>
      <c r="H546" s="1081"/>
      <c r="I546" s="1081"/>
      <c r="J546" s="1081"/>
      <c r="K546" s="1081"/>
    </row>
    <row r="547" ht="15.75" customHeight="1">
      <c r="A547" s="1081"/>
      <c r="B547" s="1081"/>
      <c r="C547" s="1081"/>
      <c r="D547" s="1081"/>
      <c r="E547" s="1081"/>
      <c r="F547" s="1081"/>
      <c r="G547" s="1081"/>
      <c r="H547" s="1081"/>
      <c r="I547" s="1081"/>
      <c r="J547" s="1081"/>
      <c r="K547" s="1081"/>
    </row>
    <row r="548" ht="15.75" customHeight="1">
      <c r="A548" s="1081"/>
      <c r="B548" s="1081"/>
      <c r="C548" s="1081"/>
      <c r="D548" s="1081"/>
      <c r="E548" s="1081"/>
      <c r="F548" s="1081"/>
      <c r="G548" s="1081"/>
      <c r="H548" s="1081"/>
      <c r="I548" s="1081"/>
      <c r="J548" s="1081"/>
      <c r="K548" s="1081"/>
    </row>
    <row r="549" ht="15.75" customHeight="1">
      <c r="A549" s="1081"/>
      <c r="B549" s="1081"/>
      <c r="C549" s="1081"/>
      <c r="D549" s="1081"/>
      <c r="E549" s="1081"/>
      <c r="F549" s="1081"/>
      <c r="G549" s="1081"/>
      <c r="H549" s="1081"/>
      <c r="I549" s="1081"/>
      <c r="J549" s="1081"/>
      <c r="K549" s="1081"/>
    </row>
    <row r="550" ht="15.75" customHeight="1">
      <c r="A550" s="1081"/>
      <c r="B550" s="1081"/>
      <c r="C550" s="1081"/>
      <c r="D550" s="1081"/>
      <c r="E550" s="1081"/>
      <c r="F550" s="1081"/>
      <c r="G550" s="1081"/>
      <c r="H550" s="1081"/>
      <c r="I550" s="1081"/>
      <c r="J550" s="1081"/>
      <c r="K550" s="1081"/>
    </row>
    <row r="551" ht="15.75" customHeight="1">
      <c r="A551" s="1081"/>
      <c r="B551" s="1081"/>
      <c r="C551" s="1081"/>
      <c r="D551" s="1081"/>
      <c r="E551" s="1081"/>
      <c r="F551" s="1081"/>
      <c r="G551" s="1081"/>
      <c r="H551" s="1081"/>
      <c r="I551" s="1081"/>
      <c r="J551" s="1081"/>
      <c r="K551" s="1081"/>
    </row>
    <row r="552" ht="15.75" customHeight="1">
      <c r="A552" s="1081"/>
      <c r="B552" s="1081"/>
      <c r="C552" s="1081"/>
      <c r="D552" s="1081"/>
      <c r="E552" s="1081"/>
      <c r="F552" s="1081"/>
      <c r="G552" s="1081"/>
      <c r="H552" s="1081"/>
      <c r="I552" s="1081"/>
      <c r="J552" s="1081"/>
      <c r="K552" s="1081"/>
    </row>
    <row r="553" ht="15.75" customHeight="1">
      <c r="A553" s="1081"/>
      <c r="B553" s="1081"/>
      <c r="C553" s="1081"/>
      <c r="D553" s="1081"/>
      <c r="E553" s="1081"/>
      <c r="F553" s="1081"/>
      <c r="G553" s="1081"/>
      <c r="H553" s="1081"/>
      <c r="I553" s="1081"/>
      <c r="J553" s="1081"/>
      <c r="K553" s="1081"/>
    </row>
    <row r="554" ht="15.75" customHeight="1">
      <c r="A554" s="1081"/>
      <c r="B554" s="1081"/>
      <c r="C554" s="1081"/>
      <c r="D554" s="1081"/>
      <c r="E554" s="1081"/>
      <c r="F554" s="1081"/>
      <c r="G554" s="1081"/>
      <c r="H554" s="1081"/>
      <c r="I554" s="1081"/>
      <c r="J554" s="1081"/>
      <c r="K554" s="1081"/>
    </row>
    <row r="555" ht="15.75" customHeight="1">
      <c r="A555" s="1081"/>
      <c r="B555" s="1081"/>
      <c r="C555" s="1081"/>
      <c r="D555" s="1081"/>
      <c r="E555" s="1081"/>
      <c r="F555" s="1081"/>
      <c r="G555" s="1081"/>
      <c r="H555" s="1081"/>
      <c r="I555" s="1081"/>
      <c r="J555" s="1081"/>
      <c r="K555" s="1081"/>
    </row>
    <row r="556" ht="15.75" customHeight="1">
      <c r="A556" s="1081"/>
      <c r="B556" s="1081"/>
      <c r="C556" s="1081"/>
      <c r="D556" s="1081"/>
      <c r="E556" s="1081"/>
      <c r="F556" s="1081"/>
      <c r="G556" s="1081"/>
      <c r="H556" s="1081"/>
      <c r="I556" s="1081"/>
      <c r="J556" s="1081"/>
      <c r="K556" s="1081"/>
    </row>
    <row r="557" ht="15.75" customHeight="1">
      <c r="A557" s="1081"/>
      <c r="B557" s="1081"/>
      <c r="C557" s="1081"/>
      <c r="D557" s="1081"/>
      <c r="E557" s="1081"/>
      <c r="F557" s="1081"/>
      <c r="G557" s="1081"/>
      <c r="H557" s="1081"/>
      <c r="I557" s="1081"/>
      <c r="J557" s="1081"/>
      <c r="K557" s="1081"/>
    </row>
    <row r="558" ht="15.75" customHeight="1">
      <c r="A558" s="1081"/>
      <c r="B558" s="1081"/>
      <c r="C558" s="1081"/>
      <c r="D558" s="1081"/>
      <c r="E558" s="1081"/>
      <c r="F558" s="1081"/>
      <c r="G558" s="1081"/>
      <c r="H558" s="1081"/>
      <c r="I558" s="1081"/>
      <c r="J558" s="1081"/>
      <c r="K558" s="1081"/>
    </row>
    <row r="559" ht="15.75" customHeight="1">
      <c r="A559" s="1081"/>
      <c r="B559" s="1081"/>
      <c r="C559" s="1081"/>
      <c r="D559" s="1081"/>
      <c r="E559" s="1081"/>
      <c r="F559" s="1081"/>
      <c r="G559" s="1081"/>
      <c r="H559" s="1081"/>
      <c r="I559" s="1081"/>
      <c r="J559" s="1081"/>
      <c r="K559" s="1081"/>
    </row>
    <row r="560" ht="15.75" customHeight="1">
      <c r="A560" s="1081"/>
      <c r="B560" s="1081"/>
      <c r="C560" s="1081"/>
      <c r="D560" s="1081"/>
      <c r="E560" s="1081"/>
      <c r="F560" s="1081"/>
      <c r="G560" s="1081"/>
      <c r="H560" s="1081"/>
      <c r="I560" s="1081"/>
      <c r="J560" s="1081"/>
      <c r="K560" s="1081"/>
    </row>
    <row r="561" ht="15.75" customHeight="1">
      <c r="A561" s="1081"/>
      <c r="B561" s="1081"/>
      <c r="C561" s="1081"/>
      <c r="D561" s="1081"/>
      <c r="E561" s="1081"/>
      <c r="F561" s="1081"/>
      <c r="G561" s="1081"/>
      <c r="H561" s="1081"/>
      <c r="I561" s="1081"/>
      <c r="J561" s="1081"/>
      <c r="K561" s="1081"/>
    </row>
    <row r="562" ht="15.75" customHeight="1">
      <c r="A562" s="1081"/>
      <c r="B562" s="1081"/>
      <c r="C562" s="1081"/>
      <c r="D562" s="1081"/>
      <c r="E562" s="1081"/>
      <c r="F562" s="1081"/>
      <c r="G562" s="1081"/>
      <c r="H562" s="1081"/>
      <c r="I562" s="1081"/>
      <c r="J562" s="1081"/>
      <c r="K562" s="1081"/>
    </row>
    <row r="563" ht="15.75" customHeight="1">
      <c r="A563" s="1081"/>
      <c r="B563" s="1081"/>
      <c r="C563" s="1081"/>
      <c r="D563" s="1081"/>
      <c r="E563" s="1081"/>
      <c r="F563" s="1081"/>
      <c r="G563" s="1081"/>
      <c r="H563" s="1081"/>
      <c r="I563" s="1081"/>
      <c r="J563" s="1081"/>
      <c r="K563" s="1081"/>
    </row>
    <row r="564" ht="15.75" customHeight="1">
      <c r="A564" s="1081"/>
      <c r="B564" s="1081"/>
      <c r="C564" s="1081"/>
      <c r="D564" s="1081"/>
      <c r="E564" s="1081"/>
      <c r="F564" s="1081"/>
      <c r="G564" s="1081"/>
      <c r="H564" s="1081"/>
      <c r="I564" s="1081"/>
      <c r="J564" s="1081"/>
      <c r="K564" s="1081"/>
    </row>
    <row r="565" ht="15.75" customHeight="1">
      <c r="A565" s="1081"/>
      <c r="B565" s="1081"/>
      <c r="C565" s="1081"/>
      <c r="D565" s="1081"/>
      <c r="E565" s="1081"/>
      <c r="F565" s="1081"/>
      <c r="G565" s="1081"/>
      <c r="H565" s="1081"/>
      <c r="I565" s="1081"/>
      <c r="J565" s="1081"/>
      <c r="K565" s="1081"/>
    </row>
    <row r="566" ht="15.75" customHeight="1">
      <c r="A566" s="1081"/>
      <c r="B566" s="1081"/>
      <c r="C566" s="1081"/>
      <c r="D566" s="1081"/>
      <c r="E566" s="1081"/>
      <c r="F566" s="1081"/>
      <c r="G566" s="1081"/>
      <c r="H566" s="1081"/>
      <c r="I566" s="1081"/>
      <c r="J566" s="1081"/>
      <c r="K566" s="1081"/>
    </row>
    <row r="567" ht="15.75" customHeight="1">
      <c r="A567" s="1081"/>
      <c r="B567" s="1081"/>
      <c r="C567" s="1081"/>
      <c r="D567" s="1081"/>
      <c r="E567" s="1081"/>
      <c r="F567" s="1081"/>
      <c r="G567" s="1081"/>
      <c r="H567" s="1081"/>
      <c r="I567" s="1081"/>
      <c r="J567" s="1081"/>
      <c r="K567" s="1081"/>
    </row>
    <row r="568" ht="15.75" customHeight="1">
      <c r="A568" s="1081"/>
      <c r="B568" s="1081"/>
      <c r="C568" s="1081"/>
      <c r="D568" s="1081"/>
      <c r="E568" s="1081"/>
      <c r="F568" s="1081"/>
      <c r="G568" s="1081"/>
      <c r="H568" s="1081"/>
      <c r="I568" s="1081"/>
      <c r="J568" s="1081"/>
      <c r="K568" s="1081"/>
    </row>
    <row r="569" ht="15.75" customHeight="1">
      <c r="A569" s="1081"/>
      <c r="B569" s="1081"/>
      <c r="C569" s="1081"/>
      <c r="D569" s="1081"/>
      <c r="E569" s="1081"/>
      <c r="F569" s="1081"/>
      <c r="G569" s="1081"/>
      <c r="H569" s="1081"/>
      <c r="I569" s="1081"/>
      <c r="J569" s="1081"/>
      <c r="K569" s="1081"/>
    </row>
    <row r="570" ht="15.75" customHeight="1">
      <c r="A570" s="1081"/>
      <c r="B570" s="1081"/>
      <c r="C570" s="1081"/>
      <c r="D570" s="1081"/>
      <c r="E570" s="1081"/>
      <c r="F570" s="1081"/>
      <c r="G570" s="1081"/>
      <c r="H570" s="1081"/>
      <c r="I570" s="1081"/>
      <c r="J570" s="1081"/>
      <c r="K570" s="1081"/>
    </row>
    <row r="571" ht="15.75" customHeight="1">
      <c r="A571" s="1081"/>
      <c r="B571" s="1081"/>
      <c r="C571" s="1081"/>
      <c r="D571" s="1081"/>
      <c r="E571" s="1081"/>
      <c r="F571" s="1081"/>
      <c r="G571" s="1081"/>
      <c r="H571" s="1081"/>
      <c r="I571" s="1081"/>
      <c r="J571" s="1081"/>
      <c r="K571" s="1081"/>
    </row>
    <row r="572" ht="15.75" customHeight="1">
      <c r="A572" s="1081"/>
      <c r="B572" s="1081"/>
      <c r="C572" s="1081"/>
      <c r="D572" s="1081"/>
      <c r="E572" s="1081"/>
      <c r="F572" s="1081"/>
      <c r="G572" s="1081"/>
      <c r="H572" s="1081"/>
      <c r="I572" s="1081"/>
      <c r="J572" s="1081"/>
      <c r="K572" s="1081"/>
    </row>
    <row r="573" ht="15.75" customHeight="1">
      <c r="A573" s="1081"/>
      <c r="B573" s="1081"/>
      <c r="C573" s="1081"/>
      <c r="D573" s="1081"/>
      <c r="E573" s="1081"/>
      <c r="F573" s="1081"/>
      <c r="G573" s="1081"/>
      <c r="H573" s="1081"/>
      <c r="I573" s="1081"/>
      <c r="J573" s="1081"/>
      <c r="K573" s="1081"/>
    </row>
    <row r="574" ht="15.75" customHeight="1">
      <c r="A574" s="1081"/>
      <c r="B574" s="1081"/>
      <c r="C574" s="1081"/>
      <c r="D574" s="1081"/>
      <c r="E574" s="1081"/>
      <c r="F574" s="1081"/>
      <c r="G574" s="1081"/>
      <c r="H574" s="1081"/>
      <c r="I574" s="1081"/>
      <c r="J574" s="1081"/>
      <c r="K574" s="1081"/>
    </row>
    <row r="575" ht="15.75" customHeight="1">
      <c r="A575" s="1081"/>
      <c r="B575" s="1081"/>
      <c r="C575" s="1081"/>
      <c r="D575" s="1081"/>
      <c r="E575" s="1081"/>
      <c r="F575" s="1081"/>
      <c r="G575" s="1081"/>
      <c r="H575" s="1081"/>
      <c r="I575" s="1081"/>
      <c r="J575" s="1081"/>
      <c r="K575" s="1081"/>
    </row>
    <row r="576" ht="15.75" customHeight="1">
      <c r="A576" s="1081"/>
      <c r="B576" s="1081"/>
      <c r="C576" s="1081"/>
      <c r="D576" s="1081"/>
      <c r="E576" s="1081"/>
      <c r="F576" s="1081"/>
      <c r="G576" s="1081"/>
      <c r="H576" s="1081"/>
      <c r="I576" s="1081"/>
      <c r="J576" s="1081"/>
      <c r="K576" s="1081"/>
    </row>
    <row r="577" ht="15.75" customHeight="1">
      <c r="A577" s="1081"/>
      <c r="B577" s="1081"/>
      <c r="C577" s="1081"/>
      <c r="D577" s="1081"/>
      <c r="E577" s="1081"/>
      <c r="F577" s="1081"/>
      <c r="G577" s="1081"/>
      <c r="H577" s="1081"/>
      <c r="I577" s="1081"/>
      <c r="J577" s="1081"/>
      <c r="K577" s="1081"/>
    </row>
    <row r="578" ht="15.75" customHeight="1">
      <c r="A578" s="1081"/>
      <c r="B578" s="1081"/>
      <c r="C578" s="1081"/>
      <c r="D578" s="1081"/>
      <c r="E578" s="1081"/>
      <c r="F578" s="1081"/>
      <c r="G578" s="1081"/>
      <c r="H578" s="1081"/>
      <c r="I578" s="1081"/>
      <c r="J578" s="1081"/>
      <c r="K578" s="1081"/>
    </row>
    <row r="579" ht="15.75" customHeight="1">
      <c r="A579" s="1081"/>
      <c r="B579" s="1081"/>
      <c r="C579" s="1081"/>
      <c r="D579" s="1081"/>
      <c r="E579" s="1081"/>
      <c r="F579" s="1081"/>
      <c r="G579" s="1081"/>
      <c r="H579" s="1081"/>
      <c r="I579" s="1081"/>
      <c r="J579" s="1081"/>
      <c r="K579" s="1081"/>
    </row>
    <row r="580" ht="15.75" customHeight="1">
      <c r="A580" s="1081"/>
      <c r="B580" s="1081"/>
      <c r="C580" s="1081"/>
      <c r="D580" s="1081"/>
      <c r="E580" s="1081"/>
      <c r="F580" s="1081"/>
      <c r="G580" s="1081"/>
      <c r="H580" s="1081"/>
      <c r="I580" s="1081"/>
      <c r="J580" s="1081"/>
      <c r="K580" s="1081"/>
    </row>
    <row r="581" ht="15.75" customHeight="1">
      <c r="A581" s="1081"/>
      <c r="B581" s="1081"/>
      <c r="C581" s="1081"/>
      <c r="D581" s="1081"/>
      <c r="E581" s="1081"/>
      <c r="F581" s="1081"/>
      <c r="G581" s="1081"/>
      <c r="H581" s="1081"/>
      <c r="I581" s="1081"/>
      <c r="J581" s="1081"/>
      <c r="K581" s="1081"/>
    </row>
    <row r="582" ht="15.75" customHeight="1">
      <c r="A582" s="1081"/>
      <c r="B582" s="1081"/>
      <c r="C582" s="1081"/>
      <c r="D582" s="1081"/>
      <c r="E582" s="1081"/>
      <c r="F582" s="1081"/>
      <c r="G582" s="1081"/>
      <c r="H582" s="1081"/>
      <c r="I582" s="1081"/>
      <c r="J582" s="1081"/>
      <c r="K582" s="1081"/>
    </row>
    <row r="583" ht="15.75" customHeight="1">
      <c r="A583" s="1081"/>
      <c r="B583" s="1081"/>
      <c r="C583" s="1081"/>
      <c r="D583" s="1081"/>
      <c r="E583" s="1081"/>
      <c r="F583" s="1081"/>
      <c r="G583" s="1081"/>
      <c r="H583" s="1081"/>
      <c r="I583" s="1081"/>
      <c r="J583" s="1081"/>
      <c r="K583" s="1081"/>
    </row>
    <row r="584" ht="15.75" customHeight="1">
      <c r="A584" s="1081"/>
      <c r="B584" s="1081"/>
      <c r="C584" s="1081"/>
      <c r="D584" s="1081"/>
      <c r="E584" s="1081"/>
      <c r="F584" s="1081"/>
      <c r="G584" s="1081"/>
      <c r="H584" s="1081"/>
      <c r="I584" s="1081"/>
      <c r="J584" s="1081"/>
      <c r="K584" s="1081"/>
    </row>
    <row r="585" ht="15.75" customHeight="1">
      <c r="A585" s="1081"/>
      <c r="B585" s="1081"/>
      <c r="C585" s="1081"/>
      <c r="D585" s="1081"/>
      <c r="E585" s="1081"/>
      <c r="F585" s="1081"/>
      <c r="G585" s="1081"/>
      <c r="H585" s="1081"/>
      <c r="I585" s="1081"/>
      <c r="J585" s="1081"/>
      <c r="K585" s="1081"/>
    </row>
    <row r="586" ht="15.75" customHeight="1">
      <c r="A586" s="1081"/>
      <c r="B586" s="1081"/>
      <c r="C586" s="1081"/>
      <c r="D586" s="1081"/>
      <c r="E586" s="1081"/>
      <c r="F586" s="1081"/>
      <c r="G586" s="1081"/>
      <c r="H586" s="1081"/>
      <c r="I586" s="1081"/>
      <c r="J586" s="1081"/>
      <c r="K586" s="1081"/>
    </row>
    <row r="587" ht="15.75" customHeight="1">
      <c r="A587" s="1081"/>
      <c r="B587" s="1081"/>
      <c r="C587" s="1081"/>
      <c r="D587" s="1081"/>
      <c r="E587" s="1081"/>
      <c r="F587" s="1081"/>
      <c r="G587" s="1081"/>
      <c r="H587" s="1081"/>
      <c r="I587" s="1081"/>
      <c r="J587" s="1081"/>
      <c r="K587" s="1081"/>
    </row>
    <row r="588" ht="15.75" customHeight="1">
      <c r="A588" s="1081"/>
      <c r="B588" s="1081"/>
      <c r="C588" s="1081"/>
      <c r="D588" s="1081"/>
      <c r="E588" s="1081"/>
      <c r="F588" s="1081"/>
      <c r="G588" s="1081"/>
      <c r="H588" s="1081"/>
      <c r="I588" s="1081"/>
      <c r="J588" s="1081"/>
      <c r="K588" s="1081"/>
    </row>
    <row r="589" ht="15.75" customHeight="1">
      <c r="A589" s="1081"/>
      <c r="B589" s="1081"/>
      <c r="C589" s="1081"/>
      <c r="D589" s="1081"/>
      <c r="E589" s="1081"/>
      <c r="F589" s="1081"/>
      <c r="G589" s="1081"/>
      <c r="H589" s="1081"/>
      <c r="I589" s="1081"/>
      <c r="J589" s="1081"/>
      <c r="K589" s="1081"/>
    </row>
    <row r="590" ht="15.75" customHeight="1">
      <c r="A590" s="1081"/>
      <c r="B590" s="1081"/>
      <c r="C590" s="1081"/>
      <c r="D590" s="1081"/>
      <c r="E590" s="1081"/>
      <c r="F590" s="1081"/>
      <c r="G590" s="1081"/>
      <c r="H590" s="1081"/>
      <c r="I590" s="1081"/>
      <c r="J590" s="1081"/>
      <c r="K590" s="1081"/>
    </row>
    <row r="591" ht="15.75" customHeight="1">
      <c r="A591" s="1081"/>
      <c r="B591" s="1081"/>
      <c r="C591" s="1081"/>
      <c r="D591" s="1081"/>
      <c r="E591" s="1081"/>
      <c r="F591" s="1081"/>
      <c r="G591" s="1081"/>
      <c r="H591" s="1081"/>
      <c r="I591" s="1081"/>
      <c r="J591" s="1081"/>
      <c r="K591" s="1081"/>
    </row>
    <row r="592" ht="15.75" customHeight="1">
      <c r="A592" s="1081"/>
      <c r="B592" s="1081"/>
      <c r="C592" s="1081"/>
      <c r="D592" s="1081"/>
      <c r="E592" s="1081"/>
      <c r="F592" s="1081"/>
      <c r="G592" s="1081"/>
      <c r="H592" s="1081"/>
      <c r="I592" s="1081"/>
      <c r="J592" s="1081"/>
      <c r="K592" s="1081"/>
    </row>
    <row r="593" ht="15.75" customHeight="1">
      <c r="A593" s="1081"/>
      <c r="B593" s="1081"/>
      <c r="C593" s="1081"/>
      <c r="D593" s="1081"/>
      <c r="E593" s="1081"/>
      <c r="F593" s="1081"/>
      <c r="G593" s="1081"/>
      <c r="H593" s="1081"/>
      <c r="I593" s="1081"/>
      <c r="J593" s="1081"/>
      <c r="K593" s="1081"/>
    </row>
    <row r="594" ht="15.75" customHeight="1">
      <c r="A594" s="1081"/>
      <c r="B594" s="1081"/>
      <c r="C594" s="1081"/>
      <c r="D594" s="1081"/>
      <c r="E594" s="1081"/>
      <c r="F594" s="1081"/>
      <c r="G594" s="1081"/>
      <c r="H594" s="1081"/>
      <c r="I594" s="1081"/>
      <c r="J594" s="1081"/>
      <c r="K594" s="1081"/>
    </row>
    <row r="595" ht="15.75" customHeight="1">
      <c r="A595" s="1081"/>
      <c r="B595" s="1081"/>
      <c r="C595" s="1081"/>
      <c r="D595" s="1081"/>
      <c r="E595" s="1081"/>
      <c r="F595" s="1081"/>
      <c r="G595" s="1081"/>
      <c r="H595" s="1081"/>
      <c r="I595" s="1081"/>
      <c r="J595" s="1081"/>
      <c r="K595" s="1081"/>
    </row>
    <row r="596" ht="15.75" customHeight="1">
      <c r="A596" s="1081"/>
      <c r="B596" s="1081"/>
      <c r="C596" s="1081"/>
      <c r="D596" s="1081"/>
      <c r="E596" s="1081"/>
      <c r="F596" s="1081"/>
      <c r="G596" s="1081"/>
      <c r="H596" s="1081"/>
      <c r="I596" s="1081"/>
      <c r="J596" s="1081"/>
      <c r="K596" s="1081"/>
    </row>
    <row r="597" ht="15.75" customHeight="1">
      <c r="A597" s="1081"/>
      <c r="B597" s="1081"/>
      <c r="C597" s="1081"/>
      <c r="D597" s="1081"/>
      <c r="E597" s="1081"/>
      <c r="F597" s="1081"/>
      <c r="G597" s="1081"/>
      <c r="H597" s="1081"/>
      <c r="I597" s="1081"/>
      <c r="J597" s="1081"/>
      <c r="K597" s="1081"/>
    </row>
    <row r="598" ht="15.75" customHeight="1">
      <c r="A598" s="1081"/>
      <c r="B598" s="1081"/>
      <c r="C598" s="1081"/>
      <c r="D598" s="1081"/>
      <c r="E598" s="1081"/>
      <c r="F598" s="1081"/>
      <c r="G598" s="1081"/>
      <c r="H598" s="1081"/>
      <c r="I598" s="1081"/>
      <c r="J598" s="1081"/>
      <c r="K598" s="1081"/>
    </row>
    <row r="599" ht="15.75" customHeight="1">
      <c r="A599" s="1081"/>
      <c r="B599" s="1081"/>
      <c r="C599" s="1081"/>
      <c r="D599" s="1081"/>
      <c r="E599" s="1081"/>
      <c r="F599" s="1081"/>
      <c r="G599" s="1081"/>
      <c r="H599" s="1081"/>
      <c r="I599" s="1081"/>
      <c r="J599" s="1081"/>
      <c r="K599" s="1081"/>
    </row>
    <row r="600" ht="15.75" customHeight="1">
      <c r="A600" s="1081"/>
      <c r="B600" s="1081"/>
      <c r="C600" s="1081"/>
      <c r="D600" s="1081"/>
      <c r="E600" s="1081"/>
      <c r="F600" s="1081"/>
      <c r="G600" s="1081"/>
      <c r="H600" s="1081"/>
      <c r="I600" s="1081"/>
      <c r="J600" s="1081"/>
      <c r="K600" s="1081"/>
    </row>
    <row r="601" ht="15.75" customHeight="1">
      <c r="A601" s="1081"/>
      <c r="B601" s="1081"/>
      <c r="C601" s="1081"/>
      <c r="D601" s="1081"/>
      <c r="E601" s="1081"/>
      <c r="F601" s="1081"/>
      <c r="G601" s="1081"/>
      <c r="H601" s="1081"/>
      <c r="I601" s="1081"/>
      <c r="J601" s="1081"/>
      <c r="K601" s="1081"/>
    </row>
    <row r="602" ht="15.75" customHeight="1">
      <c r="A602" s="1081"/>
      <c r="B602" s="1081"/>
      <c r="C602" s="1081"/>
      <c r="D602" s="1081"/>
      <c r="E602" s="1081"/>
      <c r="F602" s="1081"/>
      <c r="G602" s="1081"/>
      <c r="H602" s="1081"/>
      <c r="I602" s="1081"/>
      <c r="J602" s="1081"/>
      <c r="K602" s="1081"/>
    </row>
    <row r="603" ht="15.75" customHeight="1">
      <c r="A603" s="1081"/>
      <c r="B603" s="1081"/>
      <c r="C603" s="1081"/>
      <c r="D603" s="1081"/>
      <c r="E603" s="1081"/>
      <c r="F603" s="1081"/>
      <c r="G603" s="1081"/>
      <c r="H603" s="1081"/>
      <c r="I603" s="1081"/>
      <c r="J603" s="1081"/>
      <c r="K603" s="1081"/>
    </row>
    <row r="604" ht="15.75" customHeight="1">
      <c r="A604" s="1081"/>
      <c r="B604" s="1081"/>
      <c r="C604" s="1081"/>
      <c r="D604" s="1081"/>
      <c r="E604" s="1081"/>
      <c r="F604" s="1081"/>
      <c r="G604" s="1081"/>
      <c r="H604" s="1081"/>
      <c r="I604" s="1081"/>
      <c r="J604" s="1081"/>
      <c r="K604" s="1081"/>
    </row>
    <row r="605" ht="15.75" customHeight="1">
      <c r="A605" s="1081"/>
      <c r="B605" s="1081"/>
      <c r="C605" s="1081"/>
      <c r="D605" s="1081"/>
      <c r="E605" s="1081"/>
      <c r="F605" s="1081"/>
      <c r="G605" s="1081"/>
      <c r="H605" s="1081"/>
      <c r="I605" s="1081"/>
      <c r="J605" s="1081"/>
      <c r="K605" s="1081"/>
    </row>
    <row r="606" ht="15.75" customHeight="1">
      <c r="A606" s="1081"/>
      <c r="B606" s="1081"/>
      <c r="C606" s="1081"/>
      <c r="D606" s="1081"/>
      <c r="E606" s="1081"/>
      <c r="F606" s="1081"/>
      <c r="G606" s="1081"/>
      <c r="H606" s="1081"/>
      <c r="I606" s="1081"/>
      <c r="J606" s="1081"/>
      <c r="K606" s="1081"/>
    </row>
    <row r="607" ht="15.75" customHeight="1">
      <c r="A607" s="1081"/>
      <c r="B607" s="1081"/>
      <c r="C607" s="1081"/>
      <c r="D607" s="1081"/>
      <c r="E607" s="1081"/>
      <c r="F607" s="1081"/>
      <c r="G607" s="1081"/>
      <c r="H607" s="1081"/>
      <c r="I607" s="1081"/>
      <c r="J607" s="1081"/>
      <c r="K607" s="1081"/>
    </row>
    <row r="608" ht="15.75" customHeight="1">
      <c r="A608" s="1081"/>
      <c r="B608" s="1081"/>
      <c r="C608" s="1081"/>
      <c r="D608" s="1081"/>
      <c r="E608" s="1081"/>
      <c r="F608" s="1081"/>
      <c r="G608" s="1081"/>
      <c r="H608" s="1081"/>
      <c r="I608" s="1081"/>
      <c r="J608" s="1081"/>
      <c r="K608" s="1081"/>
    </row>
    <row r="609" ht="15.75" customHeight="1">
      <c r="A609" s="1081"/>
      <c r="B609" s="1081"/>
      <c r="C609" s="1081"/>
      <c r="D609" s="1081"/>
      <c r="E609" s="1081"/>
      <c r="F609" s="1081"/>
      <c r="G609" s="1081"/>
      <c r="H609" s="1081"/>
      <c r="I609" s="1081"/>
      <c r="J609" s="1081"/>
      <c r="K609" s="1081"/>
    </row>
    <row r="610" ht="15.75" customHeight="1">
      <c r="A610" s="1081"/>
      <c r="B610" s="1081"/>
      <c r="C610" s="1081"/>
      <c r="D610" s="1081"/>
      <c r="E610" s="1081"/>
      <c r="F610" s="1081"/>
      <c r="G610" s="1081"/>
      <c r="H610" s="1081"/>
      <c r="I610" s="1081"/>
      <c r="J610" s="1081"/>
      <c r="K610" s="1081"/>
    </row>
    <row r="611" ht="15.75" customHeight="1">
      <c r="A611" s="1081"/>
      <c r="B611" s="1081"/>
      <c r="C611" s="1081"/>
      <c r="D611" s="1081"/>
      <c r="E611" s="1081"/>
      <c r="F611" s="1081"/>
      <c r="G611" s="1081"/>
      <c r="H611" s="1081"/>
      <c r="I611" s="1081"/>
      <c r="J611" s="1081"/>
      <c r="K611" s="1081"/>
    </row>
    <row r="612" ht="15.75" customHeight="1">
      <c r="A612" s="1081"/>
      <c r="B612" s="1081"/>
      <c r="C612" s="1081"/>
      <c r="D612" s="1081"/>
      <c r="E612" s="1081"/>
      <c r="F612" s="1081"/>
      <c r="G612" s="1081"/>
      <c r="H612" s="1081"/>
      <c r="I612" s="1081"/>
      <c r="J612" s="1081"/>
      <c r="K612" s="1081"/>
    </row>
    <row r="613" ht="15.75" customHeight="1">
      <c r="A613" s="1081"/>
      <c r="B613" s="1081"/>
      <c r="C613" s="1081"/>
      <c r="D613" s="1081"/>
      <c r="E613" s="1081"/>
      <c r="F613" s="1081"/>
      <c r="G613" s="1081"/>
      <c r="H613" s="1081"/>
      <c r="I613" s="1081"/>
      <c r="J613" s="1081"/>
      <c r="K613" s="1081"/>
    </row>
    <row r="614" ht="15.75" customHeight="1">
      <c r="A614" s="1081"/>
      <c r="B614" s="1081"/>
      <c r="C614" s="1081"/>
      <c r="D614" s="1081"/>
      <c r="E614" s="1081"/>
      <c r="F614" s="1081"/>
      <c r="G614" s="1081"/>
      <c r="H614" s="1081"/>
      <c r="I614" s="1081"/>
      <c r="J614" s="1081"/>
      <c r="K614" s="1081"/>
    </row>
    <row r="615" ht="15.75" customHeight="1">
      <c r="A615" s="1081"/>
      <c r="B615" s="1081"/>
      <c r="C615" s="1081"/>
      <c r="D615" s="1081"/>
      <c r="E615" s="1081"/>
      <c r="F615" s="1081"/>
      <c r="G615" s="1081"/>
      <c r="H615" s="1081"/>
      <c r="I615" s="1081"/>
      <c r="J615" s="1081"/>
      <c r="K615" s="1081"/>
    </row>
    <row r="616" ht="15.75" customHeight="1">
      <c r="A616" s="1081"/>
      <c r="B616" s="1081"/>
      <c r="C616" s="1081"/>
      <c r="D616" s="1081"/>
      <c r="E616" s="1081"/>
      <c r="F616" s="1081"/>
      <c r="G616" s="1081"/>
      <c r="H616" s="1081"/>
      <c r="I616" s="1081"/>
      <c r="J616" s="1081"/>
      <c r="K616" s="1081"/>
    </row>
    <row r="617" ht="15.75" customHeight="1">
      <c r="A617" s="1081"/>
      <c r="B617" s="1081"/>
      <c r="C617" s="1081"/>
      <c r="D617" s="1081"/>
      <c r="E617" s="1081"/>
      <c r="F617" s="1081"/>
      <c r="G617" s="1081"/>
      <c r="H617" s="1081"/>
      <c r="I617" s="1081"/>
      <c r="J617" s="1081"/>
      <c r="K617" s="1081"/>
    </row>
    <row r="618" ht="15.75" customHeight="1">
      <c r="A618" s="1081"/>
      <c r="B618" s="1081"/>
      <c r="C618" s="1081"/>
      <c r="D618" s="1081"/>
      <c r="E618" s="1081"/>
      <c r="F618" s="1081"/>
      <c r="G618" s="1081"/>
      <c r="H618" s="1081"/>
      <c r="I618" s="1081"/>
      <c r="J618" s="1081"/>
      <c r="K618" s="1081"/>
    </row>
    <row r="619" ht="15.75" customHeight="1">
      <c r="A619" s="1081"/>
      <c r="B619" s="1081"/>
      <c r="C619" s="1081"/>
      <c r="D619" s="1081"/>
      <c r="E619" s="1081"/>
      <c r="F619" s="1081"/>
      <c r="G619" s="1081"/>
      <c r="H619" s="1081"/>
      <c r="I619" s="1081"/>
      <c r="J619" s="1081"/>
      <c r="K619" s="1081"/>
    </row>
    <row r="620" ht="15.75" customHeight="1">
      <c r="A620" s="1081"/>
      <c r="B620" s="1081"/>
      <c r="C620" s="1081"/>
      <c r="D620" s="1081"/>
      <c r="E620" s="1081"/>
      <c r="F620" s="1081"/>
      <c r="G620" s="1081"/>
      <c r="H620" s="1081"/>
      <c r="I620" s="1081"/>
      <c r="J620" s="1081"/>
      <c r="K620" s="1081"/>
    </row>
    <row r="621" ht="15.75" customHeight="1">
      <c r="A621" s="1081"/>
      <c r="B621" s="1081"/>
      <c r="C621" s="1081"/>
      <c r="D621" s="1081"/>
      <c r="E621" s="1081"/>
      <c r="F621" s="1081"/>
      <c r="G621" s="1081"/>
      <c r="H621" s="1081"/>
      <c r="I621" s="1081"/>
      <c r="J621" s="1081"/>
      <c r="K621" s="1081"/>
    </row>
    <row r="622" ht="15.75" customHeight="1">
      <c r="A622" s="1081"/>
      <c r="B622" s="1081"/>
      <c r="C622" s="1081"/>
      <c r="D622" s="1081"/>
      <c r="E622" s="1081"/>
      <c r="F622" s="1081"/>
      <c r="G622" s="1081"/>
      <c r="H622" s="1081"/>
      <c r="I622" s="1081"/>
      <c r="J622" s="1081"/>
      <c r="K622" s="1081"/>
    </row>
    <row r="623" ht="15.75" customHeight="1">
      <c r="A623" s="1081"/>
      <c r="B623" s="1081"/>
      <c r="C623" s="1081"/>
      <c r="D623" s="1081"/>
      <c r="E623" s="1081"/>
      <c r="F623" s="1081"/>
      <c r="G623" s="1081"/>
      <c r="H623" s="1081"/>
      <c r="I623" s="1081"/>
      <c r="J623" s="1081"/>
      <c r="K623" s="1081"/>
    </row>
    <row r="624" ht="15.75" customHeight="1">
      <c r="A624" s="1081"/>
      <c r="B624" s="1081"/>
      <c r="C624" s="1081"/>
      <c r="D624" s="1081"/>
      <c r="E624" s="1081"/>
      <c r="F624" s="1081"/>
      <c r="G624" s="1081"/>
      <c r="H624" s="1081"/>
      <c r="I624" s="1081"/>
      <c r="J624" s="1081"/>
      <c r="K624" s="1081"/>
    </row>
    <row r="625" ht="15.75" customHeight="1">
      <c r="A625" s="1081"/>
      <c r="B625" s="1081"/>
      <c r="C625" s="1081"/>
      <c r="D625" s="1081"/>
      <c r="E625" s="1081"/>
      <c r="F625" s="1081"/>
      <c r="G625" s="1081"/>
      <c r="H625" s="1081"/>
      <c r="I625" s="1081"/>
      <c r="J625" s="1081"/>
      <c r="K625" s="1081"/>
    </row>
    <row r="626" ht="15.75" customHeight="1">
      <c r="A626" s="1081"/>
      <c r="B626" s="1081"/>
      <c r="C626" s="1081"/>
      <c r="D626" s="1081"/>
      <c r="E626" s="1081"/>
      <c r="F626" s="1081"/>
      <c r="G626" s="1081"/>
      <c r="H626" s="1081"/>
      <c r="I626" s="1081"/>
      <c r="J626" s="1081"/>
      <c r="K626" s="1081"/>
    </row>
    <row r="627" ht="15.75" customHeight="1">
      <c r="A627" s="1081"/>
      <c r="B627" s="1081"/>
      <c r="C627" s="1081"/>
      <c r="D627" s="1081"/>
      <c r="E627" s="1081"/>
      <c r="F627" s="1081"/>
      <c r="G627" s="1081"/>
      <c r="H627" s="1081"/>
      <c r="I627" s="1081"/>
      <c r="J627" s="1081"/>
      <c r="K627" s="1081"/>
    </row>
    <row r="628" ht="15.75" customHeight="1">
      <c r="A628" s="1081"/>
      <c r="B628" s="1081"/>
      <c r="C628" s="1081"/>
      <c r="D628" s="1081"/>
      <c r="E628" s="1081"/>
      <c r="F628" s="1081"/>
      <c r="G628" s="1081"/>
      <c r="H628" s="1081"/>
      <c r="I628" s="1081"/>
      <c r="J628" s="1081"/>
      <c r="K628" s="1081"/>
    </row>
    <row r="629" ht="15.75" customHeight="1">
      <c r="A629" s="1081"/>
      <c r="B629" s="1081"/>
      <c r="C629" s="1081"/>
      <c r="D629" s="1081"/>
      <c r="E629" s="1081"/>
      <c r="F629" s="1081"/>
      <c r="G629" s="1081"/>
      <c r="H629" s="1081"/>
      <c r="I629" s="1081"/>
      <c r="J629" s="1081"/>
      <c r="K629" s="1081"/>
    </row>
    <row r="630" ht="15.75" customHeight="1">
      <c r="A630" s="1081"/>
      <c r="B630" s="1081"/>
      <c r="C630" s="1081"/>
      <c r="D630" s="1081"/>
      <c r="E630" s="1081"/>
      <c r="F630" s="1081"/>
      <c r="G630" s="1081"/>
      <c r="H630" s="1081"/>
      <c r="I630" s="1081"/>
      <c r="J630" s="1081"/>
      <c r="K630" s="1081"/>
    </row>
    <row r="631" ht="15.75" customHeight="1">
      <c r="A631" s="1081"/>
      <c r="B631" s="1081"/>
      <c r="C631" s="1081"/>
      <c r="D631" s="1081"/>
      <c r="E631" s="1081"/>
      <c r="F631" s="1081"/>
      <c r="G631" s="1081"/>
      <c r="H631" s="1081"/>
      <c r="I631" s="1081"/>
      <c r="J631" s="1081"/>
      <c r="K631" s="1081"/>
    </row>
    <row r="632" ht="15.75" customHeight="1">
      <c r="A632" s="1081"/>
      <c r="B632" s="1081"/>
      <c r="C632" s="1081"/>
      <c r="D632" s="1081"/>
      <c r="E632" s="1081"/>
      <c r="F632" s="1081"/>
      <c r="G632" s="1081"/>
      <c r="H632" s="1081"/>
      <c r="I632" s="1081"/>
      <c r="J632" s="1081"/>
      <c r="K632" s="1081"/>
    </row>
    <row r="633" ht="15.75" customHeight="1">
      <c r="A633" s="1081"/>
      <c r="B633" s="1081"/>
      <c r="C633" s="1081"/>
      <c r="D633" s="1081"/>
      <c r="E633" s="1081"/>
      <c r="F633" s="1081"/>
      <c r="G633" s="1081"/>
      <c r="H633" s="1081"/>
      <c r="I633" s="1081"/>
      <c r="J633" s="1081"/>
      <c r="K633" s="1081"/>
    </row>
    <row r="634" ht="15.75" customHeight="1">
      <c r="A634" s="1081"/>
      <c r="B634" s="1081"/>
      <c r="C634" s="1081"/>
      <c r="D634" s="1081"/>
      <c r="E634" s="1081"/>
      <c r="F634" s="1081"/>
      <c r="G634" s="1081"/>
      <c r="H634" s="1081"/>
      <c r="I634" s="1081"/>
      <c r="J634" s="1081"/>
      <c r="K634" s="1081"/>
    </row>
    <row r="635" ht="15.75" customHeight="1">
      <c r="A635" s="1081"/>
      <c r="B635" s="1081"/>
      <c r="C635" s="1081"/>
      <c r="D635" s="1081"/>
      <c r="E635" s="1081"/>
      <c r="F635" s="1081"/>
      <c r="G635" s="1081"/>
      <c r="H635" s="1081"/>
      <c r="I635" s="1081"/>
      <c r="J635" s="1081"/>
      <c r="K635" s="1081"/>
    </row>
    <row r="636" ht="15.75" customHeight="1">
      <c r="A636" s="1081"/>
      <c r="B636" s="1081"/>
      <c r="C636" s="1081"/>
      <c r="D636" s="1081"/>
      <c r="E636" s="1081"/>
      <c r="F636" s="1081"/>
      <c r="G636" s="1081"/>
      <c r="H636" s="1081"/>
      <c r="I636" s="1081"/>
      <c r="J636" s="1081"/>
      <c r="K636" s="1081"/>
    </row>
    <row r="637" ht="15.75" customHeight="1">
      <c r="A637" s="1081"/>
      <c r="B637" s="1081"/>
      <c r="C637" s="1081"/>
      <c r="D637" s="1081"/>
      <c r="E637" s="1081"/>
      <c r="F637" s="1081"/>
      <c r="G637" s="1081"/>
      <c r="H637" s="1081"/>
      <c r="I637" s="1081"/>
      <c r="J637" s="1081"/>
      <c r="K637" s="1081"/>
    </row>
    <row r="638" ht="15.75" customHeight="1">
      <c r="A638" s="1081"/>
      <c r="B638" s="1081"/>
      <c r="C638" s="1081"/>
      <c r="D638" s="1081"/>
      <c r="E638" s="1081"/>
      <c r="F638" s="1081"/>
      <c r="G638" s="1081"/>
      <c r="H638" s="1081"/>
      <c r="I638" s="1081"/>
      <c r="J638" s="1081"/>
      <c r="K638" s="1081"/>
    </row>
    <row r="639" ht="15.75" customHeight="1">
      <c r="A639" s="1081"/>
      <c r="B639" s="1081"/>
      <c r="C639" s="1081"/>
      <c r="D639" s="1081"/>
      <c r="E639" s="1081"/>
      <c r="F639" s="1081"/>
      <c r="G639" s="1081"/>
      <c r="H639" s="1081"/>
      <c r="I639" s="1081"/>
      <c r="J639" s="1081"/>
      <c r="K639" s="1081"/>
    </row>
    <row r="640" ht="15.75" customHeight="1">
      <c r="A640" s="1081"/>
      <c r="B640" s="1081"/>
      <c r="C640" s="1081"/>
      <c r="D640" s="1081"/>
      <c r="E640" s="1081"/>
      <c r="F640" s="1081"/>
      <c r="G640" s="1081"/>
      <c r="H640" s="1081"/>
      <c r="I640" s="1081"/>
      <c r="J640" s="1081"/>
      <c r="K640" s="1081"/>
    </row>
    <row r="641" ht="15.75" customHeight="1">
      <c r="A641" s="1081"/>
      <c r="B641" s="1081"/>
      <c r="C641" s="1081"/>
      <c r="D641" s="1081"/>
      <c r="E641" s="1081"/>
      <c r="F641" s="1081"/>
      <c r="G641" s="1081"/>
      <c r="H641" s="1081"/>
      <c r="I641" s="1081"/>
      <c r="J641" s="1081"/>
      <c r="K641" s="1081"/>
    </row>
    <row r="642" ht="15.75" customHeight="1">
      <c r="A642" s="1081"/>
      <c r="B642" s="1081"/>
      <c r="C642" s="1081"/>
      <c r="D642" s="1081"/>
      <c r="E642" s="1081"/>
      <c r="F642" s="1081"/>
      <c r="G642" s="1081"/>
      <c r="H642" s="1081"/>
      <c r="I642" s="1081"/>
      <c r="J642" s="1081"/>
      <c r="K642" s="1081"/>
    </row>
    <row r="643" ht="15.75" customHeight="1">
      <c r="A643" s="1081"/>
      <c r="B643" s="1081"/>
      <c r="C643" s="1081"/>
      <c r="D643" s="1081"/>
      <c r="E643" s="1081"/>
      <c r="F643" s="1081"/>
      <c r="G643" s="1081"/>
      <c r="H643" s="1081"/>
      <c r="I643" s="1081"/>
      <c r="J643" s="1081"/>
      <c r="K643" s="1081"/>
    </row>
    <row r="644" ht="15.75" customHeight="1">
      <c r="A644" s="1081"/>
      <c r="B644" s="1081"/>
      <c r="C644" s="1081"/>
      <c r="D644" s="1081"/>
      <c r="E644" s="1081"/>
      <c r="F644" s="1081"/>
      <c r="G644" s="1081"/>
      <c r="H644" s="1081"/>
      <c r="I644" s="1081"/>
      <c r="J644" s="1081"/>
      <c r="K644" s="1081"/>
    </row>
    <row r="645" ht="15.75" customHeight="1">
      <c r="A645" s="1081"/>
      <c r="B645" s="1081"/>
      <c r="C645" s="1081"/>
      <c r="D645" s="1081"/>
      <c r="E645" s="1081"/>
      <c r="F645" s="1081"/>
      <c r="G645" s="1081"/>
      <c r="H645" s="1081"/>
      <c r="I645" s="1081"/>
      <c r="J645" s="1081"/>
      <c r="K645" s="1081"/>
    </row>
    <row r="646" ht="15.75" customHeight="1">
      <c r="A646" s="1081"/>
      <c r="B646" s="1081"/>
      <c r="C646" s="1081"/>
      <c r="D646" s="1081"/>
      <c r="E646" s="1081"/>
      <c r="F646" s="1081"/>
      <c r="G646" s="1081"/>
      <c r="H646" s="1081"/>
      <c r="I646" s="1081"/>
      <c r="J646" s="1081"/>
      <c r="K646" s="1081"/>
    </row>
    <row r="647" ht="15.75" customHeight="1">
      <c r="A647" s="1081"/>
      <c r="B647" s="1081"/>
      <c r="C647" s="1081"/>
      <c r="D647" s="1081"/>
      <c r="E647" s="1081"/>
      <c r="F647" s="1081"/>
      <c r="G647" s="1081"/>
      <c r="H647" s="1081"/>
      <c r="I647" s="1081"/>
      <c r="J647" s="1081"/>
      <c r="K647" s="1081"/>
    </row>
    <row r="648" ht="15.75" customHeight="1">
      <c r="A648" s="1081"/>
      <c r="B648" s="1081"/>
      <c r="C648" s="1081"/>
      <c r="D648" s="1081"/>
      <c r="E648" s="1081"/>
      <c r="F648" s="1081"/>
      <c r="G648" s="1081"/>
      <c r="H648" s="1081"/>
      <c r="I648" s="1081"/>
      <c r="J648" s="1081"/>
      <c r="K648" s="1081"/>
    </row>
    <row r="649" ht="15.75" customHeight="1">
      <c r="A649" s="1081"/>
      <c r="B649" s="1081"/>
      <c r="C649" s="1081"/>
      <c r="D649" s="1081"/>
      <c r="E649" s="1081"/>
      <c r="F649" s="1081"/>
      <c r="G649" s="1081"/>
      <c r="H649" s="1081"/>
      <c r="I649" s="1081"/>
      <c r="J649" s="1081"/>
      <c r="K649" s="1081"/>
    </row>
    <row r="650" ht="15.75" customHeight="1">
      <c r="A650" s="1081"/>
      <c r="B650" s="1081"/>
      <c r="C650" s="1081"/>
      <c r="D650" s="1081"/>
      <c r="E650" s="1081"/>
      <c r="F650" s="1081"/>
      <c r="G650" s="1081"/>
      <c r="H650" s="1081"/>
      <c r="I650" s="1081"/>
      <c r="J650" s="1081"/>
      <c r="K650" s="1081"/>
    </row>
    <row r="651" ht="15.75" customHeight="1">
      <c r="A651" s="1081"/>
      <c r="B651" s="1081"/>
      <c r="C651" s="1081"/>
      <c r="D651" s="1081"/>
      <c r="E651" s="1081"/>
      <c r="F651" s="1081"/>
      <c r="G651" s="1081"/>
      <c r="H651" s="1081"/>
      <c r="I651" s="1081"/>
      <c r="J651" s="1081"/>
      <c r="K651" s="1081"/>
    </row>
    <row r="652" ht="15.75" customHeight="1">
      <c r="A652" s="1081"/>
      <c r="B652" s="1081"/>
      <c r="C652" s="1081"/>
      <c r="D652" s="1081"/>
      <c r="E652" s="1081"/>
      <c r="F652" s="1081"/>
      <c r="G652" s="1081"/>
      <c r="H652" s="1081"/>
      <c r="I652" s="1081"/>
      <c r="J652" s="1081"/>
      <c r="K652" s="1081"/>
    </row>
    <row r="653" ht="15.75" customHeight="1">
      <c r="A653" s="1081"/>
      <c r="B653" s="1081"/>
      <c r="C653" s="1081"/>
      <c r="D653" s="1081"/>
      <c r="E653" s="1081"/>
      <c r="F653" s="1081"/>
      <c r="G653" s="1081"/>
      <c r="H653" s="1081"/>
      <c r="I653" s="1081"/>
      <c r="J653" s="1081"/>
      <c r="K653" s="1081"/>
    </row>
    <row r="654" ht="15.75" customHeight="1">
      <c r="A654" s="1081"/>
      <c r="B654" s="1081"/>
      <c r="C654" s="1081"/>
      <c r="D654" s="1081"/>
      <c r="E654" s="1081"/>
      <c r="F654" s="1081"/>
      <c r="G654" s="1081"/>
      <c r="H654" s="1081"/>
      <c r="I654" s="1081"/>
      <c r="J654" s="1081"/>
      <c r="K654" s="1081"/>
    </row>
    <row r="655" ht="15.75" customHeight="1">
      <c r="A655" s="1081"/>
      <c r="B655" s="1081"/>
      <c r="C655" s="1081"/>
      <c r="D655" s="1081"/>
      <c r="E655" s="1081"/>
      <c r="F655" s="1081"/>
      <c r="G655" s="1081"/>
      <c r="H655" s="1081"/>
      <c r="I655" s="1081"/>
      <c r="J655" s="1081"/>
      <c r="K655" s="1081"/>
    </row>
    <row r="656" ht="15.75" customHeight="1">
      <c r="A656" s="1081"/>
      <c r="B656" s="1081"/>
      <c r="C656" s="1081"/>
      <c r="D656" s="1081"/>
      <c r="E656" s="1081"/>
      <c r="F656" s="1081"/>
      <c r="G656" s="1081"/>
      <c r="H656" s="1081"/>
      <c r="I656" s="1081"/>
      <c r="J656" s="1081"/>
      <c r="K656" s="1081"/>
    </row>
    <row r="657" ht="15.75" customHeight="1">
      <c r="A657" s="1081"/>
      <c r="B657" s="1081"/>
      <c r="C657" s="1081"/>
      <c r="D657" s="1081"/>
      <c r="E657" s="1081"/>
      <c r="F657" s="1081"/>
      <c r="G657" s="1081"/>
      <c r="H657" s="1081"/>
      <c r="I657" s="1081"/>
      <c r="J657" s="1081"/>
      <c r="K657" s="1081"/>
    </row>
    <row r="658" ht="15.75" customHeight="1">
      <c r="A658" s="1081"/>
      <c r="B658" s="1081"/>
      <c r="C658" s="1081"/>
      <c r="D658" s="1081"/>
      <c r="E658" s="1081"/>
      <c r="F658" s="1081"/>
      <c r="G658" s="1081"/>
      <c r="H658" s="1081"/>
      <c r="I658" s="1081"/>
      <c r="J658" s="1081"/>
      <c r="K658" s="1081"/>
    </row>
    <row r="659" ht="15.75" customHeight="1">
      <c r="A659" s="1081"/>
      <c r="B659" s="1081"/>
      <c r="C659" s="1081"/>
      <c r="D659" s="1081"/>
      <c r="E659" s="1081"/>
      <c r="F659" s="1081"/>
      <c r="G659" s="1081"/>
      <c r="H659" s="1081"/>
      <c r="I659" s="1081"/>
      <c r="J659" s="1081"/>
      <c r="K659" s="1081"/>
    </row>
    <row r="660" ht="15.75" customHeight="1">
      <c r="A660" s="1081"/>
      <c r="B660" s="1081"/>
      <c r="C660" s="1081"/>
      <c r="D660" s="1081"/>
      <c r="E660" s="1081"/>
      <c r="F660" s="1081"/>
      <c r="G660" s="1081"/>
      <c r="H660" s="1081"/>
      <c r="I660" s="1081"/>
      <c r="J660" s="1081"/>
      <c r="K660" s="1081"/>
    </row>
    <row r="661" ht="15.75" customHeight="1">
      <c r="A661" s="1081"/>
      <c r="B661" s="1081"/>
      <c r="C661" s="1081"/>
      <c r="D661" s="1081"/>
      <c r="E661" s="1081"/>
      <c r="F661" s="1081"/>
      <c r="G661" s="1081"/>
      <c r="H661" s="1081"/>
      <c r="I661" s="1081"/>
      <c r="J661" s="1081"/>
      <c r="K661" s="1081"/>
    </row>
    <row r="662" ht="15.75" customHeight="1">
      <c r="A662" s="1081"/>
      <c r="B662" s="1081"/>
      <c r="C662" s="1081"/>
      <c r="D662" s="1081"/>
      <c r="E662" s="1081"/>
      <c r="F662" s="1081"/>
      <c r="G662" s="1081"/>
      <c r="H662" s="1081"/>
      <c r="I662" s="1081"/>
      <c r="J662" s="1081"/>
      <c r="K662" s="1081"/>
    </row>
    <row r="663" ht="15.75" customHeight="1">
      <c r="A663" s="1081"/>
      <c r="B663" s="1081"/>
      <c r="C663" s="1081"/>
      <c r="D663" s="1081"/>
      <c r="E663" s="1081"/>
      <c r="F663" s="1081"/>
      <c r="G663" s="1081"/>
      <c r="H663" s="1081"/>
      <c r="I663" s="1081"/>
      <c r="J663" s="1081"/>
      <c r="K663" s="1081"/>
    </row>
    <row r="664" ht="15.75" customHeight="1">
      <c r="A664" s="1081"/>
      <c r="B664" s="1081"/>
      <c r="C664" s="1081"/>
      <c r="D664" s="1081"/>
      <c r="E664" s="1081"/>
      <c r="F664" s="1081"/>
      <c r="G664" s="1081"/>
      <c r="H664" s="1081"/>
      <c r="I664" s="1081"/>
      <c r="J664" s="1081"/>
      <c r="K664" s="1081"/>
    </row>
    <row r="665" ht="15.75" customHeight="1">
      <c r="A665" s="1081"/>
      <c r="B665" s="1081"/>
      <c r="C665" s="1081"/>
      <c r="D665" s="1081"/>
      <c r="E665" s="1081"/>
      <c r="F665" s="1081"/>
      <c r="G665" s="1081"/>
      <c r="H665" s="1081"/>
      <c r="I665" s="1081"/>
      <c r="J665" s="1081"/>
      <c r="K665" s="1081"/>
    </row>
    <row r="666" ht="15.75" customHeight="1">
      <c r="A666" s="1081"/>
      <c r="B666" s="1081"/>
      <c r="C666" s="1081"/>
      <c r="D666" s="1081"/>
      <c r="E666" s="1081"/>
      <c r="F666" s="1081"/>
      <c r="G666" s="1081"/>
      <c r="H666" s="1081"/>
      <c r="I666" s="1081"/>
      <c r="J666" s="1081"/>
      <c r="K666" s="1081"/>
    </row>
    <row r="667" ht="15.75" customHeight="1">
      <c r="A667" s="1081"/>
      <c r="B667" s="1081"/>
      <c r="C667" s="1081"/>
      <c r="D667" s="1081"/>
      <c r="E667" s="1081"/>
      <c r="F667" s="1081"/>
      <c r="G667" s="1081"/>
      <c r="H667" s="1081"/>
      <c r="I667" s="1081"/>
      <c r="J667" s="1081"/>
      <c r="K667" s="1081"/>
    </row>
    <row r="668" ht="15.75" customHeight="1">
      <c r="A668" s="1081"/>
      <c r="B668" s="1081"/>
      <c r="C668" s="1081"/>
      <c r="D668" s="1081"/>
      <c r="E668" s="1081"/>
      <c r="F668" s="1081"/>
      <c r="G668" s="1081"/>
      <c r="H668" s="1081"/>
      <c r="I668" s="1081"/>
      <c r="J668" s="1081"/>
      <c r="K668" s="1081"/>
    </row>
    <row r="669" ht="15.75" customHeight="1">
      <c r="A669" s="1081"/>
      <c r="B669" s="1081"/>
      <c r="C669" s="1081"/>
      <c r="D669" s="1081"/>
      <c r="E669" s="1081"/>
      <c r="F669" s="1081"/>
      <c r="G669" s="1081"/>
      <c r="H669" s="1081"/>
      <c r="I669" s="1081"/>
      <c r="J669" s="1081"/>
      <c r="K669" s="1081"/>
    </row>
    <row r="670" ht="15.75" customHeight="1">
      <c r="A670" s="1081"/>
      <c r="B670" s="1081"/>
      <c r="C670" s="1081"/>
      <c r="D670" s="1081"/>
      <c r="E670" s="1081"/>
      <c r="F670" s="1081"/>
      <c r="G670" s="1081"/>
      <c r="H670" s="1081"/>
      <c r="I670" s="1081"/>
      <c r="J670" s="1081"/>
      <c r="K670" s="1081"/>
    </row>
    <row r="671" ht="15.75" customHeight="1">
      <c r="A671" s="1081"/>
      <c r="B671" s="1081"/>
      <c r="C671" s="1081"/>
      <c r="D671" s="1081"/>
      <c r="E671" s="1081"/>
      <c r="F671" s="1081"/>
      <c r="G671" s="1081"/>
      <c r="H671" s="1081"/>
      <c r="I671" s="1081"/>
      <c r="J671" s="1081"/>
      <c r="K671" s="1081"/>
    </row>
    <row r="672" ht="15.75" customHeight="1">
      <c r="A672" s="1081"/>
      <c r="B672" s="1081"/>
      <c r="C672" s="1081"/>
      <c r="D672" s="1081"/>
      <c r="E672" s="1081"/>
      <c r="F672" s="1081"/>
      <c r="G672" s="1081"/>
      <c r="H672" s="1081"/>
      <c r="I672" s="1081"/>
      <c r="J672" s="1081"/>
      <c r="K672" s="1081"/>
    </row>
    <row r="673" ht="15.75" customHeight="1">
      <c r="A673" s="1081"/>
      <c r="B673" s="1081"/>
      <c r="C673" s="1081"/>
      <c r="D673" s="1081"/>
      <c r="E673" s="1081"/>
      <c r="F673" s="1081"/>
      <c r="G673" s="1081"/>
      <c r="H673" s="1081"/>
      <c r="I673" s="1081"/>
      <c r="J673" s="1081"/>
      <c r="K673" s="1081"/>
    </row>
    <row r="674" ht="15.75" customHeight="1">
      <c r="A674" s="1081"/>
      <c r="B674" s="1081"/>
      <c r="C674" s="1081"/>
      <c r="D674" s="1081"/>
      <c r="E674" s="1081"/>
      <c r="F674" s="1081"/>
      <c r="G674" s="1081"/>
      <c r="H674" s="1081"/>
      <c r="I674" s="1081"/>
      <c r="J674" s="1081"/>
      <c r="K674" s="1081"/>
    </row>
    <row r="675" ht="15.75" customHeight="1">
      <c r="A675" s="1081"/>
      <c r="B675" s="1081"/>
      <c r="C675" s="1081"/>
      <c r="D675" s="1081"/>
      <c r="E675" s="1081"/>
      <c r="F675" s="1081"/>
      <c r="G675" s="1081"/>
      <c r="H675" s="1081"/>
      <c r="I675" s="1081"/>
      <c r="J675" s="1081"/>
      <c r="K675" s="1081"/>
    </row>
    <row r="676" ht="15.75" customHeight="1">
      <c r="A676" s="1081"/>
      <c r="B676" s="1081"/>
      <c r="C676" s="1081"/>
      <c r="D676" s="1081"/>
      <c r="E676" s="1081"/>
      <c r="F676" s="1081"/>
      <c r="G676" s="1081"/>
      <c r="H676" s="1081"/>
      <c r="I676" s="1081"/>
      <c r="J676" s="1081"/>
      <c r="K676" s="1081"/>
    </row>
    <row r="677" ht="15.75" customHeight="1">
      <c r="A677" s="1081"/>
      <c r="B677" s="1081"/>
      <c r="C677" s="1081"/>
      <c r="D677" s="1081"/>
      <c r="E677" s="1081"/>
      <c r="F677" s="1081"/>
      <c r="G677" s="1081"/>
      <c r="H677" s="1081"/>
      <c r="I677" s="1081"/>
      <c r="J677" s="1081"/>
      <c r="K677" s="1081"/>
    </row>
    <row r="678" ht="15.75" customHeight="1">
      <c r="A678" s="1081"/>
      <c r="B678" s="1081"/>
      <c r="C678" s="1081"/>
      <c r="D678" s="1081"/>
      <c r="E678" s="1081"/>
      <c r="F678" s="1081"/>
      <c r="G678" s="1081"/>
      <c r="H678" s="1081"/>
      <c r="I678" s="1081"/>
      <c r="J678" s="1081"/>
      <c r="K678" s="1081"/>
    </row>
    <row r="679" ht="15.75" customHeight="1">
      <c r="A679" s="1081"/>
      <c r="B679" s="1081"/>
      <c r="C679" s="1081"/>
      <c r="D679" s="1081"/>
      <c r="E679" s="1081"/>
      <c r="F679" s="1081"/>
      <c r="G679" s="1081"/>
      <c r="H679" s="1081"/>
      <c r="I679" s="1081"/>
      <c r="J679" s="1081"/>
      <c r="K679" s="1081"/>
    </row>
    <row r="680" ht="15.75" customHeight="1">
      <c r="A680" s="1081"/>
      <c r="B680" s="1081"/>
      <c r="C680" s="1081"/>
      <c r="D680" s="1081"/>
      <c r="E680" s="1081"/>
      <c r="F680" s="1081"/>
      <c r="G680" s="1081"/>
      <c r="H680" s="1081"/>
      <c r="I680" s="1081"/>
      <c r="J680" s="1081"/>
      <c r="K680" s="1081"/>
    </row>
    <row r="681" ht="15.75" customHeight="1">
      <c r="A681" s="1081"/>
      <c r="B681" s="1081"/>
      <c r="C681" s="1081"/>
      <c r="D681" s="1081"/>
      <c r="E681" s="1081"/>
      <c r="F681" s="1081"/>
      <c r="G681" s="1081"/>
      <c r="H681" s="1081"/>
      <c r="I681" s="1081"/>
      <c r="J681" s="1081"/>
      <c r="K681" s="1081"/>
    </row>
    <row r="682" ht="15.75" customHeight="1">
      <c r="A682" s="1081"/>
      <c r="B682" s="1081"/>
      <c r="C682" s="1081"/>
      <c r="D682" s="1081"/>
      <c r="E682" s="1081"/>
      <c r="F682" s="1081"/>
      <c r="G682" s="1081"/>
      <c r="H682" s="1081"/>
      <c r="I682" s="1081"/>
      <c r="J682" s="1081"/>
      <c r="K682" s="1081"/>
    </row>
    <row r="683" ht="15.75" customHeight="1">
      <c r="A683" s="1081"/>
      <c r="B683" s="1081"/>
      <c r="C683" s="1081"/>
      <c r="D683" s="1081"/>
      <c r="E683" s="1081"/>
      <c r="F683" s="1081"/>
      <c r="G683" s="1081"/>
      <c r="H683" s="1081"/>
      <c r="I683" s="1081"/>
      <c r="J683" s="1081"/>
      <c r="K683" s="1081"/>
    </row>
    <row r="684" ht="15.75" customHeight="1">
      <c r="A684" s="1081"/>
      <c r="B684" s="1081"/>
      <c r="C684" s="1081"/>
      <c r="D684" s="1081"/>
      <c r="E684" s="1081"/>
      <c r="F684" s="1081"/>
      <c r="G684" s="1081"/>
      <c r="H684" s="1081"/>
      <c r="I684" s="1081"/>
      <c r="J684" s="1081"/>
      <c r="K684" s="1081"/>
    </row>
    <row r="685" ht="15.75" customHeight="1">
      <c r="A685" s="1081"/>
      <c r="B685" s="1081"/>
      <c r="C685" s="1081"/>
      <c r="D685" s="1081"/>
      <c r="E685" s="1081"/>
      <c r="F685" s="1081"/>
      <c r="G685" s="1081"/>
      <c r="H685" s="1081"/>
      <c r="I685" s="1081"/>
      <c r="J685" s="1081"/>
      <c r="K685" s="1081"/>
    </row>
    <row r="686" ht="15.75" customHeight="1">
      <c r="A686" s="1081"/>
      <c r="B686" s="1081"/>
      <c r="C686" s="1081"/>
      <c r="D686" s="1081"/>
      <c r="E686" s="1081"/>
      <c r="F686" s="1081"/>
      <c r="G686" s="1081"/>
      <c r="H686" s="1081"/>
      <c r="I686" s="1081"/>
      <c r="J686" s="1081"/>
      <c r="K686" s="1081"/>
    </row>
    <row r="687" ht="15.75" customHeight="1">
      <c r="A687" s="1081"/>
      <c r="B687" s="1081"/>
      <c r="C687" s="1081"/>
      <c r="D687" s="1081"/>
      <c r="E687" s="1081"/>
      <c r="F687" s="1081"/>
      <c r="G687" s="1081"/>
      <c r="H687" s="1081"/>
      <c r="I687" s="1081"/>
      <c r="J687" s="1081"/>
      <c r="K687" s="1081"/>
    </row>
    <row r="688" ht="15.75" customHeight="1">
      <c r="A688" s="1081"/>
      <c r="B688" s="1081"/>
      <c r="C688" s="1081"/>
      <c r="D688" s="1081"/>
      <c r="E688" s="1081"/>
      <c r="F688" s="1081"/>
      <c r="G688" s="1081"/>
      <c r="H688" s="1081"/>
      <c r="I688" s="1081"/>
      <c r="J688" s="1081"/>
      <c r="K688" s="1081"/>
    </row>
    <row r="689" ht="15.75" customHeight="1">
      <c r="A689" s="1081"/>
      <c r="B689" s="1081"/>
      <c r="C689" s="1081"/>
      <c r="D689" s="1081"/>
      <c r="E689" s="1081"/>
      <c r="F689" s="1081"/>
      <c r="G689" s="1081"/>
      <c r="H689" s="1081"/>
      <c r="I689" s="1081"/>
      <c r="J689" s="1081"/>
      <c r="K689" s="1081"/>
    </row>
    <row r="690" ht="15.75" customHeight="1">
      <c r="A690" s="1081"/>
      <c r="B690" s="1081"/>
      <c r="C690" s="1081"/>
      <c r="D690" s="1081"/>
      <c r="E690" s="1081"/>
      <c r="F690" s="1081"/>
      <c r="G690" s="1081"/>
      <c r="H690" s="1081"/>
      <c r="I690" s="1081"/>
      <c r="J690" s="1081"/>
      <c r="K690" s="1081"/>
    </row>
    <row r="691" ht="15.75" customHeight="1">
      <c r="A691" s="1081"/>
      <c r="B691" s="1081"/>
      <c r="C691" s="1081"/>
      <c r="D691" s="1081"/>
      <c r="E691" s="1081"/>
      <c r="F691" s="1081"/>
      <c r="G691" s="1081"/>
      <c r="H691" s="1081"/>
      <c r="I691" s="1081"/>
      <c r="J691" s="1081"/>
      <c r="K691" s="1081"/>
    </row>
    <row r="692" ht="15.75" customHeight="1">
      <c r="A692" s="1081"/>
      <c r="B692" s="1081"/>
      <c r="C692" s="1081"/>
      <c r="D692" s="1081"/>
      <c r="E692" s="1081"/>
      <c r="F692" s="1081"/>
      <c r="G692" s="1081"/>
      <c r="H692" s="1081"/>
      <c r="I692" s="1081"/>
      <c r="J692" s="1081"/>
      <c r="K692" s="1081"/>
    </row>
    <row r="693" ht="15.75" customHeight="1">
      <c r="A693" s="1081"/>
      <c r="B693" s="1081"/>
      <c r="C693" s="1081"/>
      <c r="D693" s="1081"/>
      <c r="E693" s="1081"/>
      <c r="F693" s="1081"/>
      <c r="G693" s="1081"/>
      <c r="H693" s="1081"/>
      <c r="I693" s="1081"/>
      <c r="J693" s="1081"/>
      <c r="K693" s="1081"/>
    </row>
    <row r="694" ht="15.75" customHeight="1">
      <c r="A694" s="1081"/>
      <c r="B694" s="1081"/>
      <c r="C694" s="1081"/>
      <c r="D694" s="1081"/>
      <c r="E694" s="1081"/>
      <c r="F694" s="1081"/>
      <c r="G694" s="1081"/>
      <c r="H694" s="1081"/>
      <c r="I694" s="1081"/>
      <c r="J694" s="1081"/>
      <c r="K694" s="1081"/>
    </row>
    <row r="695" ht="15.75" customHeight="1">
      <c r="A695" s="1081"/>
      <c r="B695" s="1081"/>
      <c r="C695" s="1081"/>
      <c r="D695" s="1081"/>
      <c r="E695" s="1081"/>
      <c r="F695" s="1081"/>
      <c r="G695" s="1081"/>
      <c r="H695" s="1081"/>
      <c r="I695" s="1081"/>
      <c r="J695" s="1081"/>
      <c r="K695" s="1081"/>
    </row>
    <row r="696" ht="15.75" customHeight="1">
      <c r="A696" s="1081"/>
      <c r="B696" s="1081"/>
      <c r="C696" s="1081"/>
      <c r="D696" s="1081"/>
      <c r="E696" s="1081"/>
      <c r="F696" s="1081"/>
      <c r="G696" s="1081"/>
      <c r="H696" s="1081"/>
      <c r="I696" s="1081"/>
      <c r="J696" s="1081"/>
      <c r="K696" s="1081"/>
    </row>
    <row r="697" ht="15.75" customHeight="1">
      <c r="A697" s="1081"/>
      <c r="B697" s="1081"/>
      <c r="C697" s="1081"/>
      <c r="D697" s="1081"/>
      <c r="E697" s="1081"/>
      <c r="F697" s="1081"/>
      <c r="G697" s="1081"/>
      <c r="H697" s="1081"/>
      <c r="I697" s="1081"/>
      <c r="J697" s="1081"/>
      <c r="K697" s="1081"/>
    </row>
    <row r="698" ht="15.75" customHeight="1">
      <c r="A698" s="1081"/>
      <c r="B698" s="1081"/>
      <c r="C698" s="1081"/>
      <c r="D698" s="1081"/>
      <c r="E698" s="1081"/>
      <c r="F698" s="1081"/>
      <c r="G698" s="1081"/>
      <c r="H698" s="1081"/>
      <c r="I698" s="1081"/>
      <c r="J698" s="1081"/>
      <c r="K698" s="1081"/>
    </row>
    <row r="699" ht="15.75" customHeight="1">
      <c r="A699" s="1081"/>
      <c r="B699" s="1081"/>
      <c r="C699" s="1081"/>
      <c r="D699" s="1081"/>
      <c r="E699" s="1081"/>
      <c r="F699" s="1081"/>
      <c r="G699" s="1081"/>
      <c r="H699" s="1081"/>
      <c r="I699" s="1081"/>
      <c r="J699" s="1081"/>
      <c r="K699" s="1081"/>
    </row>
    <row r="700" ht="15.75" customHeight="1">
      <c r="A700" s="1081"/>
      <c r="B700" s="1081"/>
      <c r="C700" s="1081"/>
      <c r="D700" s="1081"/>
      <c r="E700" s="1081"/>
      <c r="F700" s="1081"/>
      <c r="G700" s="1081"/>
      <c r="H700" s="1081"/>
      <c r="I700" s="1081"/>
      <c r="J700" s="1081"/>
      <c r="K700" s="1081"/>
    </row>
    <row r="701" ht="15.75" customHeight="1">
      <c r="A701" s="1081"/>
      <c r="B701" s="1081"/>
      <c r="C701" s="1081"/>
      <c r="D701" s="1081"/>
      <c r="E701" s="1081"/>
      <c r="F701" s="1081"/>
      <c r="G701" s="1081"/>
      <c r="H701" s="1081"/>
      <c r="I701" s="1081"/>
      <c r="J701" s="1081"/>
      <c r="K701" s="1081"/>
    </row>
    <row r="702" ht="15.75" customHeight="1">
      <c r="A702" s="1081"/>
      <c r="B702" s="1081"/>
      <c r="C702" s="1081"/>
      <c r="D702" s="1081"/>
      <c r="E702" s="1081"/>
      <c r="F702" s="1081"/>
      <c r="G702" s="1081"/>
      <c r="H702" s="1081"/>
      <c r="I702" s="1081"/>
      <c r="J702" s="1081"/>
      <c r="K702" s="1081"/>
    </row>
    <row r="703" ht="15.75" customHeight="1">
      <c r="A703" s="1081"/>
      <c r="B703" s="1081"/>
      <c r="C703" s="1081"/>
      <c r="D703" s="1081"/>
      <c r="E703" s="1081"/>
      <c r="F703" s="1081"/>
      <c r="G703" s="1081"/>
      <c r="H703" s="1081"/>
      <c r="I703" s="1081"/>
      <c r="J703" s="1081"/>
      <c r="K703" s="1081"/>
    </row>
    <row r="704" ht="15.75" customHeight="1">
      <c r="A704" s="1081"/>
      <c r="B704" s="1081"/>
      <c r="C704" s="1081"/>
      <c r="D704" s="1081"/>
      <c r="E704" s="1081"/>
      <c r="F704" s="1081"/>
      <c r="G704" s="1081"/>
      <c r="H704" s="1081"/>
      <c r="I704" s="1081"/>
      <c r="J704" s="1081"/>
      <c r="K704" s="1081"/>
    </row>
    <row r="705" ht="15.75" customHeight="1">
      <c r="A705" s="1081"/>
      <c r="B705" s="1081"/>
      <c r="C705" s="1081"/>
      <c r="D705" s="1081"/>
      <c r="E705" s="1081"/>
      <c r="F705" s="1081"/>
      <c r="G705" s="1081"/>
      <c r="H705" s="1081"/>
      <c r="I705" s="1081"/>
      <c r="J705" s="1081"/>
      <c r="K705" s="1081"/>
    </row>
    <row r="706" ht="15.75" customHeight="1">
      <c r="A706" s="1081"/>
      <c r="B706" s="1081"/>
      <c r="C706" s="1081"/>
      <c r="D706" s="1081"/>
      <c r="E706" s="1081"/>
      <c r="F706" s="1081"/>
      <c r="G706" s="1081"/>
      <c r="H706" s="1081"/>
      <c r="I706" s="1081"/>
      <c r="J706" s="1081"/>
      <c r="K706" s="1081"/>
    </row>
    <row r="707" ht="15.75" customHeight="1">
      <c r="A707" s="1081"/>
      <c r="B707" s="1081"/>
      <c r="C707" s="1081"/>
      <c r="D707" s="1081"/>
      <c r="E707" s="1081"/>
      <c r="F707" s="1081"/>
      <c r="G707" s="1081"/>
      <c r="H707" s="1081"/>
      <c r="I707" s="1081"/>
      <c r="J707" s="1081"/>
      <c r="K707" s="1081"/>
    </row>
    <row r="708" ht="15.75" customHeight="1">
      <c r="A708" s="1081"/>
      <c r="B708" s="1081"/>
      <c r="C708" s="1081"/>
      <c r="D708" s="1081"/>
      <c r="E708" s="1081"/>
      <c r="F708" s="1081"/>
      <c r="G708" s="1081"/>
      <c r="H708" s="1081"/>
      <c r="I708" s="1081"/>
      <c r="J708" s="1081"/>
      <c r="K708" s="1081"/>
    </row>
    <row r="709" ht="15.75" customHeight="1">
      <c r="A709" s="1081"/>
      <c r="B709" s="1081"/>
      <c r="C709" s="1081"/>
      <c r="D709" s="1081"/>
      <c r="E709" s="1081"/>
      <c r="F709" s="1081"/>
      <c r="G709" s="1081"/>
      <c r="H709" s="1081"/>
      <c r="I709" s="1081"/>
      <c r="J709" s="1081"/>
      <c r="K709" s="1081"/>
    </row>
    <row r="710" ht="15.75" customHeight="1">
      <c r="A710" s="1081"/>
      <c r="B710" s="1081"/>
      <c r="C710" s="1081"/>
      <c r="D710" s="1081"/>
      <c r="E710" s="1081"/>
      <c r="F710" s="1081"/>
      <c r="G710" s="1081"/>
      <c r="H710" s="1081"/>
      <c r="I710" s="1081"/>
      <c r="J710" s="1081"/>
      <c r="K710" s="1081"/>
    </row>
    <row r="711" ht="15.75" customHeight="1">
      <c r="A711" s="1081"/>
      <c r="B711" s="1081"/>
      <c r="C711" s="1081"/>
      <c r="D711" s="1081"/>
      <c r="E711" s="1081"/>
      <c r="F711" s="1081"/>
      <c r="G711" s="1081"/>
      <c r="H711" s="1081"/>
      <c r="I711" s="1081"/>
      <c r="J711" s="1081"/>
      <c r="K711" s="1081"/>
    </row>
    <row r="712" ht="15.75" customHeight="1">
      <c r="A712" s="1081"/>
      <c r="B712" s="1081"/>
      <c r="C712" s="1081"/>
      <c r="D712" s="1081"/>
      <c r="E712" s="1081"/>
      <c r="F712" s="1081"/>
      <c r="G712" s="1081"/>
      <c r="H712" s="1081"/>
      <c r="I712" s="1081"/>
      <c r="J712" s="1081"/>
      <c r="K712" s="1081"/>
    </row>
    <row r="713" ht="15.75" customHeight="1">
      <c r="A713" s="1081"/>
      <c r="B713" s="1081"/>
      <c r="C713" s="1081"/>
      <c r="D713" s="1081"/>
      <c r="E713" s="1081"/>
      <c r="F713" s="1081"/>
      <c r="G713" s="1081"/>
      <c r="H713" s="1081"/>
      <c r="I713" s="1081"/>
      <c r="J713" s="1081"/>
      <c r="K713" s="1081"/>
    </row>
    <row r="714" ht="15.75" customHeight="1">
      <c r="A714" s="1081"/>
      <c r="B714" s="1081"/>
      <c r="C714" s="1081"/>
      <c r="D714" s="1081"/>
      <c r="E714" s="1081"/>
      <c r="F714" s="1081"/>
      <c r="G714" s="1081"/>
      <c r="H714" s="1081"/>
      <c r="I714" s="1081"/>
      <c r="J714" s="1081"/>
      <c r="K714" s="1081"/>
    </row>
    <row r="715" ht="15.75" customHeight="1">
      <c r="A715" s="1081"/>
      <c r="B715" s="1081"/>
      <c r="C715" s="1081"/>
      <c r="D715" s="1081"/>
      <c r="E715" s="1081"/>
      <c r="F715" s="1081"/>
      <c r="G715" s="1081"/>
      <c r="H715" s="1081"/>
      <c r="I715" s="1081"/>
      <c r="J715" s="1081"/>
      <c r="K715" s="1081"/>
    </row>
    <row r="716" ht="15.75" customHeight="1">
      <c r="A716" s="1081"/>
      <c r="B716" s="1081"/>
      <c r="C716" s="1081"/>
      <c r="D716" s="1081"/>
      <c r="E716" s="1081"/>
      <c r="F716" s="1081"/>
      <c r="G716" s="1081"/>
      <c r="H716" s="1081"/>
      <c r="I716" s="1081"/>
      <c r="J716" s="1081"/>
      <c r="K716" s="1081"/>
    </row>
    <row r="717" ht="15.75" customHeight="1">
      <c r="A717" s="1081"/>
      <c r="B717" s="1081"/>
      <c r="C717" s="1081"/>
      <c r="D717" s="1081"/>
      <c r="E717" s="1081"/>
      <c r="F717" s="1081"/>
      <c r="G717" s="1081"/>
      <c r="H717" s="1081"/>
      <c r="I717" s="1081"/>
      <c r="J717" s="1081"/>
      <c r="K717" s="1081"/>
    </row>
    <row r="718" ht="15.75" customHeight="1">
      <c r="A718" s="1081"/>
      <c r="B718" s="1081"/>
      <c r="C718" s="1081"/>
      <c r="D718" s="1081"/>
      <c r="E718" s="1081"/>
      <c r="F718" s="1081"/>
      <c r="G718" s="1081"/>
      <c r="H718" s="1081"/>
      <c r="I718" s="1081"/>
      <c r="J718" s="1081"/>
      <c r="K718" s="1081"/>
    </row>
    <row r="719" ht="15.75" customHeight="1">
      <c r="A719" s="1081"/>
      <c r="B719" s="1081"/>
      <c r="C719" s="1081"/>
      <c r="D719" s="1081"/>
      <c r="E719" s="1081"/>
      <c r="F719" s="1081"/>
      <c r="G719" s="1081"/>
      <c r="H719" s="1081"/>
      <c r="I719" s="1081"/>
      <c r="J719" s="1081"/>
      <c r="K719" s="1081"/>
    </row>
    <row r="720" ht="15.75" customHeight="1">
      <c r="A720" s="1081"/>
      <c r="B720" s="1081"/>
      <c r="C720" s="1081"/>
      <c r="D720" s="1081"/>
      <c r="E720" s="1081"/>
      <c r="F720" s="1081"/>
      <c r="G720" s="1081"/>
      <c r="H720" s="1081"/>
      <c r="I720" s="1081"/>
      <c r="J720" s="1081"/>
      <c r="K720" s="1081"/>
    </row>
    <row r="721" ht="15.75" customHeight="1">
      <c r="A721" s="1081"/>
      <c r="B721" s="1081"/>
      <c r="C721" s="1081"/>
      <c r="D721" s="1081"/>
      <c r="E721" s="1081"/>
      <c r="F721" s="1081"/>
      <c r="G721" s="1081"/>
      <c r="H721" s="1081"/>
      <c r="I721" s="1081"/>
      <c r="J721" s="1081"/>
      <c r="K721" s="1081"/>
    </row>
    <row r="722" ht="15.75" customHeight="1">
      <c r="A722" s="1081"/>
      <c r="B722" s="1081"/>
      <c r="C722" s="1081"/>
      <c r="D722" s="1081"/>
      <c r="E722" s="1081"/>
      <c r="F722" s="1081"/>
      <c r="G722" s="1081"/>
      <c r="H722" s="1081"/>
      <c r="I722" s="1081"/>
      <c r="J722" s="1081"/>
      <c r="K722" s="1081"/>
    </row>
    <row r="723" ht="15.75" customHeight="1">
      <c r="A723" s="1081"/>
      <c r="B723" s="1081"/>
      <c r="C723" s="1081"/>
      <c r="D723" s="1081"/>
      <c r="E723" s="1081"/>
      <c r="F723" s="1081"/>
      <c r="G723" s="1081"/>
      <c r="H723" s="1081"/>
      <c r="I723" s="1081"/>
      <c r="J723" s="1081"/>
      <c r="K723" s="1081"/>
    </row>
    <row r="724" ht="15.75" customHeight="1">
      <c r="A724" s="1081"/>
      <c r="B724" s="1081"/>
      <c r="C724" s="1081"/>
      <c r="D724" s="1081"/>
      <c r="E724" s="1081"/>
      <c r="F724" s="1081"/>
      <c r="G724" s="1081"/>
      <c r="H724" s="1081"/>
      <c r="I724" s="1081"/>
      <c r="J724" s="1081"/>
      <c r="K724" s="1081"/>
    </row>
    <row r="725" ht="15.75" customHeight="1">
      <c r="A725" s="1081"/>
      <c r="B725" s="1081"/>
      <c r="C725" s="1081"/>
      <c r="D725" s="1081"/>
      <c r="E725" s="1081"/>
      <c r="F725" s="1081"/>
      <c r="G725" s="1081"/>
      <c r="H725" s="1081"/>
      <c r="I725" s="1081"/>
      <c r="J725" s="1081"/>
      <c r="K725" s="1081"/>
    </row>
    <row r="726" ht="15.75" customHeight="1">
      <c r="A726" s="1081"/>
      <c r="B726" s="1081"/>
      <c r="C726" s="1081"/>
      <c r="D726" s="1081"/>
      <c r="E726" s="1081"/>
      <c r="F726" s="1081"/>
      <c r="G726" s="1081"/>
      <c r="H726" s="1081"/>
      <c r="I726" s="1081"/>
      <c r="J726" s="1081"/>
      <c r="K726" s="1081"/>
    </row>
    <row r="727" ht="15.75" customHeight="1">
      <c r="A727" s="1081"/>
      <c r="B727" s="1081"/>
      <c r="C727" s="1081"/>
      <c r="D727" s="1081"/>
      <c r="E727" s="1081"/>
      <c r="F727" s="1081"/>
      <c r="G727" s="1081"/>
      <c r="H727" s="1081"/>
      <c r="I727" s="1081"/>
      <c r="J727" s="1081"/>
      <c r="K727" s="1081"/>
    </row>
    <row r="728" ht="15.75" customHeight="1">
      <c r="A728" s="1081"/>
      <c r="B728" s="1081"/>
      <c r="C728" s="1081"/>
      <c r="D728" s="1081"/>
      <c r="E728" s="1081"/>
      <c r="F728" s="1081"/>
      <c r="G728" s="1081"/>
      <c r="H728" s="1081"/>
      <c r="I728" s="1081"/>
      <c r="J728" s="1081"/>
      <c r="K728" s="1081"/>
    </row>
    <row r="729" ht="15.75" customHeight="1">
      <c r="A729" s="1081"/>
      <c r="B729" s="1081"/>
      <c r="C729" s="1081"/>
      <c r="D729" s="1081"/>
      <c r="E729" s="1081"/>
      <c r="F729" s="1081"/>
      <c r="G729" s="1081"/>
      <c r="H729" s="1081"/>
      <c r="I729" s="1081"/>
      <c r="J729" s="1081"/>
      <c r="K729" s="1081"/>
    </row>
    <row r="730" ht="15.75" customHeight="1">
      <c r="A730" s="1081"/>
      <c r="B730" s="1081"/>
      <c r="C730" s="1081"/>
      <c r="D730" s="1081"/>
      <c r="E730" s="1081"/>
      <c r="F730" s="1081"/>
      <c r="G730" s="1081"/>
      <c r="H730" s="1081"/>
      <c r="I730" s="1081"/>
      <c r="J730" s="1081"/>
      <c r="K730" s="1081"/>
    </row>
    <row r="731" ht="15.75" customHeight="1">
      <c r="A731" s="1081"/>
      <c r="B731" s="1081"/>
      <c r="C731" s="1081"/>
      <c r="D731" s="1081"/>
      <c r="E731" s="1081"/>
      <c r="F731" s="1081"/>
      <c r="G731" s="1081"/>
      <c r="H731" s="1081"/>
      <c r="I731" s="1081"/>
      <c r="J731" s="1081"/>
      <c r="K731" s="1081"/>
    </row>
    <row r="732" ht="15.75" customHeight="1">
      <c r="A732" s="1081"/>
      <c r="B732" s="1081"/>
      <c r="C732" s="1081"/>
      <c r="D732" s="1081"/>
      <c r="E732" s="1081"/>
      <c r="F732" s="1081"/>
      <c r="G732" s="1081"/>
      <c r="H732" s="1081"/>
      <c r="I732" s="1081"/>
      <c r="J732" s="1081"/>
      <c r="K732" s="1081"/>
    </row>
    <row r="733" ht="15.75" customHeight="1">
      <c r="A733" s="1081"/>
      <c r="B733" s="1081"/>
      <c r="C733" s="1081"/>
      <c r="D733" s="1081"/>
      <c r="E733" s="1081"/>
      <c r="F733" s="1081"/>
      <c r="G733" s="1081"/>
      <c r="H733" s="1081"/>
      <c r="I733" s="1081"/>
      <c r="J733" s="1081"/>
      <c r="K733" s="1081"/>
    </row>
    <row r="734" ht="15.75" customHeight="1">
      <c r="A734" s="1081"/>
      <c r="B734" s="1081"/>
      <c r="C734" s="1081"/>
      <c r="D734" s="1081"/>
      <c r="E734" s="1081"/>
      <c r="F734" s="1081"/>
      <c r="G734" s="1081"/>
      <c r="H734" s="1081"/>
      <c r="I734" s="1081"/>
      <c r="J734" s="1081"/>
      <c r="K734" s="1081"/>
    </row>
    <row r="735" ht="15.75" customHeight="1">
      <c r="A735" s="1081"/>
      <c r="B735" s="1081"/>
      <c r="C735" s="1081"/>
      <c r="D735" s="1081"/>
      <c r="E735" s="1081"/>
      <c r="F735" s="1081"/>
      <c r="G735" s="1081"/>
      <c r="H735" s="1081"/>
      <c r="I735" s="1081"/>
      <c r="J735" s="1081"/>
      <c r="K735" s="1081"/>
    </row>
    <row r="736" ht="15.75" customHeight="1">
      <c r="A736" s="1081"/>
      <c r="B736" s="1081"/>
      <c r="C736" s="1081"/>
      <c r="D736" s="1081"/>
      <c r="E736" s="1081"/>
      <c r="F736" s="1081"/>
      <c r="G736" s="1081"/>
      <c r="H736" s="1081"/>
      <c r="I736" s="1081"/>
      <c r="J736" s="1081"/>
      <c r="K736" s="1081"/>
    </row>
    <row r="737" ht="15.75" customHeight="1">
      <c r="A737" s="1081"/>
      <c r="B737" s="1081"/>
      <c r="C737" s="1081"/>
      <c r="D737" s="1081"/>
      <c r="E737" s="1081"/>
      <c r="F737" s="1081"/>
      <c r="G737" s="1081"/>
      <c r="H737" s="1081"/>
      <c r="I737" s="1081"/>
      <c r="J737" s="1081"/>
      <c r="K737" s="1081"/>
    </row>
    <row r="738" ht="15.75" customHeight="1">
      <c r="A738" s="1081"/>
      <c r="B738" s="1081"/>
      <c r="C738" s="1081"/>
      <c r="D738" s="1081"/>
      <c r="E738" s="1081"/>
      <c r="F738" s="1081"/>
      <c r="G738" s="1081"/>
      <c r="H738" s="1081"/>
      <c r="I738" s="1081"/>
      <c r="J738" s="1081"/>
      <c r="K738" s="1081"/>
    </row>
    <row r="739" ht="15.75" customHeight="1">
      <c r="A739" s="1081"/>
      <c r="B739" s="1081"/>
      <c r="C739" s="1081"/>
      <c r="D739" s="1081"/>
      <c r="E739" s="1081"/>
      <c r="F739" s="1081"/>
      <c r="G739" s="1081"/>
      <c r="H739" s="1081"/>
      <c r="I739" s="1081"/>
      <c r="J739" s="1081"/>
      <c r="K739" s="1081"/>
    </row>
    <row r="740" ht="15.75" customHeight="1">
      <c r="A740" s="1081"/>
      <c r="B740" s="1081"/>
      <c r="C740" s="1081"/>
      <c r="D740" s="1081"/>
      <c r="E740" s="1081"/>
      <c r="F740" s="1081"/>
      <c r="G740" s="1081"/>
      <c r="H740" s="1081"/>
      <c r="I740" s="1081"/>
      <c r="J740" s="1081"/>
      <c r="K740" s="1081"/>
    </row>
    <row r="741" ht="15.75" customHeight="1">
      <c r="A741" s="1081"/>
      <c r="B741" s="1081"/>
      <c r="C741" s="1081"/>
      <c r="D741" s="1081"/>
      <c r="E741" s="1081"/>
      <c r="F741" s="1081"/>
      <c r="G741" s="1081"/>
      <c r="H741" s="1081"/>
      <c r="I741" s="1081"/>
      <c r="J741" s="1081"/>
      <c r="K741" s="1081"/>
    </row>
    <row r="742" ht="15.75" customHeight="1">
      <c r="A742" s="1081"/>
      <c r="B742" s="1081"/>
      <c r="C742" s="1081"/>
      <c r="D742" s="1081"/>
      <c r="E742" s="1081"/>
      <c r="F742" s="1081"/>
      <c r="G742" s="1081"/>
      <c r="H742" s="1081"/>
      <c r="I742" s="1081"/>
      <c r="J742" s="1081"/>
      <c r="K742" s="1081"/>
    </row>
    <row r="743" ht="15.75" customHeight="1">
      <c r="A743" s="1081"/>
      <c r="B743" s="1081"/>
      <c r="C743" s="1081"/>
      <c r="D743" s="1081"/>
      <c r="E743" s="1081"/>
      <c r="F743" s="1081"/>
      <c r="G743" s="1081"/>
      <c r="H743" s="1081"/>
      <c r="I743" s="1081"/>
      <c r="J743" s="1081"/>
      <c r="K743" s="1081"/>
    </row>
    <row r="744" ht="15.75" customHeight="1">
      <c r="A744" s="1081"/>
      <c r="B744" s="1081"/>
      <c r="C744" s="1081"/>
      <c r="D744" s="1081"/>
      <c r="E744" s="1081"/>
      <c r="F744" s="1081"/>
      <c r="G744" s="1081"/>
      <c r="H744" s="1081"/>
      <c r="I744" s="1081"/>
      <c r="J744" s="1081"/>
      <c r="K744" s="1081"/>
    </row>
    <row r="745" ht="15.75" customHeight="1">
      <c r="A745" s="1081"/>
      <c r="B745" s="1081"/>
      <c r="C745" s="1081"/>
      <c r="D745" s="1081"/>
      <c r="E745" s="1081"/>
      <c r="F745" s="1081"/>
      <c r="G745" s="1081"/>
      <c r="H745" s="1081"/>
      <c r="I745" s="1081"/>
      <c r="J745" s="1081"/>
      <c r="K745" s="1081"/>
    </row>
    <row r="746" ht="15.75" customHeight="1">
      <c r="A746" s="1081"/>
      <c r="B746" s="1081"/>
      <c r="C746" s="1081"/>
      <c r="D746" s="1081"/>
      <c r="E746" s="1081"/>
      <c r="F746" s="1081"/>
      <c r="G746" s="1081"/>
      <c r="H746" s="1081"/>
      <c r="I746" s="1081"/>
      <c r="J746" s="1081"/>
      <c r="K746" s="1081"/>
    </row>
    <row r="747" ht="15.75" customHeight="1">
      <c r="A747" s="1081"/>
      <c r="B747" s="1081"/>
      <c r="C747" s="1081"/>
      <c r="D747" s="1081"/>
      <c r="E747" s="1081"/>
      <c r="F747" s="1081"/>
      <c r="G747" s="1081"/>
      <c r="H747" s="1081"/>
      <c r="I747" s="1081"/>
      <c r="J747" s="1081"/>
      <c r="K747" s="1081"/>
    </row>
    <row r="748" ht="15.75" customHeight="1">
      <c r="A748" s="1081"/>
      <c r="B748" s="1081"/>
      <c r="C748" s="1081"/>
      <c r="D748" s="1081"/>
      <c r="E748" s="1081"/>
      <c r="F748" s="1081"/>
      <c r="G748" s="1081"/>
      <c r="H748" s="1081"/>
      <c r="I748" s="1081"/>
      <c r="J748" s="1081"/>
      <c r="K748" s="1081"/>
    </row>
    <row r="749" ht="15.75" customHeight="1">
      <c r="A749" s="1081"/>
      <c r="B749" s="1081"/>
      <c r="C749" s="1081"/>
      <c r="D749" s="1081"/>
      <c r="E749" s="1081"/>
      <c r="F749" s="1081"/>
      <c r="G749" s="1081"/>
      <c r="H749" s="1081"/>
      <c r="I749" s="1081"/>
      <c r="J749" s="1081"/>
      <c r="K749" s="1081"/>
    </row>
    <row r="750" ht="15.75" customHeight="1">
      <c r="A750" s="1081"/>
      <c r="B750" s="1081"/>
      <c r="C750" s="1081"/>
      <c r="D750" s="1081"/>
      <c r="E750" s="1081"/>
      <c r="F750" s="1081"/>
      <c r="G750" s="1081"/>
      <c r="H750" s="1081"/>
      <c r="I750" s="1081"/>
      <c r="J750" s="1081"/>
      <c r="K750" s="1081"/>
    </row>
    <row r="751" ht="15.75" customHeight="1">
      <c r="A751" s="1081"/>
      <c r="B751" s="1081"/>
      <c r="C751" s="1081"/>
      <c r="D751" s="1081"/>
      <c r="E751" s="1081"/>
      <c r="F751" s="1081"/>
      <c r="G751" s="1081"/>
      <c r="H751" s="1081"/>
      <c r="I751" s="1081"/>
      <c r="J751" s="1081"/>
      <c r="K751" s="1081"/>
    </row>
    <row r="752" ht="15.75" customHeight="1">
      <c r="A752" s="1081"/>
      <c r="B752" s="1081"/>
      <c r="C752" s="1081"/>
      <c r="D752" s="1081"/>
      <c r="E752" s="1081"/>
      <c r="F752" s="1081"/>
      <c r="G752" s="1081"/>
      <c r="H752" s="1081"/>
      <c r="I752" s="1081"/>
      <c r="J752" s="1081"/>
      <c r="K752" s="1081"/>
    </row>
    <row r="753" ht="15.75" customHeight="1">
      <c r="A753" s="1081"/>
      <c r="B753" s="1081"/>
      <c r="C753" s="1081"/>
      <c r="D753" s="1081"/>
      <c r="E753" s="1081"/>
      <c r="F753" s="1081"/>
      <c r="G753" s="1081"/>
      <c r="H753" s="1081"/>
      <c r="I753" s="1081"/>
      <c r="J753" s="1081"/>
      <c r="K753" s="1081"/>
    </row>
    <row r="754" ht="15.75" customHeight="1">
      <c r="A754" s="1081"/>
      <c r="B754" s="1081"/>
      <c r="C754" s="1081"/>
      <c r="D754" s="1081"/>
      <c r="E754" s="1081"/>
      <c r="F754" s="1081"/>
      <c r="G754" s="1081"/>
      <c r="H754" s="1081"/>
      <c r="I754" s="1081"/>
      <c r="J754" s="1081"/>
      <c r="K754" s="1081"/>
    </row>
    <row r="755" ht="15.75" customHeight="1">
      <c r="A755" s="1081"/>
      <c r="B755" s="1081"/>
      <c r="C755" s="1081"/>
      <c r="D755" s="1081"/>
      <c r="E755" s="1081"/>
      <c r="F755" s="1081"/>
      <c r="G755" s="1081"/>
      <c r="H755" s="1081"/>
      <c r="I755" s="1081"/>
      <c r="J755" s="1081"/>
      <c r="K755" s="1081"/>
    </row>
    <row r="756" ht="15.75" customHeight="1">
      <c r="A756" s="1081"/>
      <c r="B756" s="1081"/>
      <c r="C756" s="1081"/>
      <c r="D756" s="1081"/>
      <c r="E756" s="1081"/>
      <c r="F756" s="1081"/>
      <c r="G756" s="1081"/>
      <c r="H756" s="1081"/>
      <c r="I756" s="1081"/>
      <c r="J756" s="1081"/>
      <c r="K756" s="1081"/>
    </row>
    <row r="757" ht="15.75" customHeight="1">
      <c r="A757" s="1081"/>
      <c r="B757" s="1081"/>
      <c r="C757" s="1081"/>
      <c r="D757" s="1081"/>
      <c r="E757" s="1081"/>
      <c r="F757" s="1081"/>
      <c r="G757" s="1081"/>
      <c r="H757" s="1081"/>
      <c r="I757" s="1081"/>
      <c r="J757" s="1081"/>
      <c r="K757" s="1081"/>
    </row>
    <row r="758" ht="15.75" customHeight="1">
      <c r="A758" s="1081"/>
      <c r="B758" s="1081"/>
      <c r="C758" s="1081"/>
      <c r="D758" s="1081"/>
      <c r="E758" s="1081"/>
      <c r="F758" s="1081"/>
      <c r="G758" s="1081"/>
      <c r="H758" s="1081"/>
      <c r="I758" s="1081"/>
      <c r="J758" s="1081"/>
      <c r="K758" s="1081"/>
    </row>
    <row r="759" ht="15.75" customHeight="1">
      <c r="A759" s="1081"/>
      <c r="B759" s="1081"/>
      <c r="C759" s="1081"/>
      <c r="D759" s="1081"/>
      <c r="E759" s="1081"/>
      <c r="F759" s="1081"/>
      <c r="G759" s="1081"/>
      <c r="H759" s="1081"/>
      <c r="I759" s="1081"/>
      <c r="J759" s="1081"/>
      <c r="K759" s="1081"/>
    </row>
    <row r="760" ht="15.75" customHeight="1">
      <c r="A760" s="1081"/>
      <c r="B760" s="1081"/>
      <c r="C760" s="1081"/>
      <c r="D760" s="1081"/>
      <c r="E760" s="1081"/>
      <c r="F760" s="1081"/>
      <c r="G760" s="1081"/>
      <c r="H760" s="1081"/>
      <c r="I760" s="1081"/>
      <c r="J760" s="1081"/>
      <c r="K760" s="1081"/>
    </row>
    <row r="761" ht="15.75" customHeight="1">
      <c r="A761" s="1081"/>
      <c r="B761" s="1081"/>
      <c r="C761" s="1081"/>
      <c r="D761" s="1081"/>
      <c r="E761" s="1081"/>
      <c r="F761" s="1081"/>
      <c r="G761" s="1081"/>
      <c r="H761" s="1081"/>
      <c r="I761" s="1081"/>
      <c r="J761" s="1081"/>
      <c r="K761" s="1081"/>
    </row>
    <row r="762" ht="15.75" customHeight="1">
      <c r="A762" s="1081"/>
      <c r="B762" s="1081"/>
      <c r="C762" s="1081"/>
      <c r="D762" s="1081"/>
      <c r="E762" s="1081"/>
      <c r="F762" s="1081"/>
      <c r="G762" s="1081"/>
      <c r="H762" s="1081"/>
      <c r="I762" s="1081"/>
      <c r="J762" s="1081"/>
      <c r="K762" s="1081"/>
    </row>
    <row r="763" ht="15.75" customHeight="1">
      <c r="A763" s="1081"/>
      <c r="B763" s="1081"/>
      <c r="C763" s="1081"/>
      <c r="D763" s="1081"/>
      <c r="E763" s="1081"/>
      <c r="F763" s="1081"/>
      <c r="G763" s="1081"/>
      <c r="H763" s="1081"/>
      <c r="I763" s="1081"/>
      <c r="J763" s="1081"/>
      <c r="K763" s="1081"/>
    </row>
    <row r="764" ht="15.75" customHeight="1">
      <c r="A764" s="1081"/>
      <c r="B764" s="1081"/>
      <c r="C764" s="1081"/>
      <c r="D764" s="1081"/>
      <c r="E764" s="1081"/>
      <c r="F764" s="1081"/>
      <c r="G764" s="1081"/>
      <c r="H764" s="1081"/>
      <c r="I764" s="1081"/>
      <c r="J764" s="1081"/>
      <c r="K764" s="1081"/>
    </row>
    <row r="765" ht="15.75" customHeight="1">
      <c r="A765" s="1081"/>
      <c r="B765" s="1081"/>
      <c r="C765" s="1081"/>
      <c r="D765" s="1081"/>
      <c r="E765" s="1081"/>
      <c r="F765" s="1081"/>
      <c r="G765" s="1081"/>
      <c r="H765" s="1081"/>
      <c r="I765" s="1081"/>
      <c r="J765" s="1081"/>
      <c r="K765" s="1081"/>
    </row>
    <row r="766" ht="15.75" customHeight="1">
      <c r="A766" s="1081"/>
      <c r="B766" s="1081"/>
      <c r="C766" s="1081"/>
      <c r="D766" s="1081"/>
      <c r="E766" s="1081"/>
      <c r="F766" s="1081"/>
      <c r="G766" s="1081"/>
      <c r="H766" s="1081"/>
      <c r="I766" s="1081"/>
      <c r="J766" s="1081"/>
      <c r="K766" s="1081"/>
    </row>
    <row r="767" ht="15.75" customHeight="1">
      <c r="A767" s="1081"/>
      <c r="B767" s="1081"/>
      <c r="C767" s="1081"/>
      <c r="D767" s="1081"/>
      <c r="E767" s="1081"/>
      <c r="F767" s="1081"/>
      <c r="G767" s="1081"/>
      <c r="H767" s="1081"/>
      <c r="I767" s="1081"/>
      <c r="J767" s="1081"/>
      <c r="K767" s="1081"/>
    </row>
    <row r="768" ht="15.75" customHeight="1">
      <c r="A768" s="1081"/>
      <c r="B768" s="1081"/>
      <c r="C768" s="1081"/>
      <c r="D768" s="1081"/>
      <c r="E768" s="1081"/>
      <c r="F768" s="1081"/>
      <c r="G768" s="1081"/>
      <c r="H768" s="1081"/>
      <c r="I768" s="1081"/>
      <c r="J768" s="1081"/>
      <c r="K768" s="1081"/>
    </row>
    <row r="769" ht="15.75" customHeight="1">
      <c r="A769" s="1081"/>
      <c r="B769" s="1081"/>
      <c r="C769" s="1081"/>
      <c r="D769" s="1081"/>
      <c r="E769" s="1081"/>
      <c r="F769" s="1081"/>
      <c r="G769" s="1081"/>
      <c r="H769" s="1081"/>
      <c r="I769" s="1081"/>
      <c r="J769" s="1081"/>
      <c r="K769" s="1081"/>
    </row>
    <row r="770" ht="15.75" customHeight="1">
      <c r="A770" s="1081"/>
      <c r="B770" s="1081"/>
      <c r="C770" s="1081"/>
      <c r="D770" s="1081"/>
      <c r="E770" s="1081"/>
      <c r="F770" s="1081"/>
      <c r="G770" s="1081"/>
      <c r="H770" s="1081"/>
      <c r="I770" s="1081"/>
      <c r="J770" s="1081"/>
      <c r="K770" s="1081"/>
    </row>
    <row r="771" ht="15.75" customHeight="1">
      <c r="A771" s="1081"/>
      <c r="B771" s="1081"/>
      <c r="C771" s="1081"/>
      <c r="D771" s="1081"/>
      <c r="E771" s="1081"/>
      <c r="F771" s="1081"/>
      <c r="G771" s="1081"/>
      <c r="H771" s="1081"/>
      <c r="I771" s="1081"/>
      <c r="J771" s="1081"/>
      <c r="K771" s="1081"/>
    </row>
    <row r="772" ht="15.75" customHeight="1">
      <c r="A772" s="1081"/>
      <c r="B772" s="1081"/>
      <c r="C772" s="1081"/>
      <c r="D772" s="1081"/>
      <c r="E772" s="1081"/>
      <c r="F772" s="1081"/>
      <c r="G772" s="1081"/>
      <c r="H772" s="1081"/>
      <c r="I772" s="1081"/>
      <c r="J772" s="1081"/>
      <c r="K772" s="1081"/>
    </row>
    <row r="773" ht="15.75" customHeight="1">
      <c r="A773" s="1081"/>
      <c r="B773" s="1081"/>
      <c r="C773" s="1081"/>
      <c r="D773" s="1081"/>
      <c r="E773" s="1081"/>
      <c r="F773" s="1081"/>
      <c r="G773" s="1081"/>
      <c r="H773" s="1081"/>
      <c r="I773" s="1081"/>
      <c r="J773" s="1081"/>
      <c r="K773" s="1081"/>
    </row>
    <row r="774" ht="15.75" customHeight="1">
      <c r="A774" s="1081"/>
      <c r="B774" s="1081"/>
      <c r="C774" s="1081"/>
      <c r="D774" s="1081"/>
      <c r="E774" s="1081"/>
      <c r="F774" s="1081"/>
      <c r="G774" s="1081"/>
      <c r="H774" s="1081"/>
      <c r="I774" s="1081"/>
      <c r="J774" s="1081"/>
      <c r="K774" s="1081"/>
    </row>
    <row r="775" ht="15.75" customHeight="1">
      <c r="A775" s="1081"/>
      <c r="B775" s="1081"/>
      <c r="C775" s="1081"/>
      <c r="D775" s="1081"/>
      <c r="E775" s="1081"/>
      <c r="F775" s="1081"/>
      <c r="G775" s="1081"/>
      <c r="H775" s="1081"/>
      <c r="I775" s="1081"/>
      <c r="J775" s="1081"/>
      <c r="K775" s="1081"/>
    </row>
    <row r="776" ht="15.75" customHeight="1">
      <c r="A776" s="1081"/>
      <c r="B776" s="1081"/>
      <c r="C776" s="1081"/>
      <c r="D776" s="1081"/>
      <c r="E776" s="1081"/>
      <c r="F776" s="1081"/>
      <c r="G776" s="1081"/>
      <c r="H776" s="1081"/>
      <c r="I776" s="1081"/>
      <c r="J776" s="1081"/>
      <c r="K776" s="1081"/>
    </row>
    <row r="777" ht="15.75" customHeight="1">
      <c r="A777" s="1081"/>
      <c r="B777" s="1081"/>
      <c r="C777" s="1081"/>
      <c r="D777" s="1081"/>
      <c r="E777" s="1081"/>
      <c r="F777" s="1081"/>
      <c r="G777" s="1081"/>
      <c r="H777" s="1081"/>
      <c r="I777" s="1081"/>
      <c r="J777" s="1081"/>
      <c r="K777" s="1081"/>
    </row>
    <row r="778" ht="15.75" customHeight="1">
      <c r="A778" s="1081"/>
      <c r="B778" s="1081"/>
      <c r="C778" s="1081"/>
      <c r="D778" s="1081"/>
      <c r="E778" s="1081"/>
      <c r="F778" s="1081"/>
      <c r="G778" s="1081"/>
      <c r="H778" s="1081"/>
      <c r="I778" s="1081"/>
      <c r="J778" s="1081"/>
      <c r="K778" s="1081"/>
    </row>
    <row r="779" ht="15.75" customHeight="1">
      <c r="A779" s="1081"/>
      <c r="B779" s="1081"/>
      <c r="C779" s="1081"/>
      <c r="D779" s="1081"/>
      <c r="E779" s="1081"/>
      <c r="F779" s="1081"/>
      <c r="G779" s="1081"/>
      <c r="H779" s="1081"/>
      <c r="I779" s="1081"/>
      <c r="J779" s="1081"/>
      <c r="K779" s="1081"/>
    </row>
    <row r="780" ht="15.75" customHeight="1">
      <c r="A780" s="1081"/>
      <c r="B780" s="1081"/>
      <c r="C780" s="1081"/>
      <c r="D780" s="1081"/>
      <c r="E780" s="1081"/>
      <c r="F780" s="1081"/>
      <c r="G780" s="1081"/>
      <c r="H780" s="1081"/>
      <c r="I780" s="1081"/>
      <c r="J780" s="1081"/>
      <c r="K780" s="1081"/>
    </row>
    <row r="781" ht="15.75" customHeight="1">
      <c r="A781" s="1081"/>
      <c r="B781" s="1081"/>
      <c r="C781" s="1081"/>
      <c r="D781" s="1081"/>
      <c r="E781" s="1081"/>
      <c r="F781" s="1081"/>
      <c r="G781" s="1081"/>
      <c r="H781" s="1081"/>
      <c r="I781" s="1081"/>
      <c r="J781" s="1081"/>
      <c r="K781" s="1081"/>
    </row>
    <row r="782" ht="15.75" customHeight="1">
      <c r="A782" s="1081"/>
      <c r="B782" s="1081"/>
      <c r="C782" s="1081"/>
      <c r="D782" s="1081"/>
      <c r="E782" s="1081"/>
      <c r="F782" s="1081"/>
      <c r="G782" s="1081"/>
      <c r="H782" s="1081"/>
      <c r="I782" s="1081"/>
      <c r="J782" s="1081"/>
      <c r="K782" s="1081"/>
    </row>
    <row r="783" ht="15.75" customHeight="1">
      <c r="A783" s="1081"/>
      <c r="B783" s="1081"/>
      <c r="C783" s="1081"/>
      <c r="D783" s="1081"/>
      <c r="E783" s="1081"/>
      <c r="F783" s="1081"/>
      <c r="G783" s="1081"/>
      <c r="H783" s="1081"/>
      <c r="I783" s="1081"/>
      <c r="J783" s="1081"/>
      <c r="K783" s="1081"/>
    </row>
    <row r="784" ht="15.75" customHeight="1">
      <c r="A784" s="1081"/>
      <c r="B784" s="1081"/>
      <c r="C784" s="1081"/>
      <c r="D784" s="1081"/>
      <c r="E784" s="1081"/>
      <c r="F784" s="1081"/>
      <c r="G784" s="1081"/>
      <c r="H784" s="1081"/>
      <c r="I784" s="1081"/>
      <c r="J784" s="1081"/>
      <c r="K784" s="1081"/>
    </row>
    <row r="785" ht="15.75" customHeight="1">
      <c r="A785" s="1081"/>
      <c r="B785" s="1081"/>
      <c r="C785" s="1081"/>
      <c r="D785" s="1081"/>
      <c r="E785" s="1081"/>
      <c r="F785" s="1081"/>
      <c r="G785" s="1081"/>
      <c r="H785" s="1081"/>
      <c r="I785" s="1081"/>
      <c r="J785" s="1081"/>
      <c r="K785" s="1081"/>
    </row>
    <row r="786" ht="15.75" customHeight="1">
      <c r="A786" s="1081"/>
      <c r="B786" s="1081"/>
      <c r="C786" s="1081"/>
      <c r="D786" s="1081"/>
      <c r="E786" s="1081"/>
      <c r="F786" s="1081"/>
      <c r="G786" s="1081"/>
      <c r="H786" s="1081"/>
      <c r="I786" s="1081"/>
      <c r="J786" s="1081"/>
      <c r="K786" s="1081"/>
    </row>
    <row r="787" ht="15.75" customHeight="1">
      <c r="A787" s="1081"/>
      <c r="B787" s="1081"/>
      <c r="C787" s="1081"/>
      <c r="D787" s="1081"/>
      <c r="E787" s="1081"/>
      <c r="F787" s="1081"/>
      <c r="G787" s="1081"/>
      <c r="H787" s="1081"/>
      <c r="I787" s="1081"/>
      <c r="J787" s="1081"/>
      <c r="K787" s="1081"/>
    </row>
    <row r="788" ht="15.75" customHeight="1">
      <c r="A788" s="1081"/>
      <c r="B788" s="1081"/>
      <c r="C788" s="1081"/>
      <c r="D788" s="1081"/>
      <c r="E788" s="1081"/>
      <c r="F788" s="1081"/>
      <c r="G788" s="1081"/>
      <c r="H788" s="1081"/>
      <c r="I788" s="1081"/>
      <c r="J788" s="1081"/>
      <c r="K788" s="1081"/>
    </row>
    <row r="789" ht="15.75" customHeight="1">
      <c r="A789" s="1081"/>
      <c r="B789" s="1081"/>
      <c r="C789" s="1081"/>
      <c r="D789" s="1081"/>
      <c r="E789" s="1081"/>
      <c r="F789" s="1081"/>
      <c r="G789" s="1081"/>
      <c r="H789" s="1081"/>
      <c r="I789" s="1081"/>
      <c r="J789" s="1081"/>
      <c r="K789" s="1081"/>
    </row>
    <row r="790" ht="15.75" customHeight="1">
      <c r="A790" s="1081"/>
      <c r="B790" s="1081"/>
      <c r="C790" s="1081"/>
      <c r="D790" s="1081"/>
      <c r="E790" s="1081"/>
      <c r="F790" s="1081"/>
      <c r="G790" s="1081"/>
      <c r="H790" s="1081"/>
      <c r="I790" s="1081"/>
      <c r="J790" s="1081"/>
      <c r="K790" s="1081"/>
    </row>
    <row r="791" ht="15.75" customHeight="1">
      <c r="A791" s="1081"/>
      <c r="B791" s="1081"/>
      <c r="C791" s="1081"/>
      <c r="D791" s="1081"/>
      <c r="E791" s="1081"/>
      <c r="F791" s="1081"/>
      <c r="G791" s="1081"/>
      <c r="H791" s="1081"/>
      <c r="I791" s="1081"/>
      <c r="J791" s="1081"/>
      <c r="K791" s="1081"/>
    </row>
    <row r="792" ht="15.75" customHeight="1">
      <c r="A792" s="1081"/>
      <c r="B792" s="1081"/>
      <c r="C792" s="1081"/>
      <c r="D792" s="1081"/>
      <c r="E792" s="1081"/>
      <c r="F792" s="1081"/>
      <c r="G792" s="1081"/>
      <c r="H792" s="1081"/>
      <c r="I792" s="1081"/>
      <c r="J792" s="1081"/>
      <c r="K792" s="1081"/>
    </row>
    <row r="793" ht="15.75" customHeight="1">
      <c r="A793" s="1081"/>
      <c r="B793" s="1081"/>
      <c r="C793" s="1081"/>
      <c r="D793" s="1081"/>
      <c r="E793" s="1081"/>
      <c r="F793" s="1081"/>
      <c r="G793" s="1081"/>
      <c r="H793" s="1081"/>
      <c r="I793" s="1081"/>
      <c r="J793" s="1081"/>
      <c r="K793" s="1081"/>
    </row>
    <row r="794" ht="15.75" customHeight="1">
      <c r="A794" s="1081"/>
      <c r="B794" s="1081"/>
      <c r="C794" s="1081"/>
      <c r="D794" s="1081"/>
      <c r="E794" s="1081"/>
      <c r="F794" s="1081"/>
      <c r="G794" s="1081"/>
      <c r="H794" s="1081"/>
      <c r="I794" s="1081"/>
      <c r="J794" s="1081"/>
      <c r="K794" s="1081"/>
    </row>
    <row r="795" ht="15.75" customHeight="1">
      <c r="A795" s="1081"/>
      <c r="B795" s="1081"/>
      <c r="C795" s="1081"/>
      <c r="D795" s="1081"/>
      <c r="E795" s="1081"/>
      <c r="F795" s="1081"/>
      <c r="G795" s="1081"/>
      <c r="H795" s="1081"/>
      <c r="I795" s="1081"/>
      <c r="J795" s="1081"/>
      <c r="K795" s="1081"/>
    </row>
    <row r="796" ht="15.75" customHeight="1">
      <c r="A796" s="1081"/>
      <c r="B796" s="1081"/>
      <c r="C796" s="1081"/>
      <c r="D796" s="1081"/>
      <c r="E796" s="1081"/>
      <c r="F796" s="1081"/>
      <c r="G796" s="1081"/>
      <c r="H796" s="1081"/>
      <c r="I796" s="1081"/>
      <c r="J796" s="1081"/>
      <c r="K796" s="1081"/>
    </row>
    <row r="797" ht="15.75" customHeight="1">
      <c r="A797" s="1081"/>
      <c r="B797" s="1081"/>
      <c r="C797" s="1081"/>
      <c r="D797" s="1081"/>
      <c r="E797" s="1081"/>
      <c r="F797" s="1081"/>
      <c r="G797" s="1081"/>
      <c r="H797" s="1081"/>
      <c r="I797" s="1081"/>
      <c r="J797" s="1081"/>
      <c r="K797" s="1081"/>
    </row>
    <row r="798" ht="15.75" customHeight="1">
      <c r="A798" s="1081"/>
      <c r="B798" s="1081"/>
      <c r="C798" s="1081"/>
      <c r="D798" s="1081"/>
      <c r="E798" s="1081"/>
      <c r="F798" s="1081"/>
      <c r="G798" s="1081"/>
      <c r="H798" s="1081"/>
      <c r="I798" s="1081"/>
      <c r="J798" s="1081"/>
      <c r="K798" s="1081"/>
    </row>
    <row r="799" ht="15.75" customHeight="1">
      <c r="A799" s="1081"/>
      <c r="B799" s="1081"/>
      <c r="C799" s="1081"/>
      <c r="D799" s="1081"/>
      <c r="E799" s="1081"/>
      <c r="F799" s="1081"/>
      <c r="G799" s="1081"/>
      <c r="H799" s="1081"/>
      <c r="I799" s="1081"/>
      <c r="J799" s="1081"/>
      <c r="K799" s="1081"/>
    </row>
    <row r="800" ht="15.75" customHeight="1">
      <c r="A800" s="1081"/>
      <c r="B800" s="1081"/>
      <c r="C800" s="1081"/>
      <c r="D800" s="1081"/>
      <c r="E800" s="1081"/>
      <c r="F800" s="1081"/>
      <c r="G800" s="1081"/>
      <c r="H800" s="1081"/>
      <c r="I800" s="1081"/>
      <c r="J800" s="1081"/>
      <c r="K800" s="1081"/>
    </row>
    <row r="801" ht="15.75" customHeight="1">
      <c r="A801" s="1081"/>
      <c r="B801" s="1081"/>
      <c r="C801" s="1081"/>
      <c r="D801" s="1081"/>
      <c r="E801" s="1081"/>
      <c r="F801" s="1081"/>
      <c r="G801" s="1081"/>
      <c r="H801" s="1081"/>
      <c r="I801" s="1081"/>
      <c r="J801" s="1081"/>
      <c r="K801" s="1081"/>
    </row>
    <row r="802" ht="15.75" customHeight="1">
      <c r="A802" s="1081"/>
      <c r="B802" s="1081"/>
      <c r="C802" s="1081"/>
      <c r="D802" s="1081"/>
      <c r="E802" s="1081"/>
      <c r="F802" s="1081"/>
      <c r="G802" s="1081"/>
      <c r="H802" s="1081"/>
      <c r="I802" s="1081"/>
      <c r="J802" s="1081"/>
      <c r="K802" s="1081"/>
    </row>
    <row r="803" ht="15.75" customHeight="1">
      <c r="A803" s="1081"/>
      <c r="B803" s="1081"/>
      <c r="C803" s="1081"/>
      <c r="D803" s="1081"/>
      <c r="E803" s="1081"/>
      <c r="F803" s="1081"/>
      <c r="G803" s="1081"/>
      <c r="H803" s="1081"/>
      <c r="I803" s="1081"/>
      <c r="J803" s="1081"/>
      <c r="K803" s="1081"/>
    </row>
    <row r="804" ht="15.75" customHeight="1">
      <c r="A804" s="1081"/>
      <c r="B804" s="1081"/>
      <c r="C804" s="1081"/>
      <c r="D804" s="1081"/>
      <c r="E804" s="1081"/>
      <c r="F804" s="1081"/>
      <c r="G804" s="1081"/>
      <c r="H804" s="1081"/>
      <c r="I804" s="1081"/>
      <c r="J804" s="1081"/>
      <c r="K804" s="1081"/>
    </row>
    <row r="805" ht="15.75" customHeight="1">
      <c r="A805" s="1081"/>
      <c r="B805" s="1081"/>
      <c r="C805" s="1081"/>
      <c r="D805" s="1081"/>
      <c r="E805" s="1081"/>
      <c r="F805" s="1081"/>
      <c r="G805" s="1081"/>
      <c r="H805" s="1081"/>
      <c r="I805" s="1081"/>
      <c r="J805" s="1081"/>
      <c r="K805" s="1081"/>
    </row>
    <row r="806" ht="15.75" customHeight="1">
      <c r="A806" s="1081"/>
      <c r="B806" s="1081"/>
      <c r="C806" s="1081"/>
      <c r="D806" s="1081"/>
      <c r="E806" s="1081"/>
      <c r="F806" s="1081"/>
      <c r="G806" s="1081"/>
      <c r="H806" s="1081"/>
      <c r="I806" s="1081"/>
      <c r="J806" s="1081"/>
      <c r="K806" s="1081"/>
    </row>
    <row r="807" ht="15.75" customHeight="1">
      <c r="A807" s="1081"/>
      <c r="B807" s="1081"/>
      <c r="C807" s="1081"/>
      <c r="D807" s="1081"/>
      <c r="E807" s="1081"/>
      <c r="F807" s="1081"/>
      <c r="G807" s="1081"/>
      <c r="H807" s="1081"/>
      <c r="I807" s="1081"/>
      <c r="J807" s="1081"/>
      <c r="K807" s="1081"/>
    </row>
    <row r="808" ht="15.75" customHeight="1">
      <c r="A808" s="1081"/>
      <c r="B808" s="1081"/>
      <c r="C808" s="1081"/>
      <c r="D808" s="1081"/>
      <c r="E808" s="1081"/>
      <c r="F808" s="1081"/>
      <c r="G808" s="1081"/>
      <c r="H808" s="1081"/>
      <c r="I808" s="1081"/>
      <c r="J808" s="1081"/>
      <c r="K808" s="1081"/>
    </row>
    <row r="809" ht="15.75" customHeight="1">
      <c r="A809" s="1081"/>
      <c r="B809" s="1081"/>
      <c r="C809" s="1081"/>
      <c r="D809" s="1081"/>
      <c r="E809" s="1081"/>
      <c r="F809" s="1081"/>
      <c r="G809" s="1081"/>
      <c r="H809" s="1081"/>
      <c r="I809" s="1081"/>
      <c r="J809" s="1081"/>
      <c r="K809" s="1081"/>
    </row>
    <row r="810" ht="15.75" customHeight="1">
      <c r="A810" s="1081"/>
      <c r="B810" s="1081"/>
      <c r="C810" s="1081"/>
      <c r="D810" s="1081"/>
      <c r="E810" s="1081"/>
      <c r="F810" s="1081"/>
      <c r="G810" s="1081"/>
      <c r="H810" s="1081"/>
      <c r="I810" s="1081"/>
      <c r="J810" s="1081"/>
      <c r="K810" s="1081"/>
    </row>
    <row r="811" ht="15.75" customHeight="1">
      <c r="A811" s="1081"/>
      <c r="B811" s="1081"/>
      <c r="C811" s="1081"/>
      <c r="D811" s="1081"/>
      <c r="E811" s="1081"/>
      <c r="F811" s="1081"/>
      <c r="G811" s="1081"/>
      <c r="H811" s="1081"/>
      <c r="I811" s="1081"/>
      <c r="J811" s="1081"/>
      <c r="K811" s="1081"/>
    </row>
    <row r="812" ht="15.75" customHeight="1">
      <c r="A812" s="1081"/>
      <c r="B812" s="1081"/>
      <c r="C812" s="1081"/>
      <c r="D812" s="1081"/>
      <c r="E812" s="1081"/>
      <c r="F812" s="1081"/>
      <c r="G812" s="1081"/>
      <c r="H812" s="1081"/>
      <c r="I812" s="1081"/>
      <c r="J812" s="1081"/>
      <c r="K812" s="1081"/>
    </row>
    <row r="813" ht="15.75" customHeight="1">
      <c r="A813" s="1081"/>
      <c r="B813" s="1081"/>
      <c r="C813" s="1081"/>
      <c r="D813" s="1081"/>
      <c r="E813" s="1081"/>
      <c r="F813" s="1081"/>
      <c r="G813" s="1081"/>
      <c r="H813" s="1081"/>
      <c r="I813" s="1081"/>
      <c r="J813" s="1081"/>
      <c r="K813" s="1081"/>
    </row>
    <row r="814" ht="15.75" customHeight="1">
      <c r="A814" s="1081"/>
      <c r="B814" s="1081"/>
      <c r="C814" s="1081"/>
      <c r="D814" s="1081"/>
      <c r="E814" s="1081"/>
      <c r="F814" s="1081"/>
      <c r="G814" s="1081"/>
      <c r="H814" s="1081"/>
      <c r="I814" s="1081"/>
      <c r="J814" s="1081"/>
      <c r="K814" s="1081"/>
    </row>
    <row r="815" ht="15.75" customHeight="1">
      <c r="A815" s="1081"/>
      <c r="B815" s="1081"/>
      <c r="C815" s="1081"/>
      <c r="D815" s="1081"/>
      <c r="E815" s="1081"/>
      <c r="F815" s="1081"/>
      <c r="G815" s="1081"/>
      <c r="H815" s="1081"/>
      <c r="I815" s="1081"/>
      <c r="J815" s="1081"/>
      <c r="K815" s="1081"/>
    </row>
    <row r="816" ht="15.75" customHeight="1">
      <c r="A816" s="1081"/>
      <c r="B816" s="1081"/>
      <c r="C816" s="1081"/>
      <c r="D816" s="1081"/>
      <c r="E816" s="1081"/>
      <c r="F816" s="1081"/>
      <c r="G816" s="1081"/>
      <c r="H816" s="1081"/>
      <c r="I816" s="1081"/>
      <c r="J816" s="1081"/>
      <c r="K816" s="1081"/>
    </row>
    <row r="817" ht="15.75" customHeight="1">
      <c r="A817" s="1081"/>
      <c r="B817" s="1081"/>
      <c r="C817" s="1081"/>
      <c r="D817" s="1081"/>
      <c r="E817" s="1081"/>
      <c r="F817" s="1081"/>
      <c r="G817" s="1081"/>
      <c r="H817" s="1081"/>
      <c r="I817" s="1081"/>
      <c r="J817" s="1081"/>
      <c r="K817" s="1081"/>
    </row>
    <row r="818" ht="15.75" customHeight="1">
      <c r="A818" s="1081"/>
      <c r="B818" s="1081"/>
      <c r="C818" s="1081"/>
      <c r="D818" s="1081"/>
      <c r="E818" s="1081"/>
      <c r="F818" s="1081"/>
      <c r="G818" s="1081"/>
      <c r="H818" s="1081"/>
      <c r="I818" s="1081"/>
      <c r="J818" s="1081"/>
      <c r="K818" s="1081"/>
    </row>
    <row r="819" ht="15.75" customHeight="1">
      <c r="A819" s="1081"/>
      <c r="B819" s="1081"/>
      <c r="C819" s="1081"/>
      <c r="D819" s="1081"/>
      <c r="E819" s="1081"/>
      <c r="F819" s="1081"/>
      <c r="G819" s="1081"/>
      <c r="H819" s="1081"/>
      <c r="I819" s="1081"/>
      <c r="J819" s="1081"/>
      <c r="K819" s="1081"/>
    </row>
    <row r="820" ht="15.75" customHeight="1">
      <c r="A820" s="1081"/>
      <c r="B820" s="1081"/>
      <c r="C820" s="1081"/>
      <c r="D820" s="1081"/>
      <c r="E820" s="1081"/>
      <c r="F820" s="1081"/>
      <c r="G820" s="1081"/>
      <c r="H820" s="1081"/>
      <c r="I820" s="1081"/>
      <c r="J820" s="1081"/>
      <c r="K820" s="1081"/>
    </row>
    <row r="821" ht="15.75" customHeight="1">
      <c r="A821" s="1081"/>
      <c r="B821" s="1081"/>
      <c r="C821" s="1081"/>
      <c r="D821" s="1081"/>
      <c r="E821" s="1081"/>
      <c r="F821" s="1081"/>
      <c r="G821" s="1081"/>
      <c r="H821" s="1081"/>
      <c r="I821" s="1081"/>
      <c r="J821" s="1081"/>
      <c r="K821" s="1081"/>
    </row>
    <row r="822" ht="15.75" customHeight="1">
      <c r="A822" s="1081"/>
      <c r="B822" s="1081"/>
      <c r="C822" s="1081"/>
      <c r="D822" s="1081"/>
      <c r="E822" s="1081"/>
      <c r="F822" s="1081"/>
      <c r="G822" s="1081"/>
      <c r="H822" s="1081"/>
      <c r="I822" s="1081"/>
      <c r="J822" s="1081"/>
      <c r="K822" s="1081"/>
    </row>
    <row r="823" ht="15.75" customHeight="1">
      <c r="A823" s="1081"/>
      <c r="B823" s="1081"/>
      <c r="C823" s="1081"/>
      <c r="D823" s="1081"/>
      <c r="E823" s="1081"/>
      <c r="F823" s="1081"/>
      <c r="G823" s="1081"/>
      <c r="H823" s="1081"/>
      <c r="I823" s="1081"/>
      <c r="J823" s="1081"/>
      <c r="K823" s="1081"/>
    </row>
    <row r="824" ht="15.75" customHeight="1">
      <c r="A824" s="1081"/>
      <c r="B824" s="1081"/>
      <c r="C824" s="1081"/>
      <c r="D824" s="1081"/>
      <c r="E824" s="1081"/>
      <c r="F824" s="1081"/>
      <c r="G824" s="1081"/>
      <c r="H824" s="1081"/>
      <c r="I824" s="1081"/>
      <c r="J824" s="1081"/>
      <c r="K824" s="1081"/>
    </row>
    <row r="825" ht="15.75" customHeight="1">
      <c r="A825" s="1081"/>
      <c r="B825" s="1081"/>
      <c r="C825" s="1081"/>
      <c r="D825" s="1081"/>
      <c r="E825" s="1081"/>
      <c r="F825" s="1081"/>
      <c r="G825" s="1081"/>
      <c r="H825" s="1081"/>
      <c r="I825" s="1081"/>
      <c r="J825" s="1081"/>
      <c r="K825" s="1081"/>
    </row>
    <row r="826" ht="15.75" customHeight="1">
      <c r="A826" s="1081"/>
      <c r="B826" s="1081"/>
      <c r="C826" s="1081"/>
      <c r="D826" s="1081"/>
      <c r="E826" s="1081"/>
      <c r="F826" s="1081"/>
      <c r="G826" s="1081"/>
      <c r="H826" s="1081"/>
      <c r="I826" s="1081"/>
      <c r="J826" s="1081"/>
      <c r="K826" s="1081"/>
    </row>
    <row r="827" ht="15.75" customHeight="1">
      <c r="A827" s="1081"/>
      <c r="B827" s="1081"/>
      <c r="C827" s="1081"/>
      <c r="D827" s="1081"/>
      <c r="E827" s="1081"/>
      <c r="F827" s="1081"/>
      <c r="G827" s="1081"/>
      <c r="H827" s="1081"/>
      <c r="I827" s="1081"/>
      <c r="J827" s="1081"/>
      <c r="K827" s="1081"/>
    </row>
    <row r="828" ht="15.75" customHeight="1">
      <c r="A828" s="1081"/>
      <c r="B828" s="1081"/>
      <c r="C828" s="1081"/>
      <c r="D828" s="1081"/>
      <c r="E828" s="1081"/>
      <c r="F828" s="1081"/>
      <c r="G828" s="1081"/>
      <c r="H828" s="1081"/>
      <c r="I828" s="1081"/>
      <c r="J828" s="1081"/>
      <c r="K828" s="1081"/>
    </row>
    <row r="829" ht="15.75" customHeight="1">
      <c r="A829" s="1081"/>
      <c r="B829" s="1081"/>
      <c r="C829" s="1081"/>
      <c r="D829" s="1081"/>
      <c r="E829" s="1081"/>
      <c r="F829" s="1081"/>
      <c r="G829" s="1081"/>
      <c r="H829" s="1081"/>
      <c r="I829" s="1081"/>
      <c r="J829" s="1081"/>
      <c r="K829" s="1081"/>
    </row>
    <row r="830" ht="15.75" customHeight="1">
      <c r="A830" s="1081"/>
      <c r="B830" s="1081"/>
      <c r="C830" s="1081"/>
      <c r="D830" s="1081"/>
      <c r="E830" s="1081"/>
      <c r="F830" s="1081"/>
      <c r="G830" s="1081"/>
      <c r="H830" s="1081"/>
      <c r="I830" s="1081"/>
      <c r="J830" s="1081"/>
      <c r="K830" s="1081"/>
    </row>
    <row r="831" ht="15.75" customHeight="1">
      <c r="A831" s="1081"/>
      <c r="B831" s="1081"/>
      <c r="C831" s="1081"/>
      <c r="D831" s="1081"/>
      <c r="E831" s="1081"/>
      <c r="F831" s="1081"/>
      <c r="G831" s="1081"/>
      <c r="H831" s="1081"/>
      <c r="I831" s="1081"/>
      <c r="J831" s="1081"/>
      <c r="K831" s="1081"/>
    </row>
    <row r="832" ht="15.75" customHeight="1">
      <c r="A832" s="1081"/>
      <c r="B832" s="1081"/>
      <c r="C832" s="1081"/>
      <c r="D832" s="1081"/>
      <c r="E832" s="1081"/>
      <c r="F832" s="1081"/>
      <c r="G832" s="1081"/>
      <c r="H832" s="1081"/>
      <c r="I832" s="1081"/>
      <c r="J832" s="1081"/>
      <c r="K832" s="1081"/>
    </row>
    <row r="833" ht="15.75" customHeight="1">
      <c r="A833" s="1081"/>
      <c r="B833" s="1081"/>
      <c r="C833" s="1081"/>
      <c r="D833" s="1081"/>
      <c r="E833" s="1081"/>
      <c r="F833" s="1081"/>
      <c r="G833" s="1081"/>
      <c r="H833" s="1081"/>
      <c r="I833" s="1081"/>
      <c r="J833" s="1081"/>
      <c r="K833" s="1081"/>
    </row>
    <row r="834" ht="15.75" customHeight="1">
      <c r="A834" s="1081"/>
      <c r="B834" s="1081"/>
      <c r="C834" s="1081"/>
      <c r="D834" s="1081"/>
      <c r="E834" s="1081"/>
      <c r="F834" s="1081"/>
      <c r="G834" s="1081"/>
      <c r="H834" s="1081"/>
      <c r="I834" s="1081"/>
      <c r="J834" s="1081"/>
      <c r="K834" s="1081"/>
    </row>
    <row r="835" ht="15.75" customHeight="1">
      <c r="A835" s="1081"/>
      <c r="B835" s="1081"/>
      <c r="C835" s="1081"/>
      <c r="D835" s="1081"/>
      <c r="E835" s="1081"/>
      <c r="F835" s="1081"/>
      <c r="G835" s="1081"/>
      <c r="H835" s="1081"/>
      <c r="I835" s="1081"/>
      <c r="J835" s="1081"/>
      <c r="K835" s="1081"/>
    </row>
    <row r="836" ht="15.75" customHeight="1">
      <c r="A836" s="1081"/>
      <c r="B836" s="1081"/>
      <c r="C836" s="1081"/>
      <c r="D836" s="1081"/>
      <c r="E836" s="1081"/>
      <c r="F836" s="1081"/>
      <c r="G836" s="1081"/>
      <c r="H836" s="1081"/>
      <c r="I836" s="1081"/>
      <c r="J836" s="1081"/>
      <c r="K836" s="1081"/>
    </row>
    <row r="837" ht="15.75" customHeight="1">
      <c r="A837" s="1081"/>
      <c r="B837" s="1081"/>
      <c r="C837" s="1081"/>
      <c r="D837" s="1081"/>
      <c r="E837" s="1081"/>
      <c r="F837" s="1081"/>
      <c r="G837" s="1081"/>
      <c r="H837" s="1081"/>
      <c r="I837" s="1081"/>
      <c r="J837" s="1081"/>
      <c r="K837" s="1081"/>
    </row>
    <row r="838" ht="15.75" customHeight="1">
      <c r="A838" s="1081"/>
      <c r="B838" s="1081"/>
      <c r="C838" s="1081"/>
      <c r="D838" s="1081"/>
      <c r="E838" s="1081"/>
      <c r="F838" s="1081"/>
      <c r="G838" s="1081"/>
      <c r="H838" s="1081"/>
      <c r="I838" s="1081"/>
      <c r="J838" s="1081"/>
      <c r="K838" s="1081"/>
    </row>
    <row r="839" ht="15.75" customHeight="1">
      <c r="A839" s="1081"/>
      <c r="B839" s="1081"/>
      <c r="C839" s="1081"/>
      <c r="D839" s="1081"/>
      <c r="E839" s="1081"/>
      <c r="F839" s="1081"/>
      <c r="G839" s="1081"/>
      <c r="H839" s="1081"/>
      <c r="I839" s="1081"/>
      <c r="J839" s="1081"/>
      <c r="K839" s="1081"/>
    </row>
    <row r="840" ht="15.75" customHeight="1">
      <c r="A840" s="1081"/>
      <c r="B840" s="1081"/>
      <c r="C840" s="1081"/>
      <c r="D840" s="1081"/>
      <c r="E840" s="1081"/>
      <c r="F840" s="1081"/>
      <c r="G840" s="1081"/>
      <c r="H840" s="1081"/>
      <c r="I840" s="1081"/>
      <c r="J840" s="1081"/>
      <c r="K840" s="1081"/>
    </row>
    <row r="841" ht="15.75" customHeight="1">
      <c r="A841" s="1081"/>
      <c r="B841" s="1081"/>
      <c r="C841" s="1081"/>
      <c r="D841" s="1081"/>
      <c r="E841" s="1081"/>
      <c r="F841" s="1081"/>
      <c r="G841" s="1081"/>
      <c r="H841" s="1081"/>
      <c r="I841" s="1081"/>
      <c r="J841" s="1081"/>
      <c r="K841" s="1081"/>
    </row>
    <row r="842" ht="15.75" customHeight="1">
      <c r="A842" s="1081"/>
      <c r="B842" s="1081"/>
      <c r="C842" s="1081"/>
      <c r="D842" s="1081"/>
      <c r="E842" s="1081"/>
      <c r="F842" s="1081"/>
      <c r="G842" s="1081"/>
      <c r="H842" s="1081"/>
      <c r="I842" s="1081"/>
      <c r="J842" s="1081"/>
      <c r="K842" s="1081"/>
    </row>
    <row r="843" ht="15.75" customHeight="1">
      <c r="A843" s="1081"/>
      <c r="B843" s="1081"/>
      <c r="C843" s="1081"/>
      <c r="D843" s="1081"/>
      <c r="E843" s="1081"/>
      <c r="F843" s="1081"/>
      <c r="G843" s="1081"/>
      <c r="H843" s="1081"/>
      <c r="I843" s="1081"/>
      <c r="J843" s="1081"/>
      <c r="K843" s="1081"/>
    </row>
    <row r="844" ht="15.75" customHeight="1">
      <c r="A844" s="1081"/>
      <c r="B844" s="1081"/>
      <c r="C844" s="1081"/>
      <c r="D844" s="1081"/>
      <c r="E844" s="1081"/>
      <c r="F844" s="1081"/>
      <c r="G844" s="1081"/>
      <c r="H844" s="1081"/>
      <c r="I844" s="1081"/>
      <c r="J844" s="1081"/>
      <c r="K844" s="1081"/>
    </row>
    <row r="845" ht="15.75" customHeight="1">
      <c r="A845" s="1081"/>
      <c r="B845" s="1081"/>
      <c r="C845" s="1081"/>
      <c r="D845" s="1081"/>
      <c r="E845" s="1081"/>
      <c r="F845" s="1081"/>
      <c r="G845" s="1081"/>
      <c r="H845" s="1081"/>
      <c r="I845" s="1081"/>
      <c r="J845" s="1081"/>
      <c r="K845" s="1081"/>
    </row>
    <row r="846" ht="15.75" customHeight="1">
      <c r="A846" s="1081"/>
      <c r="B846" s="1081"/>
      <c r="C846" s="1081"/>
      <c r="D846" s="1081"/>
      <c r="E846" s="1081"/>
      <c r="F846" s="1081"/>
      <c r="G846" s="1081"/>
      <c r="H846" s="1081"/>
      <c r="I846" s="1081"/>
      <c r="J846" s="1081"/>
      <c r="K846" s="1081"/>
    </row>
    <row r="847" ht="15.75" customHeight="1">
      <c r="A847" s="1081"/>
      <c r="B847" s="1081"/>
      <c r="C847" s="1081"/>
      <c r="D847" s="1081"/>
      <c r="E847" s="1081"/>
      <c r="F847" s="1081"/>
      <c r="G847" s="1081"/>
      <c r="H847" s="1081"/>
      <c r="I847" s="1081"/>
      <c r="J847" s="1081"/>
      <c r="K847" s="1081"/>
    </row>
    <row r="848" ht="15.75" customHeight="1">
      <c r="A848" s="1081"/>
      <c r="B848" s="1081"/>
      <c r="C848" s="1081"/>
      <c r="D848" s="1081"/>
      <c r="E848" s="1081"/>
      <c r="F848" s="1081"/>
      <c r="G848" s="1081"/>
      <c r="H848" s="1081"/>
      <c r="I848" s="1081"/>
      <c r="J848" s="1081"/>
      <c r="K848" s="1081"/>
    </row>
    <row r="849" ht="15.75" customHeight="1">
      <c r="A849" s="1081"/>
      <c r="B849" s="1081"/>
      <c r="C849" s="1081"/>
      <c r="D849" s="1081"/>
      <c r="E849" s="1081"/>
      <c r="F849" s="1081"/>
      <c r="G849" s="1081"/>
      <c r="H849" s="1081"/>
      <c r="I849" s="1081"/>
      <c r="J849" s="1081"/>
      <c r="K849" s="1081"/>
    </row>
    <row r="850" ht="15.75" customHeight="1">
      <c r="A850" s="1081"/>
      <c r="B850" s="1081"/>
      <c r="C850" s="1081"/>
      <c r="D850" s="1081"/>
      <c r="E850" s="1081"/>
      <c r="F850" s="1081"/>
      <c r="G850" s="1081"/>
      <c r="H850" s="1081"/>
      <c r="I850" s="1081"/>
      <c r="J850" s="1081"/>
      <c r="K850" s="1081"/>
    </row>
    <row r="851" ht="15.75" customHeight="1">
      <c r="A851" s="1081"/>
      <c r="B851" s="1081"/>
      <c r="C851" s="1081"/>
      <c r="D851" s="1081"/>
      <c r="E851" s="1081"/>
      <c r="F851" s="1081"/>
      <c r="G851" s="1081"/>
      <c r="H851" s="1081"/>
      <c r="I851" s="1081"/>
      <c r="J851" s="1081"/>
      <c r="K851" s="1081"/>
    </row>
    <row r="852" ht="15.75" customHeight="1">
      <c r="A852" s="1081"/>
      <c r="B852" s="1081"/>
      <c r="C852" s="1081"/>
      <c r="D852" s="1081"/>
      <c r="E852" s="1081"/>
      <c r="F852" s="1081"/>
      <c r="G852" s="1081"/>
      <c r="H852" s="1081"/>
      <c r="I852" s="1081"/>
      <c r="J852" s="1081"/>
      <c r="K852" s="1081"/>
    </row>
    <row r="853" ht="15.75" customHeight="1">
      <c r="A853" s="1081"/>
      <c r="B853" s="1081"/>
      <c r="C853" s="1081"/>
      <c r="D853" s="1081"/>
      <c r="E853" s="1081"/>
      <c r="F853" s="1081"/>
      <c r="G853" s="1081"/>
      <c r="H853" s="1081"/>
      <c r="I853" s="1081"/>
      <c r="J853" s="1081"/>
      <c r="K853" s="1081"/>
    </row>
    <row r="854" ht="15.75" customHeight="1">
      <c r="A854" s="1081"/>
      <c r="B854" s="1081"/>
      <c r="C854" s="1081"/>
      <c r="D854" s="1081"/>
      <c r="E854" s="1081"/>
      <c r="F854" s="1081"/>
      <c r="G854" s="1081"/>
      <c r="H854" s="1081"/>
      <c r="I854" s="1081"/>
      <c r="J854" s="1081"/>
      <c r="K854" s="1081"/>
    </row>
    <row r="855" ht="15.75" customHeight="1">
      <c r="A855" s="1081"/>
      <c r="B855" s="1081"/>
      <c r="C855" s="1081"/>
      <c r="D855" s="1081"/>
      <c r="E855" s="1081"/>
      <c r="F855" s="1081"/>
      <c r="G855" s="1081"/>
      <c r="H855" s="1081"/>
      <c r="I855" s="1081"/>
      <c r="J855" s="1081"/>
      <c r="K855" s="1081"/>
    </row>
    <row r="856" ht="15.75" customHeight="1">
      <c r="A856" s="1081"/>
      <c r="B856" s="1081"/>
      <c r="C856" s="1081"/>
      <c r="D856" s="1081"/>
      <c r="E856" s="1081"/>
      <c r="F856" s="1081"/>
      <c r="G856" s="1081"/>
      <c r="H856" s="1081"/>
      <c r="I856" s="1081"/>
      <c r="J856" s="1081"/>
      <c r="K856" s="1081"/>
    </row>
    <row r="857" ht="15.75" customHeight="1">
      <c r="A857" s="1081"/>
      <c r="B857" s="1081"/>
      <c r="C857" s="1081"/>
      <c r="D857" s="1081"/>
      <c r="E857" s="1081"/>
      <c r="F857" s="1081"/>
      <c r="G857" s="1081"/>
      <c r="H857" s="1081"/>
      <c r="I857" s="1081"/>
      <c r="J857" s="1081"/>
      <c r="K857" s="1081"/>
    </row>
    <row r="858" ht="15.75" customHeight="1">
      <c r="A858" s="1081"/>
      <c r="B858" s="1081"/>
      <c r="C858" s="1081"/>
      <c r="D858" s="1081"/>
      <c r="E858" s="1081"/>
      <c r="F858" s="1081"/>
      <c r="G858" s="1081"/>
      <c r="H858" s="1081"/>
      <c r="I858" s="1081"/>
      <c r="J858" s="1081"/>
      <c r="K858" s="1081"/>
    </row>
    <row r="859" ht="15.75" customHeight="1">
      <c r="A859" s="1081"/>
      <c r="B859" s="1081"/>
      <c r="C859" s="1081"/>
      <c r="D859" s="1081"/>
      <c r="E859" s="1081"/>
      <c r="F859" s="1081"/>
      <c r="G859" s="1081"/>
      <c r="H859" s="1081"/>
      <c r="I859" s="1081"/>
      <c r="J859" s="1081"/>
      <c r="K859" s="1081"/>
    </row>
    <row r="860" ht="15.75" customHeight="1">
      <c r="A860" s="1081"/>
      <c r="B860" s="1081"/>
      <c r="C860" s="1081"/>
      <c r="D860" s="1081"/>
      <c r="E860" s="1081"/>
      <c r="F860" s="1081"/>
      <c r="G860" s="1081"/>
      <c r="H860" s="1081"/>
      <c r="I860" s="1081"/>
      <c r="J860" s="1081"/>
      <c r="K860" s="1081"/>
    </row>
    <row r="861" ht="15.75" customHeight="1">
      <c r="A861" s="1081"/>
      <c r="B861" s="1081"/>
      <c r="C861" s="1081"/>
      <c r="D861" s="1081"/>
      <c r="E861" s="1081"/>
      <c r="F861" s="1081"/>
      <c r="G861" s="1081"/>
      <c r="H861" s="1081"/>
      <c r="I861" s="1081"/>
      <c r="J861" s="1081"/>
      <c r="K861" s="1081"/>
    </row>
    <row r="862" ht="15.75" customHeight="1">
      <c r="A862" s="1081"/>
      <c r="B862" s="1081"/>
      <c r="C862" s="1081"/>
      <c r="D862" s="1081"/>
      <c r="E862" s="1081"/>
      <c r="F862" s="1081"/>
      <c r="G862" s="1081"/>
      <c r="H862" s="1081"/>
      <c r="I862" s="1081"/>
      <c r="J862" s="1081"/>
      <c r="K862" s="1081"/>
    </row>
    <row r="863" ht="15.75" customHeight="1">
      <c r="A863" s="1081"/>
      <c r="B863" s="1081"/>
      <c r="C863" s="1081"/>
      <c r="D863" s="1081"/>
      <c r="E863" s="1081"/>
      <c r="F863" s="1081"/>
      <c r="G863" s="1081"/>
      <c r="H863" s="1081"/>
      <c r="I863" s="1081"/>
      <c r="J863" s="1081"/>
      <c r="K863" s="1081"/>
    </row>
    <row r="864" ht="15.75" customHeight="1">
      <c r="A864" s="1081"/>
      <c r="B864" s="1081"/>
      <c r="C864" s="1081"/>
      <c r="D864" s="1081"/>
      <c r="E864" s="1081"/>
      <c r="F864" s="1081"/>
      <c r="G864" s="1081"/>
      <c r="H864" s="1081"/>
      <c r="I864" s="1081"/>
      <c r="J864" s="1081"/>
      <c r="K864" s="1081"/>
    </row>
    <row r="865" ht="15.75" customHeight="1">
      <c r="A865" s="1081"/>
      <c r="B865" s="1081"/>
      <c r="C865" s="1081"/>
      <c r="D865" s="1081"/>
      <c r="E865" s="1081"/>
      <c r="F865" s="1081"/>
      <c r="G865" s="1081"/>
      <c r="H865" s="1081"/>
      <c r="I865" s="1081"/>
      <c r="J865" s="1081"/>
      <c r="K865" s="1081"/>
    </row>
    <row r="866" ht="15.75" customHeight="1">
      <c r="A866" s="1081"/>
      <c r="B866" s="1081"/>
      <c r="C866" s="1081"/>
      <c r="D866" s="1081"/>
      <c r="E866" s="1081"/>
      <c r="F866" s="1081"/>
      <c r="G866" s="1081"/>
      <c r="H866" s="1081"/>
      <c r="I866" s="1081"/>
      <c r="J866" s="1081"/>
      <c r="K866" s="1081"/>
    </row>
    <row r="867" ht="15.75" customHeight="1">
      <c r="A867" s="1081"/>
      <c r="B867" s="1081"/>
      <c r="C867" s="1081"/>
      <c r="D867" s="1081"/>
      <c r="E867" s="1081"/>
      <c r="F867" s="1081"/>
      <c r="G867" s="1081"/>
      <c r="H867" s="1081"/>
      <c r="I867" s="1081"/>
      <c r="J867" s="1081"/>
      <c r="K867" s="1081"/>
    </row>
    <row r="868" ht="15.75" customHeight="1">
      <c r="A868" s="1081"/>
      <c r="B868" s="1081"/>
      <c r="C868" s="1081"/>
      <c r="D868" s="1081"/>
      <c r="E868" s="1081"/>
      <c r="F868" s="1081"/>
      <c r="G868" s="1081"/>
      <c r="H868" s="1081"/>
      <c r="I868" s="1081"/>
      <c r="J868" s="1081"/>
      <c r="K868" s="1081"/>
    </row>
    <row r="869" ht="15.75" customHeight="1">
      <c r="A869" s="1081"/>
      <c r="B869" s="1081"/>
      <c r="C869" s="1081"/>
      <c r="D869" s="1081"/>
      <c r="E869" s="1081"/>
      <c r="F869" s="1081"/>
      <c r="G869" s="1081"/>
      <c r="H869" s="1081"/>
      <c r="I869" s="1081"/>
      <c r="J869" s="1081"/>
      <c r="K869" s="1081"/>
    </row>
    <row r="870" ht="15.75" customHeight="1">
      <c r="A870" s="1081"/>
      <c r="B870" s="1081"/>
      <c r="C870" s="1081"/>
      <c r="D870" s="1081"/>
      <c r="E870" s="1081"/>
      <c r="F870" s="1081"/>
      <c r="G870" s="1081"/>
      <c r="H870" s="1081"/>
      <c r="I870" s="1081"/>
      <c r="J870" s="1081"/>
      <c r="K870" s="1081"/>
    </row>
    <row r="871" ht="15.75" customHeight="1">
      <c r="A871" s="1081"/>
      <c r="B871" s="1081"/>
      <c r="C871" s="1081"/>
      <c r="D871" s="1081"/>
      <c r="E871" s="1081"/>
      <c r="F871" s="1081"/>
      <c r="G871" s="1081"/>
      <c r="H871" s="1081"/>
      <c r="I871" s="1081"/>
      <c r="J871" s="1081"/>
      <c r="K871" s="1081"/>
    </row>
    <row r="872" ht="15.75" customHeight="1">
      <c r="A872" s="1081"/>
      <c r="B872" s="1081"/>
      <c r="C872" s="1081"/>
      <c r="D872" s="1081"/>
      <c r="E872" s="1081"/>
      <c r="F872" s="1081"/>
      <c r="G872" s="1081"/>
      <c r="H872" s="1081"/>
      <c r="I872" s="1081"/>
      <c r="J872" s="1081"/>
      <c r="K872" s="1081"/>
    </row>
    <row r="873" ht="15.75" customHeight="1">
      <c r="A873" s="1081"/>
      <c r="B873" s="1081"/>
      <c r="C873" s="1081"/>
      <c r="D873" s="1081"/>
      <c r="E873" s="1081"/>
      <c r="F873" s="1081"/>
      <c r="G873" s="1081"/>
      <c r="H873" s="1081"/>
      <c r="I873" s="1081"/>
      <c r="J873" s="1081"/>
      <c r="K873" s="1081"/>
    </row>
    <row r="874" ht="15.75" customHeight="1">
      <c r="A874" s="1081"/>
      <c r="B874" s="1081"/>
      <c r="C874" s="1081"/>
      <c r="D874" s="1081"/>
      <c r="E874" s="1081"/>
      <c r="F874" s="1081"/>
      <c r="G874" s="1081"/>
      <c r="H874" s="1081"/>
      <c r="I874" s="1081"/>
      <c r="J874" s="1081"/>
      <c r="K874" s="1081"/>
    </row>
    <row r="875" ht="15.75" customHeight="1">
      <c r="A875" s="1081"/>
      <c r="B875" s="1081"/>
      <c r="C875" s="1081"/>
      <c r="D875" s="1081"/>
      <c r="E875" s="1081"/>
      <c r="F875" s="1081"/>
      <c r="G875" s="1081"/>
      <c r="H875" s="1081"/>
      <c r="I875" s="1081"/>
      <c r="J875" s="1081"/>
      <c r="K875" s="1081"/>
    </row>
    <row r="876" ht="15.75" customHeight="1">
      <c r="A876" s="1081"/>
      <c r="B876" s="1081"/>
      <c r="C876" s="1081"/>
      <c r="D876" s="1081"/>
      <c r="E876" s="1081"/>
      <c r="F876" s="1081"/>
      <c r="G876" s="1081"/>
      <c r="H876" s="1081"/>
      <c r="I876" s="1081"/>
      <c r="J876" s="1081"/>
      <c r="K876" s="1081"/>
    </row>
    <row r="877" ht="15.75" customHeight="1">
      <c r="A877" s="1081"/>
      <c r="B877" s="1081"/>
      <c r="C877" s="1081"/>
      <c r="D877" s="1081"/>
      <c r="E877" s="1081"/>
      <c r="F877" s="1081"/>
      <c r="G877" s="1081"/>
      <c r="H877" s="1081"/>
      <c r="I877" s="1081"/>
      <c r="J877" s="1081"/>
      <c r="K877" s="1081"/>
    </row>
    <row r="878" ht="15.75" customHeight="1">
      <c r="A878" s="1081"/>
      <c r="B878" s="1081"/>
      <c r="C878" s="1081"/>
      <c r="D878" s="1081"/>
      <c r="E878" s="1081"/>
      <c r="F878" s="1081"/>
      <c r="G878" s="1081"/>
      <c r="H878" s="1081"/>
      <c r="I878" s="1081"/>
      <c r="J878" s="1081"/>
      <c r="K878" s="1081"/>
    </row>
    <row r="879" ht="15.75" customHeight="1">
      <c r="A879" s="1081"/>
      <c r="B879" s="1081"/>
      <c r="C879" s="1081"/>
      <c r="D879" s="1081"/>
      <c r="E879" s="1081"/>
      <c r="F879" s="1081"/>
      <c r="G879" s="1081"/>
      <c r="H879" s="1081"/>
      <c r="I879" s="1081"/>
      <c r="J879" s="1081"/>
      <c r="K879" s="1081"/>
    </row>
    <row r="880" ht="15.75" customHeight="1">
      <c r="A880" s="1081"/>
      <c r="B880" s="1081"/>
      <c r="C880" s="1081"/>
      <c r="D880" s="1081"/>
      <c r="E880" s="1081"/>
      <c r="F880" s="1081"/>
      <c r="G880" s="1081"/>
      <c r="H880" s="1081"/>
      <c r="I880" s="1081"/>
      <c r="J880" s="1081"/>
      <c r="K880" s="1081"/>
    </row>
    <row r="881" ht="15.75" customHeight="1">
      <c r="A881" s="1081"/>
      <c r="B881" s="1081"/>
      <c r="C881" s="1081"/>
      <c r="D881" s="1081"/>
      <c r="E881" s="1081"/>
      <c r="F881" s="1081"/>
      <c r="G881" s="1081"/>
      <c r="H881" s="1081"/>
      <c r="I881" s="1081"/>
      <c r="J881" s="1081"/>
      <c r="K881" s="1081"/>
    </row>
    <row r="882" ht="15.75" customHeight="1">
      <c r="A882" s="1081"/>
      <c r="B882" s="1081"/>
      <c r="C882" s="1081"/>
      <c r="D882" s="1081"/>
      <c r="E882" s="1081"/>
      <c r="F882" s="1081"/>
      <c r="G882" s="1081"/>
      <c r="H882" s="1081"/>
      <c r="I882" s="1081"/>
      <c r="J882" s="1081"/>
      <c r="K882" s="1081"/>
    </row>
    <row r="883" ht="15.75" customHeight="1">
      <c r="A883" s="1081"/>
      <c r="B883" s="1081"/>
      <c r="C883" s="1081"/>
      <c r="D883" s="1081"/>
      <c r="E883" s="1081"/>
      <c r="F883" s="1081"/>
      <c r="G883" s="1081"/>
      <c r="H883" s="1081"/>
      <c r="I883" s="1081"/>
      <c r="J883" s="1081"/>
      <c r="K883" s="1081"/>
    </row>
    <row r="884" ht="15.75" customHeight="1">
      <c r="A884" s="1081"/>
      <c r="B884" s="1081"/>
      <c r="C884" s="1081"/>
      <c r="D884" s="1081"/>
      <c r="E884" s="1081"/>
      <c r="F884" s="1081"/>
      <c r="G884" s="1081"/>
      <c r="H884" s="1081"/>
      <c r="I884" s="1081"/>
      <c r="J884" s="1081"/>
      <c r="K884" s="1081"/>
    </row>
    <row r="885" ht="15.75" customHeight="1">
      <c r="A885" s="1081"/>
      <c r="B885" s="1081"/>
      <c r="C885" s="1081"/>
      <c r="D885" s="1081"/>
      <c r="E885" s="1081"/>
      <c r="F885" s="1081"/>
      <c r="G885" s="1081"/>
      <c r="H885" s="1081"/>
      <c r="I885" s="1081"/>
      <c r="J885" s="1081"/>
      <c r="K885" s="1081"/>
    </row>
    <row r="886" ht="15.75" customHeight="1">
      <c r="A886" s="1081"/>
      <c r="B886" s="1081"/>
      <c r="C886" s="1081"/>
      <c r="D886" s="1081"/>
      <c r="E886" s="1081"/>
      <c r="F886" s="1081"/>
      <c r="G886" s="1081"/>
      <c r="H886" s="1081"/>
      <c r="I886" s="1081"/>
      <c r="J886" s="1081"/>
      <c r="K886" s="1081"/>
    </row>
    <row r="887" ht="15.75" customHeight="1">
      <c r="A887" s="1081"/>
      <c r="B887" s="1081"/>
      <c r="C887" s="1081"/>
      <c r="D887" s="1081"/>
      <c r="E887" s="1081"/>
      <c r="F887" s="1081"/>
      <c r="G887" s="1081"/>
      <c r="H887" s="1081"/>
      <c r="I887" s="1081"/>
      <c r="J887" s="1081"/>
      <c r="K887" s="1081"/>
    </row>
    <row r="888" ht="15.75" customHeight="1">
      <c r="A888" s="1081"/>
      <c r="B888" s="1081"/>
      <c r="C888" s="1081"/>
      <c r="D888" s="1081"/>
      <c r="E888" s="1081"/>
      <c r="F888" s="1081"/>
      <c r="G888" s="1081"/>
      <c r="H888" s="1081"/>
      <c r="I888" s="1081"/>
      <c r="J888" s="1081"/>
      <c r="K888" s="1081"/>
    </row>
    <row r="889" ht="15.75" customHeight="1">
      <c r="A889" s="1081"/>
      <c r="B889" s="1081"/>
      <c r="C889" s="1081"/>
      <c r="D889" s="1081"/>
      <c r="E889" s="1081"/>
      <c r="F889" s="1081"/>
      <c r="G889" s="1081"/>
      <c r="H889" s="1081"/>
      <c r="I889" s="1081"/>
      <c r="J889" s="1081"/>
      <c r="K889" s="1081"/>
    </row>
    <row r="890" ht="15.75" customHeight="1">
      <c r="A890" s="1081"/>
      <c r="B890" s="1081"/>
      <c r="C890" s="1081"/>
      <c r="D890" s="1081"/>
      <c r="E890" s="1081"/>
      <c r="F890" s="1081"/>
      <c r="G890" s="1081"/>
      <c r="H890" s="1081"/>
      <c r="I890" s="1081"/>
      <c r="J890" s="1081"/>
      <c r="K890" s="1081"/>
    </row>
    <row r="891" ht="15.75" customHeight="1">
      <c r="A891" s="1081"/>
      <c r="B891" s="1081"/>
      <c r="C891" s="1081"/>
      <c r="D891" s="1081"/>
      <c r="E891" s="1081"/>
      <c r="F891" s="1081"/>
      <c r="G891" s="1081"/>
      <c r="H891" s="1081"/>
      <c r="I891" s="1081"/>
      <c r="J891" s="1081"/>
      <c r="K891" s="1081"/>
    </row>
    <row r="892" ht="15.75" customHeight="1">
      <c r="A892" s="1081"/>
      <c r="B892" s="1081"/>
      <c r="C892" s="1081"/>
      <c r="D892" s="1081"/>
      <c r="E892" s="1081"/>
      <c r="F892" s="1081"/>
      <c r="G892" s="1081"/>
      <c r="H892" s="1081"/>
      <c r="I892" s="1081"/>
      <c r="J892" s="1081"/>
      <c r="K892" s="1081"/>
    </row>
    <row r="893" ht="15.75" customHeight="1">
      <c r="A893" s="1081"/>
      <c r="B893" s="1081"/>
      <c r="C893" s="1081"/>
      <c r="D893" s="1081"/>
      <c r="E893" s="1081"/>
      <c r="F893" s="1081"/>
      <c r="G893" s="1081"/>
      <c r="H893" s="1081"/>
      <c r="I893" s="1081"/>
      <c r="J893" s="1081"/>
      <c r="K893" s="1081"/>
    </row>
    <row r="894" ht="15.75" customHeight="1">
      <c r="A894" s="1081"/>
      <c r="B894" s="1081"/>
      <c r="C894" s="1081"/>
      <c r="D894" s="1081"/>
      <c r="E894" s="1081"/>
      <c r="F894" s="1081"/>
      <c r="G894" s="1081"/>
      <c r="H894" s="1081"/>
      <c r="I894" s="1081"/>
      <c r="J894" s="1081"/>
      <c r="K894" s="1081"/>
    </row>
    <row r="895" ht="15.75" customHeight="1">
      <c r="A895" s="1081"/>
      <c r="B895" s="1081"/>
      <c r="C895" s="1081"/>
      <c r="D895" s="1081"/>
      <c r="E895" s="1081"/>
      <c r="F895" s="1081"/>
      <c r="G895" s="1081"/>
      <c r="H895" s="1081"/>
      <c r="I895" s="1081"/>
      <c r="J895" s="1081"/>
      <c r="K895" s="1081"/>
    </row>
    <row r="896" ht="15.75" customHeight="1">
      <c r="A896" s="1081"/>
      <c r="B896" s="1081"/>
      <c r="C896" s="1081"/>
      <c r="D896" s="1081"/>
      <c r="E896" s="1081"/>
      <c r="F896" s="1081"/>
      <c r="G896" s="1081"/>
      <c r="H896" s="1081"/>
      <c r="I896" s="1081"/>
      <c r="J896" s="1081"/>
      <c r="K896" s="1081"/>
    </row>
    <row r="897" ht="15.75" customHeight="1">
      <c r="A897" s="1081"/>
      <c r="B897" s="1081"/>
      <c r="C897" s="1081"/>
      <c r="D897" s="1081"/>
      <c r="E897" s="1081"/>
      <c r="F897" s="1081"/>
      <c r="G897" s="1081"/>
      <c r="H897" s="1081"/>
      <c r="I897" s="1081"/>
      <c r="J897" s="1081"/>
      <c r="K897" s="1081"/>
    </row>
    <row r="898" ht="15.75" customHeight="1">
      <c r="A898" s="1081"/>
      <c r="B898" s="1081"/>
      <c r="C898" s="1081"/>
      <c r="D898" s="1081"/>
      <c r="E898" s="1081"/>
      <c r="F898" s="1081"/>
      <c r="G898" s="1081"/>
      <c r="H898" s="1081"/>
      <c r="I898" s="1081"/>
      <c r="J898" s="1081"/>
      <c r="K898" s="1081"/>
    </row>
    <row r="899" ht="15.75" customHeight="1">
      <c r="A899" s="1081"/>
      <c r="B899" s="1081"/>
      <c r="C899" s="1081"/>
      <c r="D899" s="1081"/>
      <c r="E899" s="1081"/>
      <c r="F899" s="1081"/>
      <c r="G899" s="1081"/>
      <c r="H899" s="1081"/>
      <c r="I899" s="1081"/>
      <c r="J899" s="1081"/>
      <c r="K899" s="1081"/>
    </row>
    <row r="900" ht="15.75" customHeight="1">
      <c r="A900" s="1081"/>
      <c r="B900" s="1081"/>
      <c r="C900" s="1081"/>
      <c r="D900" s="1081"/>
      <c r="E900" s="1081"/>
      <c r="F900" s="1081"/>
      <c r="G900" s="1081"/>
      <c r="H900" s="1081"/>
      <c r="I900" s="1081"/>
      <c r="J900" s="1081"/>
      <c r="K900" s="1081"/>
    </row>
    <row r="901" ht="15.75" customHeight="1">
      <c r="A901" s="1081"/>
      <c r="B901" s="1081"/>
      <c r="C901" s="1081"/>
      <c r="D901" s="1081"/>
      <c r="E901" s="1081"/>
      <c r="F901" s="1081"/>
      <c r="G901" s="1081"/>
      <c r="H901" s="1081"/>
      <c r="I901" s="1081"/>
      <c r="J901" s="1081"/>
      <c r="K901" s="1081"/>
    </row>
    <row r="902" ht="15.75" customHeight="1">
      <c r="A902" s="1081"/>
      <c r="B902" s="1081"/>
      <c r="C902" s="1081"/>
      <c r="D902" s="1081"/>
      <c r="E902" s="1081"/>
      <c r="F902" s="1081"/>
      <c r="G902" s="1081"/>
      <c r="H902" s="1081"/>
      <c r="I902" s="1081"/>
      <c r="J902" s="1081"/>
      <c r="K902" s="1081"/>
    </row>
    <row r="903" ht="15.75" customHeight="1">
      <c r="A903" s="1081"/>
      <c r="B903" s="1081"/>
      <c r="C903" s="1081"/>
      <c r="D903" s="1081"/>
      <c r="E903" s="1081"/>
      <c r="F903" s="1081"/>
      <c r="G903" s="1081"/>
      <c r="H903" s="1081"/>
      <c r="I903" s="1081"/>
      <c r="J903" s="1081"/>
      <c r="K903" s="1081"/>
    </row>
    <row r="904" ht="15.75" customHeight="1">
      <c r="A904" s="1081"/>
      <c r="B904" s="1081"/>
      <c r="C904" s="1081"/>
      <c r="D904" s="1081"/>
      <c r="E904" s="1081"/>
      <c r="F904" s="1081"/>
      <c r="G904" s="1081"/>
      <c r="H904" s="1081"/>
      <c r="I904" s="1081"/>
      <c r="J904" s="1081"/>
      <c r="K904" s="1081"/>
    </row>
    <row r="905" ht="15.75" customHeight="1">
      <c r="A905" s="1081"/>
      <c r="B905" s="1081"/>
      <c r="C905" s="1081"/>
      <c r="D905" s="1081"/>
      <c r="E905" s="1081"/>
      <c r="F905" s="1081"/>
      <c r="G905" s="1081"/>
      <c r="H905" s="1081"/>
      <c r="I905" s="1081"/>
      <c r="J905" s="1081"/>
      <c r="K905" s="1081"/>
    </row>
    <row r="906" ht="15.75" customHeight="1">
      <c r="A906" s="1081"/>
      <c r="B906" s="1081"/>
      <c r="C906" s="1081"/>
      <c r="D906" s="1081"/>
      <c r="E906" s="1081"/>
      <c r="F906" s="1081"/>
      <c r="G906" s="1081"/>
      <c r="H906" s="1081"/>
      <c r="I906" s="1081"/>
      <c r="J906" s="1081"/>
      <c r="K906" s="1081"/>
    </row>
    <row r="907" ht="15.75" customHeight="1">
      <c r="A907" s="1081"/>
      <c r="B907" s="1081"/>
      <c r="C907" s="1081"/>
      <c r="D907" s="1081"/>
      <c r="E907" s="1081"/>
      <c r="F907" s="1081"/>
      <c r="G907" s="1081"/>
      <c r="H907" s="1081"/>
      <c r="I907" s="1081"/>
      <c r="J907" s="1081"/>
      <c r="K907" s="1081"/>
    </row>
    <row r="908" ht="15.75" customHeight="1">
      <c r="A908" s="1081"/>
      <c r="B908" s="1081"/>
      <c r="C908" s="1081"/>
      <c r="D908" s="1081"/>
      <c r="E908" s="1081"/>
      <c r="F908" s="1081"/>
      <c r="G908" s="1081"/>
      <c r="H908" s="1081"/>
      <c r="I908" s="1081"/>
      <c r="J908" s="1081"/>
      <c r="K908" s="1081"/>
    </row>
    <row r="909" ht="15.75" customHeight="1">
      <c r="A909" s="1081"/>
      <c r="B909" s="1081"/>
      <c r="C909" s="1081"/>
      <c r="D909" s="1081"/>
      <c r="E909" s="1081"/>
      <c r="F909" s="1081"/>
      <c r="G909" s="1081"/>
      <c r="H909" s="1081"/>
      <c r="I909" s="1081"/>
      <c r="J909" s="1081"/>
      <c r="K909" s="1081"/>
    </row>
    <row r="910" ht="15.75" customHeight="1">
      <c r="A910" s="1081"/>
      <c r="B910" s="1081"/>
      <c r="C910" s="1081"/>
      <c r="D910" s="1081"/>
      <c r="E910" s="1081"/>
      <c r="F910" s="1081"/>
      <c r="G910" s="1081"/>
      <c r="H910" s="1081"/>
      <c r="I910" s="1081"/>
      <c r="J910" s="1081"/>
      <c r="K910" s="1081"/>
    </row>
    <row r="911" ht="15.75" customHeight="1">
      <c r="A911" s="1081"/>
      <c r="B911" s="1081"/>
      <c r="C911" s="1081"/>
      <c r="D911" s="1081"/>
      <c r="E911" s="1081"/>
      <c r="F911" s="1081"/>
      <c r="G911" s="1081"/>
      <c r="H911" s="1081"/>
      <c r="I911" s="1081"/>
      <c r="J911" s="1081"/>
      <c r="K911" s="1081"/>
    </row>
    <row r="912" ht="15.75" customHeight="1">
      <c r="A912" s="1081"/>
      <c r="B912" s="1081"/>
      <c r="C912" s="1081"/>
      <c r="D912" s="1081"/>
      <c r="E912" s="1081"/>
      <c r="F912" s="1081"/>
      <c r="G912" s="1081"/>
      <c r="H912" s="1081"/>
      <c r="I912" s="1081"/>
      <c r="J912" s="1081"/>
      <c r="K912" s="1081"/>
    </row>
    <row r="913" ht="15.75" customHeight="1">
      <c r="A913" s="1081"/>
      <c r="B913" s="1081"/>
      <c r="C913" s="1081"/>
      <c r="D913" s="1081"/>
      <c r="E913" s="1081"/>
      <c r="F913" s="1081"/>
      <c r="G913" s="1081"/>
      <c r="H913" s="1081"/>
      <c r="I913" s="1081"/>
      <c r="J913" s="1081"/>
      <c r="K913" s="1081"/>
    </row>
    <row r="914" ht="15.75" customHeight="1">
      <c r="A914" s="1081"/>
      <c r="B914" s="1081"/>
      <c r="C914" s="1081"/>
      <c r="D914" s="1081"/>
      <c r="E914" s="1081"/>
      <c r="F914" s="1081"/>
      <c r="G914" s="1081"/>
      <c r="H914" s="1081"/>
      <c r="I914" s="1081"/>
      <c r="J914" s="1081"/>
      <c r="K914" s="1081"/>
    </row>
    <row r="915" ht="15.75" customHeight="1">
      <c r="A915" s="1081"/>
      <c r="B915" s="1081"/>
      <c r="C915" s="1081"/>
      <c r="D915" s="1081"/>
      <c r="E915" s="1081"/>
      <c r="F915" s="1081"/>
      <c r="G915" s="1081"/>
      <c r="H915" s="1081"/>
      <c r="I915" s="1081"/>
      <c r="J915" s="1081"/>
      <c r="K915" s="1081"/>
    </row>
    <row r="916" ht="15.75" customHeight="1">
      <c r="A916" s="1081"/>
      <c r="B916" s="1081"/>
      <c r="C916" s="1081"/>
      <c r="D916" s="1081"/>
      <c r="E916" s="1081"/>
      <c r="F916" s="1081"/>
      <c r="G916" s="1081"/>
      <c r="H916" s="1081"/>
      <c r="I916" s="1081"/>
      <c r="J916" s="1081"/>
      <c r="K916" s="1081"/>
    </row>
    <row r="917" ht="15.75" customHeight="1">
      <c r="A917" s="1081"/>
      <c r="B917" s="1081"/>
      <c r="C917" s="1081"/>
      <c r="D917" s="1081"/>
      <c r="E917" s="1081"/>
      <c r="F917" s="1081"/>
      <c r="G917" s="1081"/>
      <c r="H917" s="1081"/>
      <c r="I917" s="1081"/>
      <c r="J917" s="1081"/>
      <c r="K917" s="1081"/>
    </row>
    <row r="918" ht="15.75" customHeight="1">
      <c r="A918" s="1081"/>
      <c r="B918" s="1081"/>
      <c r="C918" s="1081"/>
      <c r="D918" s="1081"/>
      <c r="E918" s="1081"/>
      <c r="F918" s="1081"/>
      <c r="G918" s="1081"/>
      <c r="H918" s="1081"/>
      <c r="I918" s="1081"/>
      <c r="J918" s="1081"/>
      <c r="K918" s="1081"/>
    </row>
    <row r="919" ht="15.75" customHeight="1">
      <c r="A919" s="1081"/>
      <c r="B919" s="1081"/>
      <c r="C919" s="1081"/>
      <c r="D919" s="1081"/>
      <c r="E919" s="1081"/>
      <c r="F919" s="1081"/>
      <c r="G919" s="1081"/>
      <c r="H919" s="1081"/>
      <c r="I919" s="1081"/>
      <c r="J919" s="1081"/>
      <c r="K919" s="1081"/>
    </row>
    <row r="920" ht="15.75" customHeight="1">
      <c r="A920" s="1081"/>
      <c r="B920" s="1081"/>
      <c r="C920" s="1081"/>
      <c r="D920" s="1081"/>
      <c r="E920" s="1081"/>
      <c r="F920" s="1081"/>
      <c r="G920" s="1081"/>
      <c r="H920" s="1081"/>
      <c r="I920" s="1081"/>
      <c r="J920" s="1081"/>
      <c r="K920" s="1081"/>
    </row>
    <row r="921" ht="15.75" customHeight="1">
      <c r="A921" s="1081"/>
      <c r="B921" s="1081"/>
      <c r="C921" s="1081"/>
      <c r="D921" s="1081"/>
      <c r="E921" s="1081"/>
      <c r="F921" s="1081"/>
      <c r="G921" s="1081"/>
      <c r="H921" s="1081"/>
      <c r="I921" s="1081"/>
      <c r="J921" s="1081"/>
      <c r="K921" s="1081"/>
    </row>
    <row r="922" ht="15.75" customHeight="1">
      <c r="A922" s="1081"/>
      <c r="B922" s="1081"/>
      <c r="C922" s="1081"/>
      <c r="D922" s="1081"/>
      <c r="E922" s="1081"/>
      <c r="F922" s="1081"/>
      <c r="G922" s="1081"/>
      <c r="H922" s="1081"/>
      <c r="I922" s="1081"/>
      <c r="J922" s="1081"/>
      <c r="K922" s="1081"/>
    </row>
    <row r="923" ht="15.75" customHeight="1">
      <c r="A923" s="1081"/>
      <c r="B923" s="1081"/>
      <c r="C923" s="1081"/>
      <c r="D923" s="1081"/>
      <c r="E923" s="1081"/>
      <c r="F923" s="1081"/>
      <c r="G923" s="1081"/>
      <c r="H923" s="1081"/>
      <c r="I923" s="1081"/>
      <c r="J923" s="1081"/>
      <c r="K923" s="1081"/>
    </row>
    <row r="924" ht="15.75" customHeight="1">
      <c r="A924" s="1081"/>
      <c r="B924" s="1081"/>
      <c r="C924" s="1081"/>
      <c r="D924" s="1081"/>
      <c r="E924" s="1081"/>
      <c r="F924" s="1081"/>
      <c r="G924" s="1081"/>
      <c r="H924" s="1081"/>
      <c r="I924" s="1081"/>
      <c r="J924" s="1081"/>
      <c r="K924" s="1081"/>
    </row>
    <row r="925" ht="15.75" customHeight="1">
      <c r="A925" s="1081"/>
      <c r="B925" s="1081"/>
      <c r="C925" s="1081"/>
      <c r="D925" s="1081"/>
      <c r="E925" s="1081"/>
      <c r="F925" s="1081"/>
      <c r="G925" s="1081"/>
      <c r="H925" s="1081"/>
      <c r="I925" s="1081"/>
      <c r="J925" s="1081"/>
      <c r="K925" s="1081"/>
    </row>
    <row r="926" ht="15.75" customHeight="1">
      <c r="A926" s="1081"/>
      <c r="B926" s="1081"/>
      <c r="C926" s="1081"/>
      <c r="D926" s="1081"/>
      <c r="E926" s="1081"/>
      <c r="F926" s="1081"/>
      <c r="G926" s="1081"/>
      <c r="H926" s="1081"/>
      <c r="I926" s="1081"/>
      <c r="J926" s="1081"/>
      <c r="K926" s="1081"/>
    </row>
    <row r="927" ht="15.75" customHeight="1">
      <c r="A927" s="1081"/>
      <c r="B927" s="1081"/>
      <c r="C927" s="1081"/>
      <c r="D927" s="1081"/>
      <c r="E927" s="1081"/>
      <c r="F927" s="1081"/>
      <c r="G927" s="1081"/>
      <c r="H927" s="1081"/>
      <c r="I927" s="1081"/>
      <c r="J927" s="1081"/>
      <c r="K927" s="1081"/>
    </row>
    <row r="928" ht="15.75" customHeight="1">
      <c r="A928" s="1081"/>
      <c r="B928" s="1081"/>
      <c r="C928" s="1081"/>
      <c r="D928" s="1081"/>
      <c r="E928" s="1081"/>
      <c r="F928" s="1081"/>
      <c r="G928" s="1081"/>
      <c r="H928" s="1081"/>
      <c r="I928" s="1081"/>
      <c r="J928" s="1081"/>
      <c r="K928" s="1081"/>
    </row>
    <row r="929" ht="15.75" customHeight="1">
      <c r="A929" s="1081"/>
      <c r="B929" s="1081"/>
      <c r="C929" s="1081"/>
      <c r="D929" s="1081"/>
      <c r="E929" s="1081"/>
      <c r="F929" s="1081"/>
      <c r="G929" s="1081"/>
      <c r="H929" s="1081"/>
      <c r="I929" s="1081"/>
      <c r="J929" s="1081"/>
      <c r="K929" s="1081"/>
    </row>
    <row r="930" ht="15.75" customHeight="1">
      <c r="A930" s="1081"/>
      <c r="B930" s="1081"/>
      <c r="C930" s="1081"/>
      <c r="D930" s="1081"/>
      <c r="E930" s="1081"/>
      <c r="F930" s="1081"/>
      <c r="G930" s="1081"/>
      <c r="H930" s="1081"/>
      <c r="I930" s="1081"/>
      <c r="J930" s="1081"/>
      <c r="K930" s="1081"/>
    </row>
    <row r="931" ht="15.75" customHeight="1">
      <c r="A931" s="1081"/>
      <c r="B931" s="1081"/>
      <c r="C931" s="1081"/>
      <c r="D931" s="1081"/>
      <c r="E931" s="1081"/>
      <c r="F931" s="1081"/>
      <c r="G931" s="1081"/>
      <c r="H931" s="1081"/>
      <c r="I931" s="1081"/>
      <c r="J931" s="1081"/>
      <c r="K931" s="1081"/>
    </row>
    <row r="932" ht="15.75" customHeight="1">
      <c r="A932" s="1081"/>
      <c r="B932" s="1081"/>
      <c r="C932" s="1081"/>
      <c r="D932" s="1081"/>
      <c r="E932" s="1081"/>
      <c r="F932" s="1081"/>
      <c r="G932" s="1081"/>
      <c r="H932" s="1081"/>
      <c r="I932" s="1081"/>
      <c r="J932" s="1081"/>
      <c r="K932" s="1081"/>
    </row>
    <row r="933" ht="15.75" customHeight="1">
      <c r="A933" s="1081"/>
      <c r="B933" s="1081"/>
      <c r="C933" s="1081"/>
      <c r="D933" s="1081"/>
      <c r="E933" s="1081"/>
      <c r="F933" s="1081"/>
      <c r="G933" s="1081"/>
      <c r="H933" s="1081"/>
      <c r="I933" s="1081"/>
      <c r="J933" s="1081"/>
      <c r="K933" s="1081"/>
    </row>
    <row r="934" ht="15.75" customHeight="1">
      <c r="A934" s="1081"/>
      <c r="B934" s="1081"/>
      <c r="C934" s="1081"/>
      <c r="D934" s="1081"/>
      <c r="E934" s="1081"/>
      <c r="F934" s="1081"/>
      <c r="G934" s="1081"/>
      <c r="H934" s="1081"/>
      <c r="I934" s="1081"/>
      <c r="J934" s="1081"/>
      <c r="K934" s="1081"/>
    </row>
    <row r="935" ht="15.75" customHeight="1">
      <c r="A935" s="1081"/>
      <c r="B935" s="1081"/>
      <c r="C935" s="1081"/>
      <c r="D935" s="1081"/>
      <c r="E935" s="1081"/>
      <c r="F935" s="1081"/>
      <c r="G935" s="1081"/>
      <c r="H935" s="1081"/>
      <c r="I935" s="1081"/>
      <c r="J935" s="1081"/>
      <c r="K935" s="1081"/>
    </row>
    <row r="936" ht="15.75" customHeight="1">
      <c r="A936" s="1081"/>
      <c r="B936" s="1081"/>
      <c r="C936" s="1081"/>
      <c r="D936" s="1081"/>
      <c r="E936" s="1081"/>
      <c r="F936" s="1081"/>
      <c r="G936" s="1081"/>
      <c r="H936" s="1081"/>
      <c r="I936" s="1081"/>
      <c r="J936" s="1081"/>
      <c r="K936" s="1081"/>
    </row>
    <row r="937" ht="15.75" customHeight="1">
      <c r="A937" s="1081"/>
      <c r="B937" s="1081"/>
      <c r="C937" s="1081"/>
      <c r="D937" s="1081"/>
      <c r="E937" s="1081"/>
      <c r="F937" s="1081"/>
      <c r="G937" s="1081"/>
      <c r="H937" s="1081"/>
      <c r="I937" s="1081"/>
      <c r="J937" s="1081"/>
      <c r="K937" s="1081"/>
    </row>
    <row r="938" ht="15.75" customHeight="1">
      <c r="A938" s="1081"/>
      <c r="B938" s="1081"/>
      <c r="C938" s="1081"/>
      <c r="D938" s="1081"/>
      <c r="E938" s="1081"/>
      <c r="F938" s="1081"/>
      <c r="G938" s="1081"/>
      <c r="H938" s="1081"/>
      <c r="I938" s="1081"/>
      <c r="J938" s="1081"/>
      <c r="K938" s="1081"/>
    </row>
    <row r="939" ht="15.75" customHeight="1">
      <c r="A939" s="1081"/>
      <c r="B939" s="1081"/>
      <c r="C939" s="1081"/>
      <c r="D939" s="1081"/>
      <c r="E939" s="1081"/>
      <c r="F939" s="1081"/>
      <c r="G939" s="1081"/>
      <c r="H939" s="1081"/>
      <c r="I939" s="1081"/>
      <c r="J939" s="1081"/>
      <c r="K939" s="1081"/>
    </row>
    <row r="940" ht="15.75" customHeight="1">
      <c r="A940" s="1081"/>
      <c r="B940" s="1081"/>
      <c r="C940" s="1081"/>
      <c r="D940" s="1081"/>
      <c r="E940" s="1081"/>
      <c r="F940" s="1081"/>
      <c r="G940" s="1081"/>
      <c r="H940" s="1081"/>
      <c r="I940" s="1081"/>
      <c r="J940" s="1081"/>
      <c r="K940" s="1081"/>
    </row>
    <row r="941" ht="15.75" customHeight="1">
      <c r="A941" s="1081"/>
      <c r="B941" s="1081"/>
      <c r="C941" s="1081"/>
      <c r="D941" s="1081"/>
      <c r="E941" s="1081"/>
      <c r="F941" s="1081"/>
      <c r="G941" s="1081"/>
      <c r="H941" s="1081"/>
      <c r="I941" s="1081"/>
      <c r="J941" s="1081"/>
      <c r="K941" s="1081"/>
    </row>
    <row r="942" ht="15.75" customHeight="1">
      <c r="A942" s="1081"/>
      <c r="B942" s="1081"/>
      <c r="C942" s="1081"/>
      <c r="D942" s="1081"/>
      <c r="E942" s="1081"/>
      <c r="F942" s="1081"/>
      <c r="G942" s="1081"/>
      <c r="H942" s="1081"/>
      <c r="I942" s="1081"/>
      <c r="J942" s="1081"/>
      <c r="K942" s="1081"/>
    </row>
    <row r="943" ht="15.75" customHeight="1">
      <c r="A943" s="1081"/>
      <c r="B943" s="1081"/>
      <c r="C943" s="1081"/>
      <c r="D943" s="1081"/>
      <c r="E943" s="1081"/>
      <c r="F943" s="1081"/>
      <c r="G943" s="1081"/>
      <c r="H943" s="1081"/>
      <c r="I943" s="1081"/>
      <c r="J943" s="1081"/>
      <c r="K943" s="1081"/>
    </row>
    <row r="944" ht="15.75" customHeight="1">
      <c r="A944" s="1081"/>
      <c r="B944" s="1081"/>
      <c r="C944" s="1081"/>
      <c r="D944" s="1081"/>
      <c r="E944" s="1081"/>
      <c r="F944" s="1081"/>
      <c r="G944" s="1081"/>
      <c r="H944" s="1081"/>
      <c r="I944" s="1081"/>
      <c r="J944" s="1081"/>
      <c r="K944" s="1081"/>
    </row>
    <row r="945" ht="15.75" customHeight="1">
      <c r="A945" s="1081"/>
      <c r="B945" s="1081"/>
      <c r="C945" s="1081"/>
      <c r="D945" s="1081"/>
      <c r="E945" s="1081"/>
      <c r="F945" s="1081"/>
      <c r="G945" s="1081"/>
      <c r="H945" s="1081"/>
      <c r="I945" s="1081"/>
      <c r="J945" s="1081"/>
      <c r="K945" s="1081"/>
    </row>
    <row r="946" ht="15.75" customHeight="1">
      <c r="A946" s="1081"/>
      <c r="B946" s="1081"/>
      <c r="C946" s="1081"/>
      <c r="D946" s="1081"/>
      <c r="E946" s="1081"/>
      <c r="F946" s="1081"/>
      <c r="G946" s="1081"/>
      <c r="H946" s="1081"/>
      <c r="I946" s="1081"/>
      <c r="J946" s="1081"/>
      <c r="K946" s="1081"/>
    </row>
    <row r="947" ht="15.75" customHeight="1">
      <c r="A947" s="1081"/>
      <c r="B947" s="1081"/>
      <c r="C947" s="1081"/>
      <c r="D947" s="1081"/>
      <c r="E947" s="1081"/>
      <c r="F947" s="1081"/>
      <c r="G947" s="1081"/>
      <c r="H947" s="1081"/>
      <c r="I947" s="1081"/>
      <c r="J947" s="1081"/>
      <c r="K947" s="1081"/>
    </row>
    <row r="948" ht="15.75" customHeight="1">
      <c r="A948" s="1081"/>
      <c r="B948" s="1081"/>
      <c r="C948" s="1081"/>
      <c r="D948" s="1081"/>
      <c r="E948" s="1081"/>
      <c r="F948" s="1081"/>
      <c r="G948" s="1081"/>
      <c r="H948" s="1081"/>
      <c r="I948" s="1081"/>
      <c r="J948" s="1081"/>
      <c r="K948" s="1081"/>
    </row>
    <row r="949" ht="15.75" customHeight="1">
      <c r="A949" s="1081"/>
      <c r="B949" s="1081"/>
      <c r="C949" s="1081"/>
      <c r="D949" s="1081"/>
      <c r="E949" s="1081"/>
      <c r="F949" s="1081"/>
      <c r="G949" s="1081"/>
      <c r="H949" s="1081"/>
      <c r="I949" s="1081"/>
      <c r="J949" s="1081"/>
      <c r="K949" s="1081"/>
    </row>
    <row r="950" ht="15.75" customHeight="1">
      <c r="A950" s="1081"/>
      <c r="B950" s="1081"/>
      <c r="C950" s="1081"/>
      <c r="D950" s="1081"/>
      <c r="E950" s="1081"/>
      <c r="F950" s="1081"/>
      <c r="G950" s="1081"/>
      <c r="H950" s="1081"/>
      <c r="I950" s="1081"/>
      <c r="J950" s="1081"/>
      <c r="K950" s="1081"/>
    </row>
    <row r="951" ht="15.75" customHeight="1">
      <c r="A951" s="1081"/>
      <c r="B951" s="1081"/>
      <c r="C951" s="1081"/>
      <c r="D951" s="1081"/>
      <c r="E951" s="1081"/>
      <c r="F951" s="1081"/>
      <c r="G951" s="1081"/>
      <c r="H951" s="1081"/>
      <c r="I951" s="1081"/>
      <c r="J951" s="1081"/>
      <c r="K951" s="1081"/>
    </row>
    <row r="952" ht="15.75" customHeight="1">
      <c r="A952" s="1081"/>
      <c r="B952" s="1081"/>
      <c r="C952" s="1081"/>
      <c r="D952" s="1081"/>
      <c r="E952" s="1081"/>
      <c r="F952" s="1081"/>
      <c r="G952" s="1081"/>
      <c r="H952" s="1081"/>
      <c r="I952" s="1081"/>
      <c r="J952" s="1081"/>
      <c r="K952" s="1081"/>
    </row>
    <row r="953" ht="15.75" customHeight="1">
      <c r="A953" s="1081"/>
      <c r="B953" s="1081"/>
      <c r="C953" s="1081"/>
      <c r="D953" s="1081"/>
      <c r="E953" s="1081"/>
      <c r="F953" s="1081"/>
      <c r="G953" s="1081"/>
      <c r="H953" s="1081"/>
      <c r="I953" s="1081"/>
      <c r="J953" s="1081"/>
      <c r="K953" s="1081"/>
    </row>
    <row r="954" ht="15.75" customHeight="1">
      <c r="A954" s="1081"/>
      <c r="B954" s="1081"/>
      <c r="C954" s="1081"/>
      <c r="D954" s="1081"/>
      <c r="E954" s="1081"/>
      <c r="F954" s="1081"/>
      <c r="G954" s="1081"/>
      <c r="H954" s="1081"/>
      <c r="I954" s="1081"/>
      <c r="J954" s="1081"/>
      <c r="K954" s="1081"/>
    </row>
    <row r="955" ht="15.75" customHeight="1">
      <c r="A955" s="1081"/>
      <c r="B955" s="1081"/>
      <c r="C955" s="1081"/>
      <c r="D955" s="1081"/>
      <c r="E955" s="1081"/>
      <c r="F955" s="1081"/>
      <c r="G955" s="1081"/>
      <c r="H955" s="1081"/>
      <c r="I955" s="1081"/>
      <c r="J955" s="1081"/>
      <c r="K955" s="1081"/>
    </row>
    <row r="956" ht="15.75" customHeight="1">
      <c r="A956" s="1081"/>
      <c r="B956" s="1081"/>
      <c r="C956" s="1081"/>
      <c r="D956" s="1081"/>
      <c r="E956" s="1081"/>
      <c r="F956" s="1081"/>
      <c r="G956" s="1081"/>
      <c r="H956" s="1081"/>
      <c r="I956" s="1081"/>
      <c r="J956" s="1081"/>
      <c r="K956" s="1081"/>
    </row>
    <row r="957" ht="15.75" customHeight="1">
      <c r="A957" s="1081"/>
      <c r="B957" s="1081"/>
      <c r="C957" s="1081"/>
      <c r="D957" s="1081"/>
      <c r="E957" s="1081"/>
      <c r="F957" s="1081"/>
      <c r="G957" s="1081"/>
      <c r="H957" s="1081"/>
      <c r="I957" s="1081"/>
      <c r="J957" s="1081"/>
      <c r="K957" s="1081"/>
    </row>
    <row r="958" ht="15.75" customHeight="1">
      <c r="A958" s="1081"/>
      <c r="B958" s="1081"/>
      <c r="C958" s="1081"/>
      <c r="D958" s="1081"/>
      <c r="E958" s="1081"/>
      <c r="F958" s="1081"/>
      <c r="G958" s="1081"/>
      <c r="H958" s="1081"/>
      <c r="I958" s="1081"/>
      <c r="J958" s="1081"/>
      <c r="K958" s="1081"/>
    </row>
    <row r="959" ht="15.75" customHeight="1">
      <c r="A959" s="1081"/>
      <c r="B959" s="1081"/>
      <c r="C959" s="1081"/>
      <c r="D959" s="1081"/>
      <c r="E959" s="1081"/>
      <c r="F959" s="1081"/>
      <c r="G959" s="1081"/>
      <c r="H959" s="1081"/>
      <c r="I959" s="1081"/>
      <c r="J959" s="1081"/>
      <c r="K959" s="1081"/>
    </row>
    <row r="960" ht="15.75" customHeight="1">
      <c r="A960" s="1081"/>
      <c r="B960" s="1081"/>
      <c r="C960" s="1081"/>
      <c r="D960" s="1081"/>
      <c r="E960" s="1081"/>
      <c r="F960" s="1081"/>
      <c r="G960" s="1081"/>
      <c r="H960" s="1081"/>
      <c r="I960" s="1081"/>
      <c r="J960" s="1081"/>
      <c r="K960" s="1081"/>
    </row>
    <row r="961" ht="15.75" customHeight="1">
      <c r="A961" s="1081"/>
      <c r="B961" s="1081"/>
      <c r="C961" s="1081"/>
      <c r="D961" s="1081"/>
      <c r="E961" s="1081"/>
      <c r="F961" s="1081"/>
      <c r="G961" s="1081"/>
      <c r="H961" s="1081"/>
      <c r="I961" s="1081"/>
      <c r="J961" s="1081"/>
      <c r="K961" s="1081"/>
    </row>
    <row r="962" ht="15.75" customHeight="1">
      <c r="A962" s="1081"/>
      <c r="B962" s="1081"/>
      <c r="C962" s="1081"/>
      <c r="D962" s="1081"/>
      <c r="E962" s="1081"/>
      <c r="F962" s="1081"/>
      <c r="G962" s="1081"/>
      <c r="H962" s="1081"/>
      <c r="I962" s="1081"/>
      <c r="J962" s="1081"/>
      <c r="K962" s="1081"/>
    </row>
    <row r="963" ht="15.75" customHeight="1">
      <c r="A963" s="1081"/>
      <c r="B963" s="1081"/>
      <c r="C963" s="1081"/>
      <c r="D963" s="1081"/>
      <c r="E963" s="1081"/>
      <c r="F963" s="1081"/>
      <c r="G963" s="1081"/>
      <c r="H963" s="1081"/>
      <c r="I963" s="1081"/>
      <c r="J963" s="1081"/>
      <c r="K963" s="1081"/>
    </row>
    <row r="964" ht="15.75" customHeight="1">
      <c r="A964" s="1081"/>
      <c r="B964" s="1081"/>
      <c r="C964" s="1081"/>
      <c r="D964" s="1081"/>
      <c r="E964" s="1081"/>
      <c r="F964" s="1081"/>
      <c r="G964" s="1081"/>
      <c r="H964" s="1081"/>
      <c r="I964" s="1081"/>
      <c r="J964" s="1081"/>
      <c r="K964" s="1081"/>
    </row>
    <row r="965" ht="15.75" customHeight="1">
      <c r="A965" s="1081"/>
      <c r="B965" s="1081"/>
      <c r="C965" s="1081"/>
      <c r="D965" s="1081"/>
      <c r="E965" s="1081"/>
      <c r="F965" s="1081"/>
      <c r="G965" s="1081"/>
      <c r="H965" s="1081"/>
      <c r="I965" s="1081"/>
      <c r="J965" s="1081"/>
      <c r="K965" s="1081"/>
    </row>
    <row r="966" ht="15.75" customHeight="1">
      <c r="A966" s="1081"/>
      <c r="B966" s="1081"/>
      <c r="C966" s="1081"/>
      <c r="D966" s="1081"/>
      <c r="E966" s="1081"/>
      <c r="F966" s="1081"/>
      <c r="G966" s="1081"/>
      <c r="H966" s="1081"/>
      <c r="I966" s="1081"/>
      <c r="J966" s="1081"/>
      <c r="K966" s="1081"/>
    </row>
    <row r="967" ht="15.75" customHeight="1">
      <c r="A967" s="1081"/>
      <c r="B967" s="1081"/>
      <c r="C967" s="1081"/>
      <c r="D967" s="1081"/>
      <c r="E967" s="1081"/>
      <c r="F967" s="1081"/>
      <c r="G967" s="1081"/>
      <c r="H967" s="1081"/>
      <c r="I967" s="1081"/>
      <c r="J967" s="1081"/>
      <c r="K967" s="1081"/>
    </row>
    <row r="968" ht="15.75" customHeight="1">
      <c r="A968" s="1081"/>
      <c r="B968" s="1081"/>
      <c r="C968" s="1081"/>
      <c r="D968" s="1081"/>
      <c r="E968" s="1081"/>
      <c r="F968" s="1081"/>
      <c r="G968" s="1081"/>
      <c r="H968" s="1081"/>
      <c r="I968" s="1081"/>
      <c r="J968" s="1081"/>
      <c r="K968" s="1081"/>
    </row>
    <row r="969" ht="15.75" customHeight="1">
      <c r="A969" s="1081"/>
      <c r="B969" s="1081"/>
      <c r="C969" s="1081"/>
      <c r="D969" s="1081"/>
      <c r="E969" s="1081"/>
      <c r="F969" s="1081"/>
      <c r="G969" s="1081"/>
      <c r="H969" s="1081"/>
      <c r="I969" s="1081"/>
      <c r="J969" s="1081"/>
      <c r="K969" s="1081"/>
    </row>
    <row r="970" ht="15.75" customHeight="1">
      <c r="A970" s="1081"/>
      <c r="B970" s="1081"/>
      <c r="C970" s="1081"/>
      <c r="D970" s="1081"/>
      <c r="E970" s="1081"/>
      <c r="F970" s="1081"/>
      <c r="G970" s="1081"/>
      <c r="H970" s="1081"/>
      <c r="I970" s="1081"/>
      <c r="J970" s="1081"/>
      <c r="K970" s="1081"/>
    </row>
    <row r="971" ht="15.75" customHeight="1">
      <c r="A971" s="1081"/>
      <c r="B971" s="1081"/>
      <c r="C971" s="1081"/>
      <c r="D971" s="1081"/>
      <c r="E971" s="1081"/>
      <c r="F971" s="1081"/>
      <c r="G971" s="1081"/>
      <c r="H971" s="1081"/>
      <c r="I971" s="1081"/>
      <c r="J971" s="1081"/>
      <c r="K971" s="1081"/>
    </row>
    <row r="972" ht="15.75" customHeight="1">
      <c r="A972" s="1081"/>
      <c r="B972" s="1081"/>
      <c r="C972" s="1081"/>
      <c r="D972" s="1081"/>
      <c r="E972" s="1081"/>
      <c r="F972" s="1081"/>
      <c r="G972" s="1081"/>
      <c r="H972" s="1081"/>
      <c r="I972" s="1081"/>
      <c r="J972" s="1081"/>
      <c r="K972" s="1081"/>
    </row>
    <row r="973" ht="15.75" customHeight="1">
      <c r="A973" s="1081"/>
      <c r="B973" s="1081"/>
      <c r="C973" s="1081"/>
      <c r="D973" s="1081"/>
      <c r="E973" s="1081"/>
      <c r="F973" s="1081"/>
      <c r="G973" s="1081"/>
      <c r="H973" s="1081"/>
      <c r="I973" s="1081"/>
      <c r="J973" s="1081"/>
      <c r="K973" s="1081"/>
    </row>
    <row r="974" ht="15.75" customHeight="1">
      <c r="A974" s="1081"/>
      <c r="B974" s="1081"/>
      <c r="C974" s="1081"/>
      <c r="D974" s="1081"/>
      <c r="E974" s="1081"/>
      <c r="F974" s="1081"/>
      <c r="G974" s="1081"/>
      <c r="H974" s="1081"/>
      <c r="I974" s="1081"/>
      <c r="J974" s="1081"/>
      <c r="K974" s="1081"/>
    </row>
    <row r="975" ht="15.75" customHeight="1">
      <c r="A975" s="1081"/>
      <c r="B975" s="1081"/>
      <c r="C975" s="1081"/>
      <c r="D975" s="1081"/>
      <c r="E975" s="1081"/>
      <c r="F975" s="1081"/>
      <c r="G975" s="1081"/>
      <c r="H975" s="1081"/>
      <c r="I975" s="1081"/>
      <c r="J975" s="1081"/>
      <c r="K975" s="1081"/>
    </row>
    <row r="976" ht="15.75" customHeight="1">
      <c r="A976" s="1081"/>
      <c r="B976" s="1081"/>
      <c r="C976" s="1081"/>
      <c r="D976" s="1081"/>
      <c r="E976" s="1081"/>
      <c r="F976" s="1081"/>
      <c r="G976" s="1081"/>
      <c r="H976" s="1081"/>
      <c r="I976" s="1081"/>
      <c r="J976" s="1081"/>
      <c r="K976" s="1081"/>
    </row>
    <row r="977" ht="15.75" customHeight="1">
      <c r="A977" s="1081"/>
      <c r="B977" s="1081"/>
      <c r="C977" s="1081"/>
      <c r="D977" s="1081"/>
      <c r="E977" s="1081"/>
      <c r="F977" s="1081"/>
      <c r="G977" s="1081"/>
      <c r="H977" s="1081"/>
      <c r="I977" s="1081"/>
      <c r="J977" s="1081"/>
      <c r="K977" s="1081"/>
    </row>
    <row r="978" ht="15.75" customHeight="1">
      <c r="A978" s="1081"/>
      <c r="B978" s="1081"/>
      <c r="C978" s="1081"/>
      <c r="D978" s="1081"/>
      <c r="E978" s="1081"/>
      <c r="F978" s="1081"/>
      <c r="G978" s="1081"/>
      <c r="H978" s="1081"/>
      <c r="I978" s="1081"/>
      <c r="J978" s="1081"/>
      <c r="K978" s="1081"/>
    </row>
    <row r="979" ht="15.75" customHeight="1">
      <c r="A979" s="1081"/>
      <c r="B979" s="1081"/>
      <c r="C979" s="1081"/>
      <c r="D979" s="1081"/>
      <c r="E979" s="1081"/>
      <c r="F979" s="1081"/>
      <c r="G979" s="1081"/>
      <c r="H979" s="1081"/>
      <c r="I979" s="1081"/>
      <c r="J979" s="1081"/>
      <c r="K979" s="1081"/>
    </row>
    <row r="980" ht="15.75" customHeight="1">
      <c r="A980" s="1081"/>
      <c r="B980" s="1081"/>
      <c r="C980" s="1081"/>
      <c r="D980" s="1081"/>
      <c r="E980" s="1081"/>
      <c r="F980" s="1081"/>
      <c r="G980" s="1081"/>
      <c r="H980" s="1081"/>
      <c r="I980" s="1081"/>
      <c r="J980" s="1081"/>
      <c r="K980" s="1081"/>
    </row>
    <row r="981" ht="15.75" customHeight="1">
      <c r="A981" s="1081"/>
      <c r="B981" s="1081"/>
      <c r="C981" s="1081"/>
      <c r="D981" s="1081"/>
      <c r="E981" s="1081"/>
      <c r="F981" s="1081"/>
      <c r="G981" s="1081"/>
      <c r="H981" s="1081"/>
      <c r="I981" s="1081"/>
      <c r="J981" s="1081"/>
      <c r="K981" s="1081"/>
    </row>
    <row r="982" ht="15.75" customHeight="1">
      <c r="A982" s="1081"/>
      <c r="B982" s="1081"/>
      <c r="C982" s="1081"/>
      <c r="D982" s="1081"/>
      <c r="E982" s="1081"/>
      <c r="F982" s="1081"/>
      <c r="G982" s="1081"/>
      <c r="H982" s="1081"/>
      <c r="I982" s="1081"/>
      <c r="J982" s="1081"/>
      <c r="K982" s="1081"/>
    </row>
    <row r="983" ht="15.75" customHeight="1">
      <c r="A983" s="1081"/>
      <c r="B983" s="1081"/>
      <c r="C983" s="1081"/>
      <c r="D983" s="1081"/>
      <c r="E983" s="1081"/>
      <c r="F983" s="1081"/>
      <c r="G983" s="1081"/>
      <c r="H983" s="1081"/>
      <c r="I983" s="1081"/>
      <c r="J983" s="1081"/>
      <c r="K983" s="1081"/>
    </row>
    <row r="984" ht="15.75" customHeight="1">
      <c r="A984" s="1081"/>
      <c r="B984" s="1081"/>
      <c r="C984" s="1081"/>
      <c r="D984" s="1081"/>
      <c r="E984" s="1081"/>
      <c r="F984" s="1081"/>
      <c r="G984" s="1081"/>
      <c r="H984" s="1081"/>
      <c r="I984" s="1081"/>
      <c r="J984" s="1081"/>
      <c r="K984" s="1081"/>
    </row>
    <row r="985" ht="15.75" customHeight="1">
      <c r="A985" s="1081"/>
      <c r="B985" s="1081"/>
      <c r="C985" s="1081"/>
      <c r="D985" s="1081"/>
      <c r="E985" s="1081"/>
      <c r="F985" s="1081"/>
      <c r="G985" s="1081"/>
      <c r="H985" s="1081"/>
      <c r="I985" s="1081"/>
      <c r="J985" s="1081"/>
      <c r="K985" s="1081"/>
    </row>
    <row r="986" ht="15.75" customHeight="1">
      <c r="A986" s="1081"/>
      <c r="B986" s="1081"/>
      <c r="C986" s="1081"/>
      <c r="D986" s="1081"/>
      <c r="E986" s="1081"/>
      <c r="F986" s="1081"/>
      <c r="G986" s="1081"/>
      <c r="H986" s="1081"/>
      <c r="I986" s="1081"/>
      <c r="J986" s="1081"/>
      <c r="K986" s="1081"/>
    </row>
    <row r="987" ht="15.75" customHeight="1">
      <c r="A987" s="1081"/>
      <c r="B987" s="1081"/>
      <c r="C987" s="1081"/>
      <c r="D987" s="1081"/>
      <c r="E987" s="1081"/>
      <c r="F987" s="1081"/>
      <c r="G987" s="1081"/>
      <c r="H987" s="1081"/>
      <c r="I987" s="1081"/>
      <c r="J987" s="1081"/>
      <c r="K987" s="1081"/>
    </row>
    <row r="988" ht="15.75" customHeight="1">
      <c r="A988" s="1081"/>
      <c r="B988" s="1081"/>
      <c r="C988" s="1081"/>
      <c r="D988" s="1081"/>
      <c r="E988" s="1081"/>
      <c r="F988" s="1081"/>
      <c r="G988" s="1081"/>
      <c r="H988" s="1081"/>
      <c r="I988" s="1081"/>
      <c r="J988" s="1081"/>
      <c r="K988" s="1081"/>
    </row>
    <row r="989" ht="15.75" customHeight="1">
      <c r="A989" s="1081"/>
      <c r="B989" s="1081"/>
      <c r="C989" s="1081"/>
      <c r="D989" s="1081"/>
      <c r="E989" s="1081"/>
      <c r="F989" s="1081"/>
      <c r="G989" s="1081"/>
      <c r="H989" s="1081"/>
      <c r="I989" s="1081"/>
      <c r="J989" s="1081"/>
      <c r="K989" s="1081"/>
    </row>
    <row r="990" ht="15.75" customHeight="1">
      <c r="A990" s="1081"/>
      <c r="B990" s="1081"/>
      <c r="C990" s="1081"/>
      <c r="D990" s="1081"/>
      <c r="E990" s="1081"/>
      <c r="F990" s="1081"/>
      <c r="G990" s="1081"/>
      <c r="H990" s="1081"/>
      <c r="I990" s="1081"/>
      <c r="J990" s="1081"/>
      <c r="K990" s="1081"/>
    </row>
    <row r="991" ht="15.75" customHeight="1">
      <c r="A991" s="1081"/>
      <c r="B991" s="1081"/>
      <c r="C991" s="1081"/>
      <c r="D991" s="1081"/>
      <c r="E991" s="1081"/>
      <c r="F991" s="1081"/>
      <c r="G991" s="1081"/>
      <c r="H991" s="1081"/>
      <c r="I991" s="1081"/>
      <c r="J991" s="1081"/>
      <c r="K991" s="1081"/>
    </row>
    <row r="992" ht="15.75" customHeight="1">
      <c r="A992" s="1081"/>
      <c r="B992" s="1081"/>
      <c r="C992" s="1081"/>
      <c r="D992" s="1081"/>
      <c r="E992" s="1081"/>
      <c r="F992" s="1081"/>
      <c r="G992" s="1081"/>
      <c r="H992" s="1081"/>
      <c r="I992" s="1081"/>
      <c r="J992" s="1081"/>
      <c r="K992" s="1081"/>
    </row>
    <row r="993" ht="15.75" customHeight="1">
      <c r="A993" s="1081"/>
      <c r="B993" s="1081"/>
      <c r="C993" s="1081"/>
      <c r="D993" s="1081"/>
      <c r="E993" s="1081"/>
      <c r="F993" s="1081"/>
      <c r="G993" s="1081"/>
      <c r="H993" s="1081"/>
      <c r="I993" s="1081"/>
      <c r="J993" s="1081"/>
      <c r="K993" s="1081"/>
    </row>
    <row r="994" ht="15.75" customHeight="1">
      <c r="A994" s="1081"/>
      <c r="B994" s="1081"/>
      <c r="C994" s="1081"/>
      <c r="D994" s="1081"/>
      <c r="E994" s="1081"/>
      <c r="F994" s="1081"/>
      <c r="G994" s="1081"/>
      <c r="H994" s="1081"/>
      <c r="I994" s="1081"/>
      <c r="J994" s="1081"/>
      <c r="K994" s="1081"/>
    </row>
  </sheetData>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286E6"/>
    <outlinePr summaryBelow="0" summaryRight="0"/>
    <pageSetUpPr/>
  </sheetPr>
  <sheetViews>
    <sheetView workbookViewId="0">
      <pane xSplit="2.0" topLeftCell="C1" activePane="topRight" state="frozen"/>
      <selection activeCell="D2" sqref="D2" pane="topRight"/>
    </sheetView>
  </sheetViews>
  <sheetFormatPr customHeight="1" defaultColWidth="14.43" defaultRowHeight="15.0"/>
  <cols>
    <col customWidth="1" min="1" max="1" width="8.14"/>
    <col customWidth="1" min="2" max="2" width="47.86"/>
    <col customWidth="1" min="3" max="3" width="17.71"/>
    <col customWidth="1" min="4" max="4" width="17.43"/>
    <col customWidth="1" min="5" max="5" width="17.14"/>
    <col customWidth="1" min="6" max="6" width="19.71"/>
    <col customWidth="1" min="9" max="9" width="31.71"/>
  </cols>
  <sheetData>
    <row r="1" ht="15.75" customHeight="1">
      <c r="A1" s="1094"/>
      <c r="B1" s="1095" t="s">
        <v>7082</v>
      </c>
      <c r="C1" s="1096" t="s">
        <v>7083</v>
      </c>
      <c r="D1" s="1096" t="s">
        <v>7084</v>
      </c>
      <c r="E1" s="1096" t="s">
        <v>7085</v>
      </c>
      <c r="F1" s="1097" t="s">
        <v>7086</v>
      </c>
      <c r="G1" s="1098" t="s">
        <v>7087</v>
      </c>
      <c r="H1" s="1099" t="s">
        <v>7088</v>
      </c>
      <c r="I1" s="1100"/>
      <c r="J1" s="1101"/>
      <c r="K1" s="1101"/>
      <c r="L1" s="1101"/>
      <c r="M1" s="1101"/>
      <c r="N1" s="1101"/>
      <c r="O1" s="1101"/>
      <c r="P1" s="1101"/>
      <c r="Q1" s="1101"/>
      <c r="R1" s="1101"/>
      <c r="S1" s="1101"/>
      <c r="T1" s="1101"/>
      <c r="U1" s="1101"/>
      <c r="V1" s="1101"/>
      <c r="W1" s="1101"/>
      <c r="X1" s="1101"/>
      <c r="Y1" s="1101"/>
      <c r="Z1" s="1101"/>
    </row>
    <row r="2" ht="15.75" customHeight="1">
      <c r="A2" s="1102" t="s">
        <v>6042</v>
      </c>
      <c r="B2" s="1103" t="s">
        <v>7089</v>
      </c>
      <c r="C2" s="1104" t="s">
        <v>7090</v>
      </c>
      <c r="D2" s="1104" t="s">
        <v>7090</v>
      </c>
      <c r="E2" s="1104" t="s">
        <v>7091</v>
      </c>
      <c r="F2" s="1105"/>
      <c r="G2" s="1106">
        <f t="array" ref="G2">SUM(LEN(C2))</f>
        <v>1</v>
      </c>
      <c r="H2" s="1107">
        <f t="array" ref="H2">SUM(LEN(C2:E2))</f>
        <v>4</v>
      </c>
      <c r="I2" s="1108"/>
    </row>
    <row r="3" ht="15.75" customHeight="1">
      <c r="A3" s="1102" t="s">
        <v>6045</v>
      </c>
      <c r="B3" s="1103" t="s">
        <v>7092</v>
      </c>
      <c r="C3" s="1104" t="s">
        <v>7090</v>
      </c>
      <c r="D3" s="1109"/>
      <c r="E3" s="1104" t="s">
        <v>7091</v>
      </c>
      <c r="F3" s="1110"/>
      <c r="G3" s="1106">
        <f t="array" ref="G3">SUM(LEN(C3))</f>
        <v>1</v>
      </c>
      <c r="H3" s="1107">
        <f t="array" ref="H3">SUM(LEN(C3:E3))</f>
        <v>3</v>
      </c>
      <c r="I3" s="1108"/>
    </row>
    <row r="4" ht="15.75" customHeight="1">
      <c r="A4" s="1102" t="s">
        <v>6049</v>
      </c>
      <c r="B4" s="1103" t="s">
        <v>6050</v>
      </c>
      <c r="C4" s="1104"/>
      <c r="D4" s="1104" t="s">
        <v>7090</v>
      </c>
      <c r="E4" s="1104"/>
      <c r="F4" s="1105" t="s">
        <v>7090</v>
      </c>
      <c r="G4" s="1106">
        <f t="array" ref="G4">SUM(LEN(C4))</f>
        <v>0</v>
      </c>
      <c r="H4" s="1107">
        <f t="array" ref="H4">SUM(LEN(C4:E4))</f>
        <v>1</v>
      </c>
      <c r="I4" s="1108"/>
    </row>
    <row r="5" ht="15.75" customHeight="1">
      <c r="A5" s="1102" t="s">
        <v>6051</v>
      </c>
      <c r="B5" s="1103" t="s">
        <v>7093</v>
      </c>
      <c r="C5" s="1104" t="s">
        <v>7094</v>
      </c>
      <c r="D5" s="1104" t="s">
        <v>7095</v>
      </c>
      <c r="E5" s="1104" t="s">
        <v>7090</v>
      </c>
      <c r="F5" s="1105" t="s">
        <v>7090</v>
      </c>
      <c r="G5" s="1106">
        <f t="array" ref="G5">SUM(LEN(C5))</f>
        <v>13</v>
      </c>
      <c r="H5" s="1107">
        <f t="array" ref="H5">SUM(LEN(C5:E5))</f>
        <v>19</v>
      </c>
      <c r="I5" s="1111"/>
    </row>
    <row r="6" ht="15.75" customHeight="1">
      <c r="A6" s="1102" t="s">
        <v>6051</v>
      </c>
      <c r="B6" s="1112" t="s">
        <v>6058</v>
      </c>
      <c r="C6" s="1104" t="s">
        <v>7096</v>
      </c>
      <c r="D6" s="1104" t="s">
        <v>7097</v>
      </c>
      <c r="E6" s="860" t="s">
        <v>7090</v>
      </c>
      <c r="F6" s="1105" t="s">
        <v>7090</v>
      </c>
      <c r="G6" s="1106">
        <f t="array" ref="G6">SUM(LEN(C6))</f>
        <v>10</v>
      </c>
      <c r="H6" s="1107">
        <f t="array" ref="H6">SUM(LEN(C6:E6))</f>
        <v>17</v>
      </c>
      <c r="I6" s="1108"/>
    </row>
    <row r="7" ht="15.75" customHeight="1">
      <c r="A7" s="1102" t="s">
        <v>6051</v>
      </c>
      <c r="B7" s="1103" t="s">
        <v>7098</v>
      </c>
      <c r="C7" s="1104" t="s">
        <v>7099</v>
      </c>
      <c r="D7" s="1109"/>
      <c r="E7" s="1104" t="s">
        <v>7100</v>
      </c>
      <c r="F7" s="1110"/>
      <c r="G7" s="1106">
        <f t="array" ref="G7">SUM(LEN(C7))</f>
        <v>3</v>
      </c>
      <c r="H7" s="1107">
        <f t="array" ref="H7">SUM(LEN(C7:E7))</f>
        <v>4</v>
      </c>
      <c r="I7" s="1108"/>
    </row>
    <row r="8" ht="15.75" customHeight="1">
      <c r="A8" s="1102" t="s">
        <v>6051</v>
      </c>
      <c r="B8" s="1103" t="s">
        <v>7101</v>
      </c>
      <c r="C8" s="1113" t="s">
        <v>7090</v>
      </c>
      <c r="D8" s="1104" t="s">
        <v>7090</v>
      </c>
      <c r="E8" s="1109"/>
      <c r="F8" s="1110"/>
      <c r="G8" s="1106">
        <f t="array" ref="G8">SUM(LEN(C8))</f>
        <v>1</v>
      </c>
      <c r="H8" s="1107">
        <f t="array" ref="H8">SUM(LEN(C8:E8))</f>
        <v>2</v>
      </c>
      <c r="I8" s="1108"/>
    </row>
    <row r="9" ht="15.75" customHeight="1">
      <c r="A9" s="1102" t="s">
        <v>6051</v>
      </c>
      <c r="B9" s="1103" t="s">
        <v>6055</v>
      </c>
      <c r="C9" s="1104" t="s">
        <v>7100</v>
      </c>
      <c r="D9" s="1104" t="s">
        <v>7090</v>
      </c>
      <c r="E9" s="1104" t="s">
        <v>7091</v>
      </c>
      <c r="F9" s="1110"/>
      <c r="G9" s="1106">
        <f t="array" ref="G9">SUM(LEN(C9))</f>
        <v>1</v>
      </c>
      <c r="H9" s="1107">
        <f t="array" ref="H9">SUM(LEN(C9:E9))</f>
        <v>4</v>
      </c>
      <c r="I9" s="1108"/>
    </row>
    <row r="10" ht="15.75" customHeight="1">
      <c r="A10" s="1102" t="s">
        <v>6051</v>
      </c>
      <c r="B10" s="1112" t="s">
        <v>6057</v>
      </c>
      <c r="C10" s="877" t="s">
        <v>7090</v>
      </c>
      <c r="D10" s="1109"/>
      <c r="E10" s="1104" t="s">
        <v>7090</v>
      </c>
      <c r="F10" s="1110"/>
      <c r="G10" s="1106">
        <f t="array" ref="G10">SUM(LEN(C10))</f>
        <v>1</v>
      </c>
      <c r="H10" s="1107">
        <f t="array" ref="H10">SUM(LEN(C10:E10))</f>
        <v>2</v>
      </c>
      <c r="I10" s="1108"/>
    </row>
    <row r="11" ht="15.75" customHeight="1">
      <c r="A11" s="1102" t="s">
        <v>6059</v>
      </c>
      <c r="B11" s="1103" t="s">
        <v>6060</v>
      </c>
      <c r="C11" s="1104" t="s">
        <v>7102</v>
      </c>
      <c r="D11" s="1104" t="s">
        <v>7091</v>
      </c>
      <c r="E11" s="1104" t="s">
        <v>7099</v>
      </c>
      <c r="F11" s="1110"/>
      <c r="G11" s="1106">
        <f t="array" ref="G11">SUM(LEN(C11))</f>
        <v>4</v>
      </c>
      <c r="H11" s="1107">
        <f t="array" ref="H11">SUM(LEN(C11:E11))</f>
        <v>9</v>
      </c>
      <c r="I11" s="1108"/>
    </row>
    <row r="12" ht="15.75" customHeight="1">
      <c r="A12" s="583" t="s">
        <v>6059</v>
      </c>
      <c r="B12" s="583" t="s">
        <v>7103</v>
      </c>
      <c r="C12" s="1109"/>
      <c r="D12" s="1104" t="s">
        <v>7090</v>
      </c>
      <c r="E12" s="1104"/>
      <c r="F12" s="1105" t="s">
        <v>7090</v>
      </c>
      <c r="G12" s="1106">
        <f t="array" ref="G12">SUM(LEN(C12))</f>
        <v>0</v>
      </c>
      <c r="H12" s="1107">
        <f t="array" ref="H12">SUM(LEN(C12:E12))</f>
        <v>1</v>
      </c>
      <c r="I12" s="1108"/>
    </row>
    <row r="13" ht="15.75" customHeight="1">
      <c r="A13" s="1102" t="s">
        <v>6062</v>
      </c>
      <c r="B13" s="1103" t="s">
        <v>7104</v>
      </c>
      <c r="C13" s="1104" t="s">
        <v>7102</v>
      </c>
      <c r="D13" s="1104" t="s">
        <v>7097</v>
      </c>
      <c r="E13" s="1104" t="s">
        <v>7099</v>
      </c>
      <c r="F13" s="1110"/>
      <c r="G13" s="1106">
        <f t="array" ref="G13">SUM(LEN(C13))</f>
        <v>4</v>
      </c>
      <c r="H13" s="1107">
        <f t="array" ref="H13">SUM(LEN(C13:E13))</f>
        <v>13</v>
      </c>
      <c r="I13" s="1108"/>
    </row>
    <row r="14" ht="15.75" customHeight="1">
      <c r="A14" s="1114" t="s">
        <v>6064</v>
      </c>
      <c r="B14" s="1115" t="s">
        <v>7105</v>
      </c>
      <c r="C14" s="1104"/>
      <c r="D14" s="1104"/>
      <c r="E14" s="1104"/>
      <c r="F14" s="1105" t="s">
        <v>7090</v>
      </c>
      <c r="G14" s="1106">
        <f t="array" ref="G14">SUM(LEN(C14))</f>
        <v>0</v>
      </c>
      <c r="H14" s="1107">
        <f t="array" ref="H14">SUM(LEN(C14:E14))</f>
        <v>0</v>
      </c>
      <c r="I14" s="1108"/>
    </row>
    <row r="15" ht="15.75" customHeight="1">
      <c r="A15" s="1102" t="s">
        <v>6064</v>
      </c>
      <c r="B15" s="1103" t="s">
        <v>7106</v>
      </c>
      <c r="C15" s="1104" t="s">
        <v>7091</v>
      </c>
      <c r="D15" s="1104" t="s">
        <v>7107</v>
      </c>
      <c r="E15" s="1104" t="s">
        <v>7102</v>
      </c>
      <c r="F15" s="1105" t="s">
        <v>7090</v>
      </c>
      <c r="G15" s="1106">
        <f t="array" ref="G15">SUM(LEN(C15))</f>
        <v>2</v>
      </c>
      <c r="H15" s="1107">
        <f t="array" ref="H15">SUM(LEN(C15:E15))</f>
        <v>13</v>
      </c>
      <c r="I15" s="1108"/>
    </row>
    <row r="16" ht="15.75" customHeight="1">
      <c r="A16" s="1114" t="s">
        <v>6064</v>
      </c>
      <c r="B16" s="1115" t="s">
        <v>6076</v>
      </c>
      <c r="C16" s="1104" t="s">
        <v>7090</v>
      </c>
      <c r="D16" s="1104" t="s">
        <v>7099</v>
      </c>
      <c r="E16" s="1104" t="s">
        <v>7090</v>
      </c>
      <c r="F16" s="1105" t="s">
        <v>7090</v>
      </c>
      <c r="G16" s="1106">
        <f t="array" ref="G16">SUM(LEN(C16))</f>
        <v>1</v>
      </c>
      <c r="H16" s="1107">
        <f t="array" ref="H16">SUM(LEN(C16:E16))</f>
        <v>5</v>
      </c>
      <c r="I16" s="1108"/>
    </row>
    <row r="17" ht="15.75" customHeight="1">
      <c r="A17" s="1102" t="s">
        <v>6064</v>
      </c>
      <c r="B17" s="1103" t="s">
        <v>7108</v>
      </c>
      <c r="C17" s="1104" t="s">
        <v>7090</v>
      </c>
      <c r="D17" s="1109"/>
      <c r="E17" s="1104" t="s">
        <v>7099</v>
      </c>
      <c r="F17" s="1105" t="s">
        <v>7090</v>
      </c>
      <c r="G17" s="1106">
        <f t="array" ref="G17">SUM(LEN(C17))</f>
        <v>1</v>
      </c>
      <c r="H17" s="1107">
        <f t="array" ref="H17">SUM(LEN(C17:E17))</f>
        <v>4</v>
      </c>
      <c r="I17" s="1108"/>
    </row>
    <row r="18" ht="15.75" customHeight="1">
      <c r="A18" s="1102" t="s">
        <v>6064</v>
      </c>
      <c r="B18" s="1103" t="s">
        <v>7109</v>
      </c>
      <c r="C18" s="1104" t="s">
        <v>7091</v>
      </c>
      <c r="D18" s="1104" t="s">
        <v>7090</v>
      </c>
      <c r="E18" s="1104"/>
      <c r="F18" s="1110"/>
      <c r="G18" s="1106">
        <f t="array" ref="G18">SUM(LEN(C18))</f>
        <v>2</v>
      </c>
      <c r="H18" s="1107">
        <f t="array" ref="H18">SUM(LEN(C18:E18))</f>
        <v>3</v>
      </c>
      <c r="I18" s="1108"/>
    </row>
    <row r="19" ht="15.75" customHeight="1">
      <c r="A19" s="1114" t="s">
        <v>6064</v>
      </c>
      <c r="B19" s="1115" t="s">
        <v>7110</v>
      </c>
      <c r="C19" s="1104"/>
      <c r="D19" s="1109"/>
      <c r="E19" s="1104" t="s">
        <v>7091</v>
      </c>
      <c r="F19" s="1105" t="s">
        <v>7099</v>
      </c>
      <c r="G19" s="1106">
        <f t="array" ref="G19">SUM(LEN(C19))</f>
        <v>0</v>
      </c>
      <c r="H19" s="1107">
        <f t="array" ref="H19">SUM(LEN(C19:E19))</f>
        <v>2</v>
      </c>
      <c r="I19" s="1108"/>
    </row>
    <row r="20" ht="15.75" customHeight="1">
      <c r="A20" s="1102" t="s">
        <v>6083</v>
      </c>
      <c r="B20" s="1103" t="s">
        <v>6084</v>
      </c>
      <c r="C20" s="1104" t="s">
        <v>7111</v>
      </c>
      <c r="D20" s="1104" t="s">
        <v>7112</v>
      </c>
      <c r="E20" s="1104" t="s">
        <v>7090</v>
      </c>
      <c r="F20" s="1105" t="s">
        <v>7090</v>
      </c>
      <c r="G20" s="1106">
        <f t="array" ref="G20">SUM(LEN(C20))</f>
        <v>2</v>
      </c>
      <c r="H20" s="1107">
        <f t="array" ref="H20">SUM(LEN(C20:E20))</f>
        <v>6</v>
      </c>
      <c r="I20" s="1111" t="s">
        <v>7113</v>
      </c>
    </row>
    <row r="21" ht="15.75" customHeight="1">
      <c r="A21" s="1102" t="s">
        <v>6085</v>
      </c>
      <c r="B21" s="1103" t="s">
        <v>7114</v>
      </c>
      <c r="C21" s="1104" t="s">
        <v>7115</v>
      </c>
      <c r="D21" s="1104" t="s">
        <v>7116</v>
      </c>
      <c r="E21" s="1104" t="s">
        <v>7097</v>
      </c>
      <c r="F21" s="1105" t="s">
        <v>7091</v>
      </c>
      <c r="G21" s="1106">
        <f t="array" ref="G21">SUM(LEN(C21))</f>
        <v>12</v>
      </c>
      <c r="H21" s="1107">
        <f t="array" ref="H21">SUM(LEN(C21:E21))</f>
        <v>22</v>
      </c>
      <c r="I21" s="1108"/>
    </row>
    <row r="22" ht="15.75" customHeight="1">
      <c r="A22" s="1102" t="s">
        <v>6085</v>
      </c>
      <c r="B22" s="1103" t="s">
        <v>6087</v>
      </c>
      <c r="C22" s="1104" t="s">
        <v>7090</v>
      </c>
      <c r="D22" s="1104" t="s">
        <v>7102</v>
      </c>
      <c r="E22" s="1104" t="s">
        <v>7091</v>
      </c>
      <c r="F22" s="1110"/>
      <c r="G22" s="1106">
        <f t="array" ref="G22">SUM(LEN(C22))</f>
        <v>1</v>
      </c>
      <c r="H22" s="1107">
        <f t="array" ref="H22">SUM(LEN(C22:E22))</f>
        <v>7</v>
      </c>
      <c r="I22" s="1108"/>
    </row>
    <row r="23" ht="15.75" customHeight="1">
      <c r="A23" s="1102" t="s">
        <v>6085</v>
      </c>
      <c r="B23" s="1103" t="s">
        <v>6086</v>
      </c>
      <c r="C23" s="1109"/>
      <c r="D23" s="1109"/>
      <c r="E23" s="1104" t="s">
        <v>7090</v>
      </c>
      <c r="F23" s="1105"/>
      <c r="G23" s="1106">
        <f t="array" ref="G23">SUM(LEN(C23))</f>
        <v>0</v>
      </c>
      <c r="H23" s="1107">
        <f t="array" ref="H23">SUM(LEN(C23:E23))</f>
        <v>1</v>
      </c>
      <c r="I23" s="1108"/>
    </row>
    <row r="24" ht="30.75" customHeight="1">
      <c r="A24" s="766" t="s">
        <v>6085</v>
      </c>
      <c r="B24" s="1103" t="s">
        <v>7117</v>
      </c>
      <c r="C24" s="1109"/>
      <c r="D24" s="1104" t="s">
        <v>7102</v>
      </c>
      <c r="E24" s="1109"/>
      <c r="F24" s="1105" t="s">
        <v>7099</v>
      </c>
      <c r="G24" s="1106">
        <f t="array" ref="G24">SUM(LEN(C24))</f>
        <v>0</v>
      </c>
      <c r="H24" s="1107">
        <f t="array" ref="H24">SUM(LEN(C24:E24))</f>
        <v>4</v>
      </c>
      <c r="I24" s="1108"/>
    </row>
    <row r="25" ht="15.0" customHeight="1">
      <c r="A25" s="1102" t="s">
        <v>6102</v>
      </c>
      <c r="B25" s="1103" t="s">
        <v>7118</v>
      </c>
      <c r="C25" s="1109"/>
      <c r="D25" s="1104" t="s">
        <v>7090</v>
      </c>
      <c r="E25" s="1109"/>
      <c r="F25" s="1105" t="s">
        <v>7090</v>
      </c>
      <c r="G25" s="1106">
        <f t="array" ref="G25">SUM(LEN(C25))</f>
        <v>0</v>
      </c>
      <c r="H25" s="1107">
        <f t="array" ref="H25">SUM(LEN(C25:E25))</f>
        <v>1</v>
      </c>
      <c r="I25" s="1108"/>
    </row>
    <row r="26" ht="15.75" customHeight="1">
      <c r="A26" s="1102" t="s">
        <v>6108</v>
      </c>
      <c r="B26" s="1103" t="s">
        <v>7119</v>
      </c>
      <c r="C26" s="1104" t="s">
        <v>7090</v>
      </c>
      <c r="D26" s="1109"/>
      <c r="E26" s="1104" t="s">
        <v>7091</v>
      </c>
      <c r="F26" s="1110"/>
      <c r="G26" s="1106">
        <f t="array" ref="G26">SUM(LEN(C26))</f>
        <v>1</v>
      </c>
      <c r="H26" s="1107">
        <f t="array" ref="H26">SUM(LEN(C26:E26))</f>
        <v>3</v>
      </c>
      <c r="I26" s="1108"/>
    </row>
    <row r="27" ht="15.75" customHeight="1">
      <c r="A27" s="1102" t="s">
        <v>6113</v>
      </c>
      <c r="B27" s="1103" t="s">
        <v>7120</v>
      </c>
      <c r="C27" s="1104" t="s">
        <v>7090</v>
      </c>
      <c r="D27" s="1109"/>
      <c r="E27" s="1109"/>
      <c r="F27" s="1105" t="s">
        <v>7091</v>
      </c>
      <c r="G27" s="1106">
        <f t="array" ref="G27">SUM(LEN(C27))</f>
        <v>1</v>
      </c>
      <c r="H27" s="1107">
        <f t="array" ref="H27">SUM(LEN(C27:E27))</f>
        <v>1</v>
      </c>
      <c r="I27" s="1108"/>
    </row>
    <row r="28" ht="15.75" customHeight="1">
      <c r="A28" s="1102" t="s">
        <v>6113</v>
      </c>
      <c r="B28" s="1103" t="s">
        <v>6115</v>
      </c>
      <c r="C28" s="1109"/>
      <c r="D28" s="1104"/>
      <c r="E28" s="1104" t="s">
        <v>7090</v>
      </c>
      <c r="F28" s="1110"/>
      <c r="G28" s="1106">
        <f t="array" ref="G28">SUM(LEN(C28))</f>
        <v>0</v>
      </c>
      <c r="H28" s="1107">
        <f t="array" ref="H28">SUM(LEN(C28:E28))</f>
        <v>1</v>
      </c>
      <c r="I28" s="1108"/>
    </row>
    <row r="29" ht="15.75" customHeight="1">
      <c r="A29" s="1102" t="s">
        <v>6116</v>
      </c>
      <c r="B29" s="1103" t="s">
        <v>6117</v>
      </c>
      <c r="C29" s="1104" t="s">
        <v>7091</v>
      </c>
      <c r="D29" s="1109"/>
      <c r="E29" s="1104"/>
      <c r="F29" s="1110"/>
      <c r="G29" s="1106">
        <f t="array" ref="G29">SUM(LEN(C29))</f>
        <v>2</v>
      </c>
      <c r="H29" s="1107">
        <f t="array" ref="H29">SUM(LEN(C29:E29))</f>
        <v>2</v>
      </c>
      <c r="I29" s="1108"/>
    </row>
    <row r="30" ht="15.75" customHeight="1">
      <c r="A30" s="1102" t="s">
        <v>6118</v>
      </c>
      <c r="B30" s="1103" t="s">
        <v>7121</v>
      </c>
      <c r="C30" s="860" t="s">
        <v>7094</v>
      </c>
      <c r="D30" s="1104" t="s">
        <v>7107</v>
      </c>
      <c r="E30" s="1104" t="s">
        <v>7091</v>
      </c>
      <c r="F30" s="1110"/>
      <c r="G30" s="1106">
        <f t="array" ref="G30">SUM(LEN(C30))</f>
        <v>13</v>
      </c>
      <c r="H30" s="1107">
        <f t="array" ref="H30">SUM(LEN(C30:E30))</f>
        <v>22</v>
      </c>
      <c r="I30" s="1108"/>
    </row>
    <row r="31" ht="15.75" customHeight="1">
      <c r="A31" s="1116" t="s">
        <v>6118</v>
      </c>
      <c r="B31" s="1117" t="s">
        <v>6120</v>
      </c>
      <c r="C31" s="1118"/>
      <c r="D31" s="1118"/>
      <c r="E31" s="1118"/>
      <c r="F31" s="1119" t="s">
        <v>7091</v>
      </c>
      <c r="G31" s="1106">
        <f t="array" ref="G31">SUM(LEN(C31))</f>
        <v>0</v>
      </c>
      <c r="H31" s="1107">
        <f t="array" ref="H31">SUM(LEN(C31:E31))</f>
        <v>0</v>
      </c>
      <c r="I31" s="1120"/>
    </row>
    <row r="32" ht="15.75" customHeight="1">
      <c r="A32" s="1102" t="s">
        <v>6121</v>
      </c>
      <c r="B32" s="1103" t="s">
        <v>7122</v>
      </c>
      <c r="C32" s="1104" t="s">
        <v>7091</v>
      </c>
      <c r="D32" s="1104"/>
      <c r="E32" s="1104" t="s">
        <v>7090</v>
      </c>
      <c r="F32" s="1105" t="s">
        <v>7091</v>
      </c>
      <c r="G32" s="1106">
        <f t="array" ref="G32">SUM(LEN(C32))</f>
        <v>2</v>
      </c>
      <c r="H32" s="1107">
        <f t="array" ref="H32">SUM(LEN(C32:E32))</f>
        <v>3</v>
      </c>
      <c r="I32" s="1108"/>
    </row>
    <row r="33" ht="15.75" customHeight="1">
      <c r="A33" s="1102" t="s">
        <v>6121</v>
      </c>
      <c r="B33" s="1103" t="s">
        <v>6128</v>
      </c>
      <c r="C33" s="1104" t="s">
        <v>7111</v>
      </c>
      <c r="D33" s="1109"/>
      <c r="E33" s="1109"/>
      <c r="F33" s="1105" t="s">
        <v>7090</v>
      </c>
      <c r="G33" s="1106">
        <f t="array" ref="G33">SUM(LEN(C33))</f>
        <v>2</v>
      </c>
      <c r="H33" s="1107">
        <f t="array" ref="H33">SUM(LEN(C33:E33))</f>
        <v>2</v>
      </c>
      <c r="I33" s="1108"/>
    </row>
    <row r="34" ht="15.75" customHeight="1">
      <c r="A34" s="1102" t="s">
        <v>6129</v>
      </c>
      <c r="B34" s="1103" t="s">
        <v>6131</v>
      </c>
      <c r="C34" s="1104" t="s">
        <v>7099</v>
      </c>
      <c r="D34" s="1104" t="s">
        <v>7091</v>
      </c>
      <c r="E34" s="1104" t="s">
        <v>7123</v>
      </c>
      <c r="F34" s="1110"/>
      <c r="G34" s="1106">
        <f t="array" ref="G34">SUM(LEN(C34))</f>
        <v>3</v>
      </c>
      <c r="H34" s="1121">
        <v>2.0</v>
      </c>
      <c r="I34" s="1108"/>
    </row>
    <row r="35" ht="15.75" customHeight="1">
      <c r="A35" s="1102" t="s">
        <v>6129</v>
      </c>
      <c r="B35" s="1103" t="s">
        <v>6143</v>
      </c>
      <c r="C35" s="1104" t="s">
        <v>7090</v>
      </c>
      <c r="D35" s="1104" t="s">
        <v>7090</v>
      </c>
      <c r="E35" s="1104" t="s">
        <v>7100</v>
      </c>
      <c r="F35" s="1110"/>
      <c r="G35" s="1106">
        <f t="array" ref="G35">SUM(LEN(C35))</f>
        <v>1</v>
      </c>
      <c r="H35" s="1107">
        <f t="array" ref="H35">SUM(LEN(C35:E35))</f>
        <v>3</v>
      </c>
      <c r="I35" s="1108"/>
    </row>
    <row r="36" ht="15.75" customHeight="1">
      <c r="A36" s="1102" t="s">
        <v>6129</v>
      </c>
      <c r="B36" s="1103" t="s">
        <v>7124</v>
      </c>
      <c r="C36" s="1109"/>
      <c r="D36" s="1104" t="s">
        <v>7100</v>
      </c>
      <c r="E36" s="1109"/>
      <c r="F36" s="1110"/>
      <c r="G36" s="1106">
        <f t="array" ref="G36">SUM(LEN(C36))</f>
        <v>0</v>
      </c>
      <c r="H36" s="1107">
        <f t="array" ref="H36">SUM(LEN(C36:E36))</f>
        <v>1</v>
      </c>
      <c r="I36" s="1108"/>
    </row>
    <row r="37" ht="15.75" customHeight="1">
      <c r="A37" s="1102" t="s">
        <v>6129</v>
      </c>
      <c r="B37" s="1103" t="s">
        <v>7125</v>
      </c>
      <c r="C37" s="1109"/>
      <c r="D37" s="1109"/>
      <c r="E37" s="1109"/>
      <c r="F37" s="1105" t="s">
        <v>7100</v>
      </c>
      <c r="G37" s="1106">
        <f t="array" ref="G37">SUM(LEN(C37))</f>
        <v>0</v>
      </c>
      <c r="H37" s="1107">
        <f t="array" ref="H37">SUM(LEN(C37:E37))</f>
        <v>0</v>
      </c>
      <c r="I37" s="1108"/>
    </row>
    <row r="38" ht="15.75" customHeight="1">
      <c r="A38" s="1102" t="s">
        <v>6129</v>
      </c>
      <c r="B38" s="1122" t="s">
        <v>6138</v>
      </c>
      <c r="C38" s="1109"/>
      <c r="D38" s="1109"/>
      <c r="E38" s="1104" t="s">
        <v>7091</v>
      </c>
      <c r="F38" s="1110"/>
      <c r="G38" s="1106">
        <f t="array" ref="G38">SUM(LEN(C38))</f>
        <v>0</v>
      </c>
      <c r="H38" s="1107">
        <f t="array" ref="H38">SUM(LEN(C38:E38))</f>
        <v>2</v>
      </c>
      <c r="I38" s="1111" t="s">
        <v>0</v>
      </c>
    </row>
    <row r="39" ht="15.75" customHeight="1">
      <c r="A39" s="1102" t="s">
        <v>6129</v>
      </c>
      <c r="B39" s="1103" t="s">
        <v>7126</v>
      </c>
      <c r="C39" s="1109"/>
      <c r="D39" s="1104" t="s">
        <v>7090</v>
      </c>
      <c r="E39" s="1104" t="s">
        <v>7090</v>
      </c>
      <c r="F39" s="1105" t="s">
        <v>7090</v>
      </c>
      <c r="G39" s="1106">
        <f t="array" ref="G39">SUM(LEN(C39))</f>
        <v>0</v>
      </c>
      <c r="H39" s="1107">
        <f t="array" ref="H39">SUM(LEN(C39:E39))</f>
        <v>2</v>
      </c>
      <c r="I39" s="1108"/>
    </row>
    <row r="40" ht="15.0" customHeight="1">
      <c r="A40" s="1116" t="s">
        <v>6144</v>
      </c>
      <c r="B40" s="1117" t="s">
        <v>7127</v>
      </c>
      <c r="C40" s="1123" t="s">
        <v>7095</v>
      </c>
      <c r="D40" s="1123" t="s">
        <v>7090</v>
      </c>
      <c r="E40" s="1123" t="s">
        <v>7090</v>
      </c>
      <c r="F40" s="1124"/>
      <c r="G40" s="1106">
        <f t="array" ref="G40">SUM(LEN(C40))</f>
        <v>5</v>
      </c>
      <c r="H40" s="1107">
        <f t="array" ref="H40">SUM(LEN(C40:E40))</f>
        <v>7</v>
      </c>
      <c r="I40" s="1120"/>
    </row>
    <row r="41" ht="15.75" customHeight="1">
      <c r="A41" s="1102" t="s">
        <v>6144</v>
      </c>
      <c r="B41" s="1103" t="s">
        <v>6150</v>
      </c>
      <c r="C41" s="1109"/>
      <c r="D41" s="1104" t="s">
        <v>7095</v>
      </c>
      <c r="E41" s="1104" t="s">
        <v>7090</v>
      </c>
      <c r="F41" s="1105" t="s">
        <v>7090</v>
      </c>
      <c r="G41" s="1106">
        <f t="array" ref="G41">SUM(LEN(C41))</f>
        <v>0</v>
      </c>
      <c r="H41" s="1107">
        <f t="array" ref="H41">SUM(LEN(C41:E41))</f>
        <v>6</v>
      </c>
      <c r="I41" s="1108"/>
    </row>
    <row r="42" ht="15.75" customHeight="1">
      <c r="A42" s="1102" t="s">
        <v>6151</v>
      </c>
      <c r="B42" s="1103" t="s">
        <v>7128</v>
      </c>
      <c r="C42" s="1104" t="s">
        <v>7090</v>
      </c>
      <c r="D42" s="1104" t="s">
        <v>7091</v>
      </c>
      <c r="E42" s="1104" t="s">
        <v>7099</v>
      </c>
      <c r="F42" s="1110"/>
      <c r="G42" s="1106">
        <f t="array" ref="G42">SUM(LEN(C42))</f>
        <v>1</v>
      </c>
      <c r="H42" s="1107">
        <f t="array" ref="H42">SUM(LEN(C42:E42))</f>
        <v>6</v>
      </c>
      <c r="I42" s="1108"/>
    </row>
    <row r="43" ht="15.75" customHeight="1">
      <c r="A43" s="1102" t="s">
        <v>6151</v>
      </c>
      <c r="B43" s="1103" t="s">
        <v>6152</v>
      </c>
      <c r="C43" s="1104" t="s">
        <v>7100</v>
      </c>
      <c r="D43" s="1104" t="s">
        <v>7091</v>
      </c>
      <c r="E43" s="1104" t="s">
        <v>7090</v>
      </c>
      <c r="F43" s="1105" t="s">
        <v>7091</v>
      </c>
      <c r="G43" s="1106">
        <f t="array" ref="G43">SUM(LEN(C43))</f>
        <v>1</v>
      </c>
      <c r="H43" s="1107">
        <f t="array" ref="H43">SUM(LEN(C43:E43))</f>
        <v>4</v>
      </c>
      <c r="I43" s="1108"/>
    </row>
    <row r="44" ht="15.75" customHeight="1">
      <c r="A44" s="1102" t="s">
        <v>6169</v>
      </c>
      <c r="B44" s="1103" t="s">
        <v>6170</v>
      </c>
      <c r="C44" s="1104" t="s">
        <v>7097</v>
      </c>
      <c r="D44" s="1104" t="s">
        <v>7091</v>
      </c>
      <c r="E44" s="1104" t="s">
        <v>7129</v>
      </c>
      <c r="F44" s="1105" t="s">
        <v>7090</v>
      </c>
      <c r="G44" s="1106">
        <f t="array" ref="G44">SUM(LEN(C44))</f>
        <v>6</v>
      </c>
      <c r="H44" s="1107">
        <f t="array" ref="H44">SUM(LEN(C44:E44))</f>
        <v>11</v>
      </c>
      <c r="I44" s="1108"/>
    </row>
    <row r="45" ht="15.75" customHeight="1">
      <c r="A45" s="1102" t="s">
        <v>6169</v>
      </c>
      <c r="B45" s="1103" t="s">
        <v>6653</v>
      </c>
      <c r="C45" s="1104" t="s">
        <v>7090</v>
      </c>
      <c r="D45" s="1125" t="s">
        <v>7130</v>
      </c>
      <c r="E45" s="1104" t="s">
        <v>7090</v>
      </c>
      <c r="F45" s="1105"/>
      <c r="G45" s="1106">
        <f t="array" ref="G45">SUM(LEN(C45))</f>
        <v>1</v>
      </c>
      <c r="H45" s="1107">
        <f t="array" ref="H45">SUM(LEN(C45:E45))</f>
        <v>3</v>
      </c>
      <c r="I45" s="1108"/>
    </row>
    <row r="46" ht="15.75" customHeight="1">
      <c r="A46" s="1102" t="s">
        <v>6169</v>
      </c>
      <c r="B46" s="1103" t="s">
        <v>7131</v>
      </c>
      <c r="C46" s="1104" t="s">
        <v>7100</v>
      </c>
      <c r="D46" s="1104" t="s">
        <v>7090</v>
      </c>
      <c r="E46" s="1104" t="s">
        <v>7091</v>
      </c>
      <c r="F46" s="1105"/>
      <c r="G46" s="1106">
        <f t="array" ref="G46">SUM(LEN(C46))</f>
        <v>1</v>
      </c>
      <c r="H46" s="1107">
        <f t="array" ref="H46">SUM(LEN(C46:E46))</f>
        <v>4</v>
      </c>
      <c r="I46" s="1108"/>
    </row>
    <row r="47" ht="15.75" customHeight="1">
      <c r="A47" s="1102" t="s">
        <v>6177</v>
      </c>
      <c r="B47" s="1103" t="s">
        <v>6178</v>
      </c>
      <c r="C47" s="1104"/>
      <c r="D47" s="1109"/>
      <c r="E47" s="1109"/>
      <c r="F47" s="1105" t="s">
        <v>7091</v>
      </c>
      <c r="G47" s="1106">
        <f t="array" ref="G47">SUM(LEN(C47))</f>
        <v>0</v>
      </c>
      <c r="H47" s="1107">
        <f t="array" ref="H47">SUM(LEN(C47:E47))</f>
        <v>0</v>
      </c>
      <c r="I47" s="1108"/>
    </row>
    <row r="48" ht="15.75" customHeight="1">
      <c r="A48" s="1102" t="s">
        <v>6179</v>
      </c>
      <c r="B48" s="1103" t="s">
        <v>7132</v>
      </c>
      <c r="C48" s="1104" t="s">
        <v>7102</v>
      </c>
      <c r="D48" s="1104" t="s">
        <v>7102</v>
      </c>
      <c r="E48" s="1104" t="s">
        <v>7091</v>
      </c>
      <c r="F48" s="1110"/>
      <c r="G48" s="1106">
        <f t="array" ref="G48">SUM(LEN(C48))</f>
        <v>4</v>
      </c>
      <c r="H48" s="1107">
        <f t="array" ref="H48">SUM(LEN(C48:E48))</f>
        <v>10</v>
      </c>
      <c r="I48" s="1108"/>
    </row>
    <row r="49" ht="15.75" customHeight="1">
      <c r="A49" s="1102" t="s">
        <v>6179</v>
      </c>
      <c r="B49" s="1103" t="s">
        <v>6180</v>
      </c>
      <c r="C49" s="1109"/>
      <c r="D49" s="1104" t="s">
        <v>7091</v>
      </c>
      <c r="E49" s="1104" t="s">
        <v>7099</v>
      </c>
      <c r="F49" s="1110"/>
      <c r="G49" s="1106">
        <f t="array" ref="G49">SUM(LEN(C49))</f>
        <v>0</v>
      </c>
      <c r="H49" s="1107">
        <f t="array" ref="H49">SUM(LEN(C49:E49))</f>
        <v>5</v>
      </c>
      <c r="I49" s="1108"/>
    </row>
    <row r="50" ht="15.75" customHeight="1">
      <c r="A50" s="1102" t="s">
        <v>6186</v>
      </c>
      <c r="B50" s="1103" t="s">
        <v>7133</v>
      </c>
      <c r="C50" s="1104" t="s">
        <v>7090</v>
      </c>
      <c r="D50" s="1104" t="s">
        <v>7091</v>
      </c>
      <c r="E50" s="1104" t="s">
        <v>7090</v>
      </c>
      <c r="F50" s="1110"/>
      <c r="G50" s="1106">
        <f t="array" ref="G50">SUM(LEN(C50))</f>
        <v>1</v>
      </c>
      <c r="H50" s="1107">
        <f t="array" ref="H50">SUM(LEN(C50:E50))</f>
        <v>4</v>
      </c>
      <c r="I50" s="766"/>
    </row>
    <row r="51" ht="15.75" customHeight="1">
      <c r="A51" s="1114" t="s">
        <v>6191</v>
      </c>
      <c r="B51" s="1115" t="s">
        <v>7134</v>
      </c>
      <c r="C51" s="1104" t="s">
        <v>7091</v>
      </c>
      <c r="D51" s="1109"/>
      <c r="E51" s="1109"/>
      <c r="F51" s="1105" t="s">
        <v>7090</v>
      </c>
      <c r="G51" s="1106">
        <f t="array" ref="G51">SUM(LEN(C51))</f>
        <v>2</v>
      </c>
      <c r="H51" s="1107">
        <f t="array" ref="H51">SUM(LEN(C51:E51))</f>
        <v>2</v>
      </c>
      <c r="I51" s="1108"/>
    </row>
    <row r="52" ht="15.75" customHeight="1">
      <c r="A52" s="1116" t="s">
        <v>6032</v>
      </c>
      <c r="B52" s="1117" t="s">
        <v>7135</v>
      </c>
      <c r="C52" s="1123" t="s">
        <v>7136</v>
      </c>
      <c r="D52" s="1123" t="s">
        <v>7097</v>
      </c>
      <c r="E52" s="1123" t="s">
        <v>7097</v>
      </c>
      <c r="F52" s="1119" t="s">
        <v>7090</v>
      </c>
      <c r="G52" s="1106">
        <f t="array" ref="G52">SUM(LEN(C52))</f>
        <v>11</v>
      </c>
      <c r="H52" s="1107">
        <f t="array" ref="H52">SUM(LEN(C52:E52))</f>
        <v>23</v>
      </c>
      <c r="I52" s="1120"/>
    </row>
    <row r="53" ht="15.75" customHeight="1">
      <c r="A53" s="1116" t="s">
        <v>6032</v>
      </c>
      <c r="B53" s="1117" t="s">
        <v>7137</v>
      </c>
      <c r="C53" s="1123" t="s">
        <v>7138</v>
      </c>
      <c r="D53" s="1123" t="s">
        <v>7102</v>
      </c>
      <c r="E53" s="1123" t="s">
        <v>7091</v>
      </c>
      <c r="F53" s="1119" t="s">
        <v>7090</v>
      </c>
      <c r="G53" s="1106">
        <f t="array" ref="G53">SUM(LEN(C53))</f>
        <v>8</v>
      </c>
      <c r="H53" s="1107">
        <f t="array" ref="H53">SUM(LEN(C53:E53))</f>
        <v>14</v>
      </c>
      <c r="I53" s="1120"/>
    </row>
    <row r="54" ht="15.75" customHeight="1">
      <c r="A54" s="1102" t="s">
        <v>6032</v>
      </c>
      <c r="B54" s="1103" t="s">
        <v>7139</v>
      </c>
      <c r="C54" s="1104" t="s">
        <v>7099</v>
      </c>
      <c r="D54" s="1109"/>
      <c r="E54" s="1109"/>
      <c r="F54" s="1105" t="s">
        <v>7095</v>
      </c>
      <c r="G54" s="1106">
        <f t="array" ref="G54">SUM(LEN(C54))</f>
        <v>3</v>
      </c>
      <c r="H54" s="1107">
        <f t="array" ref="H54">SUM(LEN(C54:E54))</f>
        <v>3</v>
      </c>
      <c r="I54" s="1108"/>
    </row>
    <row r="55" ht="15.75" customHeight="1">
      <c r="A55" s="1116" t="s">
        <v>6032</v>
      </c>
      <c r="B55" s="1117" t="s">
        <v>6239</v>
      </c>
      <c r="C55" s="1123" t="s">
        <v>7091</v>
      </c>
      <c r="D55" s="1123"/>
      <c r="E55" s="1123" t="s">
        <v>7091</v>
      </c>
      <c r="F55" s="1124"/>
      <c r="G55" s="1106">
        <f t="array" ref="G55">SUM(LEN(C55))</f>
        <v>2</v>
      </c>
      <c r="H55" s="1107">
        <f t="array" ref="H55">SUM(LEN(C55:E55))</f>
        <v>4</v>
      </c>
      <c r="I55" s="1120"/>
    </row>
    <row r="56" ht="15.75" customHeight="1">
      <c r="A56" s="1102" t="s">
        <v>6032</v>
      </c>
      <c r="B56" s="1103" t="s">
        <v>6254</v>
      </c>
      <c r="C56" s="1109"/>
      <c r="D56" s="1109"/>
      <c r="E56" s="1109"/>
      <c r="F56" s="1110"/>
      <c r="G56" s="1106">
        <f t="array" ref="G56">SUM(LEN(C56))</f>
        <v>0</v>
      </c>
      <c r="H56" s="1107">
        <f t="array" ref="H56">SUM(LEN(C56:E56))</f>
        <v>0</v>
      </c>
      <c r="I56" s="1108"/>
    </row>
    <row r="57" ht="15.75" customHeight="1">
      <c r="A57" s="1102" t="s">
        <v>6032</v>
      </c>
      <c r="B57" s="1103" t="s">
        <v>6201</v>
      </c>
      <c r="C57" s="1109"/>
      <c r="D57" s="1109"/>
      <c r="E57" s="1104" t="s">
        <v>7099</v>
      </c>
      <c r="F57" s="1110"/>
      <c r="G57" s="1106">
        <f t="array" ref="G57">SUM(LEN(C57))</f>
        <v>0</v>
      </c>
      <c r="H57" s="1107">
        <f t="array" ref="H57">SUM(LEN(C57:E57))</f>
        <v>3</v>
      </c>
      <c r="I57" s="1108"/>
    </row>
    <row r="58" ht="15.75" customHeight="1">
      <c r="A58" s="1116" t="s">
        <v>6032</v>
      </c>
      <c r="B58" s="1117" t="s">
        <v>7140</v>
      </c>
      <c r="C58" s="1118"/>
      <c r="D58" s="1123" t="s">
        <v>7090</v>
      </c>
      <c r="E58" s="1123" t="s">
        <v>7095</v>
      </c>
      <c r="F58" s="1124"/>
      <c r="G58" s="1106">
        <f t="array" ref="G58">SUM(LEN(C58))</f>
        <v>0</v>
      </c>
      <c r="H58" s="1107">
        <f t="array" ref="H58">SUM(LEN(C58:E58))</f>
        <v>6</v>
      </c>
      <c r="I58" s="1120"/>
    </row>
    <row r="59" ht="15.75" customHeight="1">
      <c r="A59" s="1102" t="s">
        <v>6032</v>
      </c>
      <c r="B59" s="1103" t="s">
        <v>7141</v>
      </c>
      <c r="C59" s="1109"/>
      <c r="D59" s="1109"/>
      <c r="E59" s="1109"/>
      <c r="F59" s="1105" t="s">
        <v>7099</v>
      </c>
      <c r="G59" s="1106">
        <f t="array" ref="G59">SUM(LEN(C59))</f>
        <v>0</v>
      </c>
      <c r="H59" s="1107">
        <f t="array" ref="H59">SUM(LEN(C59:E59))</f>
        <v>0</v>
      </c>
      <c r="I59" s="1108"/>
    </row>
    <row r="60" ht="15.75" customHeight="1">
      <c r="A60" s="1102" t="s">
        <v>6032</v>
      </c>
      <c r="B60" s="1103" t="s">
        <v>6197</v>
      </c>
      <c r="C60" s="1109"/>
      <c r="D60" s="1109"/>
      <c r="E60" s="1109"/>
      <c r="F60" s="1105" t="s">
        <v>7090</v>
      </c>
      <c r="G60" s="1106">
        <f t="array" ref="G60">SUM(LEN(C60))</f>
        <v>0</v>
      </c>
      <c r="H60" s="1107">
        <f t="array" ref="H60">SUM(LEN(C60:E60))</f>
        <v>0</v>
      </c>
      <c r="I60" s="1108"/>
    </row>
    <row r="61" ht="15.75" customHeight="1">
      <c r="A61" s="1102" t="s">
        <v>6032</v>
      </c>
      <c r="B61" s="1103" t="s">
        <v>6215</v>
      </c>
      <c r="C61" s="1109"/>
      <c r="D61" s="1109"/>
      <c r="E61" s="1109"/>
      <c r="F61" s="1105"/>
      <c r="G61" s="1106">
        <f t="array" ref="G61">SUM(LEN(C61))</f>
        <v>0</v>
      </c>
      <c r="H61" s="1107">
        <f t="array" ref="H61">SUM(LEN(C61:E61))</f>
        <v>0</v>
      </c>
      <c r="I61" s="1108"/>
    </row>
    <row r="62" ht="15.75" customHeight="1">
      <c r="A62" s="1102" t="s">
        <v>6032</v>
      </c>
      <c r="B62" s="1103" t="s">
        <v>7142</v>
      </c>
      <c r="C62" s="1109"/>
      <c r="D62" s="1109"/>
      <c r="E62" s="1104" t="s">
        <v>7090</v>
      </c>
      <c r="F62" s="1105" t="s">
        <v>7090</v>
      </c>
      <c r="G62" s="1106">
        <f t="array" ref="G62">SUM(LEN(C62))</f>
        <v>0</v>
      </c>
      <c r="H62" s="1107">
        <f t="array" ref="H62">SUM(LEN(C62:E62))</f>
        <v>1</v>
      </c>
      <c r="I62" s="1108"/>
    </row>
    <row r="63" ht="15.75" customHeight="1">
      <c r="A63" s="1102" t="s">
        <v>6032</v>
      </c>
      <c r="B63" s="1103" t="s">
        <v>6216</v>
      </c>
      <c r="C63" s="1109"/>
      <c r="D63" s="1109"/>
      <c r="E63" s="1104" t="s">
        <v>7090</v>
      </c>
      <c r="F63" s="1105" t="s">
        <v>7090</v>
      </c>
      <c r="G63" s="1106">
        <f t="array" ref="G63">SUM(LEN(C63))</f>
        <v>0</v>
      </c>
      <c r="H63" s="1107">
        <f t="array" ref="H63">SUM(LEN(C63:E63))</f>
        <v>1</v>
      </c>
      <c r="I63" s="1108"/>
    </row>
    <row r="64" ht="15.75" customHeight="1">
      <c r="A64" s="1102" t="s">
        <v>6032</v>
      </c>
      <c r="B64" s="1103" t="s">
        <v>7143</v>
      </c>
      <c r="C64" s="1109"/>
      <c r="D64" s="1109"/>
      <c r="E64" s="1109"/>
      <c r="F64" s="1105" t="s">
        <v>7090</v>
      </c>
      <c r="G64" s="1106">
        <f t="array" ref="G64">SUM(LEN(C64))</f>
        <v>0</v>
      </c>
      <c r="H64" s="1107">
        <f t="array" ref="H64">SUM(LEN(C64:E64))</f>
        <v>0</v>
      </c>
      <c r="I64" s="1108"/>
    </row>
    <row r="65" ht="15.75" customHeight="1">
      <c r="A65" s="1102" t="s">
        <v>6032</v>
      </c>
      <c r="B65" s="1103" t="s">
        <v>7144</v>
      </c>
      <c r="C65" s="1109"/>
      <c r="D65" s="1109"/>
      <c r="E65" s="1109"/>
      <c r="F65" s="1105" t="s">
        <v>7091</v>
      </c>
      <c r="G65" s="1106">
        <f t="array" ref="G65">SUM(LEN(C65))</f>
        <v>0</v>
      </c>
      <c r="H65" s="1107">
        <f t="array" ref="H65">SUM(LEN(C65:E65))</f>
        <v>0</v>
      </c>
      <c r="I65" s="1108"/>
    </row>
    <row r="66" ht="15.75" customHeight="1">
      <c r="A66" s="1102" t="s">
        <v>6032</v>
      </c>
      <c r="B66" s="1103" t="s">
        <v>7145</v>
      </c>
      <c r="C66" s="1109"/>
      <c r="D66" s="1109"/>
      <c r="E66" s="1109"/>
      <c r="F66" s="1105" t="s">
        <v>7099</v>
      </c>
      <c r="G66" s="1106">
        <f t="array" ref="G66">SUM(LEN(C66))</f>
        <v>0</v>
      </c>
      <c r="H66" s="1107">
        <f t="array" ref="H66">SUM(LEN(C66:E66))</f>
        <v>0</v>
      </c>
      <c r="I66" s="1108"/>
    </row>
    <row r="67" ht="15.75" customHeight="1">
      <c r="A67" s="1102" t="s">
        <v>6255</v>
      </c>
      <c r="B67" s="1103" t="s">
        <v>6262</v>
      </c>
      <c r="C67" s="1104" t="s">
        <v>7095</v>
      </c>
      <c r="D67" s="1104" t="s">
        <v>7099</v>
      </c>
      <c r="E67" s="1104" t="s">
        <v>7090</v>
      </c>
      <c r="F67" s="1105" t="s">
        <v>7090</v>
      </c>
      <c r="G67" s="1106">
        <f t="array" ref="G67">SUM(LEN(C67))</f>
        <v>5</v>
      </c>
      <c r="H67" s="1107">
        <f t="array" ref="H67">SUM(LEN(C67:E67))</f>
        <v>9</v>
      </c>
      <c r="I67" s="1108"/>
    </row>
    <row r="68" ht="15.75" customHeight="1">
      <c r="A68" s="1114" t="s">
        <v>6255</v>
      </c>
      <c r="B68" s="1115" t="s">
        <v>7146</v>
      </c>
      <c r="C68" s="1104" t="s">
        <v>7091</v>
      </c>
      <c r="D68" s="1109"/>
      <c r="E68" s="1109"/>
      <c r="F68" s="1110"/>
      <c r="G68" s="1106">
        <f t="array" ref="G68">SUM(LEN(C68))</f>
        <v>2</v>
      </c>
      <c r="H68" s="1107">
        <f t="array" ref="H68">SUM(LEN(C68:E68))</f>
        <v>2</v>
      </c>
      <c r="I68" s="1108"/>
    </row>
    <row r="69" ht="15.75" customHeight="1">
      <c r="A69" s="1102" t="s">
        <v>6255</v>
      </c>
      <c r="B69" s="1115" t="s">
        <v>6263</v>
      </c>
      <c r="C69" s="1104" t="s">
        <v>7090</v>
      </c>
      <c r="D69" s="1104" t="s">
        <v>7090</v>
      </c>
      <c r="E69" s="1104"/>
      <c r="F69" s="1110"/>
      <c r="G69" s="1106">
        <f t="array" ref="G69">SUM(LEN(C69))</f>
        <v>1</v>
      </c>
      <c r="H69" s="1107">
        <f t="array" ref="H69">SUM(LEN(C69:E69))</f>
        <v>2</v>
      </c>
      <c r="I69" s="1108"/>
    </row>
    <row r="70" ht="15.75" customHeight="1">
      <c r="A70" s="1102" t="s">
        <v>6255</v>
      </c>
      <c r="B70" s="1103" t="s">
        <v>7147</v>
      </c>
      <c r="C70" s="1104" t="s">
        <v>7090</v>
      </c>
      <c r="D70" s="1104" t="s">
        <v>7099</v>
      </c>
      <c r="E70" s="1104" t="s">
        <v>7091</v>
      </c>
      <c r="F70" s="1105" t="s">
        <v>7091</v>
      </c>
      <c r="G70" s="1106">
        <f t="array" ref="G70">SUM(LEN(C70))</f>
        <v>1</v>
      </c>
      <c r="H70" s="1107">
        <f t="array" ref="H70">SUM(LEN(C70:E70))</f>
        <v>6</v>
      </c>
      <c r="I70" s="1108"/>
    </row>
    <row r="71" ht="15.75" customHeight="1">
      <c r="A71" s="1102" t="s">
        <v>6255</v>
      </c>
      <c r="B71" s="1103" t="s">
        <v>6275</v>
      </c>
      <c r="C71" s="1104" t="s">
        <v>7100</v>
      </c>
      <c r="D71" s="1104" t="s">
        <v>7090</v>
      </c>
      <c r="E71" s="1104" t="s">
        <v>7090</v>
      </c>
      <c r="F71" s="1110"/>
      <c r="G71" s="1106">
        <f t="array" ref="G71">SUM(LEN(C71))</f>
        <v>1</v>
      </c>
      <c r="H71" s="1107">
        <f t="array" ref="H71">SUM(LEN(C71:E71))</f>
        <v>3</v>
      </c>
      <c r="I71" s="1108"/>
    </row>
    <row r="72" ht="15.75" customHeight="1">
      <c r="A72" s="1102" t="s">
        <v>6255</v>
      </c>
      <c r="B72" s="1103" t="s">
        <v>7148</v>
      </c>
      <c r="C72" s="1109"/>
      <c r="D72" s="1104" t="s">
        <v>7099</v>
      </c>
      <c r="E72" s="1109"/>
      <c r="F72" s="1110"/>
      <c r="G72" s="1106">
        <f t="array" ref="G72">SUM(LEN(C72))</f>
        <v>0</v>
      </c>
      <c r="H72" s="1107">
        <f t="array" ref="H72">SUM(LEN(C72:E72))</f>
        <v>3</v>
      </c>
      <c r="I72" s="1108"/>
    </row>
    <row r="73" ht="15.75" customHeight="1">
      <c r="A73" s="1102" t="s">
        <v>6255</v>
      </c>
      <c r="B73" s="1103" t="s">
        <v>7149</v>
      </c>
      <c r="C73" s="1109"/>
      <c r="D73" s="1104" t="s">
        <v>7090</v>
      </c>
      <c r="E73" s="1104" t="s">
        <v>7091</v>
      </c>
      <c r="F73" s="1110"/>
      <c r="G73" s="1106">
        <f t="array" ref="G73">SUM(LEN(C73))</f>
        <v>0</v>
      </c>
      <c r="H73" s="1107">
        <f t="array" ref="H73">SUM(LEN(C73:E73))</f>
        <v>3</v>
      </c>
      <c r="I73" s="1108"/>
    </row>
    <row r="74" ht="15.75" customHeight="1">
      <c r="A74" s="1102" t="s">
        <v>6280</v>
      </c>
      <c r="B74" s="1103" t="s">
        <v>6287</v>
      </c>
      <c r="C74" s="1104" t="s">
        <v>7095</v>
      </c>
      <c r="D74" s="1104" t="s">
        <v>7091</v>
      </c>
      <c r="E74" s="1104" t="s">
        <v>7102</v>
      </c>
      <c r="F74" s="1105" t="s">
        <v>7090</v>
      </c>
      <c r="G74" s="1106">
        <f t="array" ref="G74">SUM(LEN(C74))</f>
        <v>5</v>
      </c>
      <c r="H74" s="1107">
        <f t="array" ref="H74">SUM(LEN(C74:E74))</f>
        <v>11</v>
      </c>
      <c r="I74" s="1108"/>
    </row>
    <row r="75" ht="15.75" customHeight="1">
      <c r="A75" s="1116" t="s">
        <v>6280</v>
      </c>
      <c r="B75" s="1126" t="s">
        <v>6305</v>
      </c>
      <c r="C75" s="1123" t="s">
        <v>7102</v>
      </c>
      <c r="D75" s="1123" t="s">
        <v>7090</v>
      </c>
      <c r="E75" s="1118"/>
      <c r="F75" s="1119" t="s">
        <v>7138</v>
      </c>
      <c r="G75" s="1106">
        <f t="array" ref="G75">SUM(LEN(C75))</f>
        <v>4</v>
      </c>
      <c r="H75" s="1107">
        <f t="array" ref="H75">SUM(LEN(C75:E75))</f>
        <v>5</v>
      </c>
      <c r="I75" s="1127"/>
    </row>
    <row r="76" ht="15.75" customHeight="1">
      <c r="A76" s="1116" t="s">
        <v>6280</v>
      </c>
      <c r="B76" s="1117" t="s">
        <v>7150</v>
      </c>
      <c r="C76" s="1123" t="s">
        <v>7099</v>
      </c>
      <c r="D76" s="1123" t="s">
        <v>7102</v>
      </c>
      <c r="E76" s="1123" t="s">
        <v>7097</v>
      </c>
      <c r="F76" s="1128" t="s">
        <v>7090</v>
      </c>
      <c r="G76" s="1106">
        <f t="array" ref="G76">SUM(LEN(C76))</f>
        <v>3</v>
      </c>
      <c r="H76" s="1107">
        <f t="array" ref="H76">SUM(LEN(C76:E76))</f>
        <v>13</v>
      </c>
      <c r="I76" s="1120"/>
    </row>
    <row r="77" ht="15.75" customHeight="1">
      <c r="A77" s="1102" t="s">
        <v>6280</v>
      </c>
      <c r="B77" s="1103" t="s">
        <v>7151</v>
      </c>
      <c r="C77" s="1104" t="s">
        <v>7090</v>
      </c>
      <c r="D77" s="1109"/>
      <c r="E77" s="1109"/>
      <c r="F77" s="1105" t="s">
        <v>7091</v>
      </c>
      <c r="G77" s="1106">
        <f t="array" ref="G77">SUM(LEN(C77))</f>
        <v>1</v>
      </c>
      <c r="H77" s="1107">
        <f t="array" ref="H77">SUM(LEN(C77:E77))</f>
        <v>1</v>
      </c>
      <c r="I77" s="1108"/>
    </row>
    <row r="78" ht="15.75" customHeight="1">
      <c r="A78" s="1129" t="s">
        <v>6280</v>
      </c>
      <c r="B78" s="1130" t="s">
        <v>7152</v>
      </c>
      <c r="C78" s="1118"/>
      <c r="D78" s="1123"/>
      <c r="E78" s="1118"/>
      <c r="F78" s="1119" t="s">
        <v>7090</v>
      </c>
      <c r="G78" s="1106">
        <f t="array" ref="G78">SUM(LEN(C78))</f>
        <v>0</v>
      </c>
      <c r="H78" s="1107">
        <f t="array" ref="H78">SUM(LEN(C78:E78))</f>
        <v>0</v>
      </c>
      <c r="I78" s="1120"/>
    </row>
    <row r="79" ht="15.75" customHeight="1">
      <c r="A79" s="1102" t="s">
        <v>6280</v>
      </c>
      <c r="B79" s="1103" t="s">
        <v>7153</v>
      </c>
      <c r="C79" s="1104" t="s">
        <v>7090</v>
      </c>
      <c r="D79" s="1109"/>
      <c r="E79" s="1104" t="s">
        <v>7090</v>
      </c>
      <c r="F79" s="1105" t="s">
        <v>7099</v>
      </c>
      <c r="G79" s="1106">
        <f t="array" ref="G79">SUM(LEN(C79))</f>
        <v>1</v>
      </c>
      <c r="H79" s="1107">
        <f t="array" ref="H79">SUM(LEN(C79:E79))</f>
        <v>2</v>
      </c>
      <c r="I79" s="1108"/>
    </row>
    <row r="80" ht="15.75" customHeight="1">
      <c r="A80" s="1102" t="s">
        <v>6280</v>
      </c>
      <c r="B80" s="1103" t="s">
        <v>7154</v>
      </c>
      <c r="C80" s="1109"/>
      <c r="D80" s="1109"/>
      <c r="E80" s="1104" t="s">
        <v>7091</v>
      </c>
      <c r="F80" s="1105" t="s">
        <v>7102</v>
      </c>
      <c r="G80" s="1106">
        <f t="array" ref="G80">SUM(LEN(C80))</f>
        <v>0</v>
      </c>
      <c r="H80" s="1107">
        <f t="array" ref="H80">SUM(LEN(C80:E80))</f>
        <v>2</v>
      </c>
      <c r="I80" s="1108"/>
      <c r="J80" s="583" t="s">
        <v>7155</v>
      </c>
    </row>
    <row r="81" ht="15.75" customHeight="1">
      <c r="A81" s="1102" t="s">
        <v>7156</v>
      </c>
      <c r="B81" s="1103" t="s">
        <v>7157</v>
      </c>
      <c r="C81" s="1109"/>
      <c r="D81" s="1109"/>
      <c r="E81" s="1109"/>
      <c r="F81" s="1110"/>
      <c r="G81" s="1106">
        <f t="array" ref="G81">SUM(LEN(C81))</f>
        <v>0</v>
      </c>
      <c r="H81" s="1107">
        <f t="array" ref="H81">SUM(LEN(C81:E81))</f>
        <v>0</v>
      </c>
      <c r="I81" s="1108"/>
    </row>
    <row r="82" ht="15.75" customHeight="1">
      <c r="A82" s="1102" t="s">
        <v>7156</v>
      </c>
      <c r="B82" s="1103" t="s">
        <v>7158</v>
      </c>
      <c r="C82" s="1109"/>
      <c r="D82" s="1109"/>
      <c r="E82" s="1109"/>
      <c r="F82" s="1110"/>
      <c r="G82" s="1106">
        <f t="array" ref="G82">SUM(LEN(C82))</f>
        <v>0</v>
      </c>
      <c r="H82" s="1107">
        <f t="array" ref="H82">SUM(LEN(C82:E82))</f>
        <v>0</v>
      </c>
      <c r="I82" s="1108"/>
    </row>
    <row r="83" ht="15.75" customHeight="1">
      <c r="A83" s="1102" t="s">
        <v>6310</v>
      </c>
      <c r="B83" s="1103" t="s">
        <v>6311</v>
      </c>
      <c r="C83" s="1104" t="s">
        <v>7091</v>
      </c>
      <c r="D83" s="1104" t="s">
        <v>7102</v>
      </c>
      <c r="E83" s="1109"/>
      <c r="F83" s="1110"/>
      <c r="G83" s="1106">
        <f t="array" ref="G83">SUM(LEN(C83))</f>
        <v>2</v>
      </c>
      <c r="H83" s="1107">
        <f t="array" ref="H83">SUM(LEN(C83:E83))</f>
        <v>6</v>
      </c>
      <c r="I83" s="1108"/>
    </row>
    <row r="84" ht="15.75" customHeight="1">
      <c r="A84" s="1102" t="s">
        <v>6312</v>
      </c>
      <c r="B84" s="1103" t="s">
        <v>7159</v>
      </c>
      <c r="C84" s="1104" t="s">
        <v>7097</v>
      </c>
      <c r="D84" s="1104" t="s">
        <v>7102</v>
      </c>
      <c r="E84" s="1104" t="s">
        <v>7102</v>
      </c>
      <c r="F84" s="1110"/>
      <c r="G84" s="1106">
        <f t="array" ref="G84">SUM(LEN(C84))</f>
        <v>6</v>
      </c>
      <c r="H84" s="1107">
        <f t="array" ref="H84">SUM(LEN(C84:E84))</f>
        <v>14</v>
      </c>
      <c r="I84" s="1108"/>
    </row>
    <row r="85" ht="15.75" customHeight="1">
      <c r="A85" s="1102" t="s">
        <v>6312</v>
      </c>
      <c r="B85" s="1103" t="s">
        <v>7160</v>
      </c>
      <c r="C85" s="1104" t="s">
        <v>7099</v>
      </c>
      <c r="D85" s="1109"/>
      <c r="E85" s="1104" t="s">
        <v>7091</v>
      </c>
      <c r="F85" s="1110"/>
      <c r="G85" s="1106">
        <f t="array" ref="G85">SUM(LEN(C85))</f>
        <v>3</v>
      </c>
      <c r="H85" s="1107">
        <f t="array" ref="H85">SUM(LEN(C85:E85))</f>
        <v>5</v>
      </c>
      <c r="I85" s="1108"/>
    </row>
    <row r="86" ht="15.75" customHeight="1">
      <c r="A86" s="1102" t="s">
        <v>6312</v>
      </c>
      <c r="B86" s="1103" t="s">
        <v>6320</v>
      </c>
      <c r="C86" s="1104" t="s">
        <v>7091</v>
      </c>
      <c r="D86" s="1109"/>
      <c r="E86" s="1104" t="s">
        <v>7090</v>
      </c>
      <c r="F86" s="1105" t="s">
        <v>7102</v>
      </c>
      <c r="G86" s="1106">
        <f t="array" ref="G86">SUM(LEN(C86))</f>
        <v>2</v>
      </c>
      <c r="H86" s="1107">
        <f t="array" ref="H86">SUM(LEN(C86:E86))</f>
        <v>3</v>
      </c>
      <c r="I86" s="1108"/>
    </row>
    <row r="87" ht="15.75" customHeight="1">
      <c r="A87" s="1102" t="s">
        <v>6312</v>
      </c>
      <c r="B87" s="1103" t="s">
        <v>6321</v>
      </c>
      <c r="C87" s="1104" t="s">
        <v>7097</v>
      </c>
      <c r="D87" s="1104" t="s">
        <v>7095</v>
      </c>
      <c r="E87" s="1104" t="s">
        <v>7099</v>
      </c>
      <c r="F87" s="1110"/>
      <c r="G87" s="1106">
        <f t="array" ref="G87">SUM(LEN(C87))</f>
        <v>6</v>
      </c>
      <c r="H87" s="1107">
        <f t="array" ref="H87">SUM(LEN(C87:E87))</f>
        <v>14</v>
      </c>
      <c r="I87" s="1108"/>
    </row>
    <row r="88" ht="15.75" customHeight="1">
      <c r="A88" s="1102" t="s">
        <v>6312</v>
      </c>
      <c r="B88" s="1103" t="s">
        <v>7161</v>
      </c>
      <c r="C88" s="1104" t="s">
        <v>7090</v>
      </c>
      <c r="D88" s="1104" t="s">
        <v>7102</v>
      </c>
      <c r="E88" s="1104" t="s">
        <v>7099</v>
      </c>
      <c r="F88" s="1110"/>
      <c r="G88" s="1106">
        <f t="array" ref="G88">SUM(LEN(C88))</f>
        <v>1</v>
      </c>
      <c r="H88" s="1107">
        <f t="array" ref="H88">SUM(LEN(C88:E88))</f>
        <v>8</v>
      </c>
      <c r="I88" s="1108"/>
    </row>
    <row r="89" ht="15.75" customHeight="1">
      <c r="A89" s="1102" t="s">
        <v>6312</v>
      </c>
      <c r="B89" s="1103" t="s">
        <v>6319</v>
      </c>
      <c r="C89" s="1109"/>
      <c r="D89" s="1104" t="s">
        <v>7090</v>
      </c>
      <c r="E89" s="1104" t="s">
        <v>7090</v>
      </c>
      <c r="F89" s="1105" t="s">
        <v>7090</v>
      </c>
      <c r="G89" s="1106">
        <f t="array" ref="G89">SUM(LEN(C89))</f>
        <v>0</v>
      </c>
      <c r="H89" s="1107">
        <f t="array" ref="H89">SUM(LEN(C89:E89))</f>
        <v>2</v>
      </c>
      <c r="I89" s="1108"/>
    </row>
    <row r="90" ht="15.75" customHeight="1">
      <c r="A90" s="1102" t="s">
        <v>6323</v>
      </c>
      <c r="B90" s="1103" t="s">
        <v>6324</v>
      </c>
      <c r="C90" s="1104" t="s">
        <v>7099</v>
      </c>
      <c r="D90" s="583" t="s">
        <v>7090</v>
      </c>
      <c r="E90" s="1104" t="s">
        <v>7090</v>
      </c>
      <c r="F90" s="1110"/>
      <c r="G90" s="1106">
        <f t="array" ref="G90">SUM(LEN(C90))</f>
        <v>3</v>
      </c>
      <c r="H90" s="1107">
        <f t="array" ref="H90">SUM(LEN(C90:E90))</f>
        <v>5</v>
      </c>
      <c r="I90" s="1108"/>
    </row>
    <row r="91" ht="15.75" customHeight="1">
      <c r="A91" s="1102" t="s">
        <v>6332</v>
      </c>
      <c r="B91" s="1103" t="s">
        <v>7162</v>
      </c>
      <c r="C91" s="1104" t="s">
        <v>7091</v>
      </c>
      <c r="D91" s="1104" t="s">
        <v>7090</v>
      </c>
      <c r="E91" s="1104" t="s">
        <v>7102</v>
      </c>
      <c r="F91" s="1110"/>
      <c r="G91" s="1106">
        <f t="array" ref="G91">SUM(LEN(C91))</f>
        <v>2</v>
      </c>
      <c r="H91" s="1107">
        <f t="array" ref="H91">SUM(LEN(C91:E91))</f>
        <v>7</v>
      </c>
      <c r="I91" s="1108"/>
    </row>
    <row r="92" ht="15.75" customHeight="1">
      <c r="A92" s="1102" t="s">
        <v>6332</v>
      </c>
      <c r="B92" s="1103" t="s">
        <v>6334</v>
      </c>
      <c r="C92" s="1109"/>
      <c r="D92" s="1104" t="s">
        <v>7090</v>
      </c>
      <c r="E92" s="1104" t="s">
        <v>7090</v>
      </c>
      <c r="F92" s="1110"/>
      <c r="G92" s="1106">
        <f t="array" ref="G92">SUM(LEN(C92))</f>
        <v>0</v>
      </c>
      <c r="H92" s="1107">
        <f t="array" ref="H92">SUM(LEN(C92:E92))</f>
        <v>2</v>
      </c>
      <c r="I92" s="1108"/>
    </row>
    <row r="93" ht="15.75" customHeight="1">
      <c r="A93" s="1102" t="s">
        <v>6332</v>
      </c>
      <c r="B93" s="1103" t="s">
        <v>7163</v>
      </c>
      <c r="C93" s="1109"/>
      <c r="D93" s="1109"/>
      <c r="E93" s="1109"/>
      <c r="F93" s="1110"/>
      <c r="G93" s="1106">
        <f t="array" ref="G93">SUM(LEN(C93))</f>
        <v>0</v>
      </c>
      <c r="H93" s="1107">
        <f t="array" ref="H93">SUM(LEN(C93:E93))</f>
        <v>0</v>
      </c>
      <c r="I93" s="1108"/>
    </row>
    <row r="94" ht="15.75" customHeight="1">
      <c r="A94" s="1102" t="s">
        <v>6338</v>
      </c>
      <c r="B94" s="1103" t="s">
        <v>6339</v>
      </c>
      <c r="C94" s="1104" t="s">
        <v>7097</v>
      </c>
      <c r="D94" s="1104" t="s">
        <v>7102</v>
      </c>
      <c r="E94" s="1104" t="s">
        <v>7102</v>
      </c>
      <c r="F94" s="1105" t="s">
        <v>7090</v>
      </c>
      <c r="G94" s="1106">
        <f t="array" ref="G94">SUM(LEN(C94))</f>
        <v>6</v>
      </c>
      <c r="H94" s="1107">
        <f t="array" ref="H94">SUM(LEN(C94:E94))</f>
        <v>14</v>
      </c>
      <c r="I94" s="1108"/>
    </row>
    <row r="95" ht="15.75" customHeight="1">
      <c r="A95" s="1114" t="s">
        <v>6338</v>
      </c>
      <c r="B95" s="1115" t="s">
        <v>7164</v>
      </c>
      <c r="C95" s="1109"/>
      <c r="D95" s="1109"/>
      <c r="E95" s="1109"/>
      <c r="F95" s="1105" t="s">
        <v>7138</v>
      </c>
      <c r="G95" s="1106">
        <f t="array" ref="G95">SUM(LEN(C95))</f>
        <v>0</v>
      </c>
      <c r="H95" s="1107">
        <f t="array" ref="H95">SUM(LEN(C95:E95))</f>
        <v>0</v>
      </c>
      <c r="I95" s="1108"/>
    </row>
    <row r="96" ht="15.75" customHeight="1">
      <c r="A96" s="1102" t="s">
        <v>6341</v>
      </c>
      <c r="B96" s="1103" t="s">
        <v>7165</v>
      </c>
      <c r="C96" s="1109"/>
      <c r="D96" s="1109"/>
      <c r="E96" s="1109"/>
      <c r="F96" s="1110"/>
      <c r="G96" s="1106">
        <f t="array" ref="G96">SUM(LEN(C96))</f>
        <v>0</v>
      </c>
      <c r="H96" s="1107">
        <f t="array" ref="H96">SUM(LEN(C96:E96))</f>
        <v>0</v>
      </c>
      <c r="I96" s="1108"/>
    </row>
    <row r="97" ht="15.75" customHeight="1">
      <c r="A97" s="1102" t="s">
        <v>6341</v>
      </c>
      <c r="B97" s="1103" t="s">
        <v>6343</v>
      </c>
      <c r="C97" s="1109"/>
      <c r="D97" s="1109"/>
      <c r="E97" s="1104" t="s">
        <v>7091</v>
      </c>
      <c r="F97" s="1131" t="s">
        <v>7090</v>
      </c>
      <c r="G97" s="1106">
        <f t="array" ref="G97">SUM(LEN(C97))</f>
        <v>0</v>
      </c>
      <c r="H97" s="1132">
        <f t="array" ref="H97">SUM(LEN(C97:E97))</f>
        <v>2</v>
      </c>
      <c r="I97" s="1108"/>
    </row>
    <row r="98" ht="15.75" customHeight="1">
      <c r="F98" s="1133" t="s">
        <v>7166</v>
      </c>
      <c r="G98" s="1134">
        <f t="shared" ref="G98:H98" si="1">SUM(G2:G97)</f>
        <v>186</v>
      </c>
      <c r="H98" s="1134">
        <f t="shared" si="1"/>
        <v>452</v>
      </c>
    </row>
    <row r="99" ht="15.75" customHeight="1">
      <c r="A99" s="766"/>
      <c r="B99" s="1135"/>
      <c r="C99" s="947"/>
      <c r="D99" s="947"/>
      <c r="E99" s="947"/>
      <c r="F99" s="1136"/>
      <c r="G99" s="1137"/>
      <c r="H99" s="1137"/>
      <c r="I99" s="1138"/>
    </row>
    <row r="100" ht="15.75" customHeight="1">
      <c r="A100" s="766"/>
      <c r="B100" s="1112"/>
      <c r="C100" s="947"/>
      <c r="D100" s="947"/>
      <c r="E100" s="947"/>
      <c r="F100" s="1139"/>
      <c r="G100" s="1137"/>
      <c r="H100" s="1137"/>
      <c r="I100" s="1138"/>
    </row>
    <row r="101" ht="15.75" customHeight="1">
      <c r="A101" s="766"/>
      <c r="B101" s="1112"/>
      <c r="C101" s="947"/>
      <c r="D101" s="947"/>
      <c r="E101" s="947"/>
      <c r="F101" s="1139"/>
      <c r="G101" s="966"/>
      <c r="H101" s="1137"/>
      <c r="I101" s="1138"/>
    </row>
    <row r="102">
      <c r="A102" s="766"/>
      <c r="B102" s="1112"/>
      <c r="C102" s="947"/>
      <c r="D102" s="947"/>
      <c r="E102" s="947"/>
      <c r="F102" s="1139"/>
      <c r="G102" s="966"/>
      <c r="H102" s="1137"/>
      <c r="I102" s="1138"/>
    </row>
    <row r="103" ht="15.75" customHeight="1">
      <c r="A103" s="766"/>
      <c r="B103" s="1112"/>
      <c r="C103" s="947"/>
      <c r="D103" s="947"/>
      <c r="E103" s="947"/>
      <c r="F103" s="1139"/>
      <c r="G103" s="966"/>
      <c r="H103" s="1137"/>
      <c r="I103" s="1138"/>
    </row>
    <row r="104" ht="15.75" customHeight="1">
      <c r="A104" s="766"/>
      <c r="B104" s="1112"/>
      <c r="C104" s="947"/>
      <c r="D104" s="947"/>
      <c r="E104" s="947"/>
      <c r="F104" s="1139"/>
      <c r="G104" s="966"/>
      <c r="H104" s="1137"/>
      <c r="I104" s="1138"/>
    </row>
    <row r="105" ht="15.75" customHeight="1">
      <c r="A105" s="766"/>
      <c r="B105" s="1140"/>
      <c r="C105" s="947"/>
      <c r="D105" s="947"/>
      <c r="E105" s="947"/>
      <c r="F105" s="1139"/>
      <c r="G105" s="966"/>
      <c r="H105" s="1137"/>
      <c r="I105" s="1138"/>
    </row>
    <row r="106" ht="15.75" customHeight="1">
      <c r="A106" s="766"/>
      <c r="B106" s="1140"/>
      <c r="C106" s="947"/>
      <c r="D106" s="947"/>
      <c r="E106" s="947"/>
      <c r="F106" s="1139"/>
      <c r="G106" s="966"/>
      <c r="H106" s="966"/>
      <c r="I106" s="1138"/>
    </row>
    <row r="107" ht="15.75" customHeight="1">
      <c r="A107" s="766"/>
      <c r="B107" s="1112"/>
      <c r="C107" s="947"/>
      <c r="D107" s="947"/>
      <c r="E107" s="947"/>
      <c r="F107" s="947"/>
      <c r="G107" s="1141"/>
      <c r="H107" s="1142"/>
      <c r="I107" s="766"/>
    </row>
    <row r="108" ht="15.75" customHeight="1">
      <c r="A108" s="766"/>
      <c r="B108" s="1112"/>
      <c r="C108" s="947"/>
      <c r="D108" s="947"/>
      <c r="E108" s="947"/>
      <c r="F108" s="947"/>
      <c r="G108" s="1143"/>
      <c r="H108" s="1138"/>
      <c r="I108" s="766"/>
    </row>
    <row r="109" ht="15.75" customHeight="1">
      <c r="A109" s="766"/>
      <c r="B109" s="1112"/>
      <c r="C109" s="947"/>
      <c r="D109" s="947"/>
      <c r="E109" s="947"/>
      <c r="F109" s="947"/>
      <c r="G109" s="1143"/>
      <c r="H109" s="1138"/>
      <c r="I109" s="766"/>
    </row>
    <row r="110" ht="15.75" customHeight="1">
      <c r="A110" s="766"/>
      <c r="B110" s="1112"/>
      <c r="C110" s="947"/>
      <c r="D110" s="947"/>
      <c r="E110" s="947"/>
      <c r="F110" s="947"/>
      <c r="G110" s="1143"/>
      <c r="H110" s="1138"/>
      <c r="I110" s="766"/>
    </row>
    <row r="111" ht="15.75" customHeight="1">
      <c r="A111" s="766"/>
      <c r="B111" s="1112"/>
      <c r="C111" s="947"/>
      <c r="D111" s="947"/>
      <c r="E111" s="947"/>
      <c r="F111" s="947"/>
      <c r="G111" s="1143"/>
      <c r="H111" s="1138"/>
      <c r="I111" s="766"/>
    </row>
    <row r="112" ht="15.75" customHeight="1">
      <c r="A112" s="766"/>
      <c r="B112" s="1112"/>
      <c r="C112" s="947"/>
      <c r="D112" s="947"/>
      <c r="E112" s="947"/>
      <c r="F112" s="947"/>
      <c r="G112" s="1143"/>
      <c r="H112" s="1138"/>
      <c r="I112" s="766"/>
    </row>
    <row r="113" ht="15.75" customHeight="1">
      <c r="A113" s="766"/>
      <c r="B113" s="1112"/>
      <c r="C113" s="947"/>
      <c r="D113" s="947"/>
      <c r="E113" s="947"/>
      <c r="F113" s="947"/>
      <c r="G113" s="1143"/>
      <c r="H113" s="1138"/>
      <c r="I113" s="766"/>
    </row>
    <row r="114" ht="15.75" customHeight="1">
      <c r="A114" s="766"/>
      <c r="B114" s="1112"/>
      <c r="C114" s="947"/>
      <c r="D114" s="947"/>
      <c r="E114" s="947"/>
      <c r="F114" s="947"/>
      <c r="G114" s="1143"/>
      <c r="H114" s="1138"/>
      <c r="I114" s="766"/>
    </row>
    <row r="115" ht="15.75" customHeight="1">
      <c r="A115" s="766"/>
      <c r="B115" s="1112"/>
      <c r="C115" s="947"/>
      <c r="D115" s="947"/>
      <c r="E115" s="947"/>
      <c r="F115" s="947"/>
      <c r="G115" s="1143"/>
      <c r="H115" s="1138"/>
      <c r="I115" s="766"/>
    </row>
    <row r="116" ht="15.75" customHeight="1">
      <c r="A116" s="766"/>
      <c r="B116" s="1112"/>
      <c r="C116" s="947"/>
      <c r="D116" s="947"/>
      <c r="E116" s="947"/>
      <c r="F116" s="947"/>
      <c r="G116" s="1143"/>
      <c r="H116" s="1138"/>
      <c r="I116" s="766"/>
    </row>
    <row r="117" ht="15.75" customHeight="1">
      <c r="A117" s="766"/>
      <c r="B117" s="1112"/>
      <c r="C117" s="947"/>
      <c r="D117" s="947"/>
      <c r="E117" s="947"/>
      <c r="F117" s="947"/>
      <c r="G117" s="1143"/>
      <c r="H117" s="1138"/>
      <c r="I117" s="766"/>
    </row>
    <row r="118" ht="15.75" customHeight="1">
      <c r="A118" s="766"/>
      <c r="B118" s="1112"/>
      <c r="C118" s="947"/>
      <c r="D118" s="947"/>
      <c r="E118" s="947"/>
      <c r="F118" s="947"/>
      <c r="G118" s="1143"/>
      <c r="H118" s="1138"/>
      <c r="I118" s="766"/>
    </row>
    <row r="119" ht="15.75" customHeight="1">
      <c r="A119" s="766"/>
      <c r="B119" s="1112"/>
      <c r="C119" s="947"/>
      <c r="D119" s="947"/>
      <c r="E119" s="947"/>
      <c r="F119" s="947"/>
      <c r="G119" s="1143"/>
      <c r="H119" s="1138"/>
      <c r="I119" s="766"/>
    </row>
    <row r="120" ht="15.75" customHeight="1">
      <c r="A120" s="766"/>
      <c r="B120" s="1112"/>
      <c r="C120" s="947"/>
      <c r="D120" s="947"/>
      <c r="E120" s="947"/>
      <c r="F120" s="947"/>
      <c r="G120" s="1143"/>
      <c r="H120" s="1138"/>
      <c r="I120" s="766"/>
    </row>
    <row r="121" ht="15.75" customHeight="1">
      <c r="A121" s="766"/>
      <c r="B121" s="1112"/>
      <c r="C121" s="947"/>
      <c r="D121" s="947"/>
      <c r="E121" s="947"/>
      <c r="F121" s="947"/>
      <c r="G121" s="1143"/>
      <c r="H121" s="1138"/>
      <c r="I121" s="766"/>
    </row>
    <row r="122" ht="15.75" customHeight="1">
      <c r="A122" s="766"/>
      <c r="B122" s="1112"/>
      <c r="C122" s="947"/>
      <c r="D122" s="947"/>
      <c r="E122" s="947"/>
      <c r="F122" s="947"/>
      <c r="G122" s="1143"/>
      <c r="H122" s="1138"/>
      <c r="I122" s="766"/>
    </row>
    <row r="123" ht="15.75" customHeight="1">
      <c r="A123" s="766"/>
      <c r="B123" s="1112"/>
      <c r="C123" s="947"/>
      <c r="D123" s="947"/>
      <c r="E123" s="947"/>
      <c r="F123" s="947"/>
      <c r="G123" s="1143"/>
      <c r="H123" s="1138"/>
      <c r="I123" s="766"/>
    </row>
    <row r="124" ht="15.75" customHeight="1">
      <c r="A124" s="766"/>
      <c r="B124" s="1112"/>
      <c r="C124" s="947"/>
      <c r="D124" s="947"/>
      <c r="E124" s="947"/>
      <c r="F124" s="947"/>
      <c r="G124" s="1143"/>
      <c r="H124" s="1138"/>
      <c r="I124" s="766"/>
    </row>
    <row r="125" ht="15.75" customHeight="1">
      <c r="A125" s="766"/>
      <c r="B125" s="1112"/>
      <c r="C125" s="947"/>
      <c r="D125" s="947"/>
      <c r="E125" s="947"/>
      <c r="F125" s="947"/>
      <c r="G125" s="1143"/>
      <c r="H125" s="1138"/>
      <c r="I125" s="766"/>
    </row>
    <row r="126" ht="15.75" customHeight="1">
      <c r="A126" s="766"/>
      <c r="B126" s="1112"/>
      <c r="C126" s="947"/>
      <c r="D126" s="947"/>
      <c r="E126" s="947"/>
      <c r="F126" s="947"/>
      <c r="G126" s="1143"/>
      <c r="H126" s="1138"/>
      <c r="I126" s="766"/>
    </row>
    <row r="127" ht="15.75" customHeight="1">
      <c r="A127" s="766"/>
      <c r="B127" s="1112"/>
      <c r="C127" s="947"/>
      <c r="D127" s="947"/>
      <c r="E127" s="947"/>
      <c r="F127" s="947"/>
      <c r="G127" s="1143"/>
      <c r="H127" s="1138"/>
      <c r="I127" s="766"/>
    </row>
    <row r="128" ht="15.75" customHeight="1">
      <c r="A128" s="766"/>
      <c r="B128" s="1112"/>
      <c r="C128" s="947"/>
      <c r="D128" s="947"/>
      <c r="E128" s="947"/>
      <c r="F128" s="947"/>
      <c r="G128" s="1143"/>
      <c r="H128" s="1138"/>
      <c r="I128" s="766"/>
    </row>
    <row r="129" ht="15.75" customHeight="1">
      <c r="A129" s="766"/>
      <c r="B129" s="1112"/>
      <c r="C129" s="947"/>
      <c r="D129" s="947"/>
      <c r="E129" s="947"/>
      <c r="F129" s="947"/>
      <c r="G129" s="1143"/>
      <c r="H129" s="1138"/>
      <c r="I129" s="766"/>
    </row>
    <row r="130" ht="15.75" customHeight="1">
      <c r="A130" s="766"/>
      <c r="B130" s="1112"/>
      <c r="C130" s="947"/>
      <c r="D130" s="947"/>
      <c r="E130" s="947"/>
      <c r="F130" s="947"/>
      <c r="G130" s="1143"/>
      <c r="H130" s="1138"/>
      <c r="I130" s="766"/>
    </row>
    <row r="131" ht="15.75" customHeight="1">
      <c r="A131" s="766"/>
      <c r="B131" s="1112"/>
      <c r="C131" s="947"/>
      <c r="D131" s="947"/>
      <c r="E131" s="947"/>
      <c r="F131" s="947"/>
      <c r="G131" s="1143"/>
      <c r="H131" s="1138"/>
      <c r="I131" s="766"/>
    </row>
    <row r="132" ht="15.75" customHeight="1">
      <c r="A132" s="766"/>
      <c r="B132" s="1112"/>
      <c r="C132" s="947"/>
      <c r="D132" s="947"/>
      <c r="E132" s="947"/>
      <c r="F132" s="947"/>
      <c r="G132" s="1143"/>
      <c r="H132" s="1138"/>
      <c r="I132" s="766"/>
    </row>
    <row r="133" ht="15.75" customHeight="1">
      <c r="A133" s="766"/>
      <c r="B133" s="1112"/>
      <c r="C133" s="947"/>
      <c r="D133" s="947"/>
      <c r="E133" s="947"/>
      <c r="F133" s="947"/>
      <c r="G133" s="1143"/>
      <c r="H133" s="1138"/>
      <c r="I133" s="766"/>
    </row>
    <row r="134" ht="15.75" customHeight="1">
      <c r="A134" s="766"/>
      <c r="B134" s="1112"/>
      <c r="C134" s="947"/>
      <c r="D134" s="947"/>
      <c r="E134" s="947"/>
      <c r="F134" s="947"/>
      <c r="G134" s="1143"/>
      <c r="H134" s="1138"/>
      <c r="I134" s="766"/>
    </row>
    <row r="135" ht="15.75" customHeight="1">
      <c r="A135" s="766"/>
      <c r="B135" s="1112"/>
      <c r="C135" s="947"/>
      <c r="D135" s="947"/>
      <c r="E135" s="947"/>
      <c r="F135" s="947"/>
      <c r="G135" s="1143"/>
      <c r="H135" s="1138"/>
      <c r="I135" s="766"/>
    </row>
    <row r="136" ht="15.75" customHeight="1">
      <c r="A136" s="766"/>
      <c r="B136" s="1112"/>
      <c r="C136" s="947"/>
      <c r="D136" s="947"/>
      <c r="E136" s="947"/>
      <c r="F136" s="947"/>
      <c r="G136" s="1143"/>
      <c r="H136" s="1138"/>
      <c r="I136" s="766"/>
    </row>
    <row r="137" ht="15.75" customHeight="1">
      <c r="A137" s="766"/>
      <c r="B137" s="1112"/>
      <c r="C137" s="947"/>
      <c r="D137" s="947"/>
      <c r="E137" s="947"/>
      <c r="F137" s="947"/>
      <c r="G137" s="1143"/>
      <c r="H137" s="1138"/>
      <c r="I137" s="766"/>
    </row>
    <row r="138" ht="15.75" customHeight="1">
      <c r="A138" s="766"/>
      <c r="B138" s="1112"/>
      <c r="C138" s="947"/>
      <c r="D138" s="947"/>
      <c r="E138" s="947"/>
      <c r="F138" s="947"/>
      <c r="G138" s="1143"/>
      <c r="H138" s="1138"/>
      <c r="I138" s="766"/>
    </row>
    <row r="139" ht="15.75" customHeight="1">
      <c r="A139" s="766"/>
      <c r="B139" s="1112"/>
      <c r="C139" s="947"/>
      <c r="D139" s="947"/>
      <c r="E139" s="947"/>
      <c r="F139" s="947"/>
      <c r="G139" s="1143"/>
      <c r="H139" s="1138"/>
      <c r="I139" s="766"/>
    </row>
    <row r="140" ht="15.75" customHeight="1">
      <c r="A140" s="766"/>
      <c r="B140" s="1112"/>
      <c r="C140" s="947"/>
      <c r="D140" s="947"/>
      <c r="E140" s="947"/>
      <c r="F140" s="947"/>
      <c r="G140" s="1143"/>
      <c r="H140" s="1138"/>
      <c r="I140" s="766"/>
    </row>
    <row r="141" ht="15.75" customHeight="1">
      <c r="A141" s="766"/>
      <c r="B141" s="1112"/>
      <c r="C141" s="947"/>
      <c r="D141" s="947"/>
      <c r="E141" s="947"/>
      <c r="F141" s="947"/>
      <c r="G141" s="1143"/>
      <c r="H141" s="1138"/>
      <c r="I141" s="766"/>
    </row>
    <row r="142" ht="15.75" customHeight="1">
      <c r="A142" s="766"/>
      <c r="B142" s="1112"/>
      <c r="C142" s="947"/>
      <c r="D142" s="947"/>
      <c r="E142" s="947"/>
      <c r="F142" s="947"/>
      <c r="G142" s="1143"/>
      <c r="H142" s="1138"/>
      <c r="I142" s="766"/>
    </row>
    <row r="143" ht="15.75" customHeight="1">
      <c r="A143" s="766"/>
      <c r="B143" s="1112"/>
      <c r="C143" s="947"/>
      <c r="D143" s="947"/>
      <c r="E143" s="947"/>
      <c r="F143" s="947"/>
      <c r="G143" s="1143"/>
      <c r="H143" s="1138"/>
      <c r="I143" s="766"/>
    </row>
    <row r="144" ht="15.75" customHeight="1">
      <c r="A144" s="766"/>
      <c r="B144" s="1112"/>
      <c r="C144" s="947"/>
      <c r="D144" s="947"/>
      <c r="E144" s="947"/>
      <c r="F144" s="947"/>
      <c r="G144" s="1143"/>
      <c r="H144" s="1138"/>
      <c r="I144" s="766"/>
    </row>
    <row r="145" ht="15.75" customHeight="1">
      <c r="A145" s="766"/>
      <c r="B145" s="1112"/>
      <c r="C145" s="947"/>
      <c r="D145" s="947"/>
      <c r="E145" s="947"/>
      <c r="F145" s="947"/>
      <c r="G145" s="1143"/>
      <c r="H145" s="1138"/>
      <c r="I145" s="766"/>
    </row>
    <row r="146" ht="15.75" customHeight="1">
      <c r="A146" s="766"/>
      <c r="B146" s="1112"/>
      <c r="C146" s="947"/>
      <c r="D146" s="947"/>
      <c r="E146" s="947"/>
      <c r="F146" s="947"/>
      <c r="G146" s="1143"/>
      <c r="H146" s="1138"/>
      <c r="I146" s="766"/>
    </row>
    <row r="147" ht="15.75" customHeight="1">
      <c r="A147" s="766"/>
      <c r="B147" s="1112"/>
      <c r="C147" s="947"/>
      <c r="D147" s="947"/>
      <c r="E147" s="947"/>
      <c r="F147" s="947"/>
      <c r="G147" s="1143"/>
      <c r="H147" s="1138"/>
      <c r="I147" s="766"/>
    </row>
    <row r="148" ht="15.75" customHeight="1">
      <c r="A148" s="766"/>
      <c r="B148" s="1112"/>
      <c r="C148" s="947"/>
      <c r="D148" s="947"/>
      <c r="E148" s="947"/>
      <c r="F148" s="947"/>
      <c r="G148" s="1143"/>
      <c r="H148" s="1138"/>
      <c r="I148" s="766"/>
    </row>
    <row r="149" ht="15.75" customHeight="1">
      <c r="A149" s="766"/>
      <c r="B149" s="1112"/>
      <c r="C149" s="947"/>
      <c r="D149" s="947"/>
      <c r="E149" s="947"/>
      <c r="F149" s="947"/>
      <c r="G149" s="1143"/>
      <c r="H149" s="1138"/>
      <c r="I149" s="766"/>
    </row>
    <row r="150" ht="15.75" customHeight="1">
      <c r="A150" s="766"/>
      <c r="B150" s="1112"/>
      <c r="C150" s="947"/>
      <c r="D150" s="947"/>
      <c r="E150" s="947"/>
      <c r="F150" s="947"/>
      <c r="G150" s="1143"/>
      <c r="H150" s="1138"/>
      <c r="I150" s="766"/>
    </row>
    <row r="151" ht="15.75" customHeight="1">
      <c r="A151" s="766"/>
      <c r="B151" s="1112"/>
      <c r="C151" s="947"/>
      <c r="D151" s="947"/>
      <c r="E151" s="947"/>
      <c r="F151" s="947"/>
      <c r="G151" s="1143"/>
      <c r="H151" s="1138"/>
      <c r="I151" s="766"/>
    </row>
    <row r="152" ht="15.75" customHeight="1">
      <c r="A152" s="766"/>
      <c r="B152" s="1112"/>
      <c r="C152" s="947"/>
      <c r="D152" s="947"/>
      <c r="E152" s="947"/>
      <c r="F152" s="947"/>
      <c r="G152" s="1143"/>
      <c r="H152" s="1138"/>
      <c r="I152" s="766"/>
    </row>
    <row r="153" ht="15.75" customHeight="1">
      <c r="A153" s="766"/>
      <c r="B153" s="1112"/>
      <c r="C153" s="947"/>
      <c r="D153" s="947"/>
      <c r="E153" s="947"/>
      <c r="F153" s="947"/>
      <c r="G153" s="1143"/>
      <c r="H153" s="1138"/>
      <c r="I153" s="766"/>
    </row>
    <row r="154" ht="15.75" customHeight="1">
      <c r="A154" s="766"/>
      <c r="B154" s="1112"/>
      <c r="C154" s="947"/>
      <c r="D154" s="947"/>
      <c r="E154" s="947"/>
      <c r="F154" s="947"/>
      <c r="G154" s="1143"/>
      <c r="H154" s="1138"/>
      <c r="I154" s="766"/>
    </row>
    <row r="155" ht="15.75" customHeight="1">
      <c r="A155" s="766"/>
      <c r="B155" s="1112"/>
      <c r="C155" s="947"/>
      <c r="D155" s="947"/>
      <c r="E155" s="947"/>
      <c r="F155" s="947"/>
      <c r="G155" s="1143"/>
      <c r="H155" s="1138"/>
      <c r="I155" s="766"/>
    </row>
    <row r="156" ht="15.75" customHeight="1">
      <c r="A156" s="766"/>
      <c r="B156" s="1112"/>
      <c r="C156" s="947"/>
      <c r="D156" s="947"/>
      <c r="E156" s="947"/>
      <c r="F156" s="947"/>
      <c r="G156" s="1143"/>
      <c r="H156" s="1138"/>
      <c r="I156" s="766"/>
    </row>
    <row r="157" ht="15.75" customHeight="1">
      <c r="A157" s="766"/>
      <c r="B157" s="1112"/>
      <c r="C157" s="947"/>
      <c r="D157" s="947"/>
      <c r="E157" s="947"/>
      <c r="F157" s="947"/>
      <c r="G157" s="1143"/>
      <c r="H157" s="1138"/>
      <c r="I157" s="766"/>
    </row>
    <row r="158" ht="15.75" customHeight="1">
      <c r="A158" s="766"/>
      <c r="B158" s="1112"/>
      <c r="C158" s="947"/>
      <c r="D158" s="947"/>
      <c r="E158" s="947"/>
      <c r="F158" s="947"/>
      <c r="G158" s="1143"/>
      <c r="H158" s="1138"/>
      <c r="I158" s="766"/>
    </row>
    <row r="159" ht="15.75" customHeight="1">
      <c r="A159" s="766"/>
      <c r="B159" s="1112"/>
      <c r="C159" s="947"/>
      <c r="D159" s="947"/>
      <c r="E159" s="947"/>
      <c r="F159" s="947"/>
      <c r="G159" s="1143"/>
      <c r="H159" s="1138"/>
      <c r="I159" s="766"/>
    </row>
    <row r="160" ht="15.75" customHeight="1">
      <c r="A160" s="766"/>
      <c r="B160" s="1112"/>
      <c r="C160" s="947"/>
      <c r="D160" s="947"/>
      <c r="E160" s="947"/>
      <c r="F160" s="947"/>
      <c r="G160" s="1143"/>
      <c r="H160" s="1138"/>
      <c r="I160" s="766"/>
    </row>
    <row r="161" ht="15.75" customHeight="1">
      <c r="A161" s="766"/>
      <c r="B161" s="1112"/>
      <c r="C161" s="947"/>
      <c r="D161" s="947"/>
      <c r="E161" s="947"/>
      <c r="F161" s="947"/>
      <c r="G161" s="1143"/>
      <c r="H161" s="1138"/>
      <c r="I161" s="766"/>
    </row>
    <row r="162" ht="15.75" customHeight="1">
      <c r="A162" s="766"/>
      <c r="B162" s="1112"/>
      <c r="C162" s="947"/>
      <c r="D162" s="947"/>
      <c r="E162" s="947"/>
      <c r="F162" s="947"/>
      <c r="G162" s="1143"/>
      <c r="H162" s="1138"/>
      <c r="I162" s="766"/>
    </row>
    <row r="163" ht="15.75" customHeight="1">
      <c r="A163" s="766"/>
      <c r="B163" s="1112"/>
      <c r="C163" s="947"/>
      <c r="D163" s="947"/>
      <c r="E163" s="947"/>
      <c r="F163" s="947"/>
      <c r="G163" s="1143"/>
      <c r="H163" s="1138"/>
      <c r="I163" s="766"/>
    </row>
    <row r="164" ht="15.75" customHeight="1">
      <c r="A164" s="766"/>
      <c r="B164" s="1112"/>
      <c r="C164" s="947"/>
      <c r="D164" s="947"/>
      <c r="E164" s="947"/>
      <c r="F164" s="947"/>
      <c r="G164" s="1143"/>
      <c r="H164" s="1138"/>
      <c r="I164" s="766"/>
    </row>
    <row r="165" ht="15.75" customHeight="1">
      <c r="A165" s="766"/>
      <c r="B165" s="1112"/>
      <c r="C165" s="947"/>
      <c r="D165" s="947"/>
      <c r="E165" s="947"/>
      <c r="F165" s="947"/>
      <c r="G165" s="1143"/>
      <c r="H165" s="1138"/>
      <c r="I165" s="766"/>
    </row>
    <row r="166" ht="15.75" customHeight="1">
      <c r="A166" s="766"/>
      <c r="B166" s="1112"/>
      <c r="C166" s="947"/>
      <c r="D166" s="947"/>
      <c r="E166" s="947"/>
      <c r="F166" s="947"/>
      <c r="G166" s="1143"/>
      <c r="H166" s="1138"/>
      <c r="I166" s="766"/>
    </row>
    <row r="167" ht="15.75" customHeight="1">
      <c r="A167" s="766"/>
      <c r="B167" s="1112"/>
      <c r="C167" s="947"/>
      <c r="D167" s="947"/>
      <c r="E167" s="947"/>
      <c r="F167" s="947"/>
      <c r="G167" s="1143"/>
      <c r="H167" s="1138"/>
      <c r="I167" s="766"/>
    </row>
    <row r="168" ht="15.75" customHeight="1">
      <c r="A168" s="766"/>
      <c r="B168" s="1112"/>
      <c r="C168" s="947"/>
      <c r="D168" s="947"/>
      <c r="E168" s="947"/>
      <c r="F168" s="947"/>
      <c r="G168" s="1143"/>
      <c r="H168" s="1138"/>
      <c r="I168" s="766"/>
    </row>
    <row r="169" ht="15.75" customHeight="1">
      <c r="A169" s="766"/>
      <c r="B169" s="1112"/>
      <c r="C169" s="947"/>
      <c r="D169" s="947"/>
      <c r="E169" s="947"/>
      <c r="F169" s="947"/>
      <c r="G169" s="1143"/>
      <c r="H169" s="1138"/>
      <c r="I169" s="766"/>
    </row>
    <row r="170" ht="15.75" customHeight="1">
      <c r="A170" s="766"/>
      <c r="B170" s="1112"/>
      <c r="C170" s="947"/>
      <c r="D170" s="947"/>
      <c r="E170" s="947"/>
      <c r="F170" s="947"/>
      <c r="G170" s="1143"/>
      <c r="H170" s="1138"/>
      <c r="I170" s="766"/>
    </row>
    <row r="171" ht="15.75" customHeight="1">
      <c r="A171" s="766"/>
      <c r="B171" s="1112"/>
      <c r="C171" s="947"/>
      <c r="D171" s="947"/>
      <c r="E171" s="947"/>
      <c r="F171" s="947"/>
      <c r="G171" s="1143"/>
      <c r="H171" s="1138"/>
      <c r="I171" s="766"/>
    </row>
    <row r="172" ht="15.75" customHeight="1">
      <c r="A172" s="766"/>
      <c r="B172" s="1112"/>
      <c r="C172" s="947"/>
      <c r="D172" s="947"/>
      <c r="E172" s="947"/>
      <c r="F172" s="947"/>
      <c r="G172" s="1143"/>
      <c r="H172" s="1138"/>
      <c r="I172" s="766"/>
    </row>
    <row r="173" ht="15.75" customHeight="1">
      <c r="A173" s="766"/>
      <c r="B173" s="1112"/>
      <c r="C173" s="947"/>
      <c r="D173" s="947"/>
      <c r="E173" s="947"/>
      <c r="F173" s="947"/>
      <c r="G173" s="1143"/>
      <c r="H173" s="1138"/>
      <c r="I173" s="766"/>
    </row>
    <row r="174" ht="15.75" customHeight="1">
      <c r="A174" s="766"/>
      <c r="B174" s="1112"/>
      <c r="C174" s="947"/>
      <c r="D174" s="947"/>
      <c r="E174" s="947"/>
      <c r="F174" s="947"/>
      <c r="G174" s="1143"/>
      <c r="H174" s="1138"/>
      <c r="I174" s="766"/>
    </row>
    <row r="175" ht="15.75" customHeight="1">
      <c r="A175" s="766"/>
      <c r="B175" s="1112"/>
      <c r="C175" s="947"/>
      <c r="D175" s="947"/>
      <c r="E175" s="947"/>
      <c r="F175" s="947"/>
      <c r="G175" s="1143"/>
      <c r="H175" s="1138"/>
      <c r="I175" s="766"/>
    </row>
    <row r="176" ht="15.75" customHeight="1">
      <c r="A176" s="766"/>
      <c r="B176" s="1112"/>
      <c r="C176" s="947"/>
      <c r="D176" s="947"/>
      <c r="E176" s="947"/>
      <c r="F176" s="947"/>
      <c r="G176" s="1143"/>
      <c r="H176" s="1138"/>
      <c r="I176" s="766"/>
    </row>
    <row r="177" ht="15.75" customHeight="1">
      <c r="A177" s="766"/>
      <c r="B177" s="1112"/>
      <c r="C177" s="947"/>
      <c r="D177" s="947"/>
      <c r="E177" s="947"/>
      <c r="F177" s="947"/>
      <c r="G177" s="1143"/>
      <c r="H177" s="1138"/>
      <c r="I177" s="766"/>
    </row>
    <row r="178" ht="15.75" customHeight="1">
      <c r="A178" s="766"/>
      <c r="B178" s="1112"/>
      <c r="C178" s="947"/>
      <c r="D178" s="947"/>
      <c r="E178" s="947"/>
      <c r="F178" s="947"/>
      <c r="G178" s="1143"/>
      <c r="H178" s="1138"/>
      <c r="I178" s="766"/>
    </row>
    <row r="179" ht="15.75" customHeight="1">
      <c r="A179" s="766"/>
      <c r="B179" s="1112"/>
      <c r="C179" s="947"/>
      <c r="D179" s="947"/>
      <c r="E179" s="947"/>
      <c r="F179" s="947"/>
      <c r="G179" s="1143"/>
      <c r="H179" s="1138"/>
      <c r="I179" s="766"/>
    </row>
    <row r="180" ht="15.75" customHeight="1">
      <c r="A180" s="766"/>
      <c r="B180" s="1112"/>
      <c r="C180" s="947"/>
      <c r="D180" s="947"/>
      <c r="E180" s="947"/>
      <c r="F180" s="947"/>
      <c r="G180" s="1143"/>
      <c r="H180" s="1138"/>
      <c r="I180" s="766"/>
    </row>
    <row r="181" ht="15.75" customHeight="1">
      <c r="A181" s="766"/>
      <c r="B181" s="1112"/>
      <c r="C181" s="947"/>
      <c r="D181" s="947"/>
      <c r="E181" s="947"/>
      <c r="F181" s="947"/>
      <c r="G181" s="1143"/>
      <c r="H181" s="1138"/>
      <c r="I181" s="766"/>
    </row>
    <row r="182" ht="15.75" customHeight="1">
      <c r="A182" s="766"/>
      <c r="B182" s="1112"/>
      <c r="C182" s="947"/>
      <c r="D182" s="947"/>
      <c r="E182" s="947"/>
      <c r="F182" s="947"/>
      <c r="G182" s="1143"/>
      <c r="H182" s="1138"/>
      <c r="I182" s="766"/>
    </row>
    <row r="183" ht="15.75" customHeight="1">
      <c r="A183" s="766"/>
      <c r="B183" s="1112"/>
      <c r="C183" s="947"/>
      <c r="D183" s="947"/>
      <c r="E183" s="947"/>
      <c r="F183" s="947"/>
      <c r="G183" s="1143"/>
      <c r="H183" s="1138"/>
      <c r="I183" s="766"/>
    </row>
    <row r="184" ht="15.75" customHeight="1">
      <c r="A184" s="766"/>
      <c r="B184" s="1112"/>
      <c r="C184" s="947"/>
      <c r="D184" s="947"/>
      <c r="E184" s="947"/>
      <c r="F184" s="947"/>
      <c r="G184" s="1143"/>
      <c r="H184" s="1138"/>
      <c r="I184" s="766"/>
    </row>
    <row r="185" ht="15.75" customHeight="1">
      <c r="A185" s="766"/>
      <c r="B185" s="1112"/>
      <c r="C185" s="947"/>
      <c r="D185" s="947"/>
      <c r="E185" s="947"/>
      <c r="F185" s="947"/>
      <c r="G185" s="1143"/>
      <c r="H185" s="1138"/>
      <c r="I185" s="766"/>
    </row>
    <row r="186" ht="15.75" customHeight="1">
      <c r="A186" s="766"/>
      <c r="B186" s="1112"/>
      <c r="C186" s="947"/>
      <c r="D186" s="947"/>
      <c r="E186" s="947"/>
      <c r="F186" s="947"/>
      <c r="G186" s="1143"/>
      <c r="H186" s="1138"/>
      <c r="I186" s="766"/>
    </row>
    <row r="187" ht="15.75" customHeight="1">
      <c r="A187" s="766"/>
      <c r="B187" s="1112"/>
      <c r="C187" s="947"/>
      <c r="D187" s="947"/>
      <c r="E187" s="947"/>
      <c r="F187" s="947"/>
      <c r="G187" s="1143"/>
      <c r="H187" s="1138"/>
      <c r="I187" s="766"/>
    </row>
    <row r="188" ht="15.75" customHeight="1">
      <c r="A188" s="766"/>
      <c r="B188" s="1112"/>
      <c r="C188" s="947"/>
      <c r="D188" s="947"/>
      <c r="E188" s="947"/>
      <c r="F188" s="947"/>
      <c r="G188" s="1143"/>
      <c r="H188" s="1138"/>
      <c r="I188" s="766"/>
    </row>
    <row r="189" ht="15.75" customHeight="1">
      <c r="A189" s="766"/>
      <c r="B189" s="1112"/>
      <c r="C189" s="947"/>
      <c r="D189" s="947"/>
      <c r="E189" s="947"/>
      <c r="F189" s="947"/>
      <c r="G189" s="1143"/>
      <c r="H189" s="1138"/>
      <c r="I189" s="766"/>
    </row>
    <row r="190" ht="15.75" customHeight="1">
      <c r="A190" s="766"/>
      <c r="B190" s="1112"/>
      <c r="C190" s="947"/>
      <c r="D190" s="947"/>
      <c r="E190" s="947"/>
      <c r="F190" s="947"/>
      <c r="G190" s="1143"/>
      <c r="H190" s="1138"/>
      <c r="I190" s="766"/>
    </row>
    <row r="191" ht="15.75" customHeight="1">
      <c r="A191" s="766"/>
      <c r="B191" s="1112"/>
      <c r="C191" s="947"/>
      <c r="D191" s="947"/>
      <c r="E191" s="947"/>
      <c r="F191" s="947"/>
      <c r="G191" s="1143"/>
      <c r="H191" s="1138"/>
      <c r="I191" s="766"/>
    </row>
    <row r="192" ht="15.75" customHeight="1">
      <c r="A192" s="766"/>
      <c r="B192" s="1112"/>
      <c r="C192" s="947"/>
      <c r="D192" s="947"/>
      <c r="E192" s="947"/>
      <c r="F192" s="947"/>
      <c r="G192" s="1143"/>
      <c r="H192" s="1138"/>
      <c r="I192" s="766"/>
    </row>
    <row r="193" ht="15.75" customHeight="1">
      <c r="A193" s="766"/>
      <c r="B193" s="1112"/>
      <c r="C193" s="947"/>
      <c r="D193" s="947"/>
      <c r="E193" s="947"/>
      <c r="F193" s="947"/>
      <c r="G193" s="1143"/>
      <c r="H193" s="1138"/>
      <c r="I193" s="766"/>
    </row>
    <row r="194" ht="15.75" customHeight="1">
      <c r="A194" s="766"/>
      <c r="B194" s="1112"/>
      <c r="C194" s="947"/>
      <c r="D194" s="947"/>
      <c r="E194" s="947"/>
      <c r="F194" s="947"/>
      <c r="G194" s="1143"/>
      <c r="H194" s="1138"/>
      <c r="I194" s="766"/>
    </row>
    <row r="195" ht="15.75" customHeight="1">
      <c r="A195" s="766"/>
      <c r="B195" s="1112"/>
      <c r="C195" s="947"/>
      <c r="D195" s="947"/>
      <c r="E195" s="947"/>
      <c r="F195" s="947"/>
      <c r="G195" s="1143"/>
      <c r="H195" s="1138"/>
      <c r="I195" s="766"/>
    </row>
    <row r="196" ht="15.75" customHeight="1">
      <c r="A196" s="766"/>
      <c r="B196" s="1112"/>
      <c r="C196" s="947"/>
      <c r="D196" s="947"/>
      <c r="E196" s="947"/>
      <c r="F196" s="947"/>
      <c r="G196" s="1143"/>
      <c r="H196" s="1138"/>
      <c r="I196" s="766"/>
    </row>
    <row r="197" ht="15.75" customHeight="1">
      <c r="A197" s="766"/>
      <c r="B197" s="1112"/>
      <c r="C197" s="947"/>
      <c r="D197" s="947"/>
      <c r="E197" s="947"/>
      <c r="F197" s="947"/>
      <c r="G197" s="1143"/>
      <c r="H197" s="1138"/>
      <c r="I197" s="766"/>
    </row>
    <row r="198" ht="15.75" customHeight="1">
      <c r="A198" s="766"/>
      <c r="B198" s="1112"/>
      <c r="C198" s="947"/>
      <c r="D198" s="947"/>
      <c r="E198" s="947"/>
      <c r="F198" s="947"/>
      <c r="G198" s="1143"/>
      <c r="H198" s="1138"/>
      <c r="I198" s="766"/>
    </row>
    <row r="199" ht="15.75" customHeight="1">
      <c r="A199" s="766"/>
      <c r="B199" s="1112"/>
      <c r="C199" s="947"/>
      <c r="D199" s="947"/>
      <c r="E199" s="947"/>
      <c r="F199" s="947"/>
      <c r="G199" s="1143"/>
      <c r="H199" s="1138"/>
      <c r="I199" s="766"/>
    </row>
    <row r="200" ht="15.75" customHeight="1">
      <c r="A200" s="766"/>
      <c r="B200" s="1112"/>
      <c r="C200" s="947"/>
      <c r="D200" s="947"/>
      <c r="E200" s="947"/>
      <c r="F200" s="947"/>
      <c r="G200" s="1143"/>
      <c r="H200" s="1138"/>
      <c r="I200" s="766"/>
    </row>
    <row r="201" ht="15.75" customHeight="1">
      <c r="A201" s="766"/>
      <c r="B201" s="1112"/>
      <c r="C201" s="947"/>
      <c r="D201" s="947"/>
      <c r="E201" s="947"/>
      <c r="F201" s="947"/>
      <c r="G201" s="1143"/>
      <c r="H201" s="1138"/>
      <c r="I201" s="766"/>
    </row>
    <row r="202" ht="15.75" customHeight="1">
      <c r="A202" s="766"/>
      <c r="B202" s="1112"/>
      <c r="C202" s="947"/>
      <c r="D202" s="947"/>
      <c r="E202" s="947"/>
      <c r="F202" s="947"/>
      <c r="G202" s="1143"/>
      <c r="H202" s="1138"/>
      <c r="I202" s="766"/>
    </row>
    <row r="203" ht="15.75" customHeight="1">
      <c r="A203" s="766"/>
      <c r="B203" s="1112"/>
      <c r="C203" s="947"/>
      <c r="D203" s="947"/>
      <c r="E203" s="947"/>
      <c r="F203" s="947"/>
      <c r="G203" s="1143"/>
      <c r="H203" s="1138"/>
      <c r="I203" s="766"/>
    </row>
    <row r="204" ht="15.75" customHeight="1">
      <c r="A204" s="766"/>
      <c r="B204" s="1112"/>
      <c r="C204" s="947"/>
      <c r="D204" s="947"/>
      <c r="E204" s="947"/>
      <c r="F204" s="947"/>
      <c r="G204" s="1143"/>
      <c r="H204" s="1138"/>
      <c r="I204" s="766"/>
    </row>
    <row r="205" ht="15.75" customHeight="1">
      <c r="A205" s="766"/>
      <c r="B205" s="1112"/>
      <c r="C205" s="947"/>
      <c r="D205" s="947"/>
      <c r="E205" s="947"/>
      <c r="F205" s="947"/>
      <c r="G205" s="1143"/>
      <c r="H205" s="1138"/>
      <c r="I205" s="766"/>
    </row>
    <row r="206" ht="15.75" customHeight="1">
      <c r="A206" s="766"/>
      <c r="B206" s="1112"/>
      <c r="C206" s="947"/>
      <c r="D206" s="947"/>
      <c r="E206" s="947"/>
      <c r="F206" s="947"/>
      <c r="G206" s="1143"/>
      <c r="H206" s="1138"/>
      <c r="I206" s="766"/>
    </row>
    <row r="207" ht="15.75" customHeight="1">
      <c r="A207" s="766"/>
      <c r="B207" s="1112"/>
      <c r="C207" s="947"/>
      <c r="D207" s="947"/>
      <c r="E207" s="947"/>
      <c r="F207" s="947"/>
      <c r="G207" s="1143"/>
      <c r="H207" s="1138"/>
      <c r="I207" s="766"/>
    </row>
    <row r="208" ht="15.75" customHeight="1">
      <c r="A208" s="766"/>
      <c r="B208" s="1112"/>
      <c r="C208" s="947"/>
      <c r="D208" s="947"/>
      <c r="E208" s="947"/>
      <c r="F208" s="947"/>
      <c r="G208" s="1143"/>
      <c r="H208" s="1138"/>
      <c r="I208" s="766"/>
    </row>
    <row r="209" ht="15.75" customHeight="1">
      <c r="A209" s="766"/>
      <c r="B209" s="1112"/>
      <c r="C209" s="947"/>
      <c r="D209" s="947"/>
      <c r="E209" s="947"/>
      <c r="F209" s="947"/>
      <c r="G209" s="1143"/>
      <c r="H209" s="1138"/>
      <c r="I209" s="766"/>
    </row>
    <row r="210" ht="15.75" customHeight="1">
      <c r="A210" s="766"/>
      <c r="B210" s="1112"/>
      <c r="C210" s="947"/>
      <c r="D210" s="947"/>
      <c r="E210" s="947"/>
      <c r="F210" s="947"/>
      <c r="G210" s="1143"/>
      <c r="H210" s="1138"/>
      <c r="I210" s="766"/>
    </row>
    <row r="211" ht="15.75" customHeight="1">
      <c r="A211" s="766"/>
      <c r="B211" s="1112"/>
      <c r="C211" s="947"/>
      <c r="D211" s="947"/>
      <c r="E211" s="947"/>
      <c r="F211" s="947"/>
      <c r="G211" s="1143"/>
      <c r="H211" s="1138"/>
      <c r="I211" s="766"/>
    </row>
    <row r="212" ht="15.75" customHeight="1">
      <c r="A212" s="766"/>
      <c r="B212" s="1112"/>
      <c r="C212" s="947"/>
      <c r="D212" s="947"/>
      <c r="E212" s="947"/>
      <c r="F212" s="947"/>
      <c r="G212" s="1143"/>
      <c r="H212" s="1138"/>
      <c r="I212" s="766"/>
    </row>
    <row r="213" ht="15.75" customHeight="1">
      <c r="A213" s="766"/>
      <c r="B213" s="1112"/>
      <c r="C213" s="947"/>
      <c r="D213" s="947"/>
      <c r="E213" s="947"/>
      <c r="F213" s="947"/>
      <c r="G213" s="1143"/>
      <c r="H213" s="1138"/>
      <c r="I213" s="766"/>
    </row>
    <row r="214" ht="15.75" customHeight="1">
      <c r="A214" s="766"/>
      <c r="B214" s="1112"/>
      <c r="C214" s="947"/>
      <c r="D214" s="947"/>
      <c r="E214" s="947"/>
      <c r="F214" s="947"/>
      <c r="G214" s="1143"/>
      <c r="H214" s="1138"/>
      <c r="I214" s="766"/>
    </row>
    <row r="215" ht="15.75" customHeight="1">
      <c r="A215" s="766"/>
      <c r="B215" s="1112"/>
      <c r="C215" s="947"/>
      <c r="D215" s="947"/>
      <c r="E215" s="947"/>
      <c r="F215" s="947"/>
      <c r="G215" s="1143"/>
      <c r="H215" s="1138"/>
      <c r="I215" s="766"/>
    </row>
    <row r="216" ht="15.75" customHeight="1">
      <c r="A216" s="766"/>
      <c r="B216" s="1112"/>
      <c r="C216" s="947"/>
      <c r="D216" s="947"/>
      <c r="E216" s="947"/>
      <c r="F216" s="947"/>
      <c r="G216" s="1143"/>
      <c r="H216" s="1138"/>
      <c r="I216" s="766"/>
    </row>
    <row r="217" ht="15.75" customHeight="1">
      <c r="A217" s="766"/>
      <c r="B217" s="1112"/>
      <c r="C217" s="947"/>
      <c r="D217" s="947"/>
      <c r="E217" s="947"/>
      <c r="F217" s="947"/>
      <c r="G217" s="1143"/>
      <c r="H217" s="1138"/>
      <c r="I217" s="766"/>
    </row>
    <row r="218" ht="15.75" customHeight="1">
      <c r="A218" s="766"/>
      <c r="B218" s="1112"/>
      <c r="C218" s="947"/>
      <c r="D218" s="947"/>
      <c r="E218" s="947"/>
      <c r="F218" s="947"/>
      <c r="G218" s="1143"/>
      <c r="H218" s="1138"/>
      <c r="I218" s="766"/>
    </row>
    <row r="219" ht="15.75" customHeight="1">
      <c r="A219" s="766"/>
      <c r="B219" s="1112"/>
      <c r="C219" s="947"/>
      <c r="D219" s="947"/>
      <c r="E219" s="947"/>
      <c r="F219" s="947"/>
      <c r="G219" s="1143"/>
      <c r="H219" s="1138"/>
      <c r="I219" s="766"/>
    </row>
    <row r="220" ht="15.75" customHeight="1">
      <c r="A220" s="766"/>
      <c r="B220" s="1112"/>
      <c r="C220" s="947"/>
      <c r="D220" s="947"/>
      <c r="E220" s="947"/>
      <c r="F220" s="947"/>
      <c r="G220" s="1143"/>
      <c r="H220" s="1138"/>
      <c r="I220" s="766"/>
    </row>
    <row r="221" ht="15.75" customHeight="1">
      <c r="A221" s="766"/>
      <c r="B221" s="1112"/>
      <c r="C221" s="947"/>
      <c r="D221" s="947"/>
      <c r="E221" s="947"/>
      <c r="F221" s="947"/>
      <c r="G221" s="1143"/>
      <c r="H221" s="1138"/>
      <c r="I221" s="766"/>
    </row>
    <row r="222" ht="15.75" customHeight="1">
      <c r="A222" s="766"/>
      <c r="B222" s="1112"/>
      <c r="C222" s="947"/>
      <c r="D222" s="947"/>
      <c r="E222" s="947"/>
      <c r="F222" s="947"/>
      <c r="G222" s="1143"/>
      <c r="H222" s="1138"/>
      <c r="I222" s="766"/>
    </row>
    <row r="223" ht="15.75" customHeight="1">
      <c r="A223" s="766"/>
      <c r="B223" s="1112"/>
      <c r="C223" s="947"/>
      <c r="D223" s="947"/>
      <c r="E223" s="947"/>
      <c r="F223" s="947"/>
      <c r="G223" s="1143"/>
      <c r="H223" s="1138"/>
      <c r="I223" s="766"/>
    </row>
    <row r="224" ht="15.75" customHeight="1">
      <c r="A224" s="766"/>
      <c r="B224" s="1112"/>
      <c r="C224" s="947"/>
      <c r="D224" s="947"/>
      <c r="E224" s="947"/>
      <c r="F224" s="947"/>
      <c r="G224" s="1143"/>
      <c r="H224" s="1138"/>
      <c r="I224" s="766"/>
    </row>
    <row r="225" ht="15.75" customHeight="1">
      <c r="A225" s="766"/>
      <c r="B225" s="1112"/>
      <c r="C225" s="947"/>
      <c r="D225" s="947"/>
      <c r="E225" s="947"/>
      <c r="F225" s="947"/>
      <c r="G225" s="1143"/>
      <c r="H225" s="1138"/>
      <c r="I225" s="766"/>
    </row>
    <row r="226" ht="15.75" customHeight="1">
      <c r="A226" s="766"/>
      <c r="B226" s="1112"/>
      <c r="C226" s="947"/>
      <c r="D226" s="947"/>
      <c r="E226" s="947"/>
      <c r="F226" s="947"/>
      <c r="G226" s="1143"/>
      <c r="H226" s="1138"/>
      <c r="I226" s="766"/>
    </row>
    <row r="227" ht="15.75" customHeight="1">
      <c r="A227" s="766"/>
      <c r="B227" s="1112"/>
      <c r="C227" s="947"/>
      <c r="D227" s="947"/>
      <c r="E227" s="947"/>
      <c r="F227" s="947"/>
      <c r="G227" s="1143"/>
      <c r="H227" s="1138"/>
      <c r="I227" s="766"/>
    </row>
    <row r="228" ht="15.75" customHeight="1">
      <c r="A228" s="766"/>
      <c r="B228" s="1112"/>
      <c r="C228" s="947"/>
      <c r="D228" s="947"/>
      <c r="E228" s="947"/>
      <c r="F228" s="947"/>
      <c r="G228" s="1143"/>
      <c r="H228" s="1138"/>
      <c r="I228" s="766"/>
    </row>
    <row r="229" ht="15.75" customHeight="1">
      <c r="A229" s="766"/>
      <c r="B229" s="1112"/>
      <c r="C229" s="947"/>
      <c r="D229" s="947"/>
      <c r="E229" s="947"/>
      <c r="F229" s="947"/>
      <c r="G229" s="1143"/>
      <c r="H229" s="1138"/>
      <c r="I229" s="766"/>
    </row>
    <row r="230" ht="15.75" customHeight="1">
      <c r="A230" s="766"/>
      <c r="B230" s="1112"/>
      <c r="C230" s="947"/>
      <c r="D230" s="947"/>
      <c r="E230" s="947"/>
      <c r="F230" s="947"/>
      <c r="G230" s="1143"/>
      <c r="H230" s="1138"/>
      <c r="I230" s="766"/>
    </row>
    <row r="231" ht="15.75" customHeight="1">
      <c r="A231" s="766"/>
      <c r="B231" s="1112"/>
      <c r="C231" s="947"/>
      <c r="D231" s="947"/>
      <c r="E231" s="947"/>
      <c r="F231" s="947"/>
      <c r="G231" s="1143"/>
      <c r="H231" s="1138"/>
      <c r="I231" s="766"/>
    </row>
    <row r="232" ht="15.75" customHeight="1">
      <c r="A232" s="766"/>
      <c r="B232" s="1112"/>
      <c r="C232" s="947"/>
      <c r="D232" s="947"/>
      <c r="E232" s="947"/>
      <c r="F232" s="947"/>
      <c r="G232" s="1143"/>
      <c r="H232" s="1138"/>
      <c r="I232" s="766"/>
    </row>
    <row r="233" ht="15.75" customHeight="1">
      <c r="A233" s="766"/>
      <c r="B233" s="1112"/>
      <c r="C233" s="947"/>
      <c r="D233" s="947"/>
      <c r="E233" s="947"/>
      <c r="F233" s="947"/>
      <c r="G233" s="1143"/>
      <c r="H233" s="1138"/>
      <c r="I233" s="766"/>
    </row>
    <row r="234" ht="15.75" customHeight="1">
      <c r="A234" s="766"/>
      <c r="B234" s="1112"/>
      <c r="C234" s="947"/>
      <c r="D234" s="947"/>
      <c r="E234" s="947"/>
      <c r="F234" s="947"/>
      <c r="G234" s="1143"/>
      <c r="H234" s="1138"/>
      <c r="I234" s="766"/>
    </row>
    <row r="235" ht="15.75" customHeight="1">
      <c r="A235" s="766"/>
      <c r="B235" s="1112"/>
      <c r="C235" s="947"/>
      <c r="D235" s="947"/>
      <c r="E235" s="947"/>
      <c r="F235" s="947"/>
      <c r="G235" s="1143"/>
      <c r="H235" s="1138"/>
      <c r="I235" s="766"/>
    </row>
    <row r="236" ht="15.75" customHeight="1">
      <c r="A236" s="766"/>
      <c r="B236" s="1112"/>
      <c r="C236" s="947"/>
      <c r="D236" s="947"/>
      <c r="E236" s="947"/>
      <c r="F236" s="947"/>
      <c r="G236" s="1143"/>
      <c r="H236" s="1138"/>
      <c r="I236" s="766"/>
    </row>
    <row r="237" ht="15.75" customHeight="1">
      <c r="A237" s="766"/>
      <c r="B237" s="1112"/>
      <c r="C237" s="947"/>
      <c r="D237" s="947"/>
      <c r="E237" s="947"/>
      <c r="F237" s="947"/>
      <c r="G237" s="1143"/>
      <c r="H237" s="1138"/>
      <c r="I237" s="766"/>
    </row>
    <row r="238" ht="15.75" customHeight="1">
      <c r="A238" s="766"/>
      <c r="B238" s="1112"/>
      <c r="C238" s="947"/>
      <c r="D238" s="947"/>
      <c r="E238" s="947"/>
      <c r="F238" s="947"/>
      <c r="G238" s="1143"/>
      <c r="H238" s="1138"/>
      <c r="I238" s="766"/>
    </row>
    <row r="239" ht="15.75" customHeight="1">
      <c r="A239" s="766"/>
      <c r="B239" s="1112"/>
      <c r="C239" s="947"/>
      <c r="D239" s="947"/>
      <c r="E239" s="947"/>
      <c r="F239" s="947"/>
      <c r="G239" s="1143"/>
      <c r="H239" s="1138"/>
      <c r="I239" s="766"/>
    </row>
    <row r="240" ht="15.75" customHeight="1">
      <c r="A240" s="766"/>
      <c r="B240" s="1112"/>
      <c r="C240" s="947"/>
      <c r="D240" s="947"/>
      <c r="E240" s="947"/>
      <c r="F240" s="947"/>
      <c r="G240" s="1143"/>
      <c r="H240" s="1138"/>
      <c r="I240" s="766"/>
    </row>
    <row r="241" ht="15.75" customHeight="1">
      <c r="A241" s="766"/>
      <c r="B241" s="1112"/>
      <c r="C241" s="947"/>
      <c r="D241" s="947"/>
      <c r="E241" s="947"/>
      <c r="F241" s="947"/>
      <c r="G241" s="1143"/>
      <c r="H241" s="1138"/>
      <c r="I241" s="766"/>
    </row>
    <row r="242" ht="15.75" customHeight="1">
      <c r="A242" s="766"/>
      <c r="B242" s="1112"/>
      <c r="C242" s="947"/>
      <c r="D242" s="947"/>
      <c r="E242" s="947"/>
      <c r="F242" s="947"/>
      <c r="G242" s="1143"/>
      <c r="H242" s="1138"/>
      <c r="I242" s="766"/>
    </row>
    <row r="243" ht="15.75" customHeight="1">
      <c r="A243" s="766"/>
      <c r="B243" s="1112"/>
      <c r="C243" s="947"/>
      <c r="D243" s="947"/>
      <c r="E243" s="947"/>
      <c r="F243" s="947"/>
      <c r="G243" s="1143"/>
      <c r="H243" s="1138"/>
      <c r="I243" s="766"/>
    </row>
    <row r="244" ht="15.75" customHeight="1">
      <c r="A244" s="766"/>
      <c r="B244" s="1112"/>
      <c r="C244" s="947"/>
      <c r="D244" s="947"/>
      <c r="E244" s="947"/>
      <c r="F244" s="947"/>
      <c r="G244" s="1143"/>
      <c r="H244" s="1138"/>
      <c r="I244" s="766"/>
    </row>
    <row r="245" ht="15.75" customHeight="1">
      <c r="A245" s="766"/>
      <c r="B245" s="1112"/>
      <c r="C245" s="947"/>
      <c r="D245" s="947"/>
      <c r="E245" s="947"/>
      <c r="F245" s="947"/>
      <c r="G245" s="1143"/>
      <c r="H245" s="1138"/>
      <c r="I245" s="766"/>
    </row>
    <row r="246" ht="15.75" customHeight="1">
      <c r="A246" s="766"/>
      <c r="B246" s="1112"/>
      <c r="C246" s="947"/>
      <c r="D246" s="947"/>
      <c r="E246" s="947"/>
      <c r="F246" s="947"/>
      <c r="G246" s="1143"/>
      <c r="H246" s="1138"/>
      <c r="I246" s="766"/>
    </row>
    <row r="247" ht="15.75" customHeight="1">
      <c r="A247" s="766"/>
      <c r="B247" s="1112"/>
      <c r="C247" s="947"/>
      <c r="D247" s="947"/>
      <c r="E247" s="947"/>
      <c r="F247" s="947"/>
      <c r="G247" s="1143"/>
      <c r="H247" s="1138"/>
      <c r="I247" s="766"/>
    </row>
    <row r="248" ht="15.75" customHeight="1">
      <c r="A248" s="766"/>
      <c r="B248" s="1112"/>
      <c r="C248" s="947"/>
      <c r="D248" s="947"/>
      <c r="E248" s="947"/>
      <c r="F248" s="947"/>
      <c r="G248" s="1143"/>
      <c r="H248" s="1138"/>
      <c r="I248" s="766"/>
    </row>
    <row r="249" ht="15.75" customHeight="1">
      <c r="A249" s="766"/>
      <c r="B249" s="1112"/>
      <c r="C249" s="947"/>
      <c r="D249" s="947"/>
      <c r="E249" s="947"/>
      <c r="F249" s="947"/>
      <c r="G249" s="1143"/>
      <c r="H249" s="1138"/>
      <c r="I249" s="766"/>
    </row>
    <row r="250" ht="15.75" customHeight="1">
      <c r="A250" s="766"/>
      <c r="B250" s="1112"/>
      <c r="C250" s="947"/>
      <c r="D250" s="947"/>
      <c r="E250" s="947"/>
      <c r="F250" s="947"/>
      <c r="G250" s="1143"/>
      <c r="H250" s="1138"/>
      <c r="I250" s="766"/>
    </row>
    <row r="251" ht="15.75" customHeight="1">
      <c r="A251" s="766"/>
      <c r="B251" s="1112"/>
      <c r="C251" s="947"/>
      <c r="D251" s="947"/>
      <c r="E251" s="947"/>
      <c r="F251" s="947"/>
      <c r="G251" s="1143"/>
      <c r="H251" s="1138"/>
      <c r="I251" s="766"/>
    </row>
    <row r="252" ht="15.75" customHeight="1">
      <c r="A252" s="766"/>
      <c r="B252" s="1112"/>
      <c r="C252" s="947"/>
      <c r="D252" s="947"/>
      <c r="E252" s="947"/>
      <c r="F252" s="947"/>
      <c r="G252" s="1143"/>
      <c r="H252" s="1138"/>
      <c r="I252" s="766"/>
    </row>
    <row r="253" ht="15.75" customHeight="1">
      <c r="A253" s="766"/>
      <c r="B253" s="1112"/>
      <c r="C253" s="947"/>
      <c r="D253" s="947"/>
      <c r="E253" s="947"/>
      <c r="F253" s="947"/>
      <c r="G253" s="1143"/>
      <c r="H253" s="1138"/>
      <c r="I253" s="766"/>
    </row>
    <row r="254" ht="15.75" customHeight="1">
      <c r="A254" s="766"/>
      <c r="B254" s="1112"/>
      <c r="C254" s="947"/>
      <c r="D254" s="947"/>
      <c r="E254" s="947"/>
      <c r="F254" s="947"/>
      <c r="G254" s="1143"/>
      <c r="H254" s="1138"/>
      <c r="I254" s="766"/>
    </row>
    <row r="255" ht="15.75" customHeight="1">
      <c r="A255" s="766"/>
      <c r="B255" s="1112"/>
      <c r="C255" s="947"/>
      <c r="D255" s="947"/>
      <c r="E255" s="947"/>
      <c r="F255" s="947"/>
      <c r="G255" s="1143"/>
      <c r="H255" s="1138"/>
      <c r="I255" s="766"/>
    </row>
    <row r="256" ht="15.75" customHeight="1">
      <c r="A256" s="766"/>
      <c r="B256" s="1112"/>
      <c r="C256" s="947"/>
      <c r="D256" s="947"/>
      <c r="E256" s="947"/>
      <c r="F256" s="947"/>
      <c r="G256" s="1143"/>
      <c r="H256" s="1138"/>
      <c r="I256" s="766"/>
    </row>
    <row r="257" ht="15.75" customHeight="1">
      <c r="A257" s="766"/>
      <c r="B257" s="1112"/>
      <c r="C257" s="947"/>
      <c r="D257" s="947"/>
      <c r="E257" s="947"/>
      <c r="F257" s="947"/>
      <c r="G257" s="1143"/>
      <c r="H257" s="1138"/>
      <c r="I257" s="766"/>
    </row>
    <row r="258" ht="15.75" customHeight="1">
      <c r="A258" s="766"/>
      <c r="B258" s="1112"/>
      <c r="C258" s="947"/>
      <c r="D258" s="947"/>
      <c r="E258" s="947"/>
      <c r="F258" s="947"/>
      <c r="G258" s="1143"/>
      <c r="H258" s="1138"/>
      <c r="I258" s="766"/>
    </row>
    <row r="259" ht="15.75" customHeight="1">
      <c r="A259" s="766"/>
      <c r="B259" s="1112"/>
      <c r="C259" s="947"/>
      <c r="D259" s="947"/>
      <c r="E259" s="947"/>
      <c r="F259" s="947"/>
      <c r="G259" s="1143"/>
      <c r="H259" s="1138"/>
      <c r="I259" s="766"/>
    </row>
    <row r="260" ht="15.75" customHeight="1">
      <c r="A260" s="766"/>
      <c r="B260" s="1112"/>
      <c r="C260" s="947"/>
      <c r="D260" s="947"/>
      <c r="E260" s="947"/>
      <c r="F260" s="947"/>
      <c r="G260" s="1143"/>
      <c r="H260" s="1138"/>
      <c r="I260" s="766"/>
    </row>
    <row r="261" ht="15.75" customHeight="1">
      <c r="A261" s="766"/>
      <c r="B261" s="1112"/>
      <c r="C261" s="947"/>
      <c r="D261" s="947"/>
      <c r="E261" s="947"/>
      <c r="F261" s="947"/>
      <c r="G261" s="1143"/>
      <c r="H261" s="1138"/>
      <c r="I261" s="766"/>
    </row>
    <row r="262" ht="15.75" customHeight="1">
      <c r="A262" s="766"/>
      <c r="B262" s="1112"/>
      <c r="C262" s="947"/>
      <c r="D262" s="947"/>
      <c r="E262" s="947"/>
      <c r="F262" s="947"/>
      <c r="G262" s="1143"/>
      <c r="H262" s="1138"/>
      <c r="I262" s="766"/>
    </row>
    <row r="263" ht="15.75" customHeight="1">
      <c r="A263" s="766"/>
      <c r="B263" s="1112"/>
      <c r="C263" s="947"/>
      <c r="D263" s="947"/>
      <c r="E263" s="947"/>
      <c r="F263" s="947"/>
      <c r="G263" s="1143"/>
      <c r="H263" s="1138"/>
      <c r="I263" s="766"/>
    </row>
    <row r="264" ht="15.75" customHeight="1">
      <c r="A264" s="766"/>
      <c r="B264" s="1112"/>
      <c r="C264" s="947"/>
      <c r="D264" s="947"/>
      <c r="E264" s="947"/>
      <c r="F264" s="947"/>
      <c r="G264" s="1143"/>
      <c r="H264" s="1138"/>
      <c r="I264" s="766"/>
    </row>
    <row r="265" ht="15.75" customHeight="1">
      <c r="A265" s="766"/>
      <c r="B265" s="1112"/>
      <c r="C265" s="947"/>
      <c r="D265" s="947"/>
      <c r="E265" s="947"/>
      <c r="F265" s="947"/>
      <c r="G265" s="1143"/>
      <c r="H265" s="1138"/>
      <c r="I265" s="766"/>
    </row>
    <row r="266" ht="15.75" customHeight="1">
      <c r="A266" s="766"/>
      <c r="B266" s="1112"/>
      <c r="C266" s="947"/>
      <c r="D266" s="947"/>
      <c r="E266" s="947"/>
      <c r="F266" s="947"/>
      <c r="G266" s="1143"/>
      <c r="H266" s="1138"/>
      <c r="I266" s="766"/>
    </row>
    <row r="267" ht="15.75" customHeight="1">
      <c r="A267" s="766"/>
      <c r="B267" s="1112"/>
      <c r="C267" s="947"/>
      <c r="D267" s="947"/>
      <c r="E267" s="947"/>
      <c r="F267" s="947"/>
      <c r="G267" s="1143"/>
      <c r="H267" s="1138"/>
      <c r="I267" s="766"/>
    </row>
    <row r="268" ht="15.75" customHeight="1">
      <c r="A268" s="766"/>
      <c r="B268" s="1112"/>
      <c r="C268" s="947"/>
      <c r="D268" s="947"/>
      <c r="E268" s="947"/>
      <c r="F268" s="947"/>
      <c r="G268" s="1143"/>
      <c r="H268" s="1138"/>
      <c r="I268" s="766"/>
    </row>
    <row r="269" ht="15.75" customHeight="1">
      <c r="A269" s="766"/>
      <c r="B269" s="1112"/>
      <c r="C269" s="947"/>
      <c r="D269" s="947"/>
      <c r="E269" s="947"/>
      <c r="F269" s="947"/>
      <c r="G269" s="1143"/>
      <c r="H269" s="1138"/>
      <c r="I269" s="766"/>
    </row>
    <row r="270" ht="15.75" customHeight="1">
      <c r="A270" s="766"/>
      <c r="B270" s="1112"/>
      <c r="C270" s="947"/>
      <c r="D270" s="947"/>
      <c r="E270" s="947"/>
      <c r="F270" s="947"/>
      <c r="G270" s="1143"/>
      <c r="H270" s="1138"/>
      <c r="I270" s="766"/>
    </row>
    <row r="271" ht="15.75" customHeight="1">
      <c r="A271" s="766"/>
      <c r="B271" s="1112"/>
      <c r="C271" s="947"/>
      <c r="D271" s="947"/>
      <c r="E271" s="947"/>
      <c r="F271" s="947"/>
      <c r="G271" s="1143"/>
      <c r="H271" s="1138"/>
      <c r="I271" s="766"/>
    </row>
    <row r="272" ht="15.75" customHeight="1">
      <c r="A272" s="766"/>
      <c r="B272" s="1112"/>
      <c r="C272" s="947"/>
      <c r="D272" s="947"/>
      <c r="E272" s="947"/>
      <c r="F272" s="947"/>
      <c r="G272" s="1143"/>
      <c r="H272" s="1138"/>
      <c r="I272" s="766"/>
    </row>
    <row r="273" ht="15.75" customHeight="1">
      <c r="A273" s="766"/>
      <c r="B273" s="1112"/>
      <c r="C273" s="947"/>
      <c r="D273" s="947"/>
      <c r="E273" s="947"/>
      <c r="F273" s="947"/>
      <c r="G273" s="1143"/>
      <c r="H273" s="1138"/>
      <c r="I273" s="766"/>
    </row>
    <row r="274" ht="15.75" customHeight="1">
      <c r="A274" s="766"/>
      <c r="B274" s="1112"/>
      <c r="C274" s="947"/>
      <c r="D274" s="947"/>
      <c r="E274" s="947"/>
      <c r="F274" s="947"/>
      <c r="G274" s="1143"/>
      <c r="H274" s="1138"/>
      <c r="I274" s="766"/>
    </row>
    <row r="275" ht="15.75" customHeight="1">
      <c r="A275" s="766"/>
      <c r="B275" s="1112"/>
      <c r="C275" s="947"/>
      <c r="D275" s="947"/>
      <c r="E275" s="947"/>
      <c r="F275" s="947"/>
      <c r="G275" s="1143"/>
      <c r="H275" s="1138"/>
      <c r="I275" s="766"/>
    </row>
    <row r="276" ht="15.75" customHeight="1">
      <c r="A276" s="766"/>
      <c r="B276" s="1112"/>
      <c r="C276" s="947"/>
      <c r="D276" s="947"/>
      <c r="E276" s="947"/>
      <c r="F276" s="947"/>
      <c r="G276" s="1143"/>
      <c r="H276" s="1138"/>
      <c r="I276" s="766"/>
    </row>
    <row r="277" ht="15.75" customHeight="1">
      <c r="A277" s="766"/>
      <c r="B277" s="1112"/>
      <c r="C277" s="947"/>
      <c r="D277" s="947"/>
      <c r="E277" s="947"/>
      <c r="F277" s="947"/>
      <c r="G277" s="1143"/>
      <c r="H277" s="1138"/>
      <c r="I277" s="766"/>
    </row>
    <row r="278" ht="15.75" customHeight="1">
      <c r="A278" s="766"/>
      <c r="B278" s="1112"/>
      <c r="C278" s="947"/>
      <c r="D278" s="947"/>
      <c r="E278" s="947"/>
      <c r="F278" s="947"/>
      <c r="G278" s="1143"/>
      <c r="H278" s="1138"/>
      <c r="I278" s="766"/>
    </row>
    <row r="279" ht="15.75" customHeight="1">
      <c r="A279" s="766"/>
      <c r="B279" s="1112"/>
      <c r="C279" s="947"/>
      <c r="D279" s="947"/>
      <c r="E279" s="947"/>
      <c r="F279" s="947"/>
      <c r="G279" s="1143"/>
      <c r="H279" s="1138"/>
      <c r="I279" s="766"/>
    </row>
    <row r="280" ht="15.75" customHeight="1">
      <c r="A280" s="766"/>
      <c r="B280" s="1112"/>
      <c r="C280" s="947"/>
      <c r="D280" s="947"/>
      <c r="E280" s="947"/>
      <c r="F280" s="947"/>
      <c r="G280" s="1143"/>
      <c r="H280" s="1138"/>
      <c r="I280" s="766"/>
    </row>
    <row r="281" ht="15.75" customHeight="1">
      <c r="A281" s="766"/>
      <c r="B281" s="1112"/>
      <c r="C281" s="947"/>
      <c r="D281" s="947"/>
      <c r="E281" s="947"/>
      <c r="F281" s="947"/>
      <c r="G281" s="1143"/>
      <c r="H281" s="1138"/>
      <c r="I281" s="766"/>
    </row>
    <row r="282" ht="15.75" customHeight="1">
      <c r="A282" s="766"/>
      <c r="B282" s="1112"/>
      <c r="C282" s="947"/>
      <c r="D282" s="947"/>
      <c r="E282" s="947"/>
      <c r="F282" s="947"/>
      <c r="G282" s="1143"/>
      <c r="H282" s="1138"/>
      <c r="I282" s="766"/>
    </row>
    <row r="283" ht="15.75" customHeight="1">
      <c r="A283" s="766"/>
      <c r="B283" s="1112"/>
      <c r="C283" s="947"/>
      <c r="D283" s="947"/>
      <c r="E283" s="947"/>
      <c r="F283" s="947"/>
      <c r="G283" s="1143"/>
      <c r="H283" s="1138"/>
      <c r="I283" s="766"/>
    </row>
    <row r="284" ht="15.75" customHeight="1">
      <c r="A284" s="766"/>
      <c r="B284" s="1112"/>
      <c r="C284" s="947"/>
      <c r="D284" s="947"/>
      <c r="E284" s="947"/>
      <c r="F284" s="947"/>
      <c r="G284" s="1143"/>
      <c r="H284" s="1138"/>
      <c r="I284" s="766"/>
    </row>
    <row r="285" ht="15.75" customHeight="1">
      <c r="A285" s="766"/>
      <c r="B285" s="1112"/>
      <c r="C285" s="947"/>
      <c r="D285" s="947"/>
      <c r="E285" s="947"/>
      <c r="F285" s="947"/>
      <c r="G285" s="1143"/>
      <c r="H285" s="1138"/>
      <c r="I285" s="766"/>
    </row>
    <row r="286" ht="15.75" customHeight="1">
      <c r="A286" s="766"/>
      <c r="B286" s="1112"/>
      <c r="C286" s="947"/>
      <c r="D286" s="947"/>
      <c r="E286" s="947"/>
      <c r="F286" s="947"/>
      <c r="G286" s="1143"/>
      <c r="H286" s="1138"/>
      <c r="I286" s="766"/>
    </row>
    <row r="287" ht="15.75" customHeight="1">
      <c r="A287" s="766"/>
      <c r="B287" s="1112"/>
      <c r="C287" s="947"/>
      <c r="D287" s="947"/>
      <c r="E287" s="947"/>
      <c r="F287" s="947"/>
      <c r="G287" s="1143"/>
      <c r="H287" s="1138"/>
      <c r="I287" s="766"/>
    </row>
    <row r="288" ht="15.75" customHeight="1">
      <c r="A288" s="766"/>
      <c r="B288" s="1112"/>
      <c r="C288" s="947"/>
      <c r="D288" s="947"/>
      <c r="E288" s="947"/>
      <c r="F288" s="947"/>
      <c r="G288" s="1143"/>
      <c r="H288" s="1138"/>
      <c r="I288" s="766"/>
    </row>
    <row r="289" ht="15.75" customHeight="1">
      <c r="A289" s="766"/>
      <c r="B289" s="1112"/>
      <c r="C289" s="947"/>
      <c r="D289" s="947"/>
      <c r="E289" s="947"/>
      <c r="F289" s="947"/>
      <c r="G289" s="1143"/>
      <c r="H289" s="1138"/>
      <c r="I289" s="766"/>
    </row>
    <row r="290" ht="15.75" customHeight="1">
      <c r="A290" s="766"/>
      <c r="B290" s="1112"/>
      <c r="C290" s="947"/>
      <c r="D290" s="947"/>
      <c r="E290" s="947"/>
      <c r="F290" s="947"/>
      <c r="G290" s="1143"/>
      <c r="H290" s="1138"/>
      <c r="I290" s="766"/>
    </row>
    <row r="291" ht="15.75" customHeight="1">
      <c r="A291" s="766"/>
      <c r="B291" s="1112"/>
      <c r="C291" s="947"/>
      <c r="D291" s="947"/>
      <c r="E291" s="947"/>
      <c r="F291" s="947"/>
      <c r="G291" s="1143"/>
      <c r="H291" s="1138"/>
      <c r="I291" s="766"/>
    </row>
    <row r="292" ht="15.75" customHeight="1">
      <c r="A292" s="766"/>
      <c r="B292" s="1112"/>
      <c r="C292" s="947"/>
      <c r="D292" s="947"/>
      <c r="E292" s="947"/>
      <c r="F292" s="947"/>
      <c r="G292" s="1143"/>
      <c r="H292" s="1138"/>
      <c r="I292" s="766"/>
    </row>
    <row r="293" ht="15.75" customHeight="1">
      <c r="A293" s="766"/>
      <c r="B293" s="1112"/>
      <c r="C293" s="947"/>
      <c r="D293" s="947"/>
      <c r="E293" s="947"/>
      <c r="F293" s="947"/>
      <c r="G293" s="1143"/>
      <c r="H293" s="1138"/>
      <c r="I293" s="766"/>
    </row>
    <row r="294" ht="15.75" customHeight="1">
      <c r="A294" s="766"/>
      <c r="B294" s="1112"/>
      <c r="C294" s="947"/>
      <c r="D294" s="947"/>
      <c r="E294" s="947"/>
      <c r="F294" s="947"/>
      <c r="G294" s="1143"/>
      <c r="H294" s="1138"/>
      <c r="I294" s="766"/>
    </row>
    <row r="295" ht="15.75" customHeight="1">
      <c r="A295" s="766"/>
      <c r="B295" s="1112"/>
      <c r="C295" s="947"/>
      <c r="D295" s="947"/>
      <c r="E295" s="947"/>
      <c r="F295" s="947"/>
      <c r="G295" s="1143"/>
      <c r="H295" s="1138"/>
      <c r="I295" s="766"/>
    </row>
    <row r="296" ht="15.75" customHeight="1">
      <c r="A296" s="766"/>
      <c r="B296" s="1112"/>
      <c r="C296" s="947"/>
      <c r="D296" s="947"/>
      <c r="E296" s="947"/>
      <c r="F296" s="947"/>
      <c r="G296" s="1143"/>
      <c r="H296" s="1138"/>
      <c r="I296" s="766"/>
    </row>
    <row r="297" ht="15.75" customHeight="1">
      <c r="A297" s="766"/>
      <c r="B297" s="1112"/>
      <c r="C297" s="947"/>
      <c r="D297" s="947"/>
      <c r="E297" s="947"/>
      <c r="F297" s="947"/>
      <c r="G297" s="1143"/>
      <c r="H297" s="1138"/>
      <c r="I297" s="766"/>
    </row>
    <row r="298" ht="15.75" customHeight="1">
      <c r="C298" s="1144"/>
      <c r="D298" s="1144"/>
      <c r="E298" s="1144"/>
      <c r="F298" s="1144"/>
      <c r="G298" s="1145"/>
    </row>
    <row r="299" ht="15.75" customHeight="1">
      <c r="C299" s="1144"/>
      <c r="D299" s="1144"/>
      <c r="E299" s="1144"/>
      <c r="F299" s="1144"/>
      <c r="G299" s="1145"/>
    </row>
    <row r="300" ht="15.75" customHeight="1">
      <c r="C300" s="1144"/>
      <c r="D300" s="1144"/>
      <c r="E300" s="1144"/>
      <c r="F300" s="1144"/>
      <c r="G300" s="1145"/>
    </row>
    <row r="301" ht="15.75" customHeight="1">
      <c r="C301" s="1144"/>
      <c r="D301" s="1144"/>
      <c r="E301" s="1144"/>
      <c r="F301" s="1144"/>
      <c r="G301" s="1145"/>
    </row>
    <row r="302" ht="15.75" customHeight="1">
      <c r="C302" s="1144"/>
      <c r="D302" s="1144"/>
      <c r="E302" s="1144"/>
      <c r="F302" s="1144"/>
      <c r="G302" s="1145"/>
    </row>
    <row r="303" ht="15.75" customHeight="1">
      <c r="C303" s="1144"/>
      <c r="D303" s="1144"/>
      <c r="E303" s="1144"/>
      <c r="F303" s="1144"/>
      <c r="G303" s="1145"/>
    </row>
    <row r="304" ht="15.75" customHeight="1">
      <c r="C304" s="1144"/>
      <c r="D304" s="1144"/>
      <c r="E304" s="1144"/>
      <c r="F304" s="1144"/>
      <c r="G304" s="1145"/>
    </row>
    <row r="305" ht="15.75" customHeight="1">
      <c r="C305" s="1144"/>
      <c r="D305" s="1144"/>
      <c r="E305" s="1144"/>
      <c r="F305" s="1144"/>
      <c r="G305" s="1145"/>
    </row>
    <row r="306" ht="15.75" customHeight="1">
      <c r="C306" s="1144"/>
      <c r="D306" s="1144"/>
      <c r="E306" s="1144"/>
      <c r="F306" s="1144"/>
      <c r="G306" s="1145"/>
    </row>
    <row r="307" ht="15.75" customHeight="1">
      <c r="C307" s="1144"/>
      <c r="D307" s="1144"/>
      <c r="E307" s="1144"/>
      <c r="F307" s="1144"/>
      <c r="G307" s="1145"/>
    </row>
    <row r="308" ht="15.75" customHeight="1">
      <c r="C308" s="1144"/>
      <c r="D308" s="1144"/>
      <c r="E308" s="1144"/>
      <c r="F308" s="1144"/>
      <c r="G308" s="1145"/>
    </row>
    <row r="309" ht="15.75" customHeight="1">
      <c r="C309" s="1144"/>
      <c r="D309" s="1144"/>
      <c r="E309" s="1144"/>
      <c r="F309" s="1144"/>
      <c r="G309" s="1145"/>
    </row>
    <row r="310" ht="15.75" customHeight="1">
      <c r="C310" s="1144"/>
      <c r="D310" s="1144"/>
      <c r="E310" s="1144"/>
      <c r="F310" s="1144"/>
      <c r="G310" s="1145"/>
    </row>
    <row r="311" ht="15.75" customHeight="1">
      <c r="C311" s="1144"/>
      <c r="D311" s="1144"/>
      <c r="E311" s="1144"/>
      <c r="F311" s="1144"/>
      <c r="G311" s="1145"/>
    </row>
    <row r="312" ht="15.75" customHeight="1">
      <c r="C312" s="1144"/>
      <c r="D312" s="1144"/>
      <c r="E312" s="1144"/>
      <c r="F312" s="1144"/>
      <c r="G312" s="1145"/>
    </row>
    <row r="313" ht="15.75" customHeight="1">
      <c r="C313" s="1144"/>
      <c r="D313" s="1144"/>
      <c r="E313" s="1144"/>
      <c r="F313" s="1144"/>
      <c r="G313" s="1145"/>
    </row>
    <row r="314" ht="15.75" customHeight="1">
      <c r="C314" s="1144"/>
      <c r="D314" s="1144"/>
      <c r="E314" s="1144"/>
      <c r="F314" s="1144"/>
      <c r="G314" s="1145"/>
    </row>
    <row r="315" ht="15.75" customHeight="1">
      <c r="C315" s="1144"/>
      <c r="D315" s="1144"/>
      <c r="E315" s="1144"/>
      <c r="F315" s="1144"/>
      <c r="G315" s="1145"/>
    </row>
    <row r="316" ht="15.75" customHeight="1">
      <c r="C316" s="1144"/>
      <c r="D316" s="1144"/>
      <c r="E316" s="1144"/>
      <c r="F316" s="1144"/>
      <c r="G316" s="1145"/>
    </row>
    <row r="317" ht="15.75" customHeight="1">
      <c r="C317" s="1144"/>
      <c r="D317" s="1144"/>
      <c r="E317" s="1144"/>
      <c r="F317" s="1144"/>
      <c r="G317" s="1145"/>
    </row>
    <row r="318" ht="15.75" customHeight="1">
      <c r="C318" s="1144"/>
      <c r="D318" s="1144"/>
      <c r="E318" s="1144"/>
      <c r="F318" s="1144"/>
      <c r="G318" s="1145"/>
    </row>
    <row r="319" ht="15.75" customHeight="1">
      <c r="C319" s="1144"/>
      <c r="D319" s="1144"/>
      <c r="E319" s="1144"/>
      <c r="F319" s="1144"/>
      <c r="G319" s="1145"/>
    </row>
    <row r="320" ht="15.75" customHeight="1">
      <c r="C320" s="1144"/>
      <c r="D320" s="1144"/>
      <c r="E320" s="1144"/>
      <c r="F320" s="1144"/>
      <c r="G320" s="1145"/>
    </row>
    <row r="321" ht="15.75" customHeight="1">
      <c r="C321" s="1144"/>
      <c r="D321" s="1144"/>
      <c r="E321" s="1144"/>
      <c r="F321" s="1144"/>
      <c r="G321" s="1145"/>
    </row>
    <row r="322" ht="15.75" customHeight="1">
      <c r="C322" s="1144"/>
      <c r="D322" s="1144"/>
      <c r="E322" s="1144"/>
      <c r="F322" s="1144"/>
      <c r="G322" s="1145"/>
    </row>
    <row r="323" ht="15.75" customHeight="1">
      <c r="C323" s="1144"/>
      <c r="D323" s="1144"/>
      <c r="E323" s="1144"/>
      <c r="F323" s="1144"/>
      <c r="G323" s="1145"/>
    </row>
    <row r="324" ht="15.75" customHeight="1">
      <c r="C324" s="1144"/>
      <c r="D324" s="1144"/>
      <c r="E324" s="1144"/>
      <c r="F324" s="1144"/>
      <c r="G324" s="1145"/>
    </row>
    <row r="325" ht="15.75" customHeight="1">
      <c r="C325" s="1144"/>
      <c r="D325" s="1144"/>
      <c r="E325" s="1144"/>
      <c r="F325" s="1144"/>
      <c r="G325" s="1145"/>
    </row>
    <row r="326" ht="15.75" customHeight="1">
      <c r="C326" s="1144"/>
      <c r="D326" s="1144"/>
      <c r="E326" s="1144"/>
      <c r="F326" s="1144"/>
      <c r="G326" s="1145"/>
    </row>
    <row r="327" ht="15.75" customHeight="1">
      <c r="C327" s="1144"/>
      <c r="D327" s="1144"/>
      <c r="E327" s="1144"/>
      <c r="F327" s="1144"/>
      <c r="G327" s="1145"/>
    </row>
    <row r="328" ht="15.75" customHeight="1">
      <c r="C328" s="1144"/>
      <c r="D328" s="1144"/>
      <c r="E328" s="1144"/>
      <c r="F328" s="1144"/>
      <c r="G328" s="1145"/>
    </row>
    <row r="329" ht="15.75" customHeight="1">
      <c r="C329" s="1144"/>
      <c r="D329" s="1144"/>
      <c r="E329" s="1144"/>
      <c r="F329" s="1144"/>
      <c r="G329" s="1145"/>
    </row>
    <row r="330" ht="15.75" customHeight="1">
      <c r="C330" s="1144"/>
      <c r="D330" s="1144"/>
      <c r="E330" s="1144"/>
      <c r="F330" s="1144"/>
      <c r="G330" s="1145"/>
    </row>
    <row r="331" ht="15.75" customHeight="1">
      <c r="C331" s="1144"/>
      <c r="D331" s="1144"/>
      <c r="E331" s="1144"/>
      <c r="F331" s="1144"/>
      <c r="G331" s="1145"/>
    </row>
    <row r="332" ht="15.75" customHeight="1">
      <c r="C332" s="1144"/>
      <c r="D332" s="1144"/>
      <c r="E332" s="1144"/>
      <c r="F332" s="1144"/>
      <c r="G332" s="1145"/>
    </row>
    <row r="333" ht="15.75" customHeight="1">
      <c r="C333" s="1144"/>
      <c r="D333" s="1144"/>
      <c r="E333" s="1144"/>
      <c r="F333" s="1144"/>
      <c r="G333" s="1145"/>
    </row>
    <row r="334" ht="15.75" customHeight="1">
      <c r="C334" s="1144"/>
      <c r="D334" s="1144"/>
      <c r="E334" s="1144"/>
      <c r="F334" s="1144"/>
      <c r="G334" s="1145"/>
    </row>
    <row r="335" ht="15.75" customHeight="1">
      <c r="C335" s="1144"/>
      <c r="D335" s="1144"/>
      <c r="E335" s="1144"/>
      <c r="F335" s="1144"/>
      <c r="G335" s="1145"/>
    </row>
    <row r="336" ht="15.75" customHeight="1">
      <c r="C336" s="1144"/>
      <c r="D336" s="1144"/>
      <c r="E336" s="1144"/>
      <c r="F336" s="1144"/>
      <c r="G336" s="1145"/>
    </row>
    <row r="337" ht="15.75" customHeight="1">
      <c r="C337" s="1144"/>
      <c r="D337" s="1144"/>
      <c r="E337" s="1144"/>
      <c r="F337" s="1144"/>
      <c r="G337" s="1145"/>
    </row>
    <row r="338" ht="15.75" customHeight="1">
      <c r="C338" s="1144"/>
      <c r="D338" s="1144"/>
      <c r="E338" s="1144"/>
      <c r="F338" s="1144"/>
      <c r="G338" s="1145"/>
    </row>
    <row r="339" ht="15.75" customHeight="1">
      <c r="C339" s="1144"/>
      <c r="D339" s="1144"/>
      <c r="E339" s="1144"/>
      <c r="F339" s="1144"/>
      <c r="G339" s="1145"/>
    </row>
    <row r="340" ht="15.75" customHeight="1">
      <c r="C340" s="1144"/>
      <c r="D340" s="1144"/>
      <c r="E340" s="1144"/>
      <c r="F340" s="1144"/>
      <c r="G340" s="1145"/>
    </row>
    <row r="341" ht="15.75" customHeight="1">
      <c r="C341" s="1144"/>
      <c r="D341" s="1144"/>
      <c r="E341" s="1144"/>
      <c r="F341" s="1144"/>
      <c r="G341" s="1145"/>
    </row>
    <row r="342" ht="15.75" customHeight="1">
      <c r="C342" s="1144"/>
      <c r="D342" s="1144"/>
      <c r="E342" s="1144"/>
      <c r="F342" s="1144"/>
      <c r="G342" s="1145"/>
    </row>
    <row r="343" ht="15.75" customHeight="1">
      <c r="C343" s="1144"/>
      <c r="D343" s="1144"/>
      <c r="E343" s="1144"/>
      <c r="F343" s="1144"/>
      <c r="G343" s="1145"/>
    </row>
    <row r="344" ht="15.75" customHeight="1">
      <c r="C344" s="1144"/>
      <c r="D344" s="1144"/>
      <c r="E344" s="1144"/>
      <c r="F344" s="1144"/>
      <c r="G344" s="1145"/>
    </row>
    <row r="345" ht="15.75" customHeight="1">
      <c r="C345" s="1144"/>
      <c r="D345" s="1144"/>
      <c r="E345" s="1144"/>
      <c r="F345" s="1144"/>
      <c r="G345" s="1145"/>
    </row>
    <row r="346" ht="15.75" customHeight="1">
      <c r="C346" s="1144"/>
      <c r="D346" s="1144"/>
      <c r="E346" s="1144"/>
      <c r="F346" s="1144"/>
      <c r="G346" s="1145"/>
    </row>
    <row r="347" ht="15.75" customHeight="1">
      <c r="C347" s="1144"/>
      <c r="D347" s="1144"/>
      <c r="E347" s="1144"/>
      <c r="F347" s="1144"/>
      <c r="G347" s="1145"/>
    </row>
    <row r="348" ht="15.75" customHeight="1">
      <c r="C348" s="1144"/>
      <c r="D348" s="1144"/>
      <c r="E348" s="1144"/>
      <c r="F348" s="1144"/>
      <c r="G348" s="1145"/>
    </row>
    <row r="349" ht="15.75" customHeight="1">
      <c r="C349" s="1144"/>
      <c r="D349" s="1144"/>
      <c r="E349" s="1144"/>
      <c r="F349" s="1144"/>
      <c r="G349" s="1145"/>
    </row>
    <row r="350" ht="15.75" customHeight="1">
      <c r="C350" s="1144"/>
      <c r="D350" s="1144"/>
      <c r="E350" s="1144"/>
      <c r="F350" s="1144"/>
      <c r="G350" s="1145"/>
    </row>
    <row r="351" ht="15.75" customHeight="1">
      <c r="C351" s="1144"/>
      <c r="D351" s="1144"/>
      <c r="E351" s="1144"/>
      <c r="F351" s="1144"/>
      <c r="G351" s="1145"/>
    </row>
    <row r="352" ht="15.75" customHeight="1">
      <c r="C352" s="1144"/>
      <c r="D352" s="1144"/>
      <c r="E352" s="1144"/>
      <c r="F352" s="1144"/>
      <c r="G352" s="1145"/>
    </row>
    <row r="353" ht="15.75" customHeight="1">
      <c r="C353" s="1144"/>
      <c r="D353" s="1144"/>
      <c r="E353" s="1144"/>
      <c r="F353" s="1144"/>
      <c r="G353" s="1145"/>
    </row>
    <row r="354" ht="15.75" customHeight="1">
      <c r="C354" s="1144"/>
      <c r="D354" s="1144"/>
      <c r="E354" s="1144"/>
      <c r="F354" s="1144"/>
      <c r="G354" s="1145"/>
    </row>
    <row r="355" ht="15.75" customHeight="1">
      <c r="C355" s="1144"/>
      <c r="D355" s="1144"/>
      <c r="E355" s="1144"/>
      <c r="F355" s="1144"/>
      <c r="G355" s="1145"/>
    </row>
    <row r="356" ht="15.75" customHeight="1">
      <c r="C356" s="1144"/>
      <c r="D356" s="1144"/>
      <c r="E356" s="1144"/>
      <c r="F356" s="1144"/>
      <c r="G356" s="1145"/>
    </row>
    <row r="357" ht="15.75" customHeight="1">
      <c r="C357" s="1144"/>
      <c r="D357" s="1144"/>
      <c r="E357" s="1144"/>
      <c r="F357" s="1144"/>
      <c r="G357" s="1145"/>
    </row>
    <row r="358" ht="15.75" customHeight="1">
      <c r="C358" s="1144"/>
      <c r="D358" s="1144"/>
      <c r="E358" s="1144"/>
      <c r="F358" s="1144"/>
      <c r="G358" s="1145"/>
    </row>
    <row r="359" ht="15.75" customHeight="1">
      <c r="C359" s="1144"/>
      <c r="D359" s="1144"/>
      <c r="E359" s="1144"/>
      <c r="F359" s="1144"/>
      <c r="G359" s="1145"/>
    </row>
    <row r="360" ht="15.75" customHeight="1">
      <c r="C360" s="1144"/>
      <c r="D360" s="1144"/>
      <c r="E360" s="1144"/>
      <c r="F360" s="1144"/>
      <c r="G360" s="1145"/>
    </row>
    <row r="361" ht="15.75" customHeight="1">
      <c r="C361" s="1144"/>
      <c r="D361" s="1144"/>
      <c r="E361" s="1144"/>
      <c r="F361" s="1144"/>
      <c r="G361" s="1145"/>
    </row>
    <row r="362" ht="15.75" customHeight="1">
      <c r="C362" s="1144"/>
      <c r="D362" s="1144"/>
      <c r="E362" s="1144"/>
      <c r="F362" s="1144"/>
      <c r="G362" s="1145"/>
    </row>
    <row r="363" ht="15.75" customHeight="1">
      <c r="C363" s="1144"/>
      <c r="D363" s="1144"/>
      <c r="E363" s="1144"/>
      <c r="F363" s="1144"/>
      <c r="G363" s="1145"/>
    </row>
    <row r="364" ht="15.75" customHeight="1">
      <c r="C364" s="1144"/>
      <c r="D364" s="1144"/>
      <c r="E364" s="1144"/>
      <c r="F364" s="1144"/>
      <c r="G364" s="1145"/>
    </row>
    <row r="365" ht="15.75" customHeight="1">
      <c r="C365" s="1144"/>
      <c r="D365" s="1144"/>
      <c r="E365" s="1144"/>
      <c r="F365" s="1144"/>
      <c r="G365" s="1145"/>
    </row>
    <row r="366" ht="15.75" customHeight="1">
      <c r="C366" s="1144"/>
      <c r="D366" s="1144"/>
      <c r="E366" s="1144"/>
      <c r="F366" s="1144"/>
      <c r="G366" s="1145"/>
    </row>
    <row r="367" ht="15.75" customHeight="1">
      <c r="C367" s="1144"/>
      <c r="D367" s="1144"/>
      <c r="E367" s="1144"/>
      <c r="F367" s="1144"/>
      <c r="G367" s="1145"/>
    </row>
    <row r="368" ht="15.75" customHeight="1">
      <c r="C368" s="1144"/>
      <c r="D368" s="1144"/>
      <c r="E368" s="1144"/>
      <c r="F368" s="1144"/>
      <c r="G368" s="1145"/>
    </row>
    <row r="369" ht="15.75" customHeight="1">
      <c r="C369" s="1144"/>
      <c r="D369" s="1144"/>
      <c r="E369" s="1144"/>
      <c r="F369" s="1144"/>
      <c r="G369" s="1145"/>
    </row>
    <row r="370" ht="15.75" customHeight="1">
      <c r="C370" s="1144"/>
      <c r="D370" s="1144"/>
      <c r="E370" s="1144"/>
      <c r="F370" s="1144"/>
      <c r="G370" s="1145"/>
    </row>
    <row r="371" ht="15.75" customHeight="1">
      <c r="C371" s="1144"/>
      <c r="D371" s="1144"/>
      <c r="E371" s="1144"/>
      <c r="F371" s="1144"/>
      <c r="G371" s="1145"/>
    </row>
    <row r="372" ht="15.75" customHeight="1">
      <c r="C372" s="1144"/>
      <c r="D372" s="1144"/>
      <c r="E372" s="1144"/>
      <c r="F372" s="1144"/>
      <c r="G372" s="1145"/>
    </row>
    <row r="373" ht="15.75" customHeight="1">
      <c r="C373" s="1144"/>
      <c r="D373" s="1144"/>
      <c r="E373" s="1144"/>
      <c r="F373" s="1144"/>
      <c r="G373" s="1145"/>
    </row>
    <row r="374" ht="15.75" customHeight="1">
      <c r="C374" s="1144"/>
      <c r="D374" s="1144"/>
      <c r="E374" s="1144"/>
      <c r="F374" s="1144"/>
      <c r="G374" s="1145"/>
    </row>
    <row r="375" ht="15.75" customHeight="1">
      <c r="C375" s="1144"/>
      <c r="D375" s="1144"/>
      <c r="E375" s="1144"/>
      <c r="F375" s="1144"/>
      <c r="G375" s="1145"/>
    </row>
    <row r="376" ht="15.75" customHeight="1">
      <c r="C376" s="1144"/>
      <c r="D376" s="1144"/>
      <c r="E376" s="1144"/>
      <c r="F376" s="1144"/>
      <c r="G376" s="1145"/>
    </row>
    <row r="377" ht="15.75" customHeight="1">
      <c r="C377" s="1144"/>
      <c r="D377" s="1144"/>
      <c r="E377" s="1144"/>
      <c r="F377" s="1144"/>
      <c r="G377" s="1145"/>
    </row>
    <row r="378" ht="15.75" customHeight="1">
      <c r="C378" s="1144"/>
      <c r="D378" s="1144"/>
      <c r="E378" s="1144"/>
      <c r="F378" s="1144"/>
      <c r="G378" s="1145"/>
    </row>
    <row r="379" ht="15.75" customHeight="1">
      <c r="C379" s="1144"/>
      <c r="D379" s="1144"/>
      <c r="E379" s="1144"/>
      <c r="F379" s="1144"/>
      <c r="G379" s="1145"/>
    </row>
    <row r="380" ht="15.75" customHeight="1">
      <c r="C380" s="1144"/>
      <c r="D380" s="1144"/>
      <c r="E380" s="1144"/>
      <c r="F380" s="1144"/>
      <c r="G380" s="1145"/>
    </row>
    <row r="381" ht="15.75" customHeight="1">
      <c r="C381" s="1144"/>
      <c r="D381" s="1144"/>
      <c r="E381" s="1144"/>
      <c r="F381" s="1144"/>
      <c r="G381" s="1145"/>
    </row>
    <row r="382" ht="15.75" customHeight="1">
      <c r="C382" s="1144"/>
      <c r="D382" s="1144"/>
      <c r="E382" s="1144"/>
      <c r="F382" s="1144"/>
      <c r="G382" s="1145"/>
    </row>
    <row r="383" ht="15.75" customHeight="1">
      <c r="C383" s="1144"/>
      <c r="D383" s="1144"/>
      <c r="E383" s="1144"/>
      <c r="F383" s="1144"/>
      <c r="G383" s="1145"/>
    </row>
    <row r="384" ht="15.75" customHeight="1">
      <c r="C384" s="1144"/>
      <c r="D384" s="1144"/>
      <c r="E384" s="1144"/>
      <c r="F384" s="1144"/>
      <c r="G384" s="1145"/>
    </row>
    <row r="385" ht="15.75" customHeight="1">
      <c r="C385" s="1144"/>
      <c r="D385" s="1144"/>
      <c r="E385" s="1144"/>
      <c r="F385" s="1144"/>
      <c r="G385" s="1145"/>
    </row>
    <row r="386" ht="15.75" customHeight="1">
      <c r="C386" s="1144"/>
      <c r="D386" s="1144"/>
      <c r="E386" s="1144"/>
      <c r="F386" s="1144"/>
      <c r="G386" s="1145"/>
    </row>
    <row r="387" ht="15.75" customHeight="1">
      <c r="C387" s="1144"/>
      <c r="D387" s="1144"/>
      <c r="E387" s="1144"/>
      <c r="F387" s="1144"/>
      <c r="G387" s="1145"/>
    </row>
    <row r="388" ht="15.75" customHeight="1">
      <c r="C388" s="1144"/>
      <c r="D388" s="1144"/>
      <c r="E388" s="1144"/>
      <c r="F388" s="1144"/>
      <c r="G388" s="1145"/>
    </row>
    <row r="389" ht="15.75" customHeight="1">
      <c r="C389" s="1144"/>
      <c r="D389" s="1144"/>
      <c r="E389" s="1144"/>
      <c r="F389" s="1144"/>
      <c r="G389" s="1145"/>
    </row>
    <row r="390" ht="15.75" customHeight="1">
      <c r="C390" s="1144"/>
      <c r="D390" s="1144"/>
      <c r="E390" s="1144"/>
      <c r="F390" s="1144"/>
      <c r="G390" s="1145"/>
    </row>
    <row r="391" ht="15.75" customHeight="1">
      <c r="C391" s="1144"/>
      <c r="D391" s="1144"/>
      <c r="E391" s="1144"/>
      <c r="F391" s="1144"/>
      <c r="G391" s="1145"/>
    </row>
    <row r="392" ht="15.75" customHeight="1">
      <c r="C392" s="1144"/>
      <c r="D392" s="1144"/>
      <c r="E392" s="1144"/>
      <c r="F392" s="1144"/>
      <c r="G392" s="1145"/>
    </row>
    <row r="393" ht="15.75" customHeight="1">
      <c r="C393" s="1144"/>
      <c r="D393" s="1144"/>
      <c r="E393" s="1144"/>
      <c r="F393" s="1144"/>
      <c r="G393" s="1145"/>
    </row>
    <row r="394" ht="15.75" customHeight="1">
      <c r="C394" s="1144"/>
      <c r="D394" s="1144"/>
      <c r="E394" s="1144"/>
      <c r="F394" s="1144"/>
      <c r="G394" s="1145"/>
    </row>
    <row r="395" ht="15.75" customHeight="1">
      <c r="C395" s="1144"/>
      <c r="D395" s="1144"/>
      <c r="E395" s="1144"/>
      <c r="F395" s="1144"/>
      <c r="G395" s="1145"/>
    </row>
    <row r="396" ht="15.75" customHeight="1">
      <c r="C396" s="1144"/>
      <c r="D396" s="1144"/>
      <c r="E396" s="1144"/>
      <c r="F396" s="1144"/>
      <c r="G396" s="1145"/>
    </row>
    <row r="397" ht="15.75" customHeight="1">
      <c r="C397" s="1144"/>
      <c r="D397" s="1144"/>
      <c r="E397" s="1144"/>
      <c r="F397" s="1144"/>
      <c r="G397" s="1145"/>
    </row>
    <row r="398" ht="15.75" customHeight="1">
      <c r="C398" s="1144"/>
      <c r="D398" s="1144"/>
      <c r="E398" s="1144"/>
      <c r="F398" s="1144"/>
      <c r="G398" s="1145"/>
    </row>
    <row r="399" ht="15.75" customHeight="1">
      <c r="C399" s="1144"/>
      <c r="D399" s="1144"/>
      <c r="E399" s="1144"/>
      <c r="F399" s="1144"/>
      <c r="G399" s="1145"/>
    </row>
    <row r="400" ht="15.75" customHeight="1">
      <c r="C400" s="1144"/>
      <c r="D400" s="1144"/>
      <c r="E400" s="1144"/>
      <c r="F400" s="1144"/>
      <c r="G400" s="1145"/>
    </row>
    <row r="401" ht="15.75" customHeight="1">
      <c r="C401" s="1144"/>
      <c r="D401" s="1144"/>
      <c r="E401" s="1144"/>
      <c r="F401" s="1144"/>
      <c r="G401" s="1145"/>
    </row>
    <row r="402" ht="15.75" customHeight="1">
      <c r="C402" s="1144"/>
      <c r="D402" s="1144"/>
      <c r="E402" s="1144"/>
      <c r="F402" s="1144"/>
      <c r="G402" s="1145"/>
    </row>
    <row r="403" ht="15.75" customHeight="1">
      <c r="C403" s="1144"/>
      <c r="D403" s="1144"/>
      <c r="E403" s="1144"/>
      <c r="F403" s="1144"/>
      <c r="G403" s="1145"/>
    </row>
    <row r="404" ht="15.75" customHeight="1">
      <c r="C404" s="1144"/>
      <c r="D404" s="1144"/>
      <c r="E404" s="1144"/>
      <c r="F404" s="1144"/>
      <c r="G404" s="1145"/>
    </row>
    <row r="405" ht="15.75" customHeight="1">
      <c r="C405" s="1144"/>
      <c r="D405" s="1144"/>
      <c r="E405" s="1144"/>
      <c r="F405" s="1144"/>
      <c r="G405" s="1145"/>
    </row>
    <row r="406" ht="15.75" customHeight="1">
      <c r="C406" s="1144"/>
      <c r="D406" s="1144"/>
      <c r="E406" s="1144"/>
      <c r="F406" s="1144"/>
      <c r="G406" s="1145"/>
    </row>
    <row r="407" ht="15.75" customHeight="1">
      <c r="C407" s="1144"/>
      <c r="D407" s="1144"/>
      <c r="E407" s="1144"/>
      <c r="F407" s="1144"/>
      <c r="G407" s="1145"/>
    </row>
    <row r="408" ht="15.75" customHeight="1">
      <c r="C408" s="1144"/>
      <c r="D408" s="1144"/>
      <c r="E408" s="1144"/>
      <c r="F408" s="1144"/>
      <c r="G408" s="1145"/>
    </row>
    <row r="409" ht="15.75" customHeight="1">
      <c r="C409" s="1144"/>
      <c r="D409" s="1144"/>
      <c r="E409" s="1144"/>
      <c r="F409" s="1144"/>
      <c r="G409" s="1145"/>
    </row>
    <row r="410" ht="15.75" customHeight="1">
      <c r="C410" s="1144"/>
      <c r="D410" s="1144"/>
      <c r="E410" s="1144"/>
      <c r="F410" s="1144"/>
      <c r="G410" s="1145"/>
    </row>
    <row r="411" ht="15.75" customHeight="1">
      <c r="C411" s="1144"/>
      <c r="D411" s="1144"/>
      <c r="E411" s="1144"/>
      <c r="F411" s="1144"/>
      <c r="G411" s="1145"/>
    </row>
    <row r="412" ht="15.75" customHeight="1">
      <c r="C412" s="1144"/>
      <c r="D412" s="1144"/>
      <c r="E412" s="1144"/>
      <c r="F412" s="1144"/>
      <c r="G412" s="1145"/>
    </row>
    <row r="413" ht="15.75" customHeight="1">
      <c r="C413" s="1144"/>
      <c r="D413" s="1144"/>
      <c r="E413" s="1144"/>
      <c r="F413" s="1144"/>
      <c r="G413" s="1145"/>
    </row>
    <row r="414" ht="15.75" customHeight="1">
      <c r="C414" s="1144"/>
      <c r="D414" s="1144"/>
      <c r="E414" s="1144"/>
      <c r="F414" s="1144"/>
      <c r="G414" s="1145"/>
    </row>
    <row r="415" ht="15.75" customHeight="1">
      <c r="C415" s="1144"/>
      <c r="D415" s="1144"/>
      <c r="E415" s="1144"/>
      <c r="F415" s="1144"/>
      <c r="G415" s="1145"/>
    </row>
    <row r="416" ht="15.75" customHeight="1">
      <c r="C416" s="1144"/>
      <c r="D416" s="1144"/>
      <c r="E416" s="1144"/>
      <c r="F416" s="1144"/>
      <c r="G416" s="1145"/>
    </row>
    <row r="417" ht="15.75" customHeight="1">
      <c r="C417" s="1144"/>
      <c r="D417" s="1144"/>
      <c r="E417" s="1144"/>
      <c r="F417" s="1144"/>
      <c r="G417" s="1145"/>
    </row>
    <row r="418" ht="15.75" customHeight="1">
      <c r="C418" s="1144"/>
      <c r="D418" s="1144"/>
      <c r="E418" s="1144"/>
      <c r="F418" s="1144"/>
      <c r="G418" s="1145"/>
    </row>
    <row r="419" ht="15.75" customHeight="1">
      <c r="C419" s="1144"/>
      <c r="D419" s="1144"/>
      <c r="E419" s="1144"/>
      <c r="F419" s="1144"/>
      <c r="G419" s="1145"/>
    </row>
    <row r="420" ht="15.75" customHeight="1">
      <c r="C420" s="1144"/>
      <c r="D420" s="1144"/>
      <c r="E420" s="1144"/>
      <c r="F420" s="1144"/>
      <c r="G420" s="1145"/>
    </row>
    <row r="421" ht="15.75" customHeight="1">
      <c r="C421" s="1144"/>
      <c r="D421" s="1144"/>
      <c r="E421" s="1144"/>
      <c r="F421" s="1144"/>
      <c r="G421" s="1145"/>
    </row>
    <row r="422" ht="15.75" customHeight="1">
      <c r="C422" s="1144"/>
      <c r="D422" s="1144"/>
      <c r="E422" s="1144"/>
      <c r="F422" s="1144"/>
      <c r="G422" s="1145"/>
    </row>
    <row r="423" ht="15.75" customHeight="1">
      <c r="C423" s="1144"/>
      <c r="D423" s="1144"/>
      <c r="E423" s="1144"/>
      <c r="F423" s="1144"/>
      <c r="G423" s="1145"/>
    </row>
    <row r="424" ht="15.75" customHeight="1">
      <c r="C424" s="1144"/>
      <c r="D424" s="1144"/>
      <c r="E424" s="1144"/>
      <c r="F424" s="1144"/>
      <c r="G424" s="1145"/>
    </row>
    <row r="425" ht="15.75" customHeight="1">
      <c r="C425" s="1144"/>
      <c r="D425" s="1144"/>
      <c r="E425" s="1144"/>
      <c r="F425" s="1144"/>
      <c r="G425" s="1145"/>
    </row>
    <row r="426" ht="15.75" customHeight="1">
      <c r="C426" s="1144"/>
      <c r="D426" s="1144"/>
      <c r="E426" s="1144"/>
      <c r="F426" s="1144"/>
      <c r="G426" s="1145"/>
    </row>
    <row r="427" ht="15.75" customHeight="1">
      <c r="C427" s="1144"/>
      <c r="D427" s="1144"/>
      <c r="E427" s="1144"/>
      <c r="F427" s="1144"/>
      <c r="G427" s="1145"/>
    </row>
    <row r="428" ht="15.75" customHeight="1">
      <c r="C428" s="1144"/>
      <c r="D428" s="1144"/>
      <c r="E428" s="1144"/>
      <c r="F428" s="1144"/>
      <c r="G428" s="1145"/>
    </row>
    <row r="429" ht="15.75" customHeight="1">
      <c r="C429" s="1144"/>
      <c r="D429" s="1144"/>
      <c r="E429" s="1144"/>
      <c r="F429" s="1144"/>
      <c r="G429" s="1145"/>
    </row>
    <row r="430" ht="15.75" customHeight="1">
      <c r="C430" s="1144"/>
      <c r="D430" s="1144"/>
      <c r="E430" s="1144"/>
      <c r="F430" s="1144"/>
      <c r="G430" s="1145"/>
    </row>
    <row r="431" ht="15.75" customHeight="1">
      <c r="C431" s="1144"/>
      <c r="D431" s="1144"/>
      <c r="E431" s="1144"/>
      <c r="F431" s="1144"/>
      <c r="G431" s="1145"/>
    </row>
    <row r="432" ht="15.75" customHeight="1">
      <c r="C432" s="1144"/>
      <c r="D432" s="1144"/>
      <c r="E432" s="1144"/>
      <c r="F432" s="1144"/>
      <c r="G432" s="1145"/>
    </row>
    <row r="433" ht="15.75" customHeight="1">
      <c r="C433" s="1144"/>
      <c r="D433" s="1144"/>
      <c r="E433" s="1144"/>
      <c r="F433" s="1144"/>
      <c r="G433" s="1145"/>
    </row>
    <row r="434" ht="15.75" customHeight="1">
      <c r="C434" s="1144"/>
      <c r="D434" s="1144"/>
      <c r="E434" s="1144"/>
      <c r="F434" s="1144"/>
      <c r="G434" s="1145"/>
    </row>
    <row r="435" ht="15.75" customHeight="1">
      <c r="C435" s="1144"/>
      <c r="D435" s="1144"/>
      <c r="E435" s="1144"/>
      <c r="F435" s="1144"/>
      <c r="G435" s="1145"/>
    </row>
    <row r="436" ht="15.75" customHeight="1">
      <c r="C436" s="1144"/>
      <c r="D436" s="1144"/>
      <c r="E436" s="1144"/>
      <c r="F436" s="1144"/>
      <c r="G436" s="1145"/>
    </row>
    <row r="437" ht="15.75" customHeight="1">
      <c r="C437" s="1144"/>
      <c r="D437" s="1144"/>
      <c r="E437" s="1144"/>
      <c r="F437" s="1144"/>
      <c r="G437" s="1145"/>
    </row>
    <row r="438" ht="15.75" customHeight="1">
      <c r="C438" s="1144"/>
      <c r="D438" s="1144"/>
      <c r="E438" s="1144"/>
      <c r="F438" s="1144"/>
      <c r="G438" s="1145"/>
    </row>
    <row r="439" ht="15.75" customHeight="1">
      <c r="C439" s="1144"/>
      <c r="D439" s="1144"/>
      <c r="E439" s="1144"/>
      <c r="F439" s="1144"/>
      <c r="G439" s="1145"/>
    </row>
    <row r="440" ht="15.75" customHeight="1">
      <c r="C440" s="1144"/>
      <c r="D440" s="1144"/>
      <c r="E440" s="1144"/>
      <c r="F440" s="1144"/>
      <c r="G440" s="1145"/>
    </row>
    <row r="441" ht="15.75" customHeight="1">
      <c r="C441" s="1144"/>
      <c r="D441" s="1144"/>
      <c r="E441" s="1144"/>
      <c r="F441" s="1144"/>
      <c r="G441" s="1145"/>
    </row>
    <row r="442" ht="15.75" customHeight="1">
      <c r="C442" s="1144"/>
      <c r="D442" s="1144"/>
      <c r="E442" s="1144"/>
      <c r="F442" s="1144"/>
      <c r="G442" s="1145"/>
    </row>
    <row r="443" ht="15.75" customHeight="1">
      <c r="C443" s="1144"/>
      <c r="D443" s="1144"/>
      <c r="E443" s="1144"/>
      <c r="F443" s="1144"/>
      <c r="G443" s="1145"/>
    </row>
    <row r="444" ht="15.75" customHeight="1">
      <c r="C444" s="1144"/>
      <c r="D444" s="1144"/>
      <c r="E444" s="1144"/>
      <c r="F444" s="1144"/>
      <c r="G444" s="1145"/>
    </row>
    <row r="445" ht="15.75" customHeight="1">
      <c r="C445" s="1144"/>
      <c r="D445" s="1144"/>
      <c r="E445" s="1144"/>
      <c r="F445" s="1144"/>
      <c r="G445" s="1145"/>
    </row>
    <row r="446" ht="15.75" customHeight="1">
      <c r="C446" s="1144"/>
      <c r="D446" s="1144"/>
      <c r="E446" s="1144"/>
      <c r="F446" s="1144"/>
      <c r="G446" s="1145"/>
    </row>
    <row r="447" ht="15.75" customHeight="1">
      <c r="C447" s="1144"/>
      <c r="D447" s="1144"/>
      <c r="E447" s="1144"/>
      <c r="F447" s="1144"/>
      <c r="G447" s="1145"/>
    </row>
    <row r="448" ht="15.75" customHeight="1">
      <c r="C448" s="1144"/>
      <c r="D448" s="1144"/>
      <c r="E448" s="1144"/>
      <c r="F448" s="1144"/>
      <c r="G448" s="1145"/>
    </row>
    <row r="449" ht="15.75" customHeight="1">
      <c r="C449" s="1144"/>
      <c r="D449" s="1144"/>
      <c r="E449" s="1144"/>
      <c r="F449" s="1144"/>
      <c r="G449" s="1145"/>
    </row>
    <row r="450" ht="15.75" customHeight="1">
      <c r="C450" s="1144"/>
      <c r="D450" s="1144"/>
      <c r="E450" s="1144"/>
      <c r="F450" s="1144"/>
      <c r="G450" s="1145"/>
    </row>
    <row r="451" ht="15.75" customHeight="1">
      <c r="C451" s="1144"/>
      <c r="D451" s="1144"/>
      <c r="E451" s="1144"/>
      <c r="F451" s="1144"/>
      <c r="G451" s="1145"/>
    </row>
    <row r="452" ht="15.75" customHeight="1">
      <c r="C452" s="1144"/>
      <c r="D452" s="1144"/>
      <c r="E452" s="1144"/>
      <c r="F452" s="1144"/>
      <c r="G452" s="1145"/>
    </row>
    <row r="453" ht="15.75" customHeight="1">
      <c r="C453" s="1144"/>
      <c r="D453" s="1144"/>
      <c r="E453" s="1144"/>
      <c r="F453" s="1144"/>
      <c r="G453" s="1145"/>
    </row>
    <row r="454" ht="15.75" customHeight="1">
      <c r="C454" s="1144"/>
      <c r="D454" s="1144"/>
      <c r="E454" s="1144"/>
      <c r="F454" s="1144"/>
      <c r="G454" s="1145"/>
    </row>
    <row r="455" ht="15.75" customHeight="1">
      <c r="C455" s="1144"/>
      <c r="D455" s="1144"/>
      <c r="E455" s="1144"/>
      <c r="F455" s="1144"/>
      <c r="G455" s="1145"/>
    </row>
    <row r="456" ht="15.75" customHeight="1">
      <c r="C456" s="1144"/>
      <c r="D456" s="1144"/>
      <c r="E456" s="1144"/>
      <c r="F456" s="1144"/>
      <c r="G456" s="1145"/>
    </row>
    <row r="457" ht="15.75" customHeight="1">
      <c r="C457" s="1144"/>
      <c r="D457" s="1144"/>
      <c r="E457" s="1144"/>
      <c r="F457" s="1144"/>
      <c r="G457" s="1145"/>
    </row>
    <row r="458" ht="15.75" customHeight="1">
      <c r="C458" s="1144"/>
      <c r="D458" s="1144"/>
      <c r="E458" s="1144"/>
      <c r="F458" s="1144"/>
      <c r="G458" s="1145"/>
    </row>
    <row r="459" ht="15.75" customHeight="1">
      <c r="C459" s="1144"/>
      <c r="D459" s="1144"/>
      <c r="E459" s="1144"/>
      <c r="F459" s="1144"/>
      <c r="G459" s="1145"/>
    </row>
    <row r="460" ht="15.75" customHeight="1">
      <c r="C460" s="1144"/>
      <c r="D460" s="1144"/>
      <c r="E460" s="1144"/>
      <c r="F460" s="1144"/>
      <c r="G460" s="1145"/>
    </row>
    <row r="461" ht="15.75" customHeight="1">
      <c r="C461" s="1144"/>
      <c r="D461" s="1144"/>
      <c r="E461" s="1144"/>
      <c r="F461" s="1144"/>
      <c r="G461" s="1145"/>
    </row>
    <row r="462" ht="15.75" customHeight="1">
      <c r="C462" s="1144"/>
      <c r="D462" s="1144"/>
      <c r="E462" s="1144"/>
      <c r="F462" s="1144"/>
      <c r="G462" s="1145"/>
    </row>
    <row r="463" ht="15.75" customHeight="1">
      <c r="C463" s="1144"/>
      <c r="D463" s="1144"/>
      <c r="E463" s="1144"/>
      <c r="F463" s="1144"/>
      <c r="G463" s="1145"/>
    </row>
    <row r="464" ht="15.75" customHeight="1">
      <c r="C464" s="1144"/>
      <c r="D464" s="1144"/>
      <c r="E464" s="1144"/>
      <c r="F464" s="1144"/>
      <c r="G464" s="1145"/>
    </row>
    <row r="465" ht="15.75" customHeight="1">
      <c r="C465" s="1144"/>
      <c r="D465" s="1144"/>
      <c r="E465" s="1144"/>
      <c r="F465" s="1144"/>
      <c r="G465" s="1145"/>
    </row>
    <row r="466" ht="15.75" customHeight="1">
      <c r="C466" s="1144"/>
      <c r="D466" s="1144"/>
      <c r="E466" s="1144"/>
      <c r="F466" s="1144"/>
      <c r="G466" s="1145"/>
    </row>
    <row r="467" ht="15.75" customHeight="1">
      <c r="C467" s="1144"/>
      <c r="D467" s="1144"/>
      <c r="E467" s="1144"/>
      <c r="F467" s="1144"/>
      <c r="G467" s="1145"/>
    </row>
    <row r="468" ht="15.75" customHeight="1">
      <c r="C468" s="1144"/>
      <c r="D468" s="1144"/>
      <c r="E468" s="1144"/>
      <c r="F468" s="1144"/>
      <c r="G468" s="1145"/>
    </row>
    <row r="469" ht="15.75" customHeight="1">
      <c r="C469" s="1144"/>
      <c r="D469" s="1144"/>
      <c r="E469" s="1144"/>
      <c r="F469" s="1144"/>
      <c r="G469" s="1145"/>
    </row>
    <row r="470" ht="15.75" customHeight="1">
      <c r="C470" s="1144"/>
      <c r="D470" s="1144"/>
      <c r="E470" s="1144"/>
      <c r="F470" s="1144"/>
      <c r="G470" s="1145"/>
    </row>
    <row r="471" ht="15.75" customHeight="1">
      <c r="C471" s="1144"/>
      <c r="D471" s="1144"/>
      <c r="E471" s="1144"/>
      <c r="F471" s="1144"/>
      <c r="G471" s="1145"/>
    </row>
    <row r="472" ht="15.75" customHeight="1">
      <c r="C472" s="1144"/>
      <c r="D472" s="1144"/>
      <c r="E472" s="1144"/>
      <c r="F472" s="1144"/>
      <c r="G472" s="1145"/>
    </row>
    <row r="473" ht="15.75" customHeight="1">
      <c r="C473" s="1144"/>
      <c r="D473" s="1144"/>
      <c r="E473" s="1144"/>
      <c r="F473" s="1144"/>
      <c r="G473" s="1145"/>
    </row>
    <row r="474" ht="15.75" customHeight="1">
      <c r="C474" s="1144"/>
      <c r="D474" s="1144"/>
      <c r="E474" s="1144"/>
      <c r="F474" s="1144"/>
      <c r="G474" s="1145"/>
    </row>
    <row r="475" ht="15.75" customHeight="1">
      <c r="C475" s="1144"/>
      <c r="D475" s="1144"/>
      <c r="E475" s="1144"/>
      <c r="F475" s="1144"/>
      <c r="G475" s="1145"/>
    </row>
    <row r="476" ht="15.75" customHeight="1">
      <c r="C476" s="1144"/>
      <c r="D476" s="1144"/>
      <c r="E476" s="1144"/>
      <c r="F476" s="1144"/>
      <c r="G476" s="1145"/>
    </row>
    <row r="477" ht="15.75" customHeight="1">
      <c r="C477" s="1144"/>
      <c r="D477" s="1144"/>
      <c r="E477" s="1144"/>
      <c r="F477" s="1144"/>
      <c r="G477" s="1145"/>
    </row>
    <row r="478" ht="15.75" customHeight="1">
      <c r="C478" s="1144"/>
      <c r="D478" s="1144"/>
      <c r="E478" s="1144"/>
      <c r="F478" s="1144"/>
      <c r="G478" s="1145"/>
    </row>
    <row r="479" ht="15.75" customHeight="1">
      <c r="C479" s="1144"/>
      <c r="D479" s="1144"/>
      <c r="E479" s="1144"/>
      <c r="F479" s="1144"/>
      <c r="G479" s="1145"/>
    </row>
    <row r="480" ht="15.75" customHeight="1">
      <c r="C480" s="1144"/>
      <c r="D480" s="1144"/>
      <c r="E480" s="1144"/>
      <c r="F480" s="1144"/>
      <c r="G480" s="1145"/>
    </row>
    <row r="481" ht="15.75" customHeight="1">
      <c r="C481" s="1144"/>
      <c r="D481" s="1144"/>
      <c r="E481" s="1144"/>
      <c r="F481" s="1144"/>
      <c r="G481" s="1145"/>
    </row>
    <row r="482" ht="15.75" customHeight="1">
      <c r="C482" s="1144"/>
      <c r="D482" s="1144"/>
      <c r="E482" s="1144"/>
      <c r="F482" s="1144"/>
      <c r="G482" s="1145"/>
    </row>
    <row r="483" ht="15.75" customHeight="1">
      <c r="C483" s="1144"/>
      <c r="D483" s="1144"/>
      <c r="E483" s="1144"/>
      <c r="F483" s="1144"/>
      <c r="G483" s="1145"/>
    </row>
    <row r="484" ht="15.75" customHeight="1">
      <c r="C484" s="1144"/>
      <c r="D484" s="1144"/>
      <c r="E484" s="1144"/>
      <c r="F484" s="1144"/>
      <c r="G484" s="1145"/>
    </row>
    <row r="485" ht="15.75" customHeight="1">
      <c r="C485" s="1144"/>
      <c r="D485" s="1144"/>
      <c r="E485" s="1144"/>
      <c r="F485" s="1144"/>
      <c r="G485" s="1145"/>
    </row>
    <row r="486" ht="15.75" customHeight="1">
      <c r="C486" s="1144"/>
      <c r="D486" s="1144"/>
      <c r="E486" s="1144"/>
      <c r="F486" s="1144"/>
      <c r="G486" s="1145"/>
    </row>
    <row r="487" ht="15.75" customHeight="1">
      <c r="C487" s="1144"/>
      <c r="D487" s="1144"/>
      <c r="E487" s="1144"/>
      <c r="F487" s="1144"/>
      <c r="G487" s="1145"/>
    </row>
    <row r="488" ht="15.75" customHeight="1">
      <c r="C488" s="1144"/>
      <c r="D488" s="1144"/>
      <c r="E488" s="1144"/>
      <c r="F488" s="1144"/>
      <c r="G488" s="1145"/>
    </row>
    <row r="489" ht="15.75" customHeight="1">
      <c r="C489" s="1144"/>
      <c r="D489" s="1144"/>
      <c r="E489" s="1144"/>
      <c r="F489" s="1144"/>
      <c r="G489" s="1145"/>
    </row>
    <row r="490" ht="15.75" customHeight="1">
      <c r="C490" s="1144"/>
      <c r="D490" s="1144"/>
      <c r="E490" s="1144"/>
      <c r="F490" s="1144"/>
      <c r="G490" s="1145"/>
    </row>
    <row r="491" ht="15.75" customHeight="1">
      <c r="C491" s="1144"/>
      <c r="D491" s="1144"/>
      <c r="E491" s="1144"/>
      <c r="F491" s="1144"/>
      <c r="G491" s="1145"/>
    </row>
    <row r="492" ht="15.75" customHeight="1">
      <c r="C492" s="1144"/>
      <c r="D492" s="1144"/>
      <c r="E492" s="1144"/>
      <c r="F492" s="1144"/>
      <c r="G492" s="1145"/>
    </row>
    <row r="493" ht="15.75" customHeight="1">
      <c r="C493" s="1144"/>
      <c r="D493" s="1144"/>
      <c r="E493" s="1144"/>
      <c r="F493" s="1144"/>
      <c r="G493" s="1145"/>
    </row>
    <row r="494" ht="15.75" customHeight="1">
      <c r="C494" s="1144"/>
      <c r="D494" s="1144"/>
      <c r="E494" s="1144"/>
      <c r="F494" s="1144"/>
      <c r="G494" s="1145"/>
    </row>
    <row r="495" ht="15.75" customHeight="1">
      <c r="C495" s="1144"/>
      <c r="D495" s="1144"/>
      <c r="E495" s="1144"/>
      <c r="F495" s="1144"/>
      <c r="G495" s="1145"/>
    </row>
    <row r="496" ht="15.75" customHeight="1">
      <c r="C496" s="1144"/>
      <c r="D496" s="1144"/>
      <c r="E496" s="1144"/>
      <c r="F496" s="1144"/>
      <c r="G496" s="1145"/>
    </row>
    <row r="497" ht="15.75" customHeight="1">
      <c r="C497" s="1144"/>
      <c r="D497" s="1144"/>
      <c r="E497" s="1144"/>
      <c r="F497" s="1144"/>
      <c r="G497" s="1145"/>
    </row>
    <row r="498" ht="15.75" customHeight="1">
      <c r="C498" s="1144"/>
      <c r="D498" s="1144"/>
      <c r="E498" s="1144"/>
      <c r="F498" s="1144"/>
      <c r="G498" s="1145"/>
    </row>
    <row r="499" ht="15.75" customHeight="1">
      <c r="C499" s="1144"/>
      <c r="D499" s="1144"/>
      <c r="E499" s="1144"/>
      <c r="F499" s="1144"/>
      <c r="G499" s="1145"/>
    </row>
    <row r="500" ht="15.75" customHeight="1">
      <c r="C500" s="1144"/>
      <c r="D500" s="1144"/>
      <c r="E500" s="1144"/>
      <c r="F500" s="1144"/>
      <c r="G500" s="1145"/>
    </row>
    <row r="501" ht="15.75" customHeight="1">
      <c r="C501" s="1144"/>
      <c r="D501" s="1144"/>
      <c r="E501" s="1144"/>
      <c r="F501" s="1144"/>
      <c r="G501" s="1145"/>
    </row>
    <row r="502" ht="15.75" customHeight="1">
      <c r="C502" s="1144"/>
      <c r="D502" s="1144"/>
      <c r="E502" s="1144"/>
      <c r="F502" s="1144"/>
      <c r="G502" s="1145"/>
    </row>
    <row r="503" ht="15.75" customHeight="1">
      <c r="C503" s="1144"/>
      <c r="D503" s="1144"/>
      <c r="E503" s="1144"/>
      <c r="F503" s="1144"/>
      <c r="G503" s="1145"/>
    </row>
    <row r="504" ht="15.75" customHeight="1">
      <c r="C504" s="1144"/>
      <c r="D504" s="1144"/>
      <c r="E504" s="1144"/>
      <c r="F504" s="1144"/>
      <c r="G504" s="1145"/>
    </row>
    <row r="505" ht="15.75" customHeight="1">
      <c r="C505" s="1144"/>
      <c r="D505" s="1144"/>
      <c r="E505" s="1144"/>
      <c r="F505" s="1144"/>
      <c r="G505" s="1145"/>
    </row>
    <row r="506" ht="15.75" customHeight="1">
      <c r="C506" s="1144"/>
      <c r="D506" s="1144"/>
      <c r="E506" s="1144"/>
      <c r="F506" s="1144"/>
      <c r="G506" s="1145"/>
    </row>
    <row r="507" ht="15.75" customHeight="1">
      <c r="C507" s="1144"/>
      <c r="D507" s="1144"/>
      <c r="E507" s="1144"/>
      <c r="F507" s="1144"/>
      <c r="G507" s="1145"/>
    </row>
    <row r="508" ht="15.75" customHeight="1">
      <c r="C508" s="1144"/>
      <c r="D508" s="1144"/>
      <c r="E508" s="1144"/>
      <c r="F508" s="1144"/>
      <c r="G508" s="1145"/>
    </row>
    <row r="509" ht="15.75" customHeight="1">
      <c r="C509" s="1144"/>
      <c r="D509" s="1144"/>
      <c r="E509" s="1144"/>
      <c r="F509" s="1144"/>
      <c r="G509" s="1145"/>
    </row>
    <row r="510" ht="15.75" customHeight="1">
      <c r="C510" s="1144"/>
      <c r="D510" s="1144"/>
      <c r="E510" s="1144"/>
      <c r="F510" s="1144"/>
      <c r="G510" s="1145"/>
    </row>
    <row r="511" ht="15.75" customHeight="1">
      <c r="C511" s="1144"/>
      <c r="D511" s="1144"/>
      <c r="E511" s="1144"/>
      <c r="F511" s="1144"/>
      <c r="G511" s="1145"/>
    </row>
    <row r="512" ht="15.75" customHeight="1">
      <c r="C512" s="1144"/>
      <c r="D512" s="1144"/>
      <c r="E512" s="1144"/>
      <c r="F512" s="1144"/>
      <c r="G512" s="1145"/>
    </row>
    <row r="513" ht="15.75" customHeight="1">
      <c r="C513" s="1144"/>
      <c r="D513" s="1144"/>
      <c r="E513" s="1144"/>
      <c r="F513" s="1144"/>
      <c r="G513" s="1145"/>
    </row>
    <row r="514" ht="15.75" customHeight="1">
      <c r="C514" s="1144"/>
      <c r="D514" s="1144"/>
      <c r="E514" s="1144"/>
      <c r="F514" s="1144"/>
      <c r="G514" s="1145"/>
    </row>
    <row r="515" ht="15.75" customHeight="1">
      <c r="C515" s="1144"/>
      <c r="D515" s="1144"/>
      <c r="E515" s="1144"/>
      <c r="F515" s="1144"/>
      <c r="G515" s="1145"/>
    </row>
    <row r="516" ht="15.75" customHeight="1">
      <c r="C516" s="1144"/>
      <c r="D516" s="1144"/>
      <c r="E516" s="1144"/>
      <c r="F516" s="1144"/>
      <c r="G516" s="1145"/>
    </row>
    <row r="517" ht="15.75" customHeight="1">
      <c r="C517" s="1144"/>
      <c r="D517" s="1144"/>
      <c r="E517" s="1144"/>
      <c r="F517" s="1144"/>
      <c r="G517" s="1145"/>
    </row>
    <row r="518" ht="15.75" customHeight="1">
      <c r="C518" s="1144"/>
      <c r="D518" s="1144"/>
      <c r="E518" s="1144"/>
      <c r="F518" s="1144"/>
      <c r="G518" s="1145"/>
    </row>
    <row r="519" ht="15.75" customHeight="1">
      <c r="C519" s="1144"/>
      <c r="D519" s="1144"/>
      <c r="E519" s="1144"/>
      <c r="F519" s="1144"/>
      <c r="G519" s="1145"/>
    </row>
    <row r="520" ht="15.75" customHeight="1">
      <c r="C520" s="1144"/>
      <c r="D520" s="1144"/>
      <c r="E520" s="1144"/>
      <c r="F520" s="1144"/>
      <c r="G520" s="1145"/>
    </row>
    <row r="521" ht="15.75" customHeight="1">
      <c r="C521" s="1144"/>
      <c r="D521" s="1144"/>
      <c r="E521" s="1144"/>
      <c r="F521" s="1144"/>
      <c r="G521" s="1145"/>
    </row>
    <row r="522" ht="15.75" customHeight="1">
      <c r="C522" s="1144"/>
      <c r="D522" s="1144"/>
      <c r="E522" s="1144"/>
      <c r="F522" s="1144"/>
      <c r="G522" s="1145"/>
    </row>
    <row r="523" ht="15.75" customHeight="1">
      <c r="C523" s="1144"/>
      <c r="D523" s="1144"/>
      <c r="E523" s="1144"/>
      <c r="F523" s="1144"/>
      <c r="G523" s="1145"/>
    </row>
    <row r="524" ht="15.75" customHeight="1">
      <c r="C524" s="1144"/>
      <c r="D524" s="1144"/>
      <c r="E524" s="1144"/>
      <c r="F524" s="1144"/>
      <c r="G524" s="1145"/>
    </row>
    <row r="525" ht="15.75" customHeight="1">
      <c r="C525" s="1144"/>
      <c r="D525" s="1144"/>
      <c r="E525" s="1144"/>
      <c r="F525" s="1144"/>
      <c r="G525" s="1145"/>
    </row>
    <row r="526" ht="15.75" customHeight="1">
      <c r="C526" s="1144"/>
      <c r="D526" s="1144"/>
      <c r="E526" s="1144"/>
      <c r="F526" s="1144"/>
      <c r="G526" s="1145"/>
    </row>
    <row r="527" ht="15.75" customHeight="1">
      <c r="C527" s="1144"/>
      <c r="D527" s="1144"/>
      <c r="E527" s="1144"/>
      <c r="F527" s="1144"/>
      <c r="G527" s="1145"/>
    </row>
    <row r="528" ht="15.75" customHeight="1">
      <c r="C528" s="1144"/>
      <c r="D528" s="1144"/>
      <c r="E528" s="1144"/>
      <c r="F528" s="1144"/>
      <c r="G528" s="1145"/>
    </row>
    <row r="529" ht="15.75" customHeight="1">
      <c r="C529" s="1144"/>
      <c r="D529" s="1144"/>
      <c r="E529" s="1144"/>
      <c r="F529" s="1144"/>
      <c r="G529" s="1145"/>
    </row>
    <row r="530" ht="15.75" customHeight="1">
      <c r="C530" s="1144"/>
      <c r="D530" s="1144"/>
      <c r="E530" s="1144"/>
      <c r="F530" s="1144"/>
      <c r="G530" s="1145"/>
    </row>
    <row r="531" ht="15.75" customHeight="1">
      <c r="C531" s="1144"/>
      <c r="D531" s="1144"/>
      <c r="E531" s="1144"/>
      <c r="F531" s="1144"/>
      <c r="G531" s="1145"/>
    </row>
    <row r="532" ht="15.75" customHeight="1">
      <c r="C532" s="1144"/>
      <c r="D532" s="1144"/>
      <c r="E532" s="1144"/>
      <c r="F532" s="1144"/>
      <c r="G532" s="1145"/>
    </row>
    <row r="533" ht="15.75" customHeight="1">
      <c r="C533" s="1144"/>
      <c r="D533" s="1144"/>
      <c r="E533" s="1144"/>
      <c r="F533" s="1144"/>
      <c r="G533" s="1145"/>
    </row>
    <row r="534" ht="15.75" customHeight="1">
      <c r="C534" s="1144"/>
      <c r="D534" s="1144"/>
      <c r="E534" s="1144"/>
      <c r="F534" s="1144"/>
      <c r="G534" s="1145"/>
    </row>
    <row r="535" ht="15.75" customHeight="1">
      <c r="C535" s="1144"/>
      <c r="D535" s="1144"/>
      <c r="E535" s="1144"/>
      <c r="F535" s="1144"/>
      <c r="G535" s="1145"/>
    </row>
    <row r="536" ht="15.75" customHeight="1">
      <c r="C536" s="1144"/>
      <c r="D536" s="1144"/>
      <c r="E536" s="1144"/>
      <c r="F536" s="1144"/>
      <c r="G536" s="1145"/>
    </row>
    <row r="537" ht="15.75" customHeight="1">
      <c r="C537" s="1144"/>
      <c r="D537" s="1144"/>
      <c r="E537" s="1144"/>
      <c r="F537" s="1144"/>
      <c r="G537" s="1145"/>
    </row>
    <row r="538" ht="15.75" customHeight="1">
      <c r="C538" s="1144"/>
      <c r="D538" s="1144"/>
      <c r="E538" s="1144"/>
      <c r="F538" s="1144"/>
      <c r="G538" s="1145"/>
    </row>
    <row r="539" ht="15.75" customHeight="1">
      <c r="C539" s="1144"/>
      <c r="D539" s="1144"/>
      <c r="E539" s="1144"/>
      <c r="F539" s="1144"/>
      <c r="G539" s="1145"/>
    </row>
    <row r="540" ht="15.75" customHeight="1">
      <c r="C540" s="1144"/>
      <c r="D540" s="1144"/>
      <c r="E540" s="1144"/>
      <c r="F540" s="1144"/>
      <c r="G540" s="1145"/>
    </row>
    <row r="541" ht="15.75" customHeight="1">
      <c r="C541" s="1144"/>
      <c r="D541" s="1144"/>
      <c r="E541" s="1144"/>
      <c r="F541" s="1144"/>
      <c r="G541" s="1145"/>
    </row>
    <row r="542" ht="15.75" customHeight="1">
      <c r="C542" s="1144"/>
      <c r="D542" s="1144"/>
      <c r="E542" s="1144"/>
      <c r="F542" s="1144"/>
      <c r="G542" s="1145"/>
    </row>
    <row r="543" ht="15.75" customHeight="1">
      <c r="C543" s="1144"/>
      <c r="D543" s="1144"/>
      <c r="E543" s="1144"/>
      <c r="F543" s="1144"/>
      <c r="G543" s="1145"/>
    </row>
    <row r="544" ht="15.75" customHeight="1">
      <c r="C544" s="1144"/>
      <c r="D544" s="1144"/>
      <c r="E544" s="1144"/>
      <c r="F544" s="1144"/>
      <c r="G544" s="1145"/>
    </row>
    <row r="545" ht="15.75" customHeight="1">
      <c r="C545" s="1144"/>
      <c r="D545" s="1144"/>
      <c r="E545" s="1144"/>
      <c r="F545" s="1144"/>
      <c r="G545" s="1145"/>
    </row>
    <row r="546" ht="15.75" customHeight="1">
      <c r="C546" s="1144"/>
      <c r="D546" s="1144"/>
      <c r="E546" s="1144"/>
      <c r="F546" s="1144"/>
      <c r="G546" s="1145"/>
    </row>
    <row r="547" ht="15.75" customHeight="1">
      <c r="C547" s="1144"/>
      <c r="D547" s="1144"/>
      <c r="E547" s="1144"/>
      <c r="F547" s="1144"/>
      <c r="G547" s="1145"/>
    </row>
    <row r="548" ht="15.75" customHeight="1">
      <c r="C548" s="1144"/>
      <c r="D548" s="1144"/>
      <c r="E548" s="1144"/>
      <c r="F548" s="1144"/>
      <c r="G548" s="1145"/>
    </row>
    <row r="549" ht="15.75" customHeight="1">
      <c r="C549" s="1144"/>
      <c r="D549" s="1144"/>
      <c r="E549" s="1144"/>
      <c r="F549" s="1144"/>
      <c r="G549" s="1145"/>
    </row>
    <row r="550" ht="15.75" customHeight="1">
      <c r="C550" s="1144"/>
      <c r="D550" s="1144"/>
      <c r="E550" s="1144"/>
      <c r="F550" s="1144"/>
      <c r="G550" s="1145"/>
    </row>
    <row r="551" ht="15.75" customHeight="1">
      <c r="C551" s="1144"/>
      <c r="D551" s="1144"/>
      <c r="E551" s="1144"/>
      <c r="F551" s="1144"/>
      <c r="G551" s="1145"/>
    </row>
    <row r="552" ht="15.75" customHeight="1">
      <c r="C552" s="1144"/>
      <c r="D552" s="1144"/>
      <c r="E552" s="1144"/>
      <c r="F552" s="1144"/>
      <c r="G552" s="1145"/>
    </row>
    <row r="553" ht="15.75" customHeight="1">
      <c r="C553" s="1144"/>
      <c r="D553" s="1144"/>
      <c r="E553" s="1144"/>
      <c r="F553" s="1144"/>
      <c r="G553" s="1145"/>
    </row>
    <row r="554" ht="15.75" customHeight="1">
      <c r="C554" s="1144"/>
      <c r="D554" s="1144"/>
      <c r="E554" s="1144"/>
      <c r="F554" s="1144"/>
      <c r="G554" s="1145"/>
    </row>
    <row r="555" ht="15.75" customHeight="1">
      <c r="C555" s="1144"/>
      <c r="D555" s="1144"/>
      <c r="E555" s="1144"/>
      <c r="F555" s="1144"/>
      <c r="G555" s="1145"/>
    </row>
    <row r="556" ht="15.75" customHeight="1">
      <c r="C556" s="1144"/>
      <c r="D556" s="1144"/>
      <c r="E556" s="1144"/>
      <c r="F556" s="1144"/>
      <c r="G556" s="1145"/>
    </row>
    <row r="557" ht="15.75" customHeight="1">
      <c r="C557" s="1144"/>
      <c r="D557" s="1144"/>
      <c r="E557" s="1144"/>
      <c r="F557" s="1144"/>
      <c r="G557" s="1145"/>
    </row>
    <row r="558" ht="15.75" customHeight="1">
      <c r="C558" s="1144"/>
      <c r="D558" s="1144"/>
      <c r="E558" s="1144"/>
      <c r="F558" s="1144"/>
      <c r="G558" s="1145"/>
    </row>
    <row r="559" ht="15.75" customHeight="1">
      <c r="C559" s="1144"/>
      <c r="D559" s="1144"/>
      <c r="E559" s="1144"/>
      <c r="F559" s="1144"/>
      <c r="G559" s="1145"/>
    </row>
    <row r="560" ht="15.75" customHeight="1">
      <c r="C560" s="1144"/>
      <c r="D560" s="1144"/>
      <c r="E560" s="1144"/>
      <c r="F560" s="1144"/>
      <c r="G560" s="1145"/>
    </row>
    <row r="561" ht="15.75" customHeight="1">
      <c r="C561" s="1144"/>
      <c r="D561" s="1144"/>
      <c r="E561" s="1144"/>
      <c r="F561" s="1144"/>
      <c r="G561" s="1145"/>
    </row>
    <row r="562" ht="15.75" customHeight="1">
      <c r="C562" s="1144"/>
      <c r="D562" s="1144"/>
      <c r="E562" s="1144"/>
      <c r="F562" s="1144"/>
      <c r="G562" s="1145"/>
    </row>
    <row r="563" ht="15.75" customHeight="1">
      <c r="C563" s="1144"/>
      <c r="D563" s="1144"/>
      <c r="E563" s="1144"/>
      <c r="F563" s="1144"/>
      <c r="G563" s="1145"/>
    </row>
    <row r="564" ht="15.75" customHeight="1">
      <c r="C564" s="1144"/>
      <c r="D564" s="1144"/>
      <c r="E564" s="1144"/>
      <c r="F564" s="1144"/>
      <c r="G564" s="1145"/>
    </row>
    <row r="565" ht="15.75" customHeight="1">
      <c r="C565" s="1144"/>
      <c r="D565" s="1144"/>
      <c r="E565" s="1144"/>
      <c r="F565" s="1144"/>
      <c r="G565" s="1145"/>
    </row>
    <row r="566" ht="15.75" customHeight="1">
      <c r="C566" s="1144"/>
      <c r="D566" s="1144"/>
      <c r="E566" s="1144"/>
      <c r="F566" s="1144"/>
      <c r="G566" s="1145"/>
    </row>
    <row r="567" ht="15.75" customHeight="1">
      <c r="C567" s="1144"/>
      <c r="D567" s="1144"/>
      <c r="E567" s="1144"/>
      <c r="F567" s="1144"/>
      <c r="G567" s="1145"/>
    </row>
    <row r="568" ht="15.75" customHeight="1">
      <c r="C568" s="1144"/>
      <c r="D568" s="1144"/>
      <c r="E568" s="1144"/>
      <c r="F568" s="1144"/>
      <c r="G568" s="1145"/>
    </row>
    <row r="569" ht="15.75" customHeight="1">
      <c r="C569" s="1144"/>
      <c r="D569" s="1144"/>
      <c r="E569" s="1144"/>
      <c r="F569" s="1144"/>
      <c r="G569" s="1145"/>
    </row>
    <row r="570" ht="15.75" customHeight="1">
      <c r="C570" s="1144"/>
      <c r="D570" s="1144"/>
      <c r="E570" s="1144"/>
      <c r="F570" s="1144"/>
      <c r="G570" s="1145"/>
    </row>
    <row r="571" ht="15.75" customHeight="1">
      <c r="C571" s="1144"/>
      <c r="D571" s="1144"/>
      <c r="E571" s="1144"/>
      <c r="F571" s="1144"/>
      <c r="G571" s="1145"/>
    </row>
    <row r="572" ht="15.75" customHeight="1">
      <c r="C572" s="1144"/>
      <c r="D572" s="1144"/>
      <c r="E572" s="1144"/>
      <c r="F572" s="1144"/>
      <c r="G572" s="1145"/>
    </row>
    <row r="573" ht="15.75" customHeight="1">
      <c r="C573" s="1144"/>
      <c r="D573" s="1144"/>
      <c r="E573" s="1144"/>
      <c r="F573" s="1144"/>
      <c r="G573" s="1145"/>
    </row>
    <row r="574" ht="15.75" customHeight="1">
      <c r="C574" s="1144"/>
      <c r="D574" s="1144"/>
      <c r="E574" s="1144"/>
      <c r="F574" s="1144"/>
      <c r="G574" s="1145"/>
    </row>
    <row r="575" ht="15.75" customHeight="1">
      <c r="C575" s="1144"/>
      <c r="D575" s="1144"/>
      <c r="E575" s="1144"/>
      <c r="F575" s="1144"/>
      <c r="G575" s="1145"/>
    </row>
    <row r="576" ht="15.75" customHeight="1">
      <c r="C576" s="1144"/>
      <c r="D576" s="1144"/>
      <c r="E576" s="1144"/>
      <c r="F576" s="1144"/>
      <c r="G576" s="1145"/>
    </row>
    <row r="577" ht="15.75" customHeight="1">
      <c r="C577" s="1144"/>
      <c r="D577" s="1144"/>
      <c r="E577" s="1144"/>
      <c r="F577" s="1144"/>
      <c r="G577" s="1145"/>
    </row>
    <row r="578" ht="15.75" customHeight="1">
      <c r="C578" s="1144"/>
      <c r="D578" s="1144"/>
      <c r="E578" s="1144"/>
      <c r="F578" s="1144"/>
      <c r="G578" s="1145"/>
    </row>
    <row r="579" ht="15.75" customHeight="1">
      <c r="C579" s="1144"/>
      <c r="D579" s="1144"/>
      <c r="E579" s="1144"/>
      <c r="F579" s="1144"/>
      <c r="G579" s="1145"/>
    </row>
    <row r="580" ht="15.75" customHeight="1">
      <c r="C580" s="1144"/>
      <c r="D580" s="1144"/>
      <c r="E580" s="1144"/>
      <c r="F580" s="1144"/>
      <c r="G580" s="1145"/>
    </row>
    <row r="581" ht="15.75" customHeight="1">
      <c r="C581" s="1144"/>
      <c r="D581" s="1144"/>
      <c r="E581" s="1144"/>
      <c r="F581" s="1144"/>
      <c r="G581" s="1145"/>
    </row>
    <row r="582" ht="15.75" customHeight="1">
      <c r="C582" s="1144"/>
      <c r="D582" s="1144"/>
      <c r="E582" s="1144"/>
      <c r="F582" s="1144"/>
      <c r="G582" s="1145"/>
    </row>
    <row r="583" ht="15.75" customHeight="1">
      <c r="C583" s="1144"/>
      <c r="D583" s="1144"/>
      <c r="E583" s="1144"/>
      <c r="F583" s="1144"/>
      <c r="G583" s="1145"/>
    </row>
    <row r="584" ht="15.75" customHeight="1">
      <c r="C584" s="1144"/>
      <c r="D584" s="1144"/>
      <c r="E584" s="1144"/>
      <c r="F584" s="1144"/>
      <c r="G584" s="1145"/>
    </row>
    <row r="585" ht="15.75" customHeight="1">
      <c r="C585" s="1144"/>
      <c r="D585" s="1144"/>
      <c r="E585" s="1144"/>
      <c r="F585" s="1144"/>
      <c r="G585" s="1145"/>
    </row>
    <row r="586" ht="15.75" customHeight="1">
      <c r="C586" s="1144"/>
      <c r="D586" s="1144"/>
      <c r="E586" s="1144"/>
      <c r="F586" s="1144"/>
      <c r="G586" s="1145"/>
    </row>
    <row r="587" ht="15.75" customHeight="1">
      <c r="C587" s="1144"/>
      <c r="D587" s="1144"/>
      <c r="E587" s="1144"/>
      <c r="F587" s="1144"/>
      <c r="G587" s="1145"/>
    </row>
    <row r="588" ht="15.75" customHeight="1">
      <c r="C588" s="1144"/>
      <c r="D588" s="1144"/>
      <c r="E588" s="1144"/>
      <c r="F588" s="1144"/>
      <c r="G588" s="1145"/>
    </row>
    <row r="589" ht="15.75" customHeight="1">
      <c r="C589" s="1144"/>
      <c r="D589" s="1144"/>
      <c r="E589" s="1144"/>
      <c r="F589" s="1144"/>
      <c r="G589" s="1145"/>
    </row>
    <row r="590" ht="15.75" customHeight="1">
      <c r="C590" s="1144"/>
      <c r="D590" s="1144"/>
      <c r="E590" s="1144"/>
      <c r="F590" s="1144"/>
      <c r="G590" s="1145"/>
    </row>
    <row r="591" ht="15.75" customHeight="1">
      <c r="C591" s="1144"/>
      <c r="D591" s="1144"/>
      <c r="E591" s="1144"/>
      <c r="F591" s="1144"/>
      <c r="G591" s="1145"/>
    </row>
    <row r="592" ht="15.75" customHeight="1">
      <c r="C592" s="1144"/>
      <c r="D592" s="1144"/>
      <c r="E592" s="1144"/>
      <c r="F592" s="1144"/>
      <c r="G592" s="1145"/>
    </row>
    <row r="593" ht="15.75" customHeight="1">
      <c r="C593" s="1144"/>
      <c r="D593" s="1144"/>
      <c r="E593" s="1144"/>
      <c r="F593" s="1144"/>
      <c r="G593" s="1145"/>
    </row>
    <row r="594" ht="15.75" customHeight="1">
      <c r="C594" s="1144"/>
      <c r="D594" s="1144"/>
      <c r="E594" s="1144"/>
      <c r="F594" s="1144"/>
      <c r="G594" s="1145"/>
    </row>
    <row r="595" ht="15.75" customHeight="1">
      <c r="C595" s="1144"/>
      <c r="D595" s="1144"/>
      <c r="E595" s="1144"/>
      <c r="F595" s="1144"/>
      <c r="G595" s="1145"/>
    </row>
    <row r="596" ht="15.75" customHeight="1">
      <c r="C596" s="1144"/>
      <c r="D596" s="1144"/>
      <c r="E596" s="1144"/>
      <c r="F596" s="1144"/>
      <c r="G596" s="1145"/>
    </row>
    <row r="597" ht="15.75" customHeight="1">
      <c r="C597" s="1144"/>
      <c r="D597" s="1144"/>
      <c r="E597" s="1144"/>
      <c r="F597" s="1144"/>
      <c r="G597" s="1145"/>
    </row>
    <row r="598" ht="15.75" customHeight="1">
      <c r="C598" s="1144"/>
      <c r="D598" s="1144"/>
      <c r="E598" s="1144"/>
      <c r="F598" s="1144"/>
      <c r="G598" s="1145"/>
    </row>
    <row r="599" ht="15.75" customHeight="1">
      <c r="C599" s="1144"/>
      <c r="D599" s="1144"/>
      <c r="E599" s="1144"/>
      <c r="F599" s="1144"/>
      <c r="G599" s="1145"/>
    </row>
    <row r="600" ht="15.75" customHeight="1">
      <c r="C600" s="1144"/>
      <c r="D600" s="1144"/>
      <c r="E600" s="1144"/>
      <c r="F600" s="1144"/>
      <c r="G600" s="1145"/>
    </row>
    <row r="601" ht="15.75" customHeight="1">
      <c r="C601" s="1144"/>
      <c r="D601" s="1144"/>
      <c r="E601" s="1144"/>
      <c r="F601" s="1144"/>
      <c r="G601" s="1145"/>
    </row>
    <row r="602" ht="15.75" customHeight="1">
      <c r="C602" s="1144"/>
      <c r="D602" s="1144"/>
      <c r="E602" s="1144"/>
      <c r="F602" s="1144"/>
      <c r="G602" s="1145"/>
    </row>
    <row r="603" ht="15.75" customHeight="1">
      <c r="C603" s="1144"/>
      <c r="D603" s="1144"/>
      <c r="E603" s="1144"/>
      <c r="F603" s="1144"/>
      <c r="G603" s="1145"/>
    </row>
    <row r="604" ht="15.75" customHeight="1">
      <c r="C604" s="1144"/>
      <c r="D604" s="1144"/>
      <c r="E604" s="1144"/>
      <c r="F604" s="1144"/>
      <c r="G604" s="1145"/>
    </row>
    <row r="605" ht="15.75" customHeight="1">
      <c r="C605" s="1144"/>
      <c r="D605" s="1144"/>
      <c r="E605" s="1144"/>
      <c r="F605" s="1144"/>
      <c r="G605" s="1145"/>
    </row>
    <row r="606" ht="15.75" customHeight="1">
      <c r="C606" s="1144"/>
      <c r="D606" s="1144"/>
      <c r="E606" s="1144"/>
      <c r="F606" s="1144"/>
      <c r="G606" s="1145"/>
    </row>
    <row r="607" ht="15.75" customHeight="1">
      <c r="C607" s="1144"/>
      <c r="D607" s="1144"/>
      <c r="E607" s="1144"/>
      <c r="F607" s="1144"/>
      <c r="G607" s="1145"/>
    </row>
    <row r="608" ht="15.75" customHeight="1">
      <c r="C608" s="1144"/>
      <c r="D608" s="1144"/>
      <c r="E608" s="1144"/>
      <c r="F608" s="1144"/>
      <c r="G608" s="1145"/>
    </row>
    <row r="609" ht="15.75" customHeight="1">
      <c r="C609" s="1144"/>
      <c r="D609" s="1144"/>
      <c r="E609" s="1144"/>
      <c r="F609" s="1144"/>
      <c r="G609" s="1145"/>
    </row>
    <row r="610" ht="15.75" customHeight="1">
      <c r="C610" s="1144"/>
      <c r="D610" s="1144"/>
      <c r="E610" s="1144"/>
      <c r="F610" s="1144"/>
      <c r="G610" s="1145"/>
    </row>
    <row r="611" ht="15.75" customHeight="1">
      <c r="C611" s="1144"/>
      <c r="D611" s="1144"/>
      <c r="E611" s="1144"/>
      <c r="F611" s="1144"/>
      <c r="G611" s="1145"/>
    </row>
    <row r="612" ht="15.75" customHeight="1">
      <c r="C612" s="1144"/>
      <c r="D612" s="1144"/>
      <c r="E612" s="1144"/>
      <c r="F612" s="1144"/>
      <c r="G612" s="1145"/>
    </row>
    <row r="613" ht="15.75" customHeight="1">
      <c r="C613" s="1144"/>
      <c r="D613" s="1144"/>
      <c r="E613" s="1144"/>
      <c r="F613" s="1144"/>
      <c r="G613" s="1145"/>
    </row>
    <row r="614" ht="15.75" customHeight="1">
      <c r="C614" s="1144"/>
      <c r="D614" s="1144"/>
      <c r="E614" s="1144"/>
      <c r="F614" s="1144"/>
      <c r="G614" s="1145"/>
    </row>
    <row r="615" ht="15.75" customHeight="1">
      <c r="C615" s="1144"/>
      <c r="D615" s="1144"/>
      <c r="E615" s="1144"/>
      <c r="F615" s="1144"/>
      <c r="G615" s="1145"/>
    </row>
    <row r="616" ht="15.75" customHeight="1">
      <c r="C616" s="1144"/>
      <c r="D616" s="1144"/>
      <c r="E616" s="1144"/>
      <c r="F616" s="1144"/>
      <c r="G616" s="1145"/>
    </row>
    <row r="617" ht="15.75" customHeight="1">
      <c r="C617" s="1144"/>
      <c r="D617" s="1144"/>
      <c r="E617" s="1144"/>
      <c r="F617" s="1144"/>
      <c r="G617" s="1145"/>
    </row>
    <row r="618" ht="15.75" customHeight="1">
      <c r="C618" s="1144"/>
      <c r="D618" s="1144"/>
      <c r="E618" s="1144"/>
      <c r="F618" s="1144"/>
      <c r="G618" s="1145"/>
    </row>
    <row r="619" ht="15.75" customHeight="1">
      <c r="C619" s="1144"/>
      <c r="D619" s="1144"/>
      <c r="E619" s="1144"/>
      <c r="F619" s="1144"/>
      <c r="G619" s="1145"/>
    </row>
    <row r="620" ht="15.75" customHeight="1">
      <c r="C620" s="1144"/>
      <c r="D620" s="1144"/>
      <c r="E620" s="1144"/>
      <c r="F620" s="1144"/>
      <c r="G620" s="1145"/>
    </row>
    <row r="621" ht="15.75" customHeight="1">
      <c r="C621" s="1144"/>
      <c r="D621" s="1144"/>
      <c r="E621" s="1144"/>
      <c r="F621" s="1144"/>
      <c r="G621" s="1145"/>
    </row>
    <row r="622" ht="15.75" customHeight="1">
      <c r="C622" s="1144"/>
      <c r="D622" s="1144"/>
      <c r="E622" s="1144"/>
      <c r="F622" s="1144"/>
      <c r="G622" s="1145"/>
    </row>
    <row r="623" ht="15.75" customHeight="1">
      <c r="C623" s="1144"/>
      <c r="D623" s="1144"/>
      <c r="E623" s="1144"/>
      <c r="F623" s="1144"/>
      <c r="G623" s="1145"/>
    </row>
    <row r="624" ht="15.75" customHeight="1">
      <c r="C624" s="1144"/>
      <c r="D624" s="1144"/>
      <c r="E624" s="1144"/>
      <c r="F624" s="1144"/>
      <c r="G624" s="1145"/>
    </row>
    <row r="625" ht="15.75" customHeight="1">
      <c r="C625" s="1144"/>
      <c r="D625" s="1144"/>
      <c r="E625" s="1144"/>
      <c r="F625" s="1144"/>
      <c r="G625" s="1145"/>
    </row>
    <row r="626" ht="15.75" customHeight="1">
      <c r="C626" s="1144"/>
      <c r="D626" s="1144"/>
      <c r="E626" s="1144"/>
      <c r="F626" s="1144"/>
      <c r="G626" s="1145"/>
    </row>
    <row r="627" ht="15.75" customHeight="1">
      <c r="C627" s="1144"/>
      <c r="D627" s="1144"/>
      <c r="E627" s="1144"/>
      <c r="F627" s="1144"/>
      <c r="G627" s="1145"/>
    </row>
    <row r="628" ht="15.75" customHeight="1">
      <c r="C628" s="1144"/>
      <c r="D628" s="1144"/>
      <c r="E628" s="1144"/>
      <c r="F628" s="1144"/>
      <c r="G628" s="1145"/>
    </row>
    <row r="629" ht="15.75" customHeight="1">
      <c r="C629" s="1144"/>
      <c r="D629" s="1144"/>
      <c r="E629" s="1144"/>
      <c r="F629" s="1144"/>
      <c r="G629" s="1145"/>
    </row>
    <row r="630" ht="15.75" customHeight="1">
      <c r="C630" s="1144"/>
      <c r="D630" s="1144"/>
      <c r="E630" s="1144"/>
      <c r="F630" s="1144"/>
      <c r="G630" s="1145"/>
    </row>
    <row r="631" ht="15.75" customHeight="1">
      <c r="C631" s="1144"/>
      <c r="D631" s="1144"/>
      <c r="E631" s="1144"/>
      <c r="F631" s="1144"/>
      <c r="G631" s="1145"/>
    </row>
    <row r="632" ht="15.75" customHeight="1">
      <c r="C632" s="1144"/>
      <c r="D632" s="1144"/>
      <c r="E632" s="1144"/>
      <c r="F632" s="1144"/>
      <c r="G632" s="1145"/>
    </row>
    <row r="633" ht="15.75" customHeight="1">
      <c r="C633" s="1144"/>
      <c r="D633" s="1144"/>
      <c r="E633" s="1144"/>
      <c r="F633" s="1144"/>
      <c r="G633" s="1145"/>
    </row>
    <row r="634" ht="15.75" customHeight="1">
      <c r="C634" s="1144"/>
      <c r="D634" s="1144"/>
      <c r="E634" s="1144"/>
      <c r="F634" s="1144"/>
      <c r="G634" s="1145"/>
    </row>
    <row r="635" ht="15.75" customHeight="1">
      <c r="C635" s="1144"/>
      <c r="D635" s="1144"/>
      <c r="E635" s="1144"/>
      <c r="F635" s="1144"/>
      <c r="G635" s="1145"/>
    </row>
    <row r="636" ht="15.75" customHeight="1">
      <c r="C636" s="1144"/>
      <c r="D636" s="1144"/>
      <c r="E636" s="1144"/>
      <c r="F636" s="1144"/>
      <c r="G636" s="1145"/>
    </row>
    <row r="637" ht="15.75" customHeight="1">
      <c r="C637" s="1144"/>
      <c r="D637" s="1144"/>
      <c r="E637" s="1144"/>
      <c r="F637" s="1144"/>
      <c r="G637" s="1145"/>
    </row>
    <row r="638" ht="15.75" customHeight="1">
      <c r="C638" s="1144"/>
      <c r="D638" s="1144"/>
      <c r="E638" s="1144"/>
      <c r="F638" s="1144"/>
      <c r="G638" s="1145"/>
    </row>
    <row r="639" ht="15.75" customHeight="1">
      <c r="C639" s="1144"/>
      <c r="D639" s="1144"/>
      <c r="E639" s="1144"/>
      <c r="F639" s="1144"/>
      <c r="G639" s="1145"/>
    </row>
    <row r="640" ht="15.75" customHeight="1">
      <c r="C640" s="1144"/>
      <c r="D640" s="1144"/>
      <c r="E640" s="1144"/>
      <c r="F640" s="1144"/>
      <c r="G640" s="1145"/>
    </row>
    <row r="641" ht="15.75" customHeight="1">
      <c r="C641" s="1144"/>
      <c r="D641" s="1144"/>
      <c r="E641" s="1144"/>
      <c r="F641" s="1144"/>
      <c r="G641" s="1145"/>
    </row>
    <row r="642" ht="15.75" customHeight="1">
      <c r="C642" s="1144"/>
      <c r="D642" s="1144"/>
      <c r="E642" s="1144"/>
      <c r="F642" s="1144"/>
      <c r="G642" s="1145"/>
    </row>
    <row r="643" ht="15.75" customHeight="1">
      <c r="C643" s="1144"/>
      <c r="D643" s="1144"/>
      <c r="E643" s="1144"/>
      <c r="F643" s="1144"/>
      <c r="G643" s="1145"/>
    </row>
    <row r="644" ht="15.75" customHeight="1">
      <c r="C644" s="1144"/>
      <c r="D644" s="1144"/>
      <c r="E644" s="1144"/>
      <c r="F644" s="1144"/>
      <c r="G644" s="1145"/>
    </row>
    <row r="645" ht="15.75" customHeight="1">
      <c r="C645" s="1144"/>
      <c r="D645" s="1144"/>
      <c r="E645" s="1144"/>
      <c r="F645" s="1144"/>
      <c r="G645" s="1145"/>
    </row>
    <row r="646" ht="15.75" customHeight="1">
      <c r="C646" s="1144"/>
      <c r="D646" s="1144"/>
      <c r="E646" s="1144"/>
      <c r="F646" s="1144"/>
      <c r="G646" s="1145"/>
    </row>
    <row r="647" ht="15.75" customHeight="1">
      <c r="C647" s="1144"/>
      <c r="D647" s="1144"/>
      <c r="E647" s="1144"/>
      <c r="F647" s="1144"/>
      <c r="G647" s="1145"/>
    </row>
    <row r="648" ht="15.75" customHeight="1">
      <c r="C648" s="1144"/>
      <c r="D648" s="1144"/>
      <c r="E648" s="1144"/>
      <c r="F648" s="1144"/>
      <c r="G648" s="1145"/>
    </row>
    <row r="649" ht="15.75" customHeight="1">
      <c r="C649" s="1144"/>
      <c r="D649" s="1144"/>
      <c r="E649" s="1144"/>
      <c r="F649" s="1144"/>
      <c r="G649" s="1145"/>
    </row>
    <row r="650" ht="15.75" customHeight="1">
      <c r="C650" s="1144"/>
      <c r="D650" s="1144"/>
      <c r="E650" s="1144"/>
      <c r="F650" s="1144"/>
      <c r="G650" s="1145"/>
    </row>
    <row r="651" ht="15.75" customHeight="1">
      <c r="C651" s="1144"/>
      <c r="D651" s="1144"/>
      <c r="E651" s="1144"/>
      <c r="F651" s="1144"/>
      <c r="G651" s="1145"/>
    </row>
    <row r="652" ht="15.75" customHeight="1">
      <c r="C652" s="1144"/>
      <c r="D652" s="1144"/>
      <c r="E652" s="1144"/>
      <c r="F652" s="1144"/>
      <c r="G652" s="1145"/>
    </row>
    <row r="653" ht="15.75" customHeight="1">
      <c r="C653" s="1144"/>
      <c r="D653" s="1144"/>
      <c r="E653" s="1144"/>
      <c r="F653" s="1144"/>
      <c r="G653" s="1145"/>
    </row>
    <row r="654" ht="15.75" customHeight="1">
      <c r="C654" s="1144"/>
      <c r="D654" s="1144"/>
      <c r="E654" s="1144"/>
      <c r="F654" s="1144"/>
      <c r="G654" s="1145"/>
    </row>
    <row r="655" ht="15.75" customHeight="1">
      <c r="C655" s="1144"/>
      <c r="D655" s="1144"/>
      <c r="E655" s="1144"/>
      <c r="F655" s="1144"/>
      <c r="G655" s="1145"/>
    </row>
    <row r="656" ht="15.75" customHeight="1">
      <c r="C656" s="1144"/>
      <c r="D656" s="1144"/>
      <c r="E656" s="1144"/>
      <c r="F656" s="1144"/>
      <c r="G656" s="1145"/>
    </row>
    <row r="657" ht="15.75" customHeight="1">
      <c r="C657" s="1144"/>
      <c r="D657" s="1144"/>
      <c r="E657" s="1144"/>
      <c r="F657" s="1144"/>
      <c r="G657" s="1145"/>
    </row>
    <row r="658" ht="15.75" customHeight="1">
      <c r="C658" s="1144"/>
      <c r="D658" s="1144"/>
      <c r="E658" s="1144"/>
      <c r="F658" s="1144"/>
      <c r="G658" s="1145"/>
    </row>
    <row r="659" ht="15.75" customHeight="1">
      <c r="C659" s="1144"/>
      <c r="D659" s="1144"/>
      <c r="E659" s="1144"/>
      <c r="F659" s="1144"/>
      <c r="G659" s="1145"/>
    </row>
    <row r="660" ht="15.75" customHeight="1">
      <c r="C660" s="1144"/>
      <c r="D660" s="1144"/>
      <c r="E660" s="1144"/>
      <c r="F660" s="1144"/>
      <c r="G660" s="1145"/>
    </row>
    <row r="661" ht="15.75" customHeight="1">
      <c r="C661" s="1144"/>
      <c r="D661" s="1144"/>
      <c r="E661" s="1144"/>
      <c r="F661" s="1144"/>
      <c r="G661" s="1145"/>
    </row>
    <row r="662" ht="15.75" customHeight="1">
      <c r="C662" s="1144"/>
      <c r="D662" s="1144"/>
      <c r="E662" s="1144"/>
      <c r="F662" s="1144"/>
      <c r="G662" s="1145"/>
    </row>
    <row r="663" ht="15.75" customHeight="1">
      <c r="C663" s="1144"/>
      <c r="D663" s="1144"/>
      <c r="E663" s="1144"/>
      <c r="F663" s="1144"/>
      <c r="G663" s="1145"/>
    </row>
    <row r="664" ht="15.75" customHeight="1">
      <c r="C664" s="1144"/>
      <c r="D664" s="1144"/>
      <c r="E664" s="1144"/>
      <c r="F664" s="1144"/>
      <c r="G664" s="1145"/>
    </row>
    <row r="665" ht="15.75" customHeight="1">
      <c r="C665" s="1144"/>
      <c r="D665" s="1144"/>
      <c r="E665" s="1144"/>
      <c r="F665" s="1144"/>
      <c r="G665" s="1145"/>
    </row>
    <row r="666" ht="15.75" customHeight="1">
      <c r="C666" s="1144"/>
      <c r="D666" s="1144"/>
      <c r="E666" s="1144"/>
      <c r="F666" s="1144"/>
      <c r="G666" s="1145"/>
    </row>
    <row r="667" ht="15.75" customHeight="1">
      <c r="C667" s="1144"/>
      <c r="D667" s="1144"/>
      <c r="E667" s="1144"/>
      <c r="F667" s="1144"/>
      <c r="G667" s="1145"/>
    </row>
    <row r="668" ht="15.75" customHeight="1">
      <c r="C668" s="1144"/>
      <c r="D668" s="1144"/>
      <c r="E668" s="1144"/>
      <c r="F668" s="1144"/>
      <c r="G668" s="1145"/>
    </row>
    <row r="669" ht="15.75" customHeight="1">
      <c r="C669" s="1144"/>
      <c r="D669" s="1144"/>
      <c r="E669" s="1144"/>
      <c r="F669" s="1144"/>
      <c r="G669" s="1145"/>
    </row>
    <row r="670" ht="15.75" customHeight="1">
      <c r="C670" s="1144"/>
      <c r="D670" s="1144"/>
      <c r="E670" s="1144"/>
      <c r="F670" s="1144"/>
      <c r="G670" s="1145"/>
    </row>
    <row r="671" ht="15.75" customHeight="1">
      <c r="C671" s="1144"/>
      <c r="D671" s="1144"/>
      <c r="E671" s="1144"/>
      <c r="F671" s="1144"/>
      <c r="G671" s="1145"/>
    </row>
    <row r="672" ht="15.75" customHeight="1">
      <c r="C672" s="1144"/>
      <c r="D672" s="1144"/>
      <c r="E672" s="1144"/>
      <c r="F672" s="1144"/>
      <c r="G672" s="1145"/>
    </row>
    <row r="673" ht="15.75" customHeight="1">
      <c r="C673" s="1144"/>
      <c r="D673" s="1144"/>
      <c r="E673" s="1144"/>
      <c r="F673" s="1144"/>
      <c r="G673" s="1145"/>
    </row>
    <row r="674" ht="15.75" customHeight="1">
      <c r="C674" s="1144"/>
      <c r="D674" s="1144"/>
      <c r="E674" s="1144"/>
      <c r="F674" s="1144"/>
      <c r="G674" s="1145"/>
    </row>
    <row r="675" ht="15.75" customHeight="1">
      <c r="C675" s="1144"/>
      <c r="D675" s="1144"/>
      <c r="E675" s="1144"/>
      <c r="F675" s="1144"/>
      <c r="G675" s="1145"/>
    </row>
    <row r="676" ht="15.75" customHeight="1">
      <c r="C676" s="1144"/>
      <c r="D676" s="1144"/>
      <c r="E676" s="1144"/>
      <c r="F676" s="1144"/>
      <c r="G676" s="1145"/>
    </row>
    <row r="677" ht="15.75" customHeight="1">
      <c r="C677" s="1144"/>
      <c r="D677" s="1144"/>
      <c r="E677" s="1144"/>
      <c r="F677" s="1144"/>
      <c r="G677" s="1145"/>
    </row>
    <row r="678" ht="15.75" customHeight="1">
      <c r="C678" s="1144"/>
      <c r="D678" s="1144"/>
      <c r="E678" s="1144"/>
      <c r="F678" s="1144"/>
      <c r="G678" s="1145"/>
    </row>
    <row r="679" ht="15.75" customHeight="1">
      <c r="C679" s="1144"/>
      <c r="D679" s="1144"/>
      <c r="E679" s="1144"/>
      <c r="F679" s="1144"/>
      <c r="G679" s="1145"/>
    </row>
    <row r="680" ht="15.75" customHeight="1">
      <c r="C680" s="1144"/>
      <c r="D680" s="1144"/>
      <c r="E680" s="1144"/>
      <c r="F680" s="1144"/>
      <c r="G680" s="1145"/>
    </row>
    <row r="681" ht="15.75" customHeight="1">
      <c r="C681" s="1144"/>
      <c r="D681" s="1144"/>
      <c r="E681" s="1144"/>
      <c r="F681" s="1144"/>
      <c r="G681" s="1145"/>
    </row>
    <row r="682" ht="15.75" customHeight="1">
      <c r="C682" s="1144"/>
      <c r="D682" s="1144"/>
      <c r="E682" s="1144"/>
      <c r="F682" s="1144"/>
      <c r="G682" s="1145"/>
    </row>
    <row r="683" ht="15.75" customHeight="1">
      <c r="C683" s="1144"/>
      <c r="D683" s="1144"/>
      <c r="E683" s="1144"/>
      <c r="F683" s="1144"/>
      <c r="G683" s="1145"/>
    </row>
    <row r="684" ht="15.75" customHeight="1">
      <c r="C684" s="1144"/>
      <c r="D684" s="1144"/>
      <c r="E684" s="1144"/>
      <c r="F684" s="1144"/>
      <c r="G684" s="1145"/>
    </row>
    <row r="685" ht="15.75" customHeight="1">
      <c r="C685" s="1144"/>
      <c r="D685" s="1144"/>
      <c r="E685" s="1144"/>
      <c r="F685" s="1144"/>
      <c r="G685" s="1145"/>
    </row>
    <row r="686" ht="15.75" customHeight="1">
      <c r="C686" s="1144"/>
      <c r="D686" s="1144"/>
      <c r="E686" s="1144"/>
      <c r="F686" s="1144"/>
      <c r="G686" s="1145"/>
    </row>
    <row r="687" ht="15.75" customHeight="1">
      <c r="C687" s="1144"/>
      <c r="D687" s="1144"/>
      <c r="E687" s="1144"/>
      <c r="F687" s="1144"/>
      <c r="G687" s="1145"/>
    </row>
    <row r="688" ht="15.75" customHeight="1">
      <c r="C688" s="1144"/>
      <c r="D688" s="1144"/>
      <c r="E688" s="1144"/>
      <c r="F688" s="1144"/>
      <c r="G688" s="1145"/>
    </row>
    <row r="689" ht="15.75" customHeight="1">
      <c r="C689" s="1144"/>
      <c r="D689" s="1144"/>
      <c r="E689" s="1144"/>
      <c r="F689" s="1144"/>
      <c r="G689" s="1145"/>
    </row>
    <row r="690" ht="15.75" customHeight="1">
      <c r="C690" s="1144"/>
      <c r="D690" s="1144"/>
      <c r="E690" s="1144"/>
      <c r="F690" s="1144"/>
      <c r="G690" s="1145"/>
    </row>
    <row r="691" ht="15.75" customHeight="1">
      <c r="C691" s="1144"/>
      <c r="D691" s="1144"/>
      <c r="E691" s="1144"/>
      <c r="F691" s="1144"/>
      <c r="G691" s="1145"/>
    </row>
    <row r="692" ht="15.75" customHeight="1">
      <c r="C692" s="1144"/>
      <c r="D692" s="1144"/>
      <c r="E692" s="1144"/>
      <c r="F692" s="1144"/>
      <c r="G692" s="1145"/>
    </row>
    <row r="693" ht="15.75" customHeight="1">
      <c r="C693" s="1144"/>
      <c r="D693" s="1144"/>
      <c r="E693" s="1144"/>
      <c r="F693" s="1144"/>
      <c r="G693" s="1145"/>
    </row>
    <row r="694" ht="15.75" customHeight="1">
      <c r="C694" s="1144"/>
      <c r="D694" s="1144"/>
      <c r="E694" s="1144"/>
      <c r="F694" s="1144"/>
      <c r="G694" s="1145"/>
    </row>
    <row r="695" ht="15.75" customHeight="1">
      <c r="C695" s="1144"/>
      <c r="D695" s="1144"/>
      <c r="E695" s="1144"/>
      <c r="F695" s="1144"/>
      <c r="G695" s="1145"/>
    </row>
    <row r="696" ht="15.75" customHeight="1">
      <c r="C696" s="1144"/>
      <c r="D696" s="1144"/>
      <c r="E696" s="1144"/>
      <c r="F696" s="1144"/>
      <c r="G696" s="1145"/>
    </row>
    <row r="697" ht="15.75" customHeight="1">
      <c r="C697" s="1144"/>
      <c r="D697" s="1144"/>
      <c r="E697" s="1144"/>
      <c r="F697" s="1144"/>
      <c r="G697" s="1145"/>
    </row>
    <row r="698" ht="15.75" customHeight="1">
      <c r="C698" s="1144"/>
      <c r="D698" s="1144"/>
      <c r="E698" s="1144"/>
      <c r="F698" s="1144"/>
      <c r="G698" s="1145"/>
    </row>
    <row r="699" ht="15.75" customHeight="1">
      <c r="C699" s="1144"/>
      <c r="D699" s="1144"/>
      <c r="E699" s="1144"/>
      <c r="F699" s="1144"/>
      <c r="G699" s="1145"/>
    </row>
    <row r="700" ht="15.75" customHeight="1">
      <c r="C700" s="1144"/>
      <c r="D700" s="1144"/>
      <c r="E700" s="1144"/>
      <c r="F700" s="1144"/>
      <c r="G700" s="1145"/>
    </row>
    <row r="701" ht="15.75" customHeight="1">
      <c r="C701" s="1144"/>
      <c r="D701" s="1144"/>
      <c r="E701" s="1144"/>
      <c r="F701" s="1144"/>
      <c r="G701" s="1145"/>
    </row>
    <row r="702" ht="15.75" customHeight="1">
      <c r="C702" s="1144"/>
      <c r="D702" s="1144"/>
      <c r="E702" s="1144"/>
      <c r="F702" s="1144"/>
      <c r="G702" s="1145"/>
    </row>
    <row r="703" ht="15.75" customHeight="1">
      <c r="C703" s="1144"/>
      <c r="D703" s="1144"/>
      <c r="E703" s="1144"/>
      <c r="F703" s="1144"/>
      <c r="G703" s="1145"/>
    </row>
    <row r="704" ht="15.75" customHeight="1">
      <c r="C704" s="1144"/>
      <c r="D704" s="1144"/>
      <c r="E704" s="1144"/>
      <c r="F704" s="1144"/>
      <c r="G704" s="1145"/>
    </row>
    <row r="705" ht="15.75" customHeight="1">
      <c r="C705" s="1144"/>
      <c r="D705" s="1144"/>
      <c r="E705" s="1144"/>
      <c r="F705" s="1144"/>
      <c r="G705" s="1145"/>
    </row>
    <row r="706" ht="15.75" customHeight="1">
      <c r="C706" s="1144"/>
      <c r="D706" s="1144"/>
      <c r="E706" s="1144"/>
      <c r="F706" s="1144"/>
      <c r="G706" s="1145"/>
    </row>
    <row r="707" ht="15.75" customHeight="1">
      <c r="C707" s="1144"/>
      <c r="D707" s="1144"/>
      <c r="E707" s="1144"/>
      <c r="F707" s="1144"/>
      <c r="G707" s="1145"/>
    </row>
    <row r="708" ht="15.75" customHeight="1">
      <c r="C708" s="1144"/>
      <c r="D708" s="1144"/>
      <c r="E708" s="1144"/>
      <c r="F708" s="1144"/>
      <c r="G708" s="1145"/>
    </row>
    <row r="709" ht="15.75" customHeight="1">
      <c r="C709" s="1144"/>
      <c r="D709" s="1144"/>
      <c r="E709" s="1144"/>
      <c r="F709" s="1144"/>
      <c r="G709" s="1145"/>
    </row>
    <row r="710" ht="15.75" customHeight="1">
      <c r="C710" s="1144"/>
      <c r="D710" s="1144"/>
      <c r="E710" s="1144"/>
      <c r="F710" s="1144"/>
      <c r="G710" s="1145"/>
    </row>
    <row r="711" ht="15.75" customHeight="1">
      <c r="C711" s="1144"/>
      <c r="D711" s="1144"/>
      <c r="E711" s="1144"/>
      <c r="F711" s="1144"/>
      <c r="G711" s="1145"/>
    </row>
    <row r="712" ht="15.75" customHeight="1">
      <c r="C712" s="1144"/>
      <c r="D712" s="1144"/>
      <c r="E712" s="1144"/>
      <c r="F712" s="1144"/>
      <c r="G712" s="1145"/>
    </row>
    <row r="713" ht="15.75" customHeight="1">
      <c r="C713" s="1144"/>
      <c r="D713" s="1144"/>
      <c r="E713" s="1144"/>
      <c r="F713" s="1144"/>
      <c r="G713" s="1145"/>
    </row>
    <row r="714" ht="15.75" customHeight="1">
      <c r="C714" s="1144"/>
      <c r="D714" s="1144"/>
      <c r="E714" s="1144"/>
      <c r="F714" s="1144"/>
      <c r="G714" s="1145"/>
    </row>
    <row r="715" ht="15.75" customHeight="1">
      <c r="C715" s="1144"/>
      <c r="D715" s="1144"/>
      <c r="E715" s="1144"/>
      <c r="F715" s="1144"/>
      <c r="G715" s="1145"/>
    </row>
    <row r="716" ht="15.75" customHeight="1">
      <c r="C716" s="1144"/>
      <c r="D716" s="1144"/>
      <c r="E716" s="1144"/>
      <c r="F716" s="1144"/>
      <c r="G716" s="1145"/>
    </row>
    <row r="717" ht="15.75" customHeight="1">
      <c r="C717" s="1144"/>
      <c r="D717" s="1144"/>
      <c r="E717" s="1144"/>
      <c r="F717" s="1144"/>
      <c r="G717" s="1145"/>
    </row>
    <row r="718" ht="15.75" customHeight="1">
      <c r="C718" s="1144"/>
      <c r="D718" s="1144"/>
      <c r="E718" s="1144"/>
      <c r="F718" s="1144"/>
      <c r="G718" s="1145"/>
    </row>
    <row r="719" ht="15.75" customHeight="1">
      <c r="C719" s="1144"/>
      <c r="D719" s="1144"/>
      <c r="E719" s="1144"/>
      <c r="F719" s="1144"/>
      <c r="G719" s="1145"/>
    </row>
    <row r="720" ht="15.75" customHeight="1">
      <c r="C720" s="1144"/>
      <c r="D720" s="1144"/>
      <c r="E720" s="1144"/>
      <c r="F720" s="1144"/>
      <c r="G720" s="1145"/>
    </row>
    <row r="721" ht="15.75" customHeight="1">
      <c r="C721" s="1144"/>
      <c r="D721" s="1144"/>
      <c r="E721" s="1144"/>
      <c r="F721" s="1144"/>
      <c r="G721" s="1145"/>
    </row>
    <row r="722" ht="15.75" customHeight="1">
      <c r="C722" s="1144"/>
      <c r="D722" s="1144"/>
      <c r="E722" s="1144"/>
      <c r="F722" s="1144"/>
      <c r="G722" s="1145"/>
    </row>
    <row r="723" ht="15.75" customHeight="1">
      <c r="C723" s="1144"/>
      <c r="D723" s="1144"/>
      <c r="E723" s="1144"/>
      <c r="F723" s="1144"/>
      <c r="G723" s="1145"/>
    </row>
    <row r="724" ht="15.75" customHeight="1">
      <c r="C724" s="1144"/>
      <c r="D724" s="1144"/>
      <c r="E724" s="1144"/>
      <c r="F724" s="1144"/>
      <c r="G724" s="1145"/>
    </row>
    <row r="725" ht="15.75" customHeight="1">
      <c r="C725" s="1144"/>
      <c r="D725" s="1144"/>
      <c r="E725" s="1144"/>
      <c r="F725" s="1144"/>
      <c r="G725" s="1145"/>
    </row>
    <row r="726" ht="15.75" customHeight="1">
      <c r="C726" s="1144"/>
      <c r="D726" s="1144"/>
      <c r="E726" s="1144"/>
      <c r="F726" s="1144"/>
      <c r="G726" s="1145"/>
    </row>
    <row r="727" ht="15.75" customHeight="1">
      <c r="C727" s="1144"/>
      <c r="D727" s="1144"/>
      <c r="E727" s="1144"/>
      <c r="F727" s="1144"/>
      <c r="G727" s="1145"/>
    </row>
    <row r="728" ht="15.75" customHeight="1">
      <c r="C728" s="1144"/>
      <c r="D728" s="1144"/>
      <c r="E728" s="1144"/>
      <c r="F728" s="1144"/>
      <c r="G728" s="1145"/>
    </row>
    <row r="729" ht="15.75" customHeight="1">
      <c r="C729" s="1144"/>
      <c r="D729" s="1144"/>
      <c r="E729" s="1144"/>
      <c r="F729" s="1144"/>
      <c r="G729" s="1145"/>
    </row>
    <row r="730" ht="15.75" customHeight="1">
      <c r="C730" s="1144"/>
      <c r="D730" s="1144"/>
      <c r="E730" s="1144"/>
      <c r="F730" s="1144"/>
      <c r="G730" s="1145"/>
    </row>
    <row r="731" ht="15.75" customHeight="1">
      <c r="C731" s="1144"/>
      <c r="D731" s="1144"/>
      <c r="E731" s="1144"/>
      <c r="F731" s="1144"/>
      <c r="G731" s="1145"/>
    </row>
    <row r="732" ht="15.75" customHeight="1">
      <c r="C732" s="1144"/>
      <c r="D732" s="1144"/>
      <c r="E732" s="1144"/>
      <c r="F732" s="1144"/>
      <c r="G732" s="1145"/>
    </row>
    <row r="733" ht="15.75" customHeight="1">
      <c r="C733" s="1144"/>
      <c r="D733" s="1144"/>
      <c r="E733" s="1144"/>
      <c r="F733" s="1144"/>
      <c r="G733" s="1145"/>
    </row>
    <row r="734" ht="15.75" customHeight="1">
      <c r="C734" s="1144"/>
      <c r="D734" s="1144"/>
      <c r="E734" s="1144"/>
      <c r="F734" s="1144"/>
      <c r="G734" s="1145"/>
    </row>
    <row r="735" ht="15.75" customHeight="1">
      <c r="C735" s="1144"/>
      <c r="D735" s="1144"/>
      <c r="E735" s="1144"/>
      <c r="F735" s="1144"/>
      <c r="G735" s="1145"/>
    </row>
    <row r="736" ht="15.75" customHeight="1">
      <c r="C736" s="1144"/>
      <c r="D736" s="1144"/>
      <c r="E736" s="1144"/>
      <c r="F736" s="1144"/>
      <c r="G736" s="1145"/>
    </row>
    <row r="737" ht="15.75" customHeight="1">
      <c r="C737" s="1144"/>
      <c r="D737" s="1144"/>
      <c r="E737" s="1144"/>
      <c r="F737" s="1144"/>
      <c r="G737" s="1145"/>
    </row>
    <row r="738" ht="15.75" customHeight="1">
      <c r="C738" s="1144"/>
      <c r="D738" s="1144"/>
      <c r="E738" s="1144"/>
      <c r="F738" s="1144"/>
      <c r="G738" s="1145"/>
    </row>
    <row r="739" ht="15.75" customHeight="1">
      <c r="C739" s="1144"/>
      <c r="D739" s="1144"/>
      <c r="E739" s="1144"/>
      <c r="F739" s="1144"/>
      <c r="G739" s="1145"/>
    </row>
    <row r="740" ht="15.75" customHeight="1">
      <c r="C740" s="1144"/>
      <c r="D740" s="1144"/>
      <c r="E740" s="1144"/>
      <c r="F740" s="1144"/>
      <c r="G740" s="1145"/>
    </row>
    <row r="741" ht="15.75" customHeight="1">
      <c r="C741" s="1144"/>
      <c r="D741" s="1144"/>
      <c r="E741" s="1144"/>
      <c r="F741" s="1144"/>
      <c r="G741" s="1145"/>
    </row>
    <row r="742" ht="15.75" customHeight="1">
      <c r="C742" s="1144"/>
      <c r="D742" s="1144"/>
      <c r="E742" s="1144"/>
      <c r="F742" s="1144"/>
      <c r="G742" s="1145"/>
    </row>
    <row r="743" ht="15.75" customHeight="1">
      <c r="C743" s="1144"/>
      <c r="D743" s="1144"/>
      <c r="E743" s="1144"/>
      <c r="F743" s="1144"/>
      <c r="G743" s="1145"/>
    </row>
    <row r="744" ht="15.75" customHeight="1">
      <c r="C744" s="1144"/>
      <c r="D744" s="1144"/>
      <c r="E744" s="1144"/>
      <c r="F744" s="1144"/>
      <c r="G744" s="1145"/>
    </row>
    <row r="745" ht="15.75" customHeight="1">
      <c r="C745" s="1144"/>
      <c r="D745" s="1144"/>
      <c r="E745" s="1144"/>
      <c r="F745" s="1144"/>
      <c r="G745" s="1145"/>
    </row>
    <row r="746" ht="15.75" customHeight="1">
      <c r="C746" s="1144"/>
      <c r="D746" s="1144"/>
      <c r="E746" s="1144"/>
      <c r="F746" s="1144"/>
      <c r="G746" s="1145"/>
    </row>
    <row r="747" ht="15.75" customHeight="1">
      <c r="C747" s="1144"/>
      <c r="D747" s="1144"/>
      <c r="E747" s="1144"/>
      <c r="F747" s="1144"/>
      <c r="G747" s="1145"/>
    </row>
    <row r="748" ht="15.75" customHeight="1">
      <c r="C748" s="1144"/>
      <c r="D748" s="1144"/>
      <c r="E748" s="1144"/>
      <c r="F748" s="1144"/>
      <c r="G748" s="1145"/>
    </row>
    <row r="749" ht="15.75" customHeight="1">
      <c r="C749" s="1144"/>
      <c r="D749" s="1144"/>
      <c r="E749" s="1144"/>
      <c r="F749" s="1144"/>
      <c r="G749" s="1145"/>
    </row>
    <row r="750" ht="15.75" customHeight="1">
      <c r="C750" s="1144"/>
      <c r="D750" s="1144"/>
      <c r="E750" s="1144"/>
      <c r="F750" s="1144"/>
      <c r="G750" s="1145"/>
    </row>
    <row r="751" ht="15.75" customHeight="1">
      <c r="C751" s="1144"/>
      <c r="D751" s="1144"/>
      <c r="E751" s="1144"/>
      <c r="F751" s="1144"/>
      <c r="G751" s="1145"/>
    </row>
    <row r="752" ht="15.75" customHeight="1">
      <c r="C752" s="1144"/>
      <c r="D752" s="1144"/>
      <c r="E752" s="1144"/>
      <c r="F752" s="1144"/>
      <c r="G752" s="1145"/>
    </row>
    <row r="753" ht="15.75" customHeight="1">
      <c r="C753" s="1144"/>
      <c r="D753" s="1144"/>
      <c r="E753" s="1144"/>
      <c r="F753" s="1144"/>
      <c r="G753" s="1145"/>
    </row>
    <row r="754" ht="15.75" customHeight="1">
      <c r="C754" s="1144"/>
      <c r="D754" s="1144"/>
      <c r="E754" s="1144"/>
      <c r="F754" s="1144"/>
      <c r="G754" s="1145"/>
    </row>
    <row r="755" ht="15.75" customHeight="1">
      <c r="C755" s="1144"/>
      <c r="D755" s="1144"/>
      <c r="E755" s="1144"/>
      <c r="F755" s="1144"/>
      <c r="G755" s="1145"/>
    </row>
    <row r="756" ht="15.75" customHeight="1">
      <c r="C756" s="1144"/>
      <c r="D756" s="1144"/>
      <c r="E756" s="1144"/>
      <c r="F756" s="1144"/>
      <c r="G756" s="1145"/>
    </row>
    <row r="757" ht="15.75" customHeight="1">
      <c r="C757" s="1144"/>
      <c r="D757" s="1144"/>
      <c r="E757" s="1144"/>
      <c r="F757" s="1144"/>
      <c r="G757" s="1145"/>
    </row>
    <row r="758" ht="15.75" customHeight="1">
      <c r="C758" s="1144"/>
      <c r="D758" s="1144"/>
      <c r="E758" s="1144"/>
      <c r="F758" s="1144"/>
      <c r="G758" s="1145"/>
    </row>
    <row r="759" ht="15.75" customHeight="1">
      <c r="C759" s="1144"/>
      <c r="D759" s="1144"/>
      <c r="E759" s="1144"/>
      <c r="F759" s="1144"/>
      <c r="G759" s="1145"/>
    </row>
    <row r="760" ht="15.75" customHeight="1">
      <c r="C760" s="1144"/>
      <c r="D760" s="1144"/>
      <c r="E760" s="1144"/>
      <c r="F760" s="1144"/>
      <c r="G760" s="1145"/>
    </row>
    <row r="761" ht="15.75" customHeight="1">
      <c r="C761" s="1144"/>
      <c r="D761" s="1144"/>
      <c r="E761" s="1144"/>
      <c r="F761" s="1144"/>
      <c r="G761" s="1145"/>
    </row>
    <row r="762" ht="15.75" customHeight="1">
      <c r="C762" s="1144"/>
      <c r="D762" s="1144"/>
      <c r="E762" s="1144"/>
      <c r="F762" s="1144"/>
      <c r="G762" s="1145"/>
    </row>
    <row r="763" ht="15.75" customHeight="1">
      <c r="C763" s="1144"/>
      <c r="D763" s="1144"/>
      <c r="E763" s="1144"/>
      <c r="F763" s="1144"/>
      <c r="G763" s="1145"/>
    </row>
    <row r="764" ht="15.75" customHeight="1">
      <c r="C764" s="1144"/>
      <c r="D764" s="1144"/>
      <c r="E764" s="1144"/>
      <c r="F764" s="1144"/>
      <c r="G764" s="1145"/>
    </row>
    <row r="765" ht="15.75" customHeight="1">
      <c r="C765" s="1144"/>
      <c r="D765" s="1144"/>
      <c r="E765" s="1144"/>
      <c r="F765" s="1144"/>
      <c r="G765" s="1145"/>
    </row>
    <row r="766" ht="15.75" customHeight="1">
      <c r="C766" s="1144"/>
      <c r="D766" s="1144"/>
      <c r="E766" s="1144"/>
      <c r="F766" s="1144"/>
      <c r="G766" s="1145"/>
    </row>
    <row r="767" ht="15.75" customHeight="1">
      <c r="C767" s="1144"/>
      <c r="D767" s="1144"/>
      <c r="E767" s="1144"/>
      <c r="F767" s="1144"/>
      <c r="G767" s="1145"/>
    </row>
    <row r="768" ht="15.75" customHeight="1">
      <c r="C768" s="1144"/>
      <c r="D768" s="1144"/>
      <c r="E768" s="1144"/>
      <c r="F768" s="1144"/>
      <c r="G768" s="1145"/>
    </row>
    <row r="769" ht="15.75" customHeight="1">
      <c r="C769" s="1144"/>
      <c r="D769" s="1144"/>
      <c r="E769" s="1144"/>
      <c r="F769" s="1144"/>
      <c r="G769" s="1145"/>
    </row>
    <row r="770" ht="15.75" customHeight="1">
      <c r="C770" s="1144"/>
      <c r="D770" s="1144"/>
      <c r="E770" s="1144"/>
      <c r="F770" s="1144"/>
      <c r="G770" s="1145"/>
    </row>
    <row r="771" ht="15.75" customHeight="1">
      <c r="C771" s="1144"/>
      <c r="D771" s="1144"/>
      <c r="E771" s="1144"/>
      <c r="F771" s="1144"/>
      <c r="G771" s="1145"/>
    </row>
    <row r="772" ht="15.75" customHeight="1">
      <c r="C772" s="1144"/>
      <c r="D772" s="1144"/>
      <c r="E772" s="1144"/>
      <c r="F772" s="1144"/>
      <c r="G772" s="1145"/>
    </row>
    <row r="773" ht="15.75" customHeight="1">
      <c r="C773" s="1144"/>
      <c r="D773" s="1144"/>
      <c r="E773" s="1144"/>
      <c r="F773" s="1144"/>
      <c r="G773" s="1145"/>
    </row>
    <row r="774" ht="15.75" customHeight="1">
      <c r="C774" s="1144"/>
      <c r="D774" s="1144"/>
      <c r="E774" s="1144"/>
      <c r="F774" s="1144"/>
      <c r="G774" s="1145"/>
    </row>
    <row r="775" ht="15.75" customHeight="1">
      <c r="C775" s="1144"/>
      <c r="D775" s="1144"/>
      <c r="E775" s="1144"/>
      <c r="F775" s="1144"/>
      <c r="G775" s="1145"/>
    </row>
    <row r="776" ht="15.75" customHeight="1">
      <c r="C776" s="1144"/>
      <c r="D776" s="1144"/>
      <c r="E776" s="1144"/>
      <c r="F776" s="1144"/>
      <c r="G776" s="1145"/>
    </row>
    <row r="777" ht="15.75" customHeight="1">
      <c r="C777" s="1144"/>
      <c r="D777" s="1144"/>
      <c r="E777" s="1144"/>
      <c r="F777" s="1144"/>
      <c r="G777" s="1145"/>
    </row>
    <row r="778" ht="15.75" customHeight="1">
      <c r="C778" s="1144"/>
      <c r="D778" s="1144"/>
      <c r="E778" s="1144"/>
      <c r="F778" s="1144"/>
      <c r="G778" s="1145"/>
    </row>
    <row r="779" ht="15.75" customHeight="1">
      <c r="C779" s="1144"/>
      <c r="D779" s="1144"/>
      <c r="E779" s="1144"/>
      <c r="F779" s="1144"/>
      <c r="G779" s="1145"/>
    </row>
    <row r="780" ht="15.75" customHeight="1">
      <c r="C780" s="1144"/>
      <c r="D780" s="1144"/>
      <c r="E780" s="1144"/>
      <c r="F780" s="1144"/>
      <c r="G780" s="1145"/>
    </row>
    <row r="781" ht="15.75" customHeight="1">
      <c r="C781" s="1144"/>
      <c r="D781" s="1144"/>
      <c r="E781" s="1144"/>
      <c r="F781" s="1144"/>
      <c r="G781" s="1145"/>
    </row>
    <row r="782" ht="15.75" customHeight="1">
      <c r="C782" s="1144"/>
      <c r="D782" s="1144"/>
      <c r="E782" s="1144"/>
      <c r="F782" s="1144"/>
      <c r="G782" s="1145"/>
    </row>
    <row r="783" ht="15.75" customHeight="1">
      <c r="C783" s="1144"/>
      <c r="D783" s="1144"/>
      <c r="E783" s="1144"/>
      <c r="F783" s="1144"/>
      <c r="G783" s="1145"/>
    </row>
    <row r="784" ht="15.75" customHeight="1">
      <c r="C784" s="1144"/>
      <c r="D784" s="1144"/>
      <c r="E784" s="1144"/>
      <c r="F784" s="1144"/>
      <c r="G784" s="1145"/>
    </row>
    <row r="785" ht="15.75" customHeight="1">
      <c r="C785" s="1144"/>
      <c r="D785" s="1144"/>
      <c r="E785" s="1144"/>
      <c r="F785" s="1144"/>
      <c r="G785" s="1145"/>
    </row>
    <row r="786" ht="15.75" customHeight="1">
      <c r="C786" s="1144"/>
      <c r="D786" s="1144"/>
      <c r="E786" s="1144"/>
      <c r="F786" s="1144"/>
      <c r="G786" s="1145"/>
    </row>
    <row r="787" ht="15.75" customHeight="1">
      <c r="C787" s="1144"/>
      <c r="D787" s="1144"/>
      <c r="E787" s="1144"/>
      <c r="F787" s="1144"/>
      <c r="G787" s="1145"/>
    </row>
    <row r="788" ht="15.75" customHeight="1">
      <c r="C788" s="1144"/>
      <c r="D788" s="1144"/>
      <c r="E788" s="1144"/>
      <c r="F788" s="1144"/>
      <c r="G788" s="1145"/>
    </row>
    <row r="789" ht="15.75" customHeight="1">
      <c r="C789" s="1144"/>
      <c r="D789" s="1144"/>
      <c r="E789" s="1144"/>
      <c r="F789" s="1144"/>
      <c r="G789" s="1145"/>
    </row>
    <row r="790" ht="15.75" customHeight="1">
      <c r="C790" s="1144"/>
      <c r="D790" s="1144"/>
      <c r="E790" s="1144"/>
      <c r="F790" s="1144"/>
      <c r="G790" s="1145"/>
    </row>
    <row r="791" ht="15.75" customHeight="1">
      <c r="C791" s="1144"/>
      <c r="D791" s="1144"/>
      <c r="E791" s="1144"/>
      <c r="F791" s="1144"/>
      <c r="G791" s="1145"/>
    </row>
    <row r="792" ht="15.75" customHeight="1">
      <c r="C792" s="1144"/>
      <c r="D792" s="1144"/>
      <c r="E792" s="1144"/>
      <c r="F792" s="1144"/>
      <c r="G792" s="1145"/>
    </row>
    <row r="793" ht="15.75" customHeight="1">
      <c r="C793" s="1144"/>
      <c r="D793" s="1144"/>
      <c r="E793" s="1144"/>
      <c r="F793" s="1144"/>
      <c r="G793" s="1145"/>
    </row>
    <row r="794" ht="15.75" customHeight="1">
      <c r="C794" s="1144"/>
      <c r="D794" s="1144"/>
      <c r="E794" s="1144"/>
      <c r="F794" s="1144"/>
      <c r="G794" s="1145"/>
    </row>
    <row r="795" ht="15.75" customHeight="1">
      <c r="C795" s="1144"/>
      <c r="D795" s="1144"/>
      <c r="E795" s="1144"/>
      <c r="F795" s="1144"/>
      <c r="G795" s="1145"/>
    </row>
    <row r="796" ht="15.75" customHeight="1">
      <c r="C796" s="1144"/>
      <c r="D796" s="1144"/>
      <c r="E796" s="1144"/>
      <c r="F796" s="1144"/>
      <c r="G796" s="1145"/>
    </row>
    <row r="797" ht="15.75" customHeight="1">
      <c r="C797" s="1144"/>
      <c r="D797" s="1144"/>
      <c r="E797" s="1144"/>
      <c r="F797" s="1144"/>
      <c r="G797" s="1145"/>
    </row>
    <row r="798" ht="15.75" customHeight="1">
      <c r="C798" s="1144"/>
      <c r="D798" s="1144"/>
      <c r="E798" s="1144"/>
      <c r="F798" s="1144"/>
      <c r="G798" s="1145"/>
    </row>
    <row r="799" ht="15.75" customHeight="1">
      <c r="C799" s="1144"/>
      <c r="D799" s="1144"/>
      <c r="E799" s="1144"/>
      <c r="F799" s="1144"/>
      <c r="G799" s="1145"/>
    </row>
    <row r="800" ht="15.75" customHeight="1">
      <c r="C800" s="1144"/>
      <c r="D800" s="1144"/>
      <c r="E800" s="1144"/>
      <c r="F800" s="1144"/>
      <c r="G800" s="1145"/>
    </row>
    <row r="801" ht="15.75" customHeight="1">
      <c r="C801" s="1144"/>
      <c r="D801" s="1144"/>
      <c r="E801" s="1144"/>
      <c r="F801" s="1144"/>
      <c r="G801" s="1145"/>
    </row>
    <row r="802" ht="15.75" customHeight="1">
      <c r="C802" s="1144"/>
      <c r="D802" s="1144"/>
      <c r="E802" s="1144"/>
      <c r="F802" s="1144"/>
      <c r="G802" s="1145"/>
    </row>
    <row r="803" ht="15.75" customHeight="1">
      <c r="C803" s="1144"/>
      <c r="D803" s="1144"/>
      <c r="E803" s="1144"/>
      <c r="F803" s="1144"/>
      <c r="G803" s="1145"/>
    </row>
    <row r="804" ht="15.75" customHeight="1">
      <c r="C804" s="1144"/>
      <c r="D804" s="1144"/>
      <c r="E804" s="1144"/>
      <c r="F804" s="1144"/>
      <c r="G804" s="1145"/>
    </row>
    <row r="805" ht="15.75" customHeight="1">
      <c r="C805" s="1144"/>
      <c r="D805" s="1144"/>
      <c r="E805" s="1144"/>
      <c r="F805" s="1144"/>
      <c r="G805" s="1145"/>
    </row>
    <row r="806" ht="15.75" customHeight="1">
      <c r="C806" s="1144"/>
      <c r="D806" s="1144"/>
      <c r="E806" s="1144"/>
      <c r="F806" s="1144"/>
      <c r="G806" s="1145"/>
    </row>
    <row r="807" ht="15.75" customHeight="1">
      <c r="C807" s="1144"/>
      <c r="D807" s="1144"/>
      <c r="E807" s="1144"/>
      <c r="F807" s="1144"/>
      <c r="G807" s="1145"/>
    </row>
    <row r="808" ht="15.75" customHeight="1">
      <c r="C808" s="1144"/>
      <c r="D808" s="1144"/>
      <c r="E808" s="1144"/>
      <c r="F808" s="1144"/>
      <c r="G808" s="1145"/>
    </row>
    <row r="809" ht="15.75" customHeight="1">
      <c r="C809" s="1144"/>
      <c r="D809" s="1144"/>
      <c r="E809" s="1144"/>
      <c r="F809" s="1144"/>
      <c r="G809" s="1145"/>
    </row>
    <row r="810" ht="15.75" customHeight="1">
      <c r="C810" s="1144"/>
      <c r="D810" s="1144"/>
      <c r="E810" s="1144"/>
      <c r="F810" s="1144"/>
      <c r="G810" s="1145"/>
    </row>
    <row r="811" ht="15.75" customHeight="1">
      <c r="C811" s="1144"/>
      <c r="D811" s="1144"/>
      <c r="E811" s="1144"/>
      <c r="F811" s="1144"/>
      <c r="G811" s="1145"/>
    </row>
    <row r="812" ht="15.75" customHeight="1">
      <c r="C812" s="1144"/>
      <c r="D812" s="1144"/>
      <c r="E812" s="1144"/>
      <c r="F812" s="1144"/>
      <c r="G812" s="1145"/>
    </row>
    <row r="813" ht="15.75" customHeight="1">
      <c r="C813" s="1144"/>
      <c r="D813" s="1144"/>
      <c r="E813" s="1144"/>
      <c r="F813" s="1144"/>
      <c r="G813" s="1145"/>
    </row>
    <row r="814" ht="15.75" customHeight="1">
      <c r="C814" s="1144"/>
      <c r="D814" s="1144"/>
      <c r="E814" s="1144"/>
      <c r="F814" s="1144"/>
      <c r="G814" s="1145"/>
    </row>
    <row r="815" ht="15.75" customHeight="1">
      <c r="C815" s="1144"/>
      <c r="D815" s="1144"/>
      <c r="E815" s="1144"/>
      <c r="F815" s="1144"/>
      <c r="G815" s="1145"/>
    </row>
    <row r="816" ht="15.75" customHeight="1">
      <c r="C816" s="1144"/>
      <c r="D816" s="1144"/>
      <c r="E816" s="1144"/>
      <c r="F816" s="1144"/>
      <c r="G816" s="1145"/>
    </row>
    <row r="817" ht="15.75" customHeight="1">
      <c r="C817" s="1144"/>
      <c r="D817" s="1144"/>
      <c r="E817" s="1144"/>
      <c r="F817" s="1144"/>
      <c r="G817" s="1145"/>
    </row>
    <row r="818" ht="15.75" customHeight="1">
      <c r="C818" s="1144"/>
      <c r="D818" s="1144"/>
      <c r="E818" s="1144"/>
      <c r="F818" s="1144"/>
      <c r="G818" s="1145"/>
    </row>
    <row r="819" ht="15.75" customHeight="1">
      <c r="C819" s="1144"/>
      <c r="D819" s="1144"/>
      <c r="E819" s="1144"/>
      <c r="F819" s="1144"/>
      <c r="G819" s="1145"/>
    </row>
    <row r="820" ht="15.75" customHeight="1">
      <c r="C820" s="1144"/>
      <c r="D820" s="1144"/>
      <c r="E820" s="1144"/>
      <c r="F820" s="1144"/>
      <c r="G820" s="1145"/>
    </row>
    <row r="821" ht="15.75" customHeight="1">
      <c r="C821" s="1144"/>
      <c r="D821" s="1144"/>
      <c r="E821" s="1144"/>
      <c r="F821" s="1144"/>
      <c r="G821" s="1145"/>
    </row>
    <row r="822" ht="15.75" customHeight="1">
      <c r="C822" s="1144"/>
      <c r="D822" s="1144"/>
      <c r="E822" s="1144"/>
      <c r="F822" s="1144"/>
      <c r="G822" s="1145"/>
    </row>
    <row r="823" ht="15.75" customHeight="1">
      <c r="C823" s="1144"/>
      <c r="D823" s="1144"/>
      <c r="E823" s="1144"/>
      <c r="F823" s="1144"/>
      <c r="G823" s="1145"/>
    </row>
    <row r="824" ht="15.75" customHeight="1">
      <c r="C824" s="1144"/>
      <c r="D824" s="1144"/>
      <c r="E824" s="1144"/>
      <c r="F824" s="1144"/>
      <c r="G824" s="1145"/>
    </row>
    <row r="825" ht="15.75" customHeight="1">
      <c r="C825" s="1144"/>
      <c r="D825" s="1144"/>
      <c r="E825" s="1144"/>
      <c r="F825" s="1144"/>
      <c r="G825" s="1145"/>
    </row>
    <row r="826" ht="15.75" customHeight="1">
      <c r="C826" s="1144"/>
      <c r="D826" s="1144"/>
      <c r="E826" s="1144"/>
      <c r="F826" s="1144"/>
      <c r="G826" s="1145"/>
    </row>
    <row r="827" ht="15.75" customHeight="1">
      <c r="C827" s="1144"/>
      <c r="D827" s="1144"/>
      <c r="E827" s="1144"/>
      <c r="F827" s="1144"/>
      <c r="G827" s="1145"/>
    </row>
    <row r="828" ht="15.75" customHeight="1">
      <c r="C828" s="1144"/>
      <c r="D828" s="1144"/>
      <c r="E828" s="1144"/>
      <c r="F828" s="1144"/>
      <c r="G828" s="1145"/>
    </row>
    <row r="829" ht="15.75" customHeight="1">
      <c r="C829" s="1144"/>
      <c r="D829" s="1144"/>
      <c r="E829" s="1144"/>
      <c r="F829" s="1144"/>
      <c r="G829" s="1145"/>
    </row>
    <row r="830" ht="15.75" customHeight="1">
      <c r="C830" s="1144"/>
      <c r="D830" s="1144"/>
      <c r="E830" s="1144"/>
      <c r="F830" s="1144"/>
      <c r="G830" s="1145"/>
    </row>
    <row r="831" ht="15.75" customHeight="1">
      <c r="C831" s="1144"/>
      <c r="D831" s="1144"/>
      <c r="E831" s="1144"/>
      <c r="F831" s="1144"/>
      <c r="G831" s="1145"/>
    </row>
    <row r="832" ht="15.75" customHeight="1">
      <c r="C832" s="1144"/>
      <c r="D832" s="1144"/>
      <c r="E832" s="1144"/>
      <c r="F832" s="1144"/>
      <c r="G832" s="1145"/>
    </row>
    <row r="833" ht="15.75" customHeight="1">
      <c r="C833" s="1144"/>
      <c r="D833" s="1144"/>
      <c r="E833" s="1144"/>
      <c r="F833" s="1144"/>
      <c r="G833" s="1145"/>
    </row>
    <row r="834" ht="15.75" customHeight="1">
      <c r="C834" s="1144"/>
      <c r="D834" s="1144"/>
      <c r="E834" s="1144"/>
      <c r="F834" s="1144"/>
      <c r="G834" s="1145"/>
    </row>
    <row r="835" ht="15.75" customHeight="1">
      <c r="C835" s="1144"/>
      <c r="D835" s="1144"/>
      <c r="E835" s="1144"/>
      <c r="F835" s="1144"/>
      <c r="G835" s="1145"/>
    </row>
    <row r="836" ht="15.75" customHeight="1">
      <c r="C836" s="1144"/>
      <c r="D836" s="1144"/>
      <c r="E836" s="1144"/>
      <c r="F836" s="1144"/>
      <c r="G836" s="1145"/>
    </row>
    <row r="837" ht="15.75" customHeight="1">
      <c r="C837" s="1144"/>
      <c r="D837" s="1144"/>
      <c r="E837" s="1144"/>
      <c r="F837" s="1144"/>
      <c r="G837" s="1145"/>
    </row>
    <row r="838" ht="15.75" customHeight="1">
      <c r="C838" s="1144"/>
      <c r="D838" s="1144"/>
      <c r="E838" s="1144"/>
      <c r="F838" s="1144"/>
      <c r="G838" s="1145"/>
    </row>
    <row r="839" ht="15.75" customHeight="1">
      <c r="C839" s="1144"/>
      <c r="D839" s="1144"/>
      <c r="E839" s="1144"/>
      <c r="F839" s="1144"/>
      <c r="G839" s="1145"/>
    </row>
    <row r="840" ht="15.75" customHeight="1">
      <c r="C840" s="1144"/>
      <c r="D840" s="1144"/>
      <c r="E840" s="1144"/>
      <c r="F840" s="1144"/>
      <c r="G840" s="1145"/>
    </row>
    <row r="841" ht="15.75" customHeight="1">
      <c r="C841" s="1144"/>
      <c r="D841" s="1144"/>
      <c r="E841" s="1144"/>
      <c r="F841" s="1144"/>
      <c r="G841" s="1145"/>
    </row>
    <row r="842" ht="15.75" customHeight="1">
      <c r="C842" s="1144"/>
      <c r="D842" s="1144"/>
      <c r="E842" s="1144"/>
      <c r="F842" s="1144"/>
      <c r="G842" s="1145"/>
    </row>
    <row r="843" ht="15.75" customHeight="1">
      <c r="C843" s="1144"/>
      <c r="D843" s="1144"/>
      <c r="E843" s="1144"/>
      <c r="F843" s="1144"/>
      <c r="G843" s="1145"/>
    </row>
    <row r="844" ht="15.75" customHeight="1">
      <c r="C844" s="1144"/>
      <c r="D844" s="1144"/>
      <c r="E844" s="1144"/>
      <c r="F844" s="1144"/>
      <c r="G844" s="1145"/>
    </row>
    <row r="845" ht="15.75" customHeight="1">
      <c r="C845" s="1144"/>
      <c r="D845" s="1144"/>
      <c r="E845" s="1144"/>
      <c r="F845" s="1144"/>
      <c r="G845" s="1145"/>
    </row>
    <row r="846" ht="15.75" customHeight="1">
      <c r="C846" s="1144"/>
      <c r="D846" s="1144"/>
      <c r="E846" s="1144"/>
      <c r="F846" s="1144"/>
      <c r="G846" s="1145"/>
    </row>
    <row r="847" ht="15.75" customHeight="1">
      <c r="C847" s="1144"/>
      <c r="D847" s="1144"/>
      <c r="E847" s="1144"/>
      <c r="F847" s="1144"/>
      <c r="G847" s="1145"/>
    </row>
    <row r="848" ht="15.75" customHeight="1">
      <c r="C848" s="1144"/>
      <c r="D848" s="1144"/>
      <c r="E848" s="1144"/>
      <c r="F848" s="1144"/>
      <c r="G848" s="1145"/>
    </row>
    <row r="849" ht="15.75" customHeight="1">
      <c r="C849" s="1144"/>
      <c r="D849" s="1144"/>
      <c r="E849" s="1144"/>
      <c r="F849" s="1144"/>
      <c r="G849" s="1145"/>
    </row>
    <row r="850" ht="15.75" customHeight="1">
      <c r="C850" s="1144"/>
      <c r="D850" s="1144"/>
      <c r="E850" s="1144"/>
      <c r="F850" s="1144"/>
      <c r="G850" s="1145"/>
    </row>
    <row r="851" ht="15.75" customHeight="1">
      <c r="C851" s="1144"/>
      <c r="D851" s="1144"/>
      <c r="E851" s="1144"/>
      <c r="F851" s="1144"/>
      <c r="G851" s="1145"/>
    </row>
    <row r="852" ht="15.75" customHeight="1">
      <c r="C852" s="1144"/>
      <c r="D852" s="1144"/>
      <c r="E852" s="1144"/>
      <c r="F852" s="1144"/>
      <c r="G852" s="1145"/>
    </row>
    <row r="853" ht="15.75" customHeight="1">
      <c r="C853" s="1144"/>
      <c r="D853" s="1144"/>
      <c r="E853" s="1144"/>
      <c r="F853" s="1144"/>
      <c r="G853" s="1145"/>
    </row>
    <row r="854" ht="15.75" customHeight="1">
      <c r="C854" s="1144"/>
      <c r="D854" s="1144"/>
      <c r="E854" s="1144"/>
      <c r="F854" s="1144"/>
      <c r="G854" s="1145"/>
    </row>
    <row r="855" ht="15.75" customHeight="1">
      <c r="C855" s="1144"/>
      <c r="D855" s="1144"/>
      <c r="E855" s="1144"/>
      <c r="F855" s="1144"/>
      <c r="G855" s="1145"/>
    </row>
    <row r="856" ht="15.75" customHeight="1">
      <c r="C856" s="1144"/>
      <c r="D856" s="1144"/>
      <c r="E856" s="1144"/>
      <c r="F856" s="1144"/>
      <c r="G856" s="1145"/>
    </row>
    <row r="857" ht="15.75" customHeight="1">
      <c r="C857" s="1144"/>
      <c r="D857" s="1144"/>
      <c r="E857" s="1144"/>
      <c r="F857" s="1144"/>
      <c r="G857" s="1145"/>
    </row>
    <row r="858" ht="15.75" customHeight="1">
      <c r="C858" s="1144"/>
      <c r="D858" s="1144"/>
      <c r="E858" s="1144"/>
      <c r="F858" s="1144"/>
      <c r="G858" s="1145"/>
    </row>
    <row r="859" ht="15.75" customHeight="1">
      <c r="C859" s="1144"/>
      <c r="D859" s="1144"/>
      <c r="E859" s="1144"/>
      <c r="F859" s="1144"/>
      <c r="G859" s="1145"/>
    </row>
    <row r="860" ht="15.75" customHeight="1">
      <c r="C860" s="1144"/>
      <c r="D860" s="1144"/>
      <c r="E860" s="1144"/>
      <c r="F860" s="1144"/>
      <c r="G860" s="1145"/>
    </row>
    <row r="861" ht="15.75" customHeight="1">
      <c r="C861" s="1144"/>
      <c r="D861" s="1144"/>
      <c r="E861" s="1144"/>
      <c r="F861" s="1144"/>
      <c r="G861" s="1145"/>
    </row>
    <row r="862" ht="15.75" customHeight="1">
      <c r="C862" s="1144"/>
      <c r="D862" s="1144"/>
      <c r="E862" s="1144"/>
      <c r="F862" s="1144"/>
      <c r="G862" s="1145"/>
    </row>
    <row r="863" ht="15.75" customHeight="1">
      <c r="C863" s="1144"/>
      <c r="D863" s="1144"/>
      <c r="E863" s="1144"/>
      <c r="F863" s="1144"/>
      <c r="G863" s="1145"/>
    </row>
    <row r="864" ht="15.75" customHeight="1">
      <c r="C864" s="1144"/>
      <c r="D864" s="1144"/>
      <c r="E864" s="1144"/>
      <c r="F864" s="1144"/>
      <c r="G864" s="1145"/>
    </row>
    <row r="865" ht="15.75" customHeight="1">
      <c r="C865" s="1144"/>
      <c r="D865" s="1144"/>
      <c r="E865" s="1144"/>
      <c r="F865" s="1144"/>
      <c r="G865" s="1145"/>
    </row>
    <row r="866" ht="15.75" customHeight="1">
      <c r="C866" s="1144"/>
      <c r="D866" s="1144"/>
      <c r="E866" s="1144"/>
      <c r="F866" s="1144"/>
      <c r="G866" s="1145"/>
    </row>
    <row r="867" ht="15.75" customHeight="1">
      <c r="C867" s="1144"/>
      <c r="D867" s="1144"/>
      <c r="E867" s="1144"/>
      <c r="F867" s="1144"/>
      <c r="G867" s="1145"/>
    </row>
    <row r="868" ht="15.75" customHeight="1">
      <c r="C868" s="1144"/>
      <c r="D868" s="1144"/>
      <c r="E868" s="1144"/>
      <c r="F868" s="1144"/>
      <c r="G868" s="1145"/>
    </row>
    <row r="869" ht="15.75" customHeight="1">
      <c r="C869" s="1144"/>
      <c r="D869" s="1144"/>
      <c r="E869" s="1144"/>
      <c r="F869" s="1144"/>
      <c r="G869" s="1145"/>
    </row>
    <row r="870" ht="15.75" customHeight="1">
      <c r="C870" s="1144"/>
      <c r="D870" s="1144"/>
      <c r="E870" s="1144"/>
      <c r="F870" s="1144"/>
      <c r="G870" s="1145"/>
    </row>
    <row r="871" ht="15.75" customHeight="1">
      <c r="C871" s="1144"/>
      <c r="D871" s="1144"/>
      <c r="E871" s="1144"/>
      <c r="F871" s="1144"/>
      <c r="G871" s="1145"/>
    </row>
    <row r="872" ht="15.75" customHeight="1">
      <c r="C872" s="1144"/>
      <c r="D872" s="1144"/>
      <c r="E872" s="1144"/>
      <c r="F872" s="1144"/>
      <c r="G872" s="1145"/>
    </row>
    <row r="873" ht="15.75" customHeight="1">
      <c r="C873" s="1144"/>
      <c r="D873" s="1144"/>
      <c r="E873" s="1144"/>
      <c r="F873" s="1144"/>
      <c r="G873" s="1145"/>
    </row>
    <row r="874" ht="15.75" customHeight="1">
      <c r="C874" s="1144"/>
      <c r="D874" s="1144"/>
      <c r="E874" s="1144"/>
      <c r="F874" s="1144"/>
      <c r="G874" s="1145"/>
    </row>
    <row r="875" ht="15.75" customHeight="1">
      <c r="C875" s="1144"/>
      <c r="D875" s="1144"/>
      <c r="E875" s="1144"/>
      <c r="F875" s="1144"/>
      <c r="G875" s="1145"/>
    </row>
    <row r="876" ht="15.75" customHeight="1">
      <c r="C876" s="1144"/>
      <c r="D876" s="1144"/>
      <c r="E876" s="1144"/>
      <c r="F876" s="1144"/>
      <c r="G876" s="1145"/>
    </row>
    <row r="877" ht="15.75" customHeight="1">
      <c r="C877" s="1144"/>
      <c r="D877" s="1144"/>
      <c r="E877" s="1144"/>
      <c r="F877" s="1144"/>
      <c r="G877" s="1145"/>
    </row>
    <row r="878" ht="15.75" customHeight="1">
      <c r="C878" s="1144"/>
      <c r="D878" s="1144"/>
      <c r="E878" s="1144"/>
      <c r="F878" s="1144"/>
      <c r="G878" s="1145"/>
    </row>
    <row r="879" ht="15.75" customHeight="1">
      <c r="C879" s="1144"/>
      <c r="D879" s="1144"/>
      <c r="E879" s="1144"/>
      <c r="F879" s="1144"/>
      <c r="G879" s="1145"/>
    </row>
    <row r="880" ht="15.75" customHeight="1">
      <c r="C880" s="1144"/>
      <c r="D880" s="1144"/>
      <c r="E880" s="1144"/>
      <c r="F880" s="1144"/>
      <c r="G880" s="1145"/>
    </row>
    <row r="881" ht="15.75" customHeight="1">
      <c r="C881" s="1144"/>
      <c r="D881" s="1144"/>
      <c r="E881" s="1144"/>
      <c r="F881" s="1144"/>
      <c r="G881" s="1145"/>
    </row>
    <row r="882" ht="15.75" customHeight="1">
      <c r="C882" s="1144"/>
      <c r="D882" s="1144"/>
      <c r="E882" s="1144"/>
      <c r="F882" s="1144"/>
      <c r="G882" s="1145"/>
    </row>
    <row r="883" ht="15.75" customHeight="1">
      <c r="C883" s="1144"/>
      <c r="D883" s="1144"/>
      <c r="E883" s="1144"/>
      <c r="F883" s="1144"/>
      <c r="G883" s="1145"/>
    </row>
    <row r="884" ht="15.75" customHeight="1">
      <c r="C884" s="1144"/>
      <c r="D884" s="1144"/>
      <c r="E884" s="1144"/>
      <c r="F884" s="1144"/>
      <c r="G884" s="1145"/>
    </row>
    <row r="885" ht="15.75" customHeight="1">
      <c r="C885" s="1144"/>
      <c r="D885" s="1144"/>
      <c r="E885" s="1144"/>
      <c r="F885" s="1144"/>
      <c r="G885" s="1145"/>
    </row>
    <row r="886" ht="15.75" customHeight="1">
      <c r="C886" s="1144"/>
      <c r="D886" s="1144"/>
      <c r="E886" s="1144"/>
      <c r="F886" s="1144"/>
      <c r="G886" s="1145"/>
    </row>
    <row r="887" ht="15.75" customHeight="1">
      <c r="C887" s="1144"/>
      <c r="D887" s="1144"/>
      <c r="E887" s="1144"/>
      <c r="F887" s="1144"/>
      <c r="G887" s="1145"/>
    </row>
    <row r="888" ht="15.75" customHeight="1">
      <c r="C888" s="1144"/>
      <c r="D888" s="1144"/>
      <c r="E888" s="1144"/>
      <c r="F888" s="1144"/>
      <c r="G888" s="1145"/>
    </row>
    <row r="889" ht="15.75" customHeight="1">
      <c r="C889" s="1144"/>
      <c r="D889" s="1144"/>
      <c r="E889" s="1144"/>
      <c r="F889" s="1144"/>
      <c r="G889" s="1145"/>
    </row>
    <row r="890" ht="15.75" customHeight="1">
      <c r="C890" s="1144"/>
      <c r="D890" s="1144"/>
      <c r="E890" s="1144"/>
      <c r="F890" s="1144"/>
      <c r="G890" s="1145"/>
    </row>
    <row r="891" ht="15.75" customHeight="1">
      <c r="C891" s="1144"/>
      <c r="D891" s="1144"/>
      <c r="E891" s="1144"/>
      <c r="F891" s="1144"/>
      <c r="G891" s="1145"/>
    </row>
    <row r="892" ht="15.75" customHeight="1">
      <c r="C892" s="1144"/>
      <c r="D892" s="1144"/>
      <c r="E892" s="1144"/>
      <c r="F892" s="1144"/>
      <c r="G892" s="1145"/>
    </row>
    <row r="893" ht="15.75" customHeight="1">
      <c r="C893" s="1144"/>
      <c r="D893" s="1144"/>
      <c r="E893" s="1144"/>
      <c r="F893" s="1144"/>
      <c r="G893" s="1145"/>
    </row>
    <row r="894" ht="15.75" customHeight="1">
      <c r="C894" s="1144"/>
      <c r="D894" s="1144"/>
      <c r="E894" s="1144"/>
      <c r="F894" s="1144"/>
      <c r="G894" s="1145"/>
    </row>
    <row r="895" ht="15.75" customHeight="1">
      <c r="C895" s="1144"/>
      <c r="D895" s="1144"/>
      <c r="E895" s="1144"/>
      <c r="F895" s="1144"/>
      <c r="G895" s="1145"/>
    </row>
    <row r="896" ht="15.75" customHeight="1">
      <c r="C896" s="1144"/>
      <c r="D896" s="1144"/>
      <c r="E896" s="1144"/>
      <c r="F896" s="1144"/>
      <c r="G896" s="1145"/>
    </row>
    <row r="897" ht="15.75" customHeight="1">
      <c r="C897" s="1144"/>
      <c r="D897" s="1144"/>
      <c r="E897" s="1144"/>
      <c r="F897" s="1144"/>
      <c r="G897" s="1145"/>
    </row>
    <row r="898" ht="15.75" customHeight="1">
      <c r="C898" s="1144"/>
      <c r="D898" s="1144"/>
      <c r="E898" s="1144"/>
      <c r="F898" s="1144"/>
      <c r="G898" s="1145"/>
    </row>
    <row r="899" ht="15.75" customHeight="1">
      <c r="C899" s="1144"/>
      <c r="D899" s="1144"/>
      <c r="E899" s="1144"/>
      <c r="F899" s="1144"/>
      <c r="G899" s="1145"/>
    </row>
    <row r="900" ht="15.75" customHeight="1">
      <c r="C900" s="1144"/>
      <c r="D900" s="1144"/>
      <c r="E900" s="1144"/>
      <c r="F900" s="1144"/>
      <c r="G900" s="1145"/>
    </row>
    <row r="901" ht="15.75" customHeight="1">
      <c r="C901" s="1144"/>
      <c r="D901" s="1144"/>
      <c r="E901" s="1144"/>
      <c r="F901" s="1144"/>
      <c r="G901" s="1145"/>
    </row>
    <row r="902" ht="15.75" customHeight="1">
      <c r="C902" s="1144"/>
      <c r="D902" s="1144"/>
      <c r="E902" s="1144"/>
      <c r="F902" s="1144"/>
      <c r="G902" s="1145"/>
    </row>
    <row r="903" ht="15.75" customHeight="1">
      <c r="C903" s="1144"/>
      <c r="D903" s="1144"/>
      <c r="E903" s="1144"/>
      <c r="F903" s="1144"/>
      <c r="G903" s="1145"/>
    </row>
    <row r="904" ht="15.75" customHeight="1">
      <c r="C904" s="1144"/>
      <c r="D904" s="1144"/>
      <c r="E904" s="1144"/>
      <c r="F904" s="1144"/>
      <c r="G904" s="1145"/>
    </row>
    <row r="905" ht="15.75" customHeight="1">
      <c r="C905" s="1144"/>
      <c r="D905" s="1144"/>
      <c r="E905" s="1144"/>
      <c r="F905" s="1144"/>
      <c r="G905" s="1145"/>
    </row>
    <row r="906" ht="15.75" customHeight="1">
      <c r="C906" s="1144"/>
      <c r="D906" s="1144"/>
      <c r="E906" s="1144"/>
      <c r="F906" s="1144"/>
      <c r="G906" s="1145"/>
    </row>
    <row r="907" ht="15.75" customHeight="1">
      <c r="C907" s="1144"/>
      <c r="D907" s="1144"/>
      <c r="E907" s="1144"/>
      <c r="F907" s="1144"/>
      <c r="G907" s="1145"/>
    </row>
    <row r="908" ht="15.75" customHeight="1">
      <c r="C908" s="1144"/>
      <c r="D908" s="1144"/>
      <c r="E908" s="1144"/>
      <c r="F908" s="1144"/>
      <c r="G908" s="1145"/>
    </row>
    <row r="909" ht="15.75" customHeight="1">
      <c r="C909" s="1144"/>
      <c r="D909" s="1144"/>
      <c r="E909" s="1144"/>
      <c r="F909" s="1144"/>
      <c r="G909" s="1145"/>
    </row>
    <row r="910" ht="15.75" customHeight="1">
      <c r="C910" s="1144"/>
      <c r="D910" s="1144"/>
      <c r="E910" s="1144"/>
      <c r="F910" s="1144"/>
      <c r="G910" s="1145"/>
    </row>
    <row r="911" ht="15.75" customHeight="1">
      <c r="C911" s="1144"/>
      <c r="D911" s="1144"/>
      <c r="E911" s="1144"/>
      <c r="F911" s="1144"/>
      <c r="G911" s="1145"/>
    </row>
    <row r="912" ht="15.75" customHeight="1">
      <c r="C912" s="1144"/>
      <c r="D912" s="1144"/>
      <c r="E912" s="1144"/>
      <c r="F912" s="1144"/>
      <c r="G912" s="1145"/>
    </row>
    <row r="913" ht="15.75" customHeight="1">
      <c r="C913" s="1144"/>
      <c r="D913" s="1144"/>
      <c r="E913" s="1144"/>
      <c r="F913" s="1144"/>
      <c r="G913" s="1145"/>
    </row>
    <row r="914" ht="15.75" customHeight="1">
      <c r="C914" s="1144"/>
      <c r="D914" s="1144"/>
      <c r="E914" s="1144"/>
      <c r="F914" s="1144"/>
      <c r="G914" s="1145"/>
    </row>
    <row r="915" ht="15.75" customHeight="1">
      <c r="C915" s="1144"/>
      <c r="D915" s="1144"/>
      <c r="E915" s="1144"/>
      <c r="F915" s="1144"/>
      <c r="G915" s="1145"/>
    </row>
    <row r="916" ht="15.75" customHeight="1">
      <c r="C916" s="1144"/>
      <c r="D916" s="1144"/>
      <c r="E916" s="1144"/>
      <c r="F916" s="1144"/>
      <c r="G916" s="1145"/>
    </row>
    <row r="917" ht="15.75" customHeight="1">
      <c r="C917" s="1144"/>
      <c r="D917" s="1144"/>
      <c r="E917" s="1144"/>
      <c r="F917" s="1144"/>
      <c r="G917" s="1145"/>
    </row>
    <row r="918" ht="15.75" customHeight="1">
      <c r="C918" s="1144"/>
      <c r="D918" s="1144"/>
      <c r="E918" s="1144"/>
      <c r="F918" s="1144"/>
      <c r="G918" s="1145"/>
    </row>
    <row r="919" ht="15.75" customHeight="1">
      <c r="C919" s="1144"/>
      <c r="D919" s="1144"/>
      <c r="E919" s="1144"/>
      <c r="F919" s="1144"/>
      <c r="G919" s="1145"/>
    </row>
    <row r="920" ht="15.75" customHeight="1">
      <c r="C920" s="1144"/>
      <c r="D920" s="1144"/>
      <c r="E920" s="1144"/>
      <c r="F920" s="1144"/>
      <c r="G920" s="1145"/>
    </row>
    <row r="921" ht="15.75" customHeight="1">
      <c r="C921" s="1144"/>
      <c r="D921" s="1144"/>
      <c r="E921" s="1144"/>
      <c r="F921" s="1144"/>
      <c r="G921" s="1145"/>
    </row>
    <row r="922" ht="15.75" customHeight="1">
      <c r="C922" s="1144"/>
      <c r="D922" s="1144"/>
      <c r="E922" s="1144"/>
      <c r="F922" s="1144"/>
      <c r="G922" s="1145"/>
    </row>
    <row r="923" ht="15.75" customHeight="1">
      <c r="C923" s="1144"/>
      <c r="D923" s="1144"/>
      <c r="E923" s="1144"/>
      <c r="F923" s="1144"/>
      <c r="G923" s="1145"/>
    </row>
    <row r="924" ht="15.75" customHeight="1">
      <c r="C924" s="1144"/>
      <c r="D924" s="1144"/>
      <c r="E924" s="1144"/>
      <c r="F924" s="1144"/>
      <c r="G924" s="1145"/>
    </row>
    <row r="925" ht="15.75" customHeight="1">
      <c r="C925" s="1144"/>
      <c r="D925" s="1144"/>
      <c r="E925" s="1144"/>
      <c r="F925" s="1144"/>
      <c r="G925" s="1145"/>
    </row>
    <row r="926" ht="15.75" customHeight="1">
      <c r="C926" s="1144"/>
      <c r="D926" s="1144"/>
      <c r="E926" s="1144"/>
      <c r="F926" s="1144"/>
      <c r="G926" s="1145"/>
    </row>
    <row r="927" ht="15.75" customHeight="1">
      <c r="C927" s="1144"/>
      <c r="D927" s="1144"/>
      <c r="E927" s="1144"/>
      <c r="F927" s="1144"/>
      <c r="G927" s="1145"/>
    </row>
    <row r="928" ht="15.75" customHeight="1">
      <c r="C928" s="1144"/>
      <c r="D928" s="1144"/>
      <c r="E928" s="1144"/>
      <c r="F928" s="1144"/>
      <c r="G928" s="1145"/>
    </row>
    <row r="929" ht="15.75" customHeight="1">
      <c r="C929" s="1144"/>
      <c r="D929" s="1144"/>
      <c r="E929" s="1144"/>
      <c r="F929" s="1144"/>
      <c r="G929" s="1145"/>
    </row>
    <row r="930" ht="15.75" customHeight="1">
      <c r="C930" s="1144"/>
      <c r="D930" s="1144"/>
      <c r="E930" s="1144"/>
      <c r="F930" s="1144"/>
      <c r="G930" s="1145"/>
    </row>
    <row r="931" ht="15.75" customHeight="1">
      <c r="C931" s="1144"/>
      <c r="D931" s="1144"/>
      <c r="E931" s="1144"/>
      <c r="F931" s="1144"/>
      <c r="G931" s="1145"/>
    </row>
    <row r="932" ht="15.75" customHeight="1">
      <c r="C932" s="1144"/>
      <c r="D932" s="1144"/>
      <c r="E932" s="1144"/>
      <c r="F932" s="1144"/>
      <c r="G932" s="1145"/>
    </row>
    <row r="933" ht="15.75" customHeight="1">
      <c r="C933" s="1144"/>
      <c r="D933" s="1144"/>
      <c r="E933" s="1144"/>
      <c r="F933" s="1144"/>
      <c r="G933" s="1145"/>
    </row>
    <row r="934" ht="15.75" customHeight="1">
      <c r="C934" s="1144"/>
      <c r="D934" s="1144"/>
      <c r="E934" s="1144"/>
      <c r="F934" s="1144"/>
      <c r="G934" s="1145"/>
    </row>
    <row r="935" ht="15.75" customHeight="1">
      <c r="C935" s="1144"/>
      <c r="D935" s="1144"/>
      <c r="E935" s="1144"/>
      <c r="F935" s="1144"/>
      <c r="G935" s="1145"/>
    </row>
    <row r="936" ht="15.75" customHeight="1">
      <c r="C936" s="1144"/>
      <c r="D936" s="1144"/>
      <c r="E936" s="1144"/>
      <c r="F936" s="1144"/>
      <c r="G936" s="1145"/>
    </row>
    <row r="937" ht="15.75" customHeight="1">
      <c r="C937" s="1144"/>
      <c r="D937" s="1144"/>
      <c r="E937" s="1144"/>
      <c r="F937" s="1144"/>
      <c r="G937" s="1145"/>
    </row>
    <row r="938" ht="15.75" customHeight="1">
      <c r="C938" s="1144"/>
      <c r="D938" s="1144"/>
      <c r="E938" s="1144"/>
      <c r="F938" s="1144"/>
      <c r="G938" s="1145"/>
    </row>
    <row r="939" ht="15.75" customHeight="1">
      <c r="C939" s="1144"/>
      <c r="D939" s="1144"/>
      <c r="E939" s="1144"/>
      <c r="F939" s="1144"/>
      <c r="G939" s="1145"/>
    </row>
    <row r="940" ht="15.75" customHeight="1">
      <c r="C940" s="1144"/>
      <c r="D940" s="1144"/>
      <c r="E940" s="1144"/>
      <c r="F940" s="1144"/>
      <c r="G940" s="1145"/>
    </row>
    <row r="941" ht="15.75" customHeight="1">
      <c r="C941" s="1144"/>
      <c r="D941" s="1144"/>
      <c r="E941" s="1144"/>
      <c r="F941" s="1144"/>
      <c r="G941" s="1145"/>
    </row>
    <row r="942" ht="15.75" customHeight="1">
      <c r="C942" s="1144"/>
      <c r="D942" s="1144"/>
      <c r="E942" s="1144"/>
      <c r="F942" s="1144"/>
      <c r="G942" s="1145"/>
    </row>
    <row r="943" ht="15.75" customHeight="1">
      <c r="C943" s="1144"/>
      <c r="D943" s="1144"/>
      <c r="E943" s="1144"/>
      <c r="F943" s="1144"/>
      <c r="G943" s="1145"/>
    </row>
    <row r="944" ht="15.75" customHeight="1">
      <c r="C944" s="1144"/>
      <c r="D944" s="1144"/>
      <c r="E944" s="1144"/>
      <c r="F944" s="1144"/>
      <c r="G944" s="1145"/>
    </row>
    <row r="945" ht="15.75" customHeight="1">
      <c r="C945" s="1144"/>
      <c r="D945" s="1144"/>
      <c r="E945" s="1144"/>
      <c r="F945" s="1144"/>
      <c r="G945" s="1145"/>
    </row>
    <row r="946" ht="15.75" customHeight="1">
      <c r="C946" s="1144"/>
      <c r="D946" s="1144"/>
      <c r="E946" s="1144"/>
      <c r="F946" s="1144"/>
      <c r="G946" s="1145"/>
    </row>
    <row r="947" ht="15.75" customHeight="1">
      <c r="C947" s="1144"/>
      <c r="D947" s="1144"/>
      <c r="E947" s="1144"/>
      <c r="F947" s="1144"/>
      <c r="G947" s="1145"/>
    </row>
    <row r="948" ht="15.75" customHeight="1">
      <c r="C948" s="1144"/>
      <c r="D948" s="1144"/>
      <c r="E948" s="1144"/>
      <c r="F948" s="1144"/>
      <c r="G948" s="1145"/>
    </row>
    <row r="949" ht="15.75" customHeight="1">
      <c r="C949" s="1144"/>
      <c r="D949" s="1144"/>
      <c r="E949" s="1144"/>
      <c r="F949" s="1144"/>
      <c r="G949" s="1145"/>
    </row>
    <row r="950" ht="15.75" customHeight="1">
      <c r="C950" s="1144"/>
      <c r="D950" s="1144"/>
      <c r="E950" s="1144"/>
      <c r="F950" s="1144"/>
      <c r="G950" s="1145"/>
    </row>
    <row r="951" ht="15.75" customHeight="1">
      <c r="C951" s="1144"/>
      <c r="D951" s="1144"/>
      <c r="E951" s="1144"/>
      <c r="F951" s="1144"/>
      <c r="G951" s="1145"/>
    </row>
    <row r="952" ht="15.75" customHeight="1">
      <c r="C952" s="1144"/>
      <c r="D952" s="1144"/>
      <c r="E952" s="1144"/>
      <c r="F952" s="1144"/>
      <c r="G952" s="1145"/>
    </row>
    <row r="953" ht="15.75" customHeight="1">
      <c r="C953" s="1144"/>
      <c r="D953" s="1144"/>
      <c r="E953" s="1144"/>
      <c r="F953" s="1144"/>
      <c r="G953" s="1145"/>
    </row>
    <row r="954" ht="15.75" customHeight="1">
      <c r="C954" s="1144"/>
      <c r="D954" s="1144"/>
      <c r="E954" s="1144"/>
      <c r="F954" s="1144"/>
      <c r="G954" s="1145"/>
    </row>
    <row r="955" ht="15.75" customHeight="1">
      <c r="C955" s="1144"/>
      <c r="D955" s="1144"/>
      <c r="E955" s="1144"/>
      <c r="F955" s="1144"/>
      <c r="G955" s="1145"/>
    </row>
    <row r="956" ht="15.75" customHeight="1">
      <c r="C956" s="1144"/>
      <c r="D956" s="1144"/>
      <c r="E956" s="1144"/>
      <c r="F956" s="1144"/>
      <c r="G956" s="1145"/>
    </row>
    <row r="957" ht="15.75" customHeight="1">
      <c r="C957" s="1144"/>
      <c r="D957" s="1144"/>
      <c r="E957" s="1144"/>
      <c r="F957" s="1144"/>
      <c r="G957" s="1145"/>
    </row>
    <row r="958" ht="15.75" customHeight="1">
      <c r="C958" s="1144"/>
      <c r="D958" s="1144"/>
      <c r="E958" s="1144"/>
      <c r="F958" s="1144"/>
      <c r="G958" s="1145"/>
    </row>
    <row r="959" ht="15.75" customHeight="1">
      <c r="C959" s="1144"/>
      <c r="D959" s="1144"/>
      <c r="E959" s="1144"/>
      <c r="F959" s="1144"/>
      <c r="G959" s="1145"/>
    </row>
    <row r="960" ht="15.75" customHeight="1">
      <c r="C960" s="1144"/>
      <c r="D960" s="1144"/>
      <c r="E960" s="1144"/>
      <c r="F960" s="1144"/>
      <c r="G960" s="1145"/>
    </row>
    <row r="961" ht="15.75" customHeight="1">
      <c r="C961" s="1144"/>
      <c r="D961" s="1144"/>
      <c r="E961" s="1144"/>
      <c r="F961" s="1144"/>
      <c r="G961" s="1145"/>
    </row>
    <row r="962" ht="15.75" customHeight="1">
      <c r="C962" s="1144"/>
      <c r="D962" s="1144"/>
      <c r="E962" s="1144"/>
      <c r="F962" s="1144"/>
      <c r="G962" s="1145"/>
    </row>
    <row r="963" ht="15.75" customHeight="1">
      <c r="C963" s="1144"/>
      <c r="D963" s="1144"/>
      <c r="E963" s="1144"/>
      <c r="F963" s="1144"/>
      <c r="G963" s="1145"/>
    </row>
    <row r="964" ht="15.75" customHeight="1">
      <c r="C964" s="1144"/>
      <c r="D964" s="1144"/>
      <c r="E964" s="1144"/>
      <c r="F964" s="1144"/>
      <c r="G964" s="1145"/>
    </row>
    <row r="965" ht="15.75" customHeight="1">
      <c r="C965" s="1144"/>
      <c r="D965" s="1144"/>
      <c r="E965" s="1144"/>
      <c r="F965" s="1144"/>
      <c r="G965" s="1145"/>
    </row>
    <row r="966" ht="15.75" customHeight="1">
      <c r="C966" s="1144"/>
      <c r="D966" s="1144"/>
      <c r="E966" s="1144"/>
      <c r="F966" s="1144"/>
      <c r="G966" s="1145"/>
    </row>
    <row r="967" ht="15.75" customHeight="1">
      <c r="C967" s="1144"/>
      <c r="D967" s="1144"/>
      <c r="E967" s="1144"/>
      <c r="F967" s="1144"/>
      <c r="G967" s="1145"/>
    </row>
    <row r="968" ht="15.75" customHeight="1">
      <c r="C968" s="1144"/>
      <c r="D968" s="1144"/>
      <c r="E968" s="1144"/>
      <c r="F968" s="1144"/>
      <c r="G968" s="1145"/>
    </row>
    <row r="969" ht="15.75" customHeight="1">
      <c r="C969" s="1144"/>
      <c r="D969" s="1144"/>
      <c r="E969" s="1144"/>
      <c r="F969" s="1144"/>
      <c r="G969" s="1145"/>
    </row>
    <row r="970" ht="15.75" customHeight="1">
      <c r="C970" s="1144"/>
      <c r="D970" s="1144"/>
      <c r="E970" s="1144"/>
      <c r="F970" s="1144"/>
      <c r="G970" s="1145"/>
    </row>
    <row r="971" ht="15.75" customHeight="1">
      <c r="C971" s="1144"/>
      <c r="D971" s="1144"/>
      <c r="E971" s="1144"/>
      <c r="F971" s="1144"/>
      <c r="G971" s="1145"/>
    </row>
    <row r="972" ht="15.75" customHeight="1">
      <c r="C972" s="1144"/>
      <c r="D972" s="1144"/>
      <c r="E972" s="1144"/>
      <c r="F972" s="1144"/>
      <c r="G972" s="1145"/>
    </row>
    <row r="973" ht="15.75" customHeight="1">
      <c r="C973" s="1144"/>
      <c r="D973" s="1144"/>
      <c r="E973" s="1144"/>
      <c r="F973" s="1144"/>
      <c r="G973" s="1145"/>
    </row>
    <row r="974" ht="15.75" customHeight="1">
      <c r="C974" s="1144"/>
      <c r="D974" s="1144"/>
      <c r="E974" s="1144"/>
      <c r="F974" s="1144"/>
      <c r="G974" s="1145"/>
    </row>
    <row r="975" ht="15.75" customHeight="1">
      <c r="C975" s="1144"/>
      <c r="D975" s="1144"/>
      <c r="E975" s="1144"/>
      <c r="F975" s="1144"/>
      <c r="G975" s="1145"/>
    </row>
    <row r="976" ht="15.75" customHeight="1">
      <c r="C976" s="1144"/>
      <c r="D976" s="1144"/>
      <c r="E976" s="1144"/>
      <c r="F976" s="1144"/>
      <c r="G976" s="1145"/>
    </row>
    <row r="977" ht="15.75" customHeight="1">
      <c r="C977" s="1144"/>
      <c r="D977" s="1144"/>
      <c r="E977" s="1144"/>
      <c r="F977" s="1144"/>
      <c r="G977" s="1145"/>
    </row>
    <row r="978" ht="15.75" customHeight="1">
      <c r="C978" s="1144"/>
      <c r="D978" s="1144"/>
      <c r="E978" s="1144"/>
      <c r="F978" s="1144"/>
      <c r="G978" s="1145"/>
    </row>
    <row r="979" ht="15.75" customHeight="1">
      <c r="C979" s="1144"/>
      <c r="D979" s="1144"/>
      <c r="E979" s="1144"/>
      <c r="F979" s="1144"/>
      <c r="G979" s="1145"/>
    </row>
    <row r="980" ht="15.75" customHeight="1">
      <c r="C980" s="1144"/>
      <c r="D980" s="1144"/>
      <c r="E980" s="1144"/>
      <c r="F980" s="1144"/>
      <c r="G980" s="1145"/>
    </row>
    <row r="981" ht="15.75" customHeight="1">
      <c r="C981" s="1144"/>
      <c r="D981" s="1144"/>
      <c r="E981" s="1144"/>
      <c r="F981" s="1144"/>
      <c r="G981" s="1145"/>
    </row>
    <row r="982" ht="15.75" customHeight="1">
      <c r="C982" s="1144"/>
      <c r="D982" s="1144"/>
      <c r="E982" s="1144"/>
      <c r="F982" s="1144"/>
      <c r="G982" s="1145"/>
    </row>
    <row r="983" ht="15.75" customHeight="1">
      <c r="C983" s="1144"/>
      <c r="D983" s="1144"/>
      <c r="E983" s="1144"/>
      <c r="F983" s="1144"/>
      <c r="G983" s="1145"/>
    </row>
    <row r="984" ht="15.75" customHeight="1">
      <c r="C984" s="1144"/>
      <c r="D984" s="1144"/>
      <c r="E984" s="1144"/>
      <c r="F984" s="1144"/>
      <c r="G984" s="1145"/>
    </row>
    <row r="985" ht="15.75" customHeight="1">
      <c r="C985" s="1144"/>
      <c r="D985" s="1144"/>
      <c r="E985" s="1144"/>
      <c r="F985" s="1144"/>
      <c r="G985" s="1145"/>
    </row>
    <row r="986" ht="15.75" customHeight="1">
      <c r="C986" s="1144"/>
      <c r="D986" s="1144"/>
      <c r="E986" s="1144"/>
      <c r="F986" s="1144"/>
      <c r="G986" s="1145"/>
    </row>
    <row r="987" ht="15.75" customHeight="1">
      <c r="C987" s="1144"/>
      <c r="D987" s="1144"/>
      <c r="E987" s="1144"/>
      <c r="F987" s="1144"/>
      <c r="G987" s="1145"/>
    </row>
    <row r="988" ht="15.75" customHeight="1">
      <c r="C988" s="1144"/>
      <c r="D988" s="1144"/>
      <c r="E988" s="1144"/>
      <c r="F988" s="1144"/>
      <c r="G988" s="1145"/>
    </row>
    <row r="989" ht="15.75" customHeight="1">
      <c r="C989" s="1144"/>
      <c r="D989" s="1144"/>
      <c r="E989" s="1144"/>
      <c r="F989" s="1144"/>
      <c r="G989" s="1145"/>
    </row>
    <row r="990" ht="15.75" customHeight="1">
      <c r="C990" s="1144"/>
      <c r="D990" s="1144"/>
      <c r="E990" s="1144"/>
      <c r="F990" s="1144"/>
      <c r="G990" s="1145"/>
    </row>
    <row r="991" ht="15.75" customHeight="1">
      <c r="C991" s="1144"/>
      <c r="D991" s="1144"/>
      <c r="E991" s="1144"/>
      <c r="F991" s="1144"/>
      <c r="G991" s="1145"/>
    </row>
    <row r="992" ht="15.75" customHeight="1">
      <c r="C992" s="1144"/>
      <c r="D992" s="1144"/>
      <c r="E992" s="1144"/>
      <c r="F992" s="1144"/>
      <c r="G992" s="1145"/>
    </row>
    <row r="993" ht="15.75" customHeight="1">
      <c r="C993" s="1144"/>
      <c r="D993" s="1144"/>
      <c r="E993" s="1144"/>
      <c r="F993" s="1144"/>
      <c r="G993" s="1145"/>
    </row>
    <row r="994" ht="15.75" customHeight="1">
      <c r="C994" s="1144"/>
      <c r="D994" s="1144"/>
      <c r="E994" s="1144"/>
      <c r="F994" s="1144"/>
      <c r="G994" s="1145"/>
    </row>
    <row r="995" ht="15.75" customHeight="1">
      <c r="C995" s="1144"/>
      <c r="D995" s="1144"/>
      <c r="E995" s="1144"/>
      <c r="F995" s="1144"/>
      <c r="G995" s="1145"/>
    </row>
    <row r="996" ht="15.75" customHeight="1">
      <c r="C996" s="1144"/>
      <c r="D996" s="1144"/>
      <c r="E996" s="1144"/>
      <c r="F996" s="1144"/>
      <c r="G996" s="1145"/>
    </row>
    <row r="997" ht="15.75" customHeight="1">
      <c r="C997" s="1144"/>
      <c r="D997" s="1144"/>
      <c r="E997" s="1144"/>
      <c r="F997" s="1144"/>
      <c r="G997" s="1145"/>
    </row>
    <row r="998" ht="15.75" customHeight="1">
      <c r="C998" s="1144"/>
      <c r="D998" s="1144"/>
      <c r="E998" s="1144"/>
      <c r="F998" s="1144"/>
      <c r="G998" s="1145"/>
    </row>
    <row r="999" ht="15.75" customHeight="1">
      <c r="C999" s="1144"/>
      <c r="D999" s="1144"/>
      <c r="E999" s="1144"/>
      <c r="F999" s="1144"/>
      <c r="G999" s="1145"/>
    </row>
    <row r="1000" ht="15.75" customHeight="1">
      <c r="C1000" s="1144"/>
      <c r="D1000" s="1144"/>
      <c r="E1000" s="1144"/>
      <c r="F1000" s="1144"/>
      <c r="G1000" s="1145"/>
    </row>
    <row r="1001" ht="15.75" customHeight="1">
      <c r="C1001" s="1144"/>
      <c r="D1001" s="1144"/>
      <c r="E1001" s="1144"/>
      <c r="F1001" s="1144"/>
      <c r="G1001" s="1145"/>
    </row>
    <row r="1002" ht="15.75" customHeight="1">
      <c r="C1002" s="1144"/>
      <c r="D1002" s="1144"/>
      <c r="E1002" s="1144"/>
      <c r="F1002" s="1144"/>
      <c r="G1002" s="1145"/>
    </row>
    <row r="1003" ht="15.75" customHeight="1">
      <c r="C1003" s="1144"/>
      <c r="D1003" s="1144"/>
      <c r="E1003" s="1144"/>
      <c r="F1003" s="1144"/>
      <c r="G1003" s="1145"/>
    </row>
    <row r="1004" ht="15.75" customHeight="1">
      <c r="C1004" s="1144"/>
      <c r="D1004" s="1144"/>
      <c r="E1004" s="1144"/>
      <c r="F1004" s="1144"/>
      <c r="G1004" s="1145"/>
    </row>
    <row r="1005" ht="15.75" customHeight="1">
      <c r="C1005" s="1144"/>
      <c r="D1005" s="1144"/>
      <c r="E1005" s="1144"/>
      <c r="F1005" s="1144"/>
      <c r="G1005" s="1145"/>
    </row>
    <row r="1006" ht="15.75" customHeight="1">
      <c r="C1006" s="1144"/>
      <c r="D1006" s="1144"/>
      <c r="E1006" s="1144"/>
      <c r="F1006" s="1144"/>
      <c r="G1006" s="1145"/>
    </row>
    <row r="1007" ht="15.75" customHeight="1">
      <c r="C1007" s="1144"/>
      <c r="D1007" s="1144"/>
      <c r="E1007" s="1144"/>
      <c r="F1007" s="1144"/>
      <c r="G1007" s="1145"/>
    </row>
    <row r="1008" ht="15.75" customHeight="1">
      <c r="C1008" s="1144"/>
      <c r="D1008" s="1144"/>
      <c r="E1008" s="1144"/>
      <c r="F1008" s="1144"/>
      <c r="G1008" s="1145"/>
    </row>
  </sheetData>
  <conditionalFormatting sqref="B11">
    <cfRule type="expression" dxfId="7" priority="1">
      <formula>G12:G111=TODAY()</formula>
    </cfRule>
  </conditionalFormatting>
  <conditionalFormatting sqref="B38">
    <cfRule type="expression" dxfId="7" priority="2">
      <formula>G39:G1134=TODAY()</formula>
    </cfRule>
  </conditionalFormatting>
  <conditionalFormatting sqref="B24">
    <cfRule type="expression" dxfId="7" priority="3">
      <formula>G24:G100=TODAY()</formula>
    </cfRule>
  </conditionalFormatting>
  <conditionalFormatting sqref="B59">
    <cfRule type="expression" dxfId="7" priority="4">
      <formula>G59:G100=TODAY()</formula>
    </cfRule>
  </conditionalFormatting>
  <conditionalFormatting sqref="B58">
    <cfRule type="expression" dxfId="7" priority="5">
      <formula>G58:G100=TODAY()</formula>
    </cfRule>
  </conditionalFormatting>
  <conditionalFormatting sqref="B57">
    <cfRule type="expression" dxfId="7" priority="6">
      <formula>G57:G100=TODAY()</formula>
    </cfRule>
  </conditionalFormatting>
  <conditionalFormatting sqref="B56">
    <cfRule type="expression" dxfId="7" priority="7">
      <formula>G56:G100=TODAY()</formula>
    </cfRule>
  </conditionalFormatting>
  <conditionalFormatting sqref="B55">
    <cfRule type="expression" dxfId="7" priority="8">
      <formula>G55:G100=TODAY()</formula>
    </cfRule>
  </conditionalFormatting>
  <conditionalFormatting sqref="B54">
    <cfRule type="expression" dxfId="7" priority="9">
      <formula>G54:G100=TODAY()</formula>
    </cfRule>
  </conditionalFormatting>
  <conditionalFormatting sqref="B53">
    <cfRule type="expression" dxfId="7" priority="10">
      <formula>G52:G100=TODAY()</formula>
    </cfRule>
  </conditionalFormatting>
  <conditionalFormatting sqref="B1">
    <cfRule type="expression" dxfId="7" priority="11">
      <formula>G97:G100=TODAY()</formula>
    </cfRule>
  </conditionalFormatting>
  <conditionalFormatting sqref="B2:B4 B6 B9:B10 B13:B23 B25:B37 B40:B52 B61:B97">
    <cfRule type="expression" dxfId="7" priority="12">
      <formula>G2:G101=TODAY()</formula>
    </cfRule>
  </conditionalFormatting>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32.29"/>
    <col customWidth="1" min="3" max="3" width="55.86"/>
    <col customWidth="1" min="4" max="4" width="58.71"/>
    <col customWidth="1" min="5" max="5" width="25.71"/>
    <col customWidth="1" min="6" max="6" width="26.29"/>
    <col customWidth="1" min="7" max="7" width="53.57"/>
    <col customWidth="1" min="8" max="8" width="88.57"/>
  </cols>
  <sheetData>
    <row r="1">
      <c r="A1" s="1146" t="s">
        <v>6022</v>
      </c>
      <c r="B1" s="1147" t="s">
        <v>7082</v>
      </c>
      <c r="C1" s="1147" t="s">
        <v>1479</v>
      </c>
      <c r="D1" s="1147" t="s">
        <v>7167</v>
      </c>
      <c r="E1" s="1147" t="s">
        <v>7167</v>
      </c>
      <c r="F1" s="1147" t="s">
        <v>7167</v>
      </c>
      <c r="G1" s="1147" t="s">
        <v>7167</v>
      </c>
      <c r="H1" s="1147" t="s">
        <v>7167</v>
      </c>
      <c r="I1" s="1148"/>
      <c r="J1" s="1148"/>
      <c r="K1" s="1148"/>
      <c r="L1" s="1148"/>
      <c r="M1" s="1148"/>
      <c r="N1" s="1148"/>
      <c r="O1" s="1148"/>
      <c r="P1" s="1148"/>
      <c r="Q1" s="1148"/>
      <c r="R1" s="1148"/>
      <c r="S1" s="1148"/>
      <c r="T1" s="1148"/>
      <c r="U1" s="1148"/>
      <c r="V1" s="1148"/>
      <c r="W1" s="1148"/>
      <c r="X1" s="1148"/>
      <c r="Y1" s="1148"/>
      <c r="Z1" s="1148"/>
    </row>
    <row r="2">
      <c r="A2" s="1051" t="s">
        <v>6032</v>
      </c>
      <c r="B2" s="1051" t="s">
        <v>6253</v>
      </c>
      <c r="C2" s="1065" t="s">
        <v>7168</v>
      </c>
      <c r="D2" s="1051" t="s">
        <v>7169</v>
      </c>
      <c r="E2" s="1149"/>
      <c r="F2" s="1149"/>
      <c r="G2" s="1149"/>
      <c r="H2" s="1149"/>
      <c r="I2" s="1149"/>
      <c r="J2" s="1149"/>
      <c r="K2" s="1149"/>
      <c r="L2" s="1149"/>
      <c r="M2" s="1149"/>
      <c r="N2" s="1149"/>
      <c r="O2" s="1149"/>
      <c r="P2" s="1149"/>
      <c r="Q2" s="1149"/>
      <c r="R2" s="1149"/>
      <c r="S2" s="1149"/>
      <c r="T2" s="1149"/>
      <c r="U2" s="1149"/>
      <c r="V2" s="1149"/>
      <c r="W2" s="1149"/>
      <c r="X2" s="1149"/>
      <c r="Y2" s="1149"/>
      <c r="Z2" s="1149"/>
    </row>
    <row r="3">
      <c r="A3" s="1051" t="s">
        <v>6049</v>
      </c>
      <c r="B3" s="1051" t="s">
        <v>7170</v>
      </c>
      <c r="C3" s="1065" t="s">
        <v>7171</v>
      </c>
      <c r="D3" s="1051" t="s">
        <v>7172</v>
      </c>
      <c r="E3" s="1149"/>
      <c r="F3" s="1149"/>
      <c r="G3" s="1149"/>
      <c r="H3" s="1149"/>
      <c r="I3" s="1149"/>
      <c r="J3" s="1149"/>
      <c r="K3" s="1149"/>
      <c r="L3" s="1149"/>
      <c r="M3" s="1149"/>
      <c r="N3" s="1149"/>
      <c r="O3" s="1149"/>
      <c r="P3" s="1149"/>
      <c r="Q3" s="1149"/>
      <c r="R3" s="1149"/>
      <c r="S3" s="1149"/>
      <c r="T3" s="1149"/>
      <c r="U3" s="1149"/>
      <c r="V3" s="1149"/>
      <c r="W3" s="1149"/>
      <c r="X3" s="1149"/>
      <c r="Y3" s="1149"/>
      <c r="Z3" s="1149"/>
    </row>
    <row r="4">
      <c r="A4" s="1051" t="s">
        <v>6312</v>
      </c>
      <c r="B4" s="1051" t="s">
        <v>6320</v>
      </c>
      <c r="C4" s="1051" t="s">
        <v>7173</v>
      </c>
      <c r="D4" s="1051" t="s">
        <v>7174</v>
      </c>
      <c r="E4" s="1051" t="s">
        <v>7175</v>
      </c>
      <c r="F4" s="1051" t="s">
        <v>7176</v>
      </c>
      <c r="G4" s="1149"/>
      <c r="H4" s="1149"/>
      <c r="I4" s="1149"/>
      <c r="J4" s="1149"/>
      <c r="K4" s="1149"/>
      <c r="L4" s="1149"/>
      <c r="M4" s="1149"/>
      <c r="N4" s="1149"/>
      <c r="O4" s="1149"/>
      <c r="P4" s="1149"/>
      <c r="Q4" s="1149"/>
      <c r="R4" s="1149"/>
      <c r="S4" s="1149"/>
      <c r="T4" s="1149"/>
      <c r="U4" s="1149"/>
      <c r="V4" s="1149"/>
      <c r="W4" s="1149"/>
      <c r="X4" s="1149"/>
      <c r="Y4" s="1149"/>
      <c r="Z4" s="1149"/>
    </row>
    <row r="5">
      <c r="A5" s="1051" t="s">
        <v>6280</v>
      </c>
      <c r="B5" s="1051" t="s">
        <v>6778</v>
      </c>
      <c r="C5" s="1051" t="s">
        <v>7177</v>
      </c>
      <c r="D5" s="1051" t="s">
        <v>7178</v>
      </c>
      <c r="E5" s="1149"/>
      <c r="F5" s="1149"/>
      <c r="G5" s="1149"/>
      <c r="H5" s="1149"/>
      <c r="I5" s="1149"/>
      <c r="J5" s="1149"/>
      <c r="K5" s="1149"/>
      <c r="L5" s="1149"/>
      <c r="M5" s="1149"/>
      <c r="N5" s="1149"/>
      <c r="O5" s="1149"/>
      <c r="P5" s="1149"/>
      <c r="Q5" s="1149"/>
      <c r="R5" s="1149"/>
      <c r="S5" s="1149"/>
      <c r="T5" s="1149"/>
      <c r="U5" s="1149"/>
      <c r="V5" s="1149"/>
      <c r="W5" s="1149"/>
      <c r="X5" s="1149"/>
      <c r="Y5" s="1149"/>
      <c r="Z5" s="1149"/>
    </row>
    <row r="6">
      <c r="A6" s="1051" t="s">
        <v>6280</v>
      </c>
      <c r="B6" s="1051" t="s">
        <v>6762</v>
      </c>
      <c r="C6" s="1051" t="s">
        <v>7179</v>
      </c>
      <c r="D6" s="1051" t="s">
        <v>7180</v>
      </c>
      <c r="E6" s="1051" t="s">
        <v>7181</v>
      </c>
      <c r="F6" s="1149"/>
      <c r="G6" s="1149"/>
      <c r="H6" s="1149"/>
      <c r="I6" s="1149"/>
      <c r="J6" s="1149"/>
      <c r="K6" s="1149"/>
      <c r="L6" s="1149"/>
      <c r="M6" s="1149"/>
      <c r="N6" s="1149"/>
      <c r="O6" s="1149"/>
      <c r="P6" s="1149"/>
      <c r="Q6" s="1149"/>
      <c r="R6" s="1149"/>
      <c r="S6" s="1149"/>
      <c r="T6" s="1149"/>
      <c r="U6" s="1149"/>
      <c r="V6" s="1149"/>
      <c r="W6" s="1149"/>
      <c r="X6" s="1149"/>
      <c r="Y6" s="1149"/>
      <c r="Z6" s="1149"/>
    </row>
    <row r="7">
      <c r="A7" s="1051" t="s">
        <v>6032</v>
      </c>
      <c r="B7" s="1051" t="s">
        <v>6960</v>
      </c>
      <c r="C7" s="1051" t="s">
        <v>7182</v>
      </c>
      <c r="D7" s="1051" t="s">
        <v>7183</v>
      </c>
      <c r="E7" s="1051" t="s">
        <v>7184</v>
      </c>
      <c r="F7" s="1051" t="s">
        <v>7185</v>
      </c>
      <c r="G7" s="1051" t="s">
        <v>7186</v>
      </c>
      <c r="H7" s="1149"/>
      <c r="I7" s="1149"/>
      <c r="J7" s="1149"/>
      <c r="K7" s="1149"/>
      <c r="L7" s="1149"/>
      <c r="M7" s="1149"/>
      <c r="N7" s="1149"/>
      <c r="O7" s="1149"/>
      <c r="P7" s="1149"/>
      <c r="Q7" s="1149"/>
      <c r="R7" s="1149"/>
      <c r="S7" s="1149"/>
      <c r="T7" s="1149"/>
      <c r="U7" s="1149"/>
      <c r="V7" s="1149"/>
      <c r="W7" s="1149"/>
      <c r="X7" s="1149"/>
      <c r="Y7" s="1149"/>
      <c r="Z7" s="1149"/>
    </row>
    <row r="8">
      <c r="A8" s="1051" t="s">
        <v>6051</v>
      </c>
      <c r="B8" s="1051" t="s">
        <v>6922</v>
      </c>
      <c r="C8" s="1051" t="s">
        <v>7187</v>
      </c>
      <c r="D8" s="1051" t="s">
        <v>7188</v>
      </c>
      <c r="E8" s="1051" t="s">
        <v>7189</v>
      </c>
      <c r="F8" s="1150" t="s">
        <v>7190</v>
      </c>
      <c r="G8" s="1149"/>
      <c r="H8" s="1149"/>
      <c r="I8" s="1149"/>
      <c r="J8" s="1149"/>
      <c r="K8" s="1149"/>
      <c r="L8" s="1149"/>
      <c r="M8" s="1149"/>
      <c r="N8" s="1149"/>
      <c r="O8" s="1149"/>
      <c r="P8" s="1149"/>
      <c r="Q8" s="1149"/>
      <c r="R8" s="1149"/>
      <c r="S8" s="1149"/>
      <c r="T8" s="1149"/>
      <c r="U8" s="1149"/>
      <c r="V8" s="1149"/>
      <c r="W8" s="1149"/>
      <c r="X8" s="1149"/>
      <c r="Y8" s="1149"/>
      <c r="Z8" s="1149"/>
    </row>
    <row r="9">
      <c r="A9" s="1051" t="s">
        <v>6144</v>
      </c>
      <c r="B9" s="1051" t="s">
        <v>6150</v>
      </c>
      <c r="C9" s="1051" t="s">
        <v>7191</v>
      </c>
      <c r="D9" s="1149"/>
      <c r="E9" s="1149"/>
      <c r="F9" s="1149"/>
      <c r="G9" s="1149"/>
      <c r="H9" s="1149"/>
      <c r="I9" s="1149"/>
      <c r="J9" s="1149"/>
      <c r="K9" s="1149"/>
      <c r="L9" s="1149"/>
      <c r="M9" s="1149"/>
      <c r="N9" s="1149"/>
      <c r="O9" s="1149"/>
      <c r="P9" s="1149"/>
      <c r="Q9" s="1149"/>
      <c r="R9" s="1149"/>
      <c r="S9" s="1149"/>
      <c r="T9" s="1149"/>
      <c r="U9" s="1149"/>
      <c r="V9" s="1149"/>
      <c r="W9" s="1149"/>
      <c r="X9" s="1149"/>
      <c r="Y9" s="1149"/>
      <c r="Z9" s="1149"/>
    </row>
    <row r="10">
      <c r="A10" s="1051" t="s">
        <v>6169</v>
      </c>
      <c r="B10" s="1051" t="s">
        <v>1951</v>
      </c>
      <c r="C10" s="1051" t="s">
        <v>7192</v>
      </c>
      <c r="D10" s="1051" t="s">
        <v>7193</v>
      </c>
      <c r="E10" s="1151" t="s">
        <v>7194</v>
      </c>
      <c r="F10" s="1051" t="s">
        <v>7195</v>
      </c>
      <c r="G10" s="1149"/>
      <c r="H10" s="1149"/>
      <c r="I10" s="1149"/>
      <c r="J10" s="1149"/>
      <c r="K10" s="1149"/>
      <c r="L10" s="1149"/>
      <c r="M10" s="1149"/>
      <c r="N10" s="1149"/>
      <c r="O10" s="1149"/>
      <c r="P10" s="1149"/>
      <c r="Q10" s="1149"/>
      <c r="R10" s="1149"/>
      <c r="S10" s="1149"/>
      <c r="T10" s="1149"/>
      <c r="U10" s="1149"/>
      <c r="V10" s="1149"/>
      <c r="W10" s="1149"/>
      <c r="X10" s="1149"/>
      <c r="Y10" s="1149"/>
      <c r="Z10" s="1149"/>
    </row>
    <row r="11">
      <c r="A11" s="1051" t="s">
        <v>7196</v>
      </c>
      <c r="B11" s="1051" t="s">
        <v>7197</v>
      </c>
      <c r="C11" s="1051" t="s">
        <v>7198</v>
      </c>
      <c r="D11" s="1051" t="s">
        <v>7199</v>
      </c>
      <c r="E11" s="1051"/>
      <c r="F11" s="1149"/>
      <c r="G11" s="1149"/>
      <c r="H11" s="1149"/>
      <c r="I11" s="1149"/>
      <c r="J11" s="1149"/>
      <c r="K11" s="1149"/>
      <c r="L11" s="1149"/>
      <c r="M11" s="1149"/>
      <c r="N11" s="1149"/>
      <c r="O11" s="1149"/>
      <c r="P11" s="1149"/>
      <c r="Q11" s="1149"/>
      <c r="R11" s="1149"/>
      <c r="S11" s="1149"/>
      <c r="T11" s="1149"/>
      <c r="U11" s="1149"/>
      <c r="V11" s="1149"/>
      <c r="W11" s="1149"/>
      <c r="X11" s="1149"/>
      <c r="Y11" s="1149"/>
      <c r="Z11" s="1149"/>
    </row>
    <row r="12">
      <c r="A12" s="1051" t="s">
        <v>6118</v>
      </c>
      <c r="B12" s="1051" t="s">
        <v>727</v>
      </c>
      <c r="C12" s="1051" t="s">
        <v>7200</v>
      </c>
      <c r="D12" s="1051" t="s">
        <v>7201</v>
      </c>
      <c r="E12" s="1051" t="s">
        <v>7202</v>
      </c>
      <c r="F12" s="1149"/>
      <c r="G12" s="1149"/>
      <c r="H12" s="1149"/>
      <c r="I12" s="1149"/>
      <c r="J12" s="1149"/>
      <c r="K12" s="1149"/>
      <c r="L12" s="1149"/>
      <c r="M12" s="1149"/>
      <c r="N12" s="1149"/>
      <c r="O12" s="1149"/>
      <c r="P12" s="1149"/>
      <c r="Q12" s="1149"/>
      <c r="R12" s="1149"/>
      <c r="S12" s="1149"/>
      <c r="T12" s="1149"/>
      <c r="U12" s="1149"/>
      <c r="V12" s="1149"/>
      <c r="W12" s="1149"/>
      <c r="X12" s="1149"/>
      <c r="Y12" s="1149"/>
      <c r="Z12" s="1149"/>
    </row>
    <row r="13">
      <c r="A13" s="1051"/>
      <c r="B13" s="1051"/>
      <c r="C13" s="1051"/>
      <c r="D13" s="1149"/>
      <c r="E13" s="1149"/>
      <c r="F13" s="1149"/>
      <c r="G13" s="1149"/>
      <c r="H13" s="1149"/>
      <c r="I13" s="1149"/>
      <c r="J13" s="1149"/>
      <c r="K13" s="1149"/>
      <c r="L13" s="1149"/>
      <c r="M13" s="1149"/>
      <c r="N13" s="1149"/>
      <c r="O13" s="1149"/>
      <c r="P13" s="1149"/>
      <c r="Q13" s="1149"/>
      <c r="R13" s="1149"/>
      <c r="S13" s="1149"/>
      <c r="T13" s="1149"/>
      <c r="U13" s="1149"/>
      <c r="V13" s="1149"/>
      <c r="W13" s="1149"/>
      <c r="X13" s="1149"/>
      <c r="Y13" s="1149"/>
      <c r="Z13" s="1149"/>
    </row>
    <row r="14">
      <c r="A14" s="1149"/>
      <c r="B14" s="1149"/>
      <c r="C14" s="1149"/>
      <c r="D14" s="1149"/>
      <c r="E14" s="1149"/>
      <c r="F14" s="1149"/>
      <c r="G14" s="1149"/>
      <c r="H14" s="1149"/>
      <c r="I14" s="1149"/>
      <c r="J14" s="1149"/>
      <c r="K14" s="1149"/>
      <c r="L14" s="1149"/>
      <c r="M14" s="1149"/>
      <c r="N14" s="1149"/>
      <c r="O14" s="1149"/>
      <c r="P14" s="1149"/>
      <c r="Q14" s="1149"/>
      <c r="R14" s="1149"/>
      <c r="S14" s="1149"/>
      <c r="T14" s="1149"/>
      <c r="U14" s="1149"/>
      <c r="V14" s="1149"/>
      <c r="W14" s="1149"/>
      <c r="X14" s="1149"/>
      <c r="Y14" s="1149"/>
      <c r="Z14" s="1149"/>
    </row>
    <row r="15">
      <c r="A15" s="1149"/>
      <c r="B15" s="1149"/>
      <c r="C15" s="1149"/>
      <c r="D15" s="1149"/>
      <c r="E15" s="1149"/>
      <c r="F15" s="1149"/>
      <c r="G15" s="1149"/>
      <c r="H15" s="1149"/>
      <c r="I15" s="1149"/>
      <c r="J15" s="1149"/>
      <c r="K15" s="1149"/>
      <c r="L15" s="1149"/>
      <c r="M15" s="1149"/>
      <c r="N15" s="1149"/>
      <c r="O15" s="1149"/>
      <c r="P15" s="1149"/>
      <c r="Q15" s="1149"/>
      <c r="R15" s="1149"/>
      <c r="S15" s="1149"/>
      <c r="T15" s="1149"/>
      <c r="U15" s="1149"/>
      <c r="V15" s="1149"/>
      <c r="W15" s="1149"/>
      <c r="X15" s="1149"/>
      <c r="Y15" s="1149"/>
      <c r="Z15" s="1149"/>
    </row>
    <row r="16">
      <c r="A16" s="1149"/>
      <c r="B16" s="1149"/>
      <c r="C16" s="1149"/>
      <c r="D16" s="1149"/>
      <c r="E16" s="1149"/>
      <c r="F16" s="1149"/>
      <c r="G16" s="1149"/>
      <c r="H16" s="1149"/>
      <c r="I16" s="1149"/>
      <c r="J16" s="1149"/>
      <c r="K16" s="1149"/>
      <c r="L16" s="1149"/>
      <c r="M16" s="1149"/>
      <c r="N16" s="1149"/>
      <c r="O16" s="1149"/>
      <c r="P16" s="1149"/>
      <c r="Q16" s="1149"/>
      <c r="R16" s="1149"/>
      <c r="S16" s="1149"/>
      <c r="T16" s="1149"/>
      <c r="U16" s="1149"/>
      <c r="V16" s="1149"/>
      <c r="W16" s="1149"/>
      <c r="X16" s="1149"/>
      <c r="Y16" s="1149"/>
      <c r="Z16" s="1149"/>
    </row>
    <row r="17">
      <c r="A17" s="1149"/>
      <c r="B17" s="1149"/>
      <c r="C17" s="1149"/>
      <c r="D17" s="1149"/>
      <c r="E17" s="1149"/>
      <c r="F17" s="1149"/>
      <c r="G17" s="1149"/>
      <c r="H17" s="1149"/>
      <c r="I17" s="1149"/>
      <c r="J17" s="1149"/>
      <c r="K17" s="1149"/>
      <c r="L17" s="1149"/>
      <c r="M17" s="1149"/>
      <c r="N17" s="1149"/>
      <c r="O17" s="1149"/>
      <c r="P17" s="1149"/>
      <c r="Q17" s="1149"/>
      <c r="R17" s="1149"/>
      <c r="S17" s="1149"/>
      <c r="T17" s="1149"/>
      <c r="U17" s="1149"/>
      <c r="V17" s="1149"/>
      <c r="W17" s="1149"/>
      <c r="X17" s="1149"/>
      <c r="Y17" s="1149"/>
      <c r="Z17" s="1149"/>
    </row>
    <row r="18">
      <c r="A18" s="1149"/>
      <c r="B18" s="1149"/>
      <c r="C18" s="1149"/>
      <c r="D18" s="1149"/>
      <c r="E18" s="1149"/>
      <c r="F18" s="1149"/>
      <c r="G18" s="1149"/>
      <c r="H18" s="1149"/>
      <c r="I18" s="1149"/>
      <c r="J18" s="1149"/>
      <c r="K18" s="1149"/>
      <c r="L18" s="1149"/>
      <c r="M18" s="1149"/>
      <c r="N18" s="1149"/>
      <c r="O18" s="1149"/>
      <c r="P18" s="1149"/>
      <c r="Q18" s="1149"/>
      <c r="R18" s="1149"/>
      <c r="S18" s="1149"/>
      <c r="T18" s="1149"/>
      <c r="U18" s="1149"/>
      <c r="V18" s="1149"/>
      <c r="W18" s="1149"/>
      <c r="X18" s="1149"/>
      <c r="Y18" s="1149"/>
      <c r="Z18" s="1149"/>
    </row>
    <row r="19">
      <c r="A19" s="1149"/>
      <c r="B19" s="1149"/>
      <c r="C19" s="1149"/>
      <c r="D19" s="1149"/>
      <c r="E19" s="1149"/>
      <c r="F19" s="1149"/>
      <c r="G19" s="1149"/>
      <c r="H19" s="1149"/>
      <c r="I19" s="1149"/>
      <c r="J19" s="1149"/>
      <c r="K19" s="1149"/>
      <c r="L19" s="1149"/>
      <c r="M19" s="1149"/>
      <c r="N19" s="1149"/>
      <c r="O19" s="1149"/>
      <c r="P19" s="1149"/>
      <c r="Q19" s="1149"/>
      <c r="R19" s="1149"/>
      <c r="S19" s="1149"/>
      <c r="T19" s="1149"/>
      <c r="U19" s="1149"/>
      <c r="V19" s="1149"/>
      <c r="W19" s="1149"/>
      <c r="X19" s="1149"/>
      <c r="Y19" s="1149"/>
      <c r="Z19" s="1149"/>
    </row>
    <row r="20">
      <c r="A20" s="1149"/>
      <c r="B20" s="1149"/>
      <c r="C20" s="1149"/>
      <c r="D20" s="1149"/>
      <c r="E20" s="1149"/>
      <c r="F20" s="1149"/>
      <c r="G20" s="1149"/>
      <c r="H20" s="1149"/>
      <c r="I20" s="1149"/>
      <c r="J20" s="1149"/>
      <c r="K20" s="1149"/>
      <c r="L20" s="1149"/>
      <c r="M20" s="1149"/>
      <c r="N20" s="1149"/>
      <c r="O20" s="1149"/>
      <c r="P20" s="1149"/>
      <c r="Q20" s="1149"/>
      <c r="R20" s="1149"/>
      <c r="S20" s="1149"/>
      <c r="T20" s="1149"/>
      <c r="U20" s="1149"/>
      <c r="V20" s="1149"/>
      <c r="W20" s="1149"/>
      <c r="X20" s="1149"/>
      <c r="Y20" s="1149"/>
      <c r="Z20" s="1149"/>
    </row>
    <row r="21">
      <c r="A21" s="1149"/>
      <c r="B21" s="1149"/>
      <c r="C21" s="1149"/>
      <c r="D21" s="1149"/>
      <c r="E21" s="1149"/>
      <c r="F21" s="1149"/>
      <c r="G21" s="1149"/>
      <c r="H21" s="1149"/>
      <c r="I21" s="1149"/>
      <c r="J21" s="1149"/>
      <c r="K21" s="1149"/>
      <c r="L21" s="1149"/>
      <c r="M21" s="1149"/>
      <c r="N21" s="1149"/>
      <c r="O21" s="1149"/>
      <c r="P21" s="1149"/>
      <c r="Q21" s="1149"/>
      <c r="R21" s="1149"/>
      <c r="S21" s="1149"/>
      <c r="T21" s="1149"/>
      <c r="U21" s="1149"/>
      <c r="V21" s="1149"/>
      <c r="W21" s="1149"/>
      <c r="X21" s="1149"/>
      <c r="Y21" s="1149"/>
      <c r="Z21" s="1149"/>
    </row>
    <row r="22">
      <c r="A22" s="1149"/>
      <c r="B22" s="1149"/>
      <c r="C22" s="1149"/>
      <c r="D22" s="1149"/>
      <c r="E22" s="1149"/>
      <c r="F22" s="1149"/>
      <c r="G22" s="1149"/>
      <c r="H22" s="1149"/>
      <c r="I22" s="1149"/>
      <c r="J22" s="1149"/>
      <c r="K22" s="1149"/>
      <c r="L22" s="1149"/>
      <c r="M22" s="1149"/>
      <c r="N22" s="1149"/>
      <c r="O22" s="1149"/>
      <c r="P22" s="1149"/>
      <c r="Q22" s="1149"/>
      <c r="R22" s="1149"/>
      <c r="S22" s="1149"/>
      <c r="T22" s="1149"/>
      <c r="U22" s="1149"/>
      <c r="V22" s="1149"/>
      <c r="W22" s="1149"/>
      <c r="X22" s="1149"/>
      <c r="Y22" s="1149"/>
      <c r="Z22" s="1149"/>
    </row>
    <row r="23">
      <c r="A23" s="1149"/>
      <c r="B23" s="1149"/>
      <c r="C23" s="1149"/>
      <c r="D23" s="1149"/>
      <c r="E23" s="1149"/>
      <c r="F23" s="1149"/>
      <c r="G23" s="1149"/>
      <c r="H23" s="1149"/>
      <c r="I23" s="1149"/>
      <c r="J23" s="1149"/>
      <c r="K23" s="1149"/>
      <c r="L23" s="1149"/>
      <c r="M23" s="1149"/>
      <c r="N23" s="1149"/>
      <c r="O23" s="1149"/>
      <c r="P23" s="1149"/>
      <c r="Q23" s="1149"/>
      <c r="R23" s="1149"/>
      <c r="S23" s="1149"/>
      <c r="T23" s="1149"/>
      <c r="U23" s="1149"/>
      <c r="V23" s="1149"/>
      <c r="W23" s="1149"/>
      <c r="X23" s="1149"/>
      <c r="Y23" s="1149"/>
      <c r="Z23" s="1149"/>
    </row>
    <row r="24">
      <c r="A24" s="1149"/>
      <c r="B24" s="1149"/>
      <c r="C24" s="1149"/>
      <c r="D24" s="1149"/>
      <c r="E24" s="1149"/>
      <c r="F24" s="1149"/>
      <c r="G24" s="1149"/>
      <c r="H24" s="1149"/>
      <c r="I24" s="1149"/>
      <c r="J24" s="1149"/>
      <c r="K24" s="1149"/>
      <c r="L24" s="1149"/>
      <c r="M24" s="1149"/>
      <c r="N24" s="1149"/>
      <c r="O24" s="1149"/>
      <c r="P24" s="1149"/>
      <c r="Q24" s="1149"/>
      <c r="R24" s="1149"/>
      <c r="S24" s="1149"/>
      <c r="T24" s="1149"/>
      <c r="U24" s="1149"/>
      <c r="V24" s="1149"/>
      <c r="W24" s="1149"/>
      <c r="X24" s="1149"/>
      <c r="Y24" s="1149"/>
      <c r="Z24" s="1149"/>
    </row>
    <row r="25">
      <c r="A25" s="1149"/>
      <c r="B25" s="1149"/>
      <c r="C25" s="1149"/>
      <c r="D25" s="1149"/>
      <c r="E25" s="1149"/>
      <c r="F25" s="1149"/>
      <c r="G25" s="1149"/>
      <c r="H25" s="1149"/>
      <c r="I25" s="1149"/>
      <c r="J25" s="1149"/>
      <c r="K25" s="1149"/>
      <c r="L25" s="1149"/>
      <c r="M25" s="1149"/>
      <c r="N25" s="1149"/>
      <c r="O25" s="1149"/>
      <c r="P25" s="1149"/>
      <c r="Q25" s="1149"/>
      <c r="R25" s="1149"/>
      <c r="S25" s="1149"/>
      <c r="T25" s="1149"/>
      <c r="U25" s="1149"/>
      <c r="V25" s="1149"/>
      <c r="W25" s="1149"/>
      <c r="X25" s="1149"/>
      <c r="Y25" s="1149"/>
      <c r="Z25" s="1149"/>
    </row>
    <row r="26">
      <c r="A26" s="1149"/>
      <c r="B26" s="1149"/>
      <c r="C26" s="1149"/>
      <c r="D26" s="1149"/>
      <c r="E26" s="1149"/>
      <c r="F26" s="1149"/>
      <c r="G26" s="1149"/>
      <c r="H26" s="1149"/>
      <c r="I26" s="1149"/>
      <c r="J26" s="1149"/>
      <c r="K26" s="1149"/>
      <c r="L26" s="1149"/>
      <c r="M26" s="1149"/>
      <c r="N26" s="1149"/>
      <c r="O26" s="1149"/>
      <c r="P26" s="1149"/>
      <c r="Q26" s="1149"/>
      <c r="R26" s="1149"/>
      <c r="S26" s="1149"/>
      <c r="T26" s="1149"/>
      <c r="U26" s="1149"/>
      <c r="V26" s="1149"/>
      <c r="W26" s="1149"/>
      <c r="X26" s="1149"/>
      <c r="Y26" s="1149"/>
      <c r="Z26" s="1149"/>
    </row>
    <row r="27">
      <c r="A27" s="1149"/>
      <c r="B27" s="1149"/>
      <c r="C27" s="1149"/>
      <c r="D27" s="1149"/>
      <c r="E27" s="1149"/>
      <c r="F27" s="1149"/>
      <c r="G27" s="1149"/>
      <c r="H27" s="1149"/>
      <c r="I27" s="1149"/>
      <c r="J27" s="1149"/>
      <c r="K27" s="1149"/>
      <c r="L27" s="1149"/>
      <c r="M27" s="1149"/>
      <c r="N27" s="1149"/>
      <c r="O27" s="1149"/>
      <c r="P27" s="1149"/>
      <c r="Q27" s="1149"/>
      <c r="R27" s="1149"/>
      <c r="S27" s="1149"/>
      <c r="T27" s="1149"/>
      <c r="U27" s="1149"/>
      <c r="V27" s="1149"/>
      <c r="W27" s="1149"/>
      <c r="X27" s="1149"/>
      <c r="Y27" s="1149"/>
      <c r="Z27" s="1149"/>
    </row>
    <row r="28">
      <c r="A28" s="1149"/>
      <c r="B28" s="1149"/>
      <c r="C28" s="1149"/>
      <c r="D28" s="1149"/>
      <c r="E28" s="1149"/>
      <c r="F28" s="1149"/>
      <c r="G28" s="1149"/>
      <c r="H28" s="1149"/>
      <c r="I28" s="1149"/>
      <c r="J28" s="1149"/>
      <c r="K28" s="1149"/>
      <c r="L28" s="1149"/>
      <c r="M28" s="1149"/>
      <c r="N28" s="1149"/>
      <c r="O28" s="1149"/>
      <c r="P28" s="1149"/>
      <c r="Q28" s="1149"/>
      <c r="R28" s="1149"/>
      <c r="S28" s="1149"/>
      <c r="T28" s="1149"/>
      <c r="U28" s="1149"/>
      <c r="V28" s="1149"/>
      <c r="W28" s="1149"/>
      <c r="X28" s="1149"/>
      <c r="Y28" s="1149"/>
      <c r="Z28" s="1149"/>
    </row>
    <row r="29">
      <c r="A29" s="1149"/>
      <c r="B29" s="1149"/>
      <c r="C29" s="1149"/>
      <c r="D29" s="1149"/>
      <c r="E29" s="1149"/>
      <c r="F29" s="1149"/>
      <c r="G29" s="1149"/>
      <c r="H29" s="1149"/>
      <c r="I29" s="1149"/>
      <c r="J29" s="1149"/>
      <c r="K29" s="1149"/>
      <c r="L29" s="1149"/>
      <c r="M29" s="1149"/>
      <c r="N29" s="1149"/>
      <c r="O29" s="1149"/>
      <c r="P29" s="1149"/>
      <c r="Q29" s="1149"/>
      <c r="R29" s="1149"/>
      <c r="S29" s="1149"/>
      <c r="T29" s="1149"/>
      <c r="U29" s="1149"/>
      <c r="V29" s="1149"/>
      <c r="W29" s="1149"/>
      <c r="X29" s="1149"/>
      <c r="Y29" s="1149"/>
      <c r="Z29" s="1149"/>
    </row>
    <row r="30">
      <c r="A30" s="1149"/>
      <c r="B30" s="1149"/>
      <c r="C30" s="1149"/>
      <c r="D30" s="1149"/>
      <c r="E30" s="1149"/>
      <c r="F30" s="1149"/>
      <c r="G30" s="1149"/>
      <c r="H30" s="1149"/>
      <c r="I30" s="1149"/>
      <c r="J30" s="1149"/>
      <c r="K30" s="1149"/>
      <c r="L30" s="1149"/>
      <c r="M30" s="1149"/>
      <c r="N30" s="1149"/>
      <c r="O30" s="1149"/>
      <c r="P30" s="1149"/>
      <c r="Q30" s="1149"/>
      <c r="R30" s="1149"/>
      <c r="S30" s="1149"/>
      <c r="T30" s="1149"/>
      <c r="U30" s="1149"/>
      <c r="V30" s="1149"/>
      <c r="W30" s="1149"/>
      <c r="X30" s="1149"/>
      <c r="Y30" s="1149"/>
      <c r="Z30" s="1149"/>
    </row>
    <row r="31">
      <c r="A31" s="1149"/>
      <c r="B31" s="1149"/>
      <c r="C31" s="1149"/>
      <c r="D31" s="1149"/>
      <c r="E31" s="1149"/>
      <c r="F31" s="1149"/>
      <c r="G31" s="1149"/>
      <c r="H31" s="1149"/>
      <c r="I31" s="1149"/>
      <c r="J31" s="1149"/>
      <c r="K31" s="1149"/>
      <c r="L31" s="1149"/>
      <c r="M31" s="1149"/>
      <c r="N31" s="1149"/>
      <c r="O31" s="1149"/>
      <c r="P31" s="1149"/>
      <c r="Q31" s="1149"/>
      <c r="R31" s="1149"/>
      <c r="S31" s="1149"/>
      <c r="T31" s="1149"/>
      <c r="U31" s="1149"/>
      <c r="V31" s="1149"/>
      <c r="W31" s="1149"/>
      <c r="X31" s="1149"/>
      <c r="Y31" s="1149"/>
      <c r="Z31" s="1149"/>
    </row>
    <row r="32">
      <c r="A32" s="1149"/>
      <c r="B32" s="1149"/>
      <c r="C32" s="1149"/>
      <c r="D32" s="1149"/>
      <c r="E32" s="1149"/>
      <c r="F32" s="1149"/>
      <c r="G32" s="1149"/>
      <c r="H32" s="1149"/>
      <c r="I32" s="1149"/>
      <c r="J32" s="1149"/>
      <c r="K32" s="1149"/>
      <c r="L32" s="1149"/>
      <c r="M32" s="1149"/>
      <c r="N32" s="1149"/>
      <c r="O32" s="1149"/>
      <c r="P32" s="1149"/>
      <c r="Q32" s="1149"/>
      <c r="R32" s="1149"/>
      <c r="S32" s="1149"/>
      <c r="T32" s="1149"/>
      <c r="U32" s="1149"/>
      <c r="V32" s="1149"/>
      <c r="W32" s="1149"/>
      <c r="X32" s="1149"/>
      <c r="Y32" s="1149"/>
      <c r="Z32" s="1149"/>
    </row>
    <row r="33">
      <c r="A33" s="1149"/>
      <c r="B33" s="1149"/>
      <c r="C33" s="1149"/>
      <c r="D33" s="1149"/>
      <c r="E33" s="1149"/>
      <c r="F33" s="1149"/>
      <c r="G33" s="1149"/>
      <c r="H33" s="1149"/>
      <c r="I33" s="1149"/>
      <c r="J33" s="1149"/>
      <c r="K33" s="1149"/>
      <c r="L33" s="1149"/>
      <c r="M33" s="1149"/>
      <c r="N33" s="1149"/>
      <c r="O33" s="1149"/>
      <c r="P33" s="1149"/>
      <c r="Q33" s="1149"/>
      <c r="R33" s="1149"/>
      <c r="S33" s="1149"/>
      <c r="T33" s="1149"/>
      <c r="U33" s="1149"/>
      <c r="V33" s="1149"/>
      <c r="W33" s="1149"/>
      <c r="X33" s="1149"/>
      <c r="Y33" s="1149"/>
      <c r="Z33" s="1149"/>
    </row>
    <row r="34">
      <c r="A34" s="1149"/>
      <c r="B34" s="1149"/>
      <c r="C34" s="1149"/>
      <c r="D34" s="1149"/>
      <c r="E34" s="1149"/>
      <c r="F34" s="1149"/>
      <c r="G34" s="1149"/>
      <c r="H34" s="1149"/>
      <c r="I34" s="1149"/>
      <c r="J34" s="1149"/>
      <c r="K34" s="1149"/>
      <c r="L34" s="1149"/>
      <c r="M34" s="1149"/>
      <c r="N34" s="1149"/>
      <c r="O34" s="1149"/>
      <c r="P34" s="1149"/>
      <c r="Q34" s="1149"/>
      <c r="R34" s="1149"/>
      <c r="S34" s="1149"/>
      <c r="T34" s="1149"/>
      <c r="U34" s="1149"/>
      <c r="V34" s="1149"/>
      <c r="W34" s="1149"/>
      <c r="X34" s="1149"/>
      <c r="Y34" s="1149"/>
      <c r="Z34" s="1149"/>
    </row>
    <row r="35">
      <c r="A35" s="1149"/>
      <c r="B35" s="1149"/>
      <c r="C35" s="1149"/>
      <c r="D35" s="1149"/>
      <c r="E35" s="1149"/>
      <c r="F35" s="1149"/>
      <c r="G35" s="1149"/>
      <c r="H35" s="1149"/>
      <c r="I35" s="1149"/>
      <c r="J35" s="1149"/>
      <c r="K35" s="1149"/>
      <c r="L35" s="1149"/>
      <c r="M35" s="1149"/>
      <c r="N35" s="1149"/>
      <c r="O35" s="1149"/>
      <c r="P35" s="1149"/>
      <c r="Q35" s="1149"/>
      <c r="R35" s="1149"/>
      <c r="S35" s="1149"/>
      <c r="T35" s="1149"/>
      <c r="U35" s="1149"/>
      <c r="V35" s="1149"/>
      <c r="W35" s="1149"/>
      <c r="X35" s="1149"/>
      <c r="Y35" s="1149"/>
      <c r="Z35" s="1149"/>
    </row>
    <row r="36">
      <c r="A36" s="1149"/>
      <c r="B36" s="1149"/>
      <c r="C36" s="1149"/>
      <c r="D36" s="1149"/>
      <c r="E36" s="1149"/>
      <c r="F36" s="1149"/>
      <c r="G36" s="1149"/>
      <c r="H36" s="1149"/>
      <c r="I36" s="1149"/>
      <c r="J36" s="1149"/>
      <c r="K36" s="1149"/>
      <c r="L36" s="1149"/>
      <c r="M36" s="1149"/>
      <c r="N36" s="1149"/>
      <c r="O36" s="1149"/>
      <c r="P36" s="1149"/>
      <c r="Q36" s="1149"/>
      <c r="R36" s="1149"/>
      <c r="S36" s="1149"/>
      <c r="T36" s="1149"/>
      <c r="U36" s="1149"/>
      <c r="V36" s="1149"/>
      <c r="W36" s="1149"/>
      <c r="X36" s="1149"/>
      <c r="Y36" s="1149"/>
      <c r="Z36" s="1149"/>
    </row>
    <row r="37">
      <c r="A37" s="1149"/>
      <c r="B37" s="1149"/>
      <c r="C37" s="1149"/>
      <c r="D37" s="1149"/>
      <c r="E37" s="1149"/>
      <c r="F37" s="1149"/>
      <c r="G37" s="1149"/>
      <c r="H37" s="1149"/>
      <c r="I37" s="1149"/>
      <c r="J37" s="1149"/>
      <c r="K37" s="1149"/>
      <c r="L37" s="1149"/>
      <c r="M37" s="1149"/>
      <c r="N37" s="1149"/>
      <c r="O37" s="1149"/>
      <c r="P37" s="1149"/>
      <c r="Q37" s="1149"/>
      <c r="R37" s="1149"/>
      <c r="S37" s="1149"/>
      <c r="T37" s="1149"/>
      <c r="U37" s="1149"/>
      <c r="V37" s="1149"/>
      <c r="W37" s="1149"/>
      <c r="X37" s="1149"/>
      <c r="Y37" s="1149"/>
      <c r="Z37" s="1149"/>
    </row>
    <row r="38">
      <c r="A38" s="1149"/>
      <c r="B38" s="1149"/>
      <c r="C38" s="1149"/>
      <c r="D38" s="1149"/>
      <c r="E38" s="1149"/>
      <c r="F38" s="1149"/>
      <c r="G38" s="1149"/>
      <c r="H38" s="1149"/>
      <c r="I38" s="1149"/>
      <c r="J38" s="1149"/>
      <c r="K38" s="1149"/>
      <c r="L38" s="1149"/>
      <c r="M38" s="1149"/>
      <c r="N38" s="1149"/>
      <c r="O38" s="1149"/>
      <c r="P38" s="1149"/>
      <c r="Q38" s="1149"/>
      <c r="R38" s="1149"/>
      <c r="S38" s="1149"/>
      <c r="T38" s="1149"/>
      <c r="U38" s="1149"/>
      <c r="V38" s="1149"/>
      <c r="W38" s="1149"/>
      <c r="X38" s="1149"/>
      <c r="Y38" s="1149"/>
      <c r="Z38" s="1149"/>
    </row>
    <row r="39">
      <c r="A39" s="1149"/>
      <c r="B39" s="1149"/>
      <c r="C39" s="1149"/>
      <c r="D39" s="1149"/>
      <c r="E39" s="1149"/>
      <c r="F39" s="1149"/>
      <c r="G39" s="1149"/>
      <c r="H39" s="1149"/>
      <c r="I39" s="1149"/>
      <c r="J39" s="1149"/>
      <c r="K39" s="1149"/>
      <c r="L39" s="1149"/>
      <c r="M39" s="1149"/>
      <c r="N39" s="1149"/>
      <c r="O39" s="1149"/>
      <c r="P39" s="1149"/>
      <c r="Q39" s="1149"/>
      <c r="R39" s="1149"/>
      <c r="S39" s="1149"/>
      <c r="T39" s="1149"/>
      <c r="U39" s="1149"/>
      <c r="V39" s="1149"/>
      <c r="W39" s="1149"/>
      <c r="X39" s="1149"/>
      <c r="Y39" s="1149"/>
      <c r="Z39" s="1149"/>
    </row>
    <row r="40">
      <c r="A40" s="1149"/>
      <c r="B40" s="1149"/>
      <c r="C40" s="1149"/>
      <c r="D40" s="1149"/>
      <c r="E40" s="1149"/>
      <c r="F40" s="1149"/>
      <c r="G40" s="1149"/>
      <c r="H40" s="1149"/>
      <c r="I40" s="1149"/>
      <c r="J40" s="1149"/>
      <c r="K40" s="1149"/>
      <c r="L40" s="1149"/>
      <c r="M40" s="1149"/>
      <c r="N40" s="1149"/>
      <c r="O40" s="1149"/>
      <c r="P40" s="1149"/>
      <c r="Q40" s="1149"/>
      <c r="R40" s="1149"/>
      <c r="S40" s="1149"/>
      <c r="T40" s="1149"/>
      <c r="U40" s="1149"/>
      <c r="V40" s="1149"/>
      <c r="W40" s="1149"/>
      <c r="X40" s="1149"/>
      <c r="Y40" s="1149"/>
      <c r="Z40" s="1149"/>
    </row>
    <row r="41">
      <c r="A41" s="1149"/>
      <c r="B41" s="1149"/>
      <c r="C41" s="1149"/>
      <c r="D41" s="1149"/>
      <c r="E41" s="1149"/>
      <c r="F41" s="1149"/>
      <c r="G41" s="1149"/>
      <c r="H41" s="1149"/>
      <c r="I41" s="1149"/>
      <c r="J41" s="1149"/>
      <c r="K41" s="1149"/>
      <c r="L41" s="1149"/>
      <c r="M41" s="1149"/>
      <c r="N41" s="1149"/>
      <c r="O41" s="1149"/>
      <c r="P41" s="1149"/>
      <c r="Q41" s="1149"/>
      <c r="R41" s="1149"/>
      <c r="S41" s="1149"/>
      <c r="T41" s="1149"/>
      <c r="U41" s="1149"/>
      <c r="V41" s="1149"/>
      <c r="W41" s="1149"/>
      <c r="X41" s="1149"/>
      <c r="Y41" s="1149"/>
      <c r="Z41" s="1149"/>
    </row>
    <row r="42">
      <c r="A42" s="1149"/>
      <c r="B42" s="1149"/>
      <c r="C42" s="1149"/>
      <c r="D42" s="1149"/>
      <c r="E42" s="1149"/>
      <c r="F42" s="1149"/>
      <c r="G42" s="1149"/>
      <c r="H42" s="1149"/>
      <c r="I42" s="1149"/>
      <c r="J42" s="1149"/>
      <c r="K42" s="1149"/>
      <c r="L42" s="1149"/>
      <c r="M42" s="1149"/>
      <c r="N42" s="1149"/>
      <c r="O42" s="1149"/>
      <c r="P42" s="1149"/>
      <c r="Q42" s="1149"/>
      <c r="R42" s="1149"/>
      <c r="S42" s="1149"/>
      <c r="T42" s="1149"/>
      <c r="U42" s="1149"/>
      <c r="V42" s="1149"/>
      <c r="W42" s="1149"/>
      <c r="X42" s="1149"/>
      <c r="Y42" s="1149"/>
      <c r="Z42" s="1149"/>
    </row>
    <row r="43">
      <c r="A43" s="1149"/>
      <c r="B43" s="1149"/>
      <c r="C43" s="1149"/>
      <c r="D43" s="1149"/>
      <c r="E43" s="1149"/>
      <c r="F43" s="1149"/>
      <c r="G43" s="1149"/>
      <c r="H43" s="1149"/>
      <c r="I43" s="1149"/>
      <c r="J43" s="1149"/>
      <c r="K43" s="1149"/>
      <c r="L43" s="1149"/>
      <c r="M43" s="1149"/>
      <c r="N43" s="1149"/>
      <c r="O43" s="1149"/>
      <c r="P43" s="1149"/>
      <c r="Q43" s="1149"/>
      <c r="R43" s="1149"/>
      <c r="S43" s="1149"/>
      <c r="T43" s="1149"/>
      <c r="U43" s="1149"/>
      <c r="V43" s="1149"/>
      <c r="W43" s="1149"/>
      <c r="X43" s="1149"/>
      <c r="Y43" s="1149"/>
      <c r="Z43" s="1149"/>
    </row>
    <row r="44">
      <c r="A44" s="1149"/>
      <c r="B44" s="1149"/>
      <c r="C44" s="1149"/>
      <c r="D44" s="1149"/>
      <c r="E44" s="1149"/>
      <c r="F44" s="1149"/>
      <c r="G44" s="1149"/>
      <c r="H44" s="1149"/>
      <c r="I44" s="1149"/>
      <c r="J44" s="1149"/>
      <c r="K44" s="1149"/>
      <c r="L44" s="1149"/>
      <c r="M44" s="1149"/>
      <c r="N44" s="1149"/>
      <c r="O44" s="1149"/>
      <c r="P44" s="1149"/>
      <c r="Q44" s="1149"/>
      <c r="R44" s="1149"/>
      <c r="S44" s="1149"/>
      <c r="T44" s="1149"/>
      <c r="U44" s="1149"/>
      <c r="V44" s="1149"/>
      <c r="W44" s="1149"/>
      <c r="X44" s="1149"/>
      <c r="Y44" s="1149"/>
      <c r="Z44" s="1149"/>
    </row>
    <row r="45">
      <c r="A45" s="1149"/>
      <c r="B45" s="1149"/>
      <c r="C45" s="1149"/>
      <c r="D45" s="1149"/>
      <c r="E45" s="1149"/>
      <c r="F45" s="1149"/>
      <c r="G45" s="1149"/>
      <c r="H45" s="1149"/>
      <c r="I45" s="1149"/>
      <c r="J45" s="1149"/>
      <c r="K45" s="1149"/>
      <c r="L45" s="1149"/>
      <c r="M45" s="1149"/>
      <c r="N45" s="1149"/>
      <c r="O45" s="1149"/>
      <c r="P45" s="1149"/>
      <c r="Q45" s="1149"/>
      <c r="R45" s="1149"/>
      <c r="S45" s="1149"/>
      <c r="T45" s="1149"/>
      <c r="U45" s="1149"/>
      <c r="V45" s="1149"/>
      <c r="W45" s="1149"/>
      <c r="X45" s="1149"/>
      <c r="Y45" s="1149"/>
      <c r="Z45" s="1149"/>
    </row>
    <row r="46">
      <c r="A46" s="1149"/>
      <c r="B46" s="1149"/>
      <c r="C46" s="1149"/>
      <c r="D46" s="1149"/>
      <c r="E46" s="1149"/>
      <c r="F46" s="1149"/>
      <c r="G46" s="1149"/>
      <c r="H46" s="1149"/>
      <c r="I46" s="1149"/>
      <c r="J46" s="1149"/>
      <c r="K46" s="1149"/>
      <c r="L46" s="1149"/>
      <c r="M46" s="1149"/>
      <c r="N46" s="1149"/>
      <c r="O46" s="1149"/>
      <c r="P46" s="1149"/>
      <c r="Q46" s="1149"/>
      <c r="R46" s="1149"/>
      <c r="S46" s="1149"/>
      <c r="T46" s="1149"/>
      <c r="U46" s="1149"/>
      <c r="V46" s="1149"/>
      <c r="W46" s="1149"/>
      <c r="X46" s="1149"/>
      <c r="Y46" s="1149"/>
      <c r="Z46" s="1149"/>
    </row>
    <row r="47">
      <c r="A47" s="1149"/>
      <c r="B47" s="1149"/>
      <c r="C47" s="1149"/>
      <c r="D47" s="1149"/>
      <c r="E47" s="1149"/>
      <c r="F47" s="1149"/>
      <c r="G47" s="1149"/>
      <c r="H47" s="1149"/>
      <c r="I47" s="1149"/>
      <c r="J47" s="1149"/>
      <c r="K47" s="1149"/>
      <c r="L47" s="1149"/>
      <c r="M47" s="1149"/>
      <c r="N47" s="1149"/>
      <c r="O47" s="1149"/>
      <c r="P47" s="1149"/>
      <c r="Q47" s="1149"/>
      <c r="R47" s="1149"/>
      <c r="S47" s="1149"/>
      <c r="T47" s="1149"/>
      <c r="U47" s="1149"/>
      <c r="V47" s="1149"/>
      <c r="W47" s="1149"/>
      <c r="X47" s="1149"/>
      <c r="Y47" s="1149"/>
      <c r="Z47" s="1149"/>
    </row>
    <row r="48">
      <c r="A48" s="1149"/>
      <c r="B48" s="1149"/>
      <c r="C48" s="1149"/>
      <c r="D48" s="1149"/>
      <c r="E48" s="1149"/>
      <c r="F48" s="1149"/>
      <c r="G48" s="1149"/>
      <c r="H48" s="1149"/>
      <c r="I48" s="1149"/>
      <c r="J48" s="1149"/>
      <c r="K48" s="1149"/>
      <c r="L48" s="1149"/>
      <c r="M48" s="1149"/>
      <c r="N48" s="1149"/>
      <c r="O48" s="1149"/>
      <c r="P48" s="1149"/>
      <c r="Q48" s="1149"/>
      <c r="R48" s="1149"/>
      <c r="S48" s="1149"/>
      <c r="T48" s="1149"/>
      <c r="U48" s="1149"/>
      <c r="V48" s="1149"/>
      <c r="W48" s="1149"/>
      <c r="X48" s="1149"/>
      <c r="Y48" s="1149"/>
      <c r="Z48" s="1149"/>
    </row>
    <row r="49">
      <c r="A49" s="1149"/>
      <c r="B49" s="1149"/>
      <c r="C49" s="1149"/>
      <c r="D49" s="1149"/>
      <c r="E49" s="1149"/>
      <c r="F49" s="1149"/>
      <c r="G49" s="1149"/>
      <c r="H49" s="1149"/>
      <c r="I49" s="1149"/>
      <c r="J49" s="1149"/>
      <c r="K49" s="1149"/>
      <c r="L49" s="1149"/>
      <c r="M49" s="1149"/>
      <c r="N49" s="1149"/>
      <c r="O49" s="1149"/>
      <c r="P49" s="1149"/>
      <c r="Q49" s="1149"/>
      <c r="R49" s="1149"/>
      <c r="S49" s="1149"/>
      <c r="T49" s="1149"/>
      <c r="U49" s="1149"/>
      <c r="V49" s="1149"/>
      <c r="W49" s="1149"/>
      <c r="X49" s="1149"/>
      <c r="Y49" s="1149"/>
      <c r="Z49" s="1149"/>
    </row>
    <row r="50">
      <c r="A50" s="1149"/>
      <c r="B50" s="1149"/>
      <c r="C50" s="1149"/>
      <c r="D50" s="1149"/>
      <c r="E50" s="1149"/>
      <c r="F50" s="1149"/>
      <c r="G50" s="1149"/>
      <c r="H50" s="1149"/>
      <c r="I50" s="1149"/>
      <c r="J50" s="1149"/>
      <c r="K50" s="1149"/>
      <c r="L50" s="1149"/>
      <c r="M50" s="1149"/>
      <c r="N50" s="1149"/>
      <c r="O50" s="1149"/>
      <c r="P50" s="1149"/>
      <c r="Q50" s="1149"/>
      <c r="R50" s="1149"/>
      <c r="S50" s="1149"/>
      <c r="T50" s="1149"/>
      <c r="U50" s="1149"/>
      <c r="V50" s="1149"/>
      <c r="W50" s="1149"/>
      <c r="X50" s="1149"/>
      <c r="Y50" s="1149"/>
      <c r="Z50" s="1149"/>
    </row>
    <row r="51">
      <c r="A51" s="1149"/>
      <c r="B51" s="1149"/>
      <c r="C51" s="1149"/>
      <c r="D51" s="1149"/>
      <c r="E51" s="1149"/>
      <c r="F51" s="1149"/>
      <c r="G51" s="1149"/>
      <c r="H51" s="1149"/>
      <c r="I51" s="1149"/>
      <c r="J51" s="1149"/>
      <c r="K51" s="1149"/>
      <c r="L51" s="1149"/>
      <c r="M51" s="1149"/>
      <c r="N51" s="1149"/>
      <c r="O51" s="1149"/>
      <c r="P51" s="1149"/>
      <c r="Q51" s="1149"/>
      <c r="R51" s="1149"/>
      <c r="S51" s="1149"/>
      <c r="T51" s="1149"/>
      <c r="U51" s="1149"/>
      <c r="V51" s="1149"/>
      <c r="W51" s="1149"/>
      <c r="X51" s="1149"/>
      <c r="Y51" s="1149"/>
      <c r="Z51" s="1149"/>
    </row>
    <row r="52">
      <c r="A52" s="1149"/>
      <c r="B52" s="1149"/>
      <c r="C52" s="1149"/>
      <c r="D52" s="1149"/>
      <c r="E52" s="1149"/>
      <c r="F52" s="1149"/>
      <c r="G52" s="1149"/>
      <c r="H52" s="1149"/>
      <c r="I52" s="1149"/>
      <c r="J52" s="1149"/>
      <c r="K52" s="1149"/>
      <c r="L52" s="1149"/>
      <c r="M52" s="1149"/>
      <c r="N52" s="1149"/>
      <c r="O52" s="1149"/>
      <c r="P52" s="1149"/>
      <c r="Q52" s="1149"/>
      <c r="R52" s="1149"/>
      <c r="S52" s="1149"/>
      <c r="T52" s="1149"/>
      <c r="U52" s="1149"/>
      <c r="V52" s="1149"/>
      <c r="W52" s="1149"/>
      <c r="X52" s="1149"/>
      <c r="Y52" s="1149"/>
      <c r="Z52" s="1149"/>
    </row>
    <row r="53">
      <c r="A53" s="1149"/>
      <c r="B53" s="1149"/>
      <c r="C53" s="1149"/>
      <c r="D53" s="1149"/>
      <c r="E53" s="1149"/>
      <c r="F53" s="1149"/>
      <c r="G53" s="1149"/>
      <c r="H53" s="1149"/>
      <c r="I53" s="1149"/>
      <c r="J53" s="1149"/>
      <c r="K53" s="1149"/>
      <c r="L53" s="1149"/>
      <c r="M53" s="1149"/>
      <c r="N53" s="1149"/>
      <c r="O53" s="1149"/>
      <c r="P53" s="1149"/>
      <c r="Q53" s="1149"/>
      <c r="R53" s="1149"/>
      <c r="S53" s="1149"/>
      <c r="T53" s="1149"/>
      <c r="U53" s="1149"/>
      <c r="V53" s="1149"/>
      <c r="W53" s="1149"/>
      <c r="X53" s="1149"/>
      <c r="Y53" s="1149"/>
      <c r="Z53" s="1149"/>
    </row>
    <row r="54">
      <c r="A54" s="1149"/>
      <c r="B54" s="1149"/>
      <c r="C54" s="1149"/>
      <c r="D54" s="1149"/>
      <c r="E54" s="1149"/>
      <c r="F54" s="1149"/>
      <c r="G54" s="1149"/>
      <c r="H54" s="1149"/>
      <c r="I54" s="1149"/>
      <c r="J54" s="1149"/>
      <c r="K54" s="1149"/>
      <c r="L54" s="1149"/>
      <c r="M54" s="1149"/>
      <c r="N54" s="1149"/>
      <c r="O54" s="1149"/>
      <c r="P54" s="1149"/>
      <c r="Q54" s="1149"/>
      <c r="R54" s="1149"/>
      <c r="S54" s="1149"/>
      <c r="T54" s="1149"/>
      <c r="U54" s="1149"/>
      <c r="V54" s="1149"/>
      <c r="W54" s="1149"/>
      <c r="X54" s="1149"/>
      <c r="Y54" s="1149"/>
      <c r="Z54" s="1149"/>
    </row>
    <row r="55">
      <c r="A55" s="1149"/>
      <c r="B55" s="1149"/>
      <c r="C55" s="1149"/>
      <c r="D55" s="1149"/>
      <c r="E55" s="1149"/>
      <c r="F55" s="1149"/>
      <c r="G55" s="1149"/>
      <c r="H55" s="1149"/>
      <c r="I55" s="1149"/>
      <c r="J55" s="1149"/>
      <c r="K55" s="1149"/>
      <c r="L55" s="1149"/>
      <c r="M55" s="1149"/>
      <c r="N55" s="1149"/>
      <c r="O55" s="1149"/>
      <c r="P55" s="1149"/>
      <c r="Q55" s="1149"/>
      <c r="R55" s="1149"/>
      <c r="S55" s="1149"/>
      <c r="T55" s="1149"/>
      <c r="U55" s="1149"/>
      <c r="V55" s="1149"/>
      <c r="W55" s="1149"/>
      <c r="X55" s="1149"/>
      <c r="Y55" s="1149"/>
      <c r="Z55" s="1149"/>
    </row>
    <row r="56">
      <c r="A56" s="1149"/>
      <c r="B56" s="1149"/>
      <c r="C56" s="1149"/>
      <c r="D56" s="1149"/>
      <c r="E56" s="1149"/>
      <c r="F56" s="1149"/>
      <c r="G56" s="1149"/>
      <c r="H56" s="1149"/>
      <c r="I56" s="1149"/>
      <c r="J56" s="1149"/>
      <c r="K56" s="1149"/>
      <c r="L56" s="1149"/>
      <c r="M56" s="1149"/>
      <c r="N56" s="1149"/>
      <c r="O56" s="1149"/>
      <c r="P56" s="1149"/>
      <c r="Q56" s="1149"/>
      <c r="R56" s="1149"/>
      <c r="S56" s="1149"/>
      <c r="T56" s="1149"/>
      <c r="U56" s="1149"/>
      <c r="V56" s="1149"/>
      <c r="W56" s="1149"/>
      <c r="X56" s="1149"/>
      <c r="Y56" s="1149"/>
      <c r="Z56" s="1149"/>
    </row>
    <row r="57">
      <c r="A57" s="1149"/>
      <c r="B57" s="1149"/>
      <c r="C57" s="1149"/>
      <c r="D57" s="1149"/>
      <c r="E57" s="1149"/>
      <c r="F57" s="1149"/>
      <c r="G57" s="1149"/>
      <c r="H57" s="1149"/>
      <c r="I57" s="1149"/>
      <c r="J57" s="1149"/>
      <c r="K57" s="1149"/>
      <c r="L57" s="1149"/>
      <c r="M57" s="1149"/>
      <c r="N57" s="1149"/>
      <c r="O57" s="1149"/>
      <c r="P57" s="1149"/>
      <c r="Q57" s="1149"/>
      <c r="R57" s="1149"/>
      <c r="S57" s="1149"/>
      <c r="T57" s="1149"/>
      <c r="U57" s="1149"/>
      <c r="V57" s="1149"/>
      <c r="W57" s="1149"/>
      <c r="X57" s="1149"/>
      <c r="Y57" s="1149"/>
      <c r="Z57" s="1149"/>
    </row>
    <row r="58">
      <c r="A58" s="1149"/>
      <c r="B58" s="1149"/>
      <c r="C58" s="1149"/>
      <c r="D58" s="1149"/>
      <c r="E58" s="1149"/>
      <c r="F58" s="1149"/>
      <c r="G58" s="1149"/>
      <c r="H58" s="1149"/>
      <c r="I58" s="1149"/>
      <c r="J58" s="1149"/>
      <c r="K58" s="1149"/>
      <c r="L58" s="1149"/>
      <c r="M58" s="1149"/>
      <c r="N58" s="1149"/>
      <c r="O58" s="1149"/>
      <c r="P58" s="1149"/>
      <c r="Q58" s="1149"/>
      <c r="R58" s="1149"/>
      <c r="S58" s="1149"/>
      <c r="T58" s="1149"/>
      <c r="U58" s="1149"/>
      <c r="V58" s="1149"/>
      <c r="W58" s="1149"/>
      <c r="X58" s="1149"/>
      <c r="Y58" s="1149"/>
      <c r="Z58" s="1149"/>
    </row>
    <row r="59">
      <c r="A59" s="1149"/>
      <c r="B59" s="1149"/>
      <c r="C59" s="1149"/>
      <c r="D59" s="1149"/>
      <c r="E59" s="1149"/>
      <c r="F59" s="1149"/>
      <c r="G59" s="1149"/>
      <c r="H59" s="1149"/>
      <c r="I59" s="1149"/>
      <c r="J59" s="1149"/>
      <c r="K59" s="1149"/>
      <c r="L59" s="1149"/>
      <c r="M59" s="1149"/>
      <c r="N59" s="1149"/>
      <c r="O59" s="1149"/>
      <c r="P59" s="1149"/>
      <c r="Q59" s="1149"/>
      <c r="R59" s="1149"/>
      <c r="S59" s="1149"/>
      <c r="T59" s="1149"/>
      <c r="U59" s="1149"/>
      <c r="V59" s="1149"/>
      <c r="W59" s="1149"/>
      <c r="X59" s="1149"/>
      <c r="Y59" s="1149"/>
      <c r="Z59" s="1149"/>
    </row>
    <row r="60">
      <c r="A60" s="1149"/>
      <c r="B60" s="1149"/>
      <c r="C60" s="1149"/>
      <c r="D60" s="1149"/>
      <c r="E60" s="1149"/>
      <c r="F60" s="1149"/>
      <c r="G60" s="1149"/>
      <c r="H60" s="1149"/>
      <c r="I60" s="1149"/>
      <c r="J60" s="1149"/>
      <c r="K60" s="1149"/>
      <c r="L60" s="1149"/>
      <c r="M60" s="1149"/>
      <c r="N60" s="1149"/>
      <c r="O60" s="1149"/>
      <c r="P60" s="1149"/>
      <c r="Q60" s="1149"/>
      <c r="R60" s="1149"/>
      <c r="S60" s="1149"/>
      <c r="T60" s="1149"/>
      <c r="U60" s="1149"/>
      <c r="V60" s="1149"/>
      <c r="W60" s="1149"/>
      <c r="X60" s="1149"/>
      <c r="Y60" s="1149"/>
      <c r="Z60" s="1149"/>
    </row>
    <row r="61">
      <c r="A61" s="1149"/>
      <c r="B61" s="1149"/>
      <c r="C61" s="1149"/>
      <c r="D61" s="1149"/>
      <c r="E61" s="1149"/>
      <c r="F61" s="1149"/>
      <c r="G61" s="1149"/>
      <c r="H61" s="1149"/>
      <c r="I61" s="1149"/>
      <c r="J61" s="1149"/>
      <c r="K61" s="1149"/>
      <c r="L61" s="1149"/>
      <c r="M61" s="1149"/>
      <c r="N61" s="1149"/>
      <c r="O61" s="1149"/>
      <c r="P61" s="1149"/>
      <c r="Q61" s="1149"/>
      <c r="R61" s="1149"/>
      <c r="S61" s="1149"/>
      <c r="T61" s="1149"/>
      <c r="U61" s="1149"/>
      <c r="V61" s="1149"/>
      <c r="W61" s="1149"/>
      <c r="X61" s="1149"/>
      <c r="Y61" s="1149"/>
      <c r="Z61" s="1149"/>
    </row>
    <row r="62">
      <c r="A62" s="1149"/>
      <c r="B62" s="1149"/>
      <c r="C62" s="1149"/>
      <c r="D62" s="1149"/>
      <c r="E62" s="1149"/>
      <c r="F62" s="1149"/>
      <c r="G62" s="1149"/>
      <c r="H62" s="1149"/>
      <c r="I62" s="1149"/>
      <c r="J62" s="1149"/>
      <c r="K62" s="1149"/>
      <c r="L62" s="1149"/>
      <c r="M62" s="1149"/>
      <c r="N62" s="1149"/>
      <c r="O62" s="1149"/>
      <c r="P62" s="1149"/>
      <c r="Q62" s="1149"/>
      <c r="R62" s="1149"/>
      <c r="S62" s="1149"/>
      <c r="T62" s="1149"/>
      <c r="U62" s="1149"/>
      <c r="V62" s="1149"/>
      <c r="W62" s="1149"/>
      <c r="X62" s="1149"/>
      <c r="Y62" s="1149"/>
      <c r="Z62" s="1149"/>
    </row>
    <row r="63">
      <c r="A63" s="1149"/>
      <c r="B63" s="1149"/>
      <c r="C63" s="1149"/>
      <c r="D63" s="1149"/>
      <c r="E63" s="1149"/>
      <c r="F63" s="1149"/>
      <c r="G63" s="1149"/>
      <c r="H63" s="1149"/>
      <c r="I63" s="1149"/>
      <c r="J63" s="1149"/>
      <c r="K63" s="1149"/>
      <c r="L63" s="1149"/>
      <c r="M63" s="1149"/>
      <c r="N63" s="1149"/>
      <c r="O63" s="1149"/>
      <c r="P63" s="1149"/>
      <c r="Q63" s="1149"/>
      <c r="R63" s="1149"/>
      <c r="S63" s="1149"/>
      <c r="T63" s="1149"/>
      <c r="U63" s="1149"/>
      <c r="V63" s="1149"/>
      <c r="W63" s="1149"/>
      <c r="X63" s="1149"/>
      <c r="Y63" s="1149"/>
      <c r="Z63" s="1149"/>
    </row>
    <row r="64">
      <c r="A64" s="1149"/>
      <c r="B64" s="1149"/>
      <c r="C64" s="1149"/>
      <c r="D64" s="1149"/>
      <c r="E64" s="1149"/>
      <c r="F64" s="1149"/>
      <c r="G64" s="1149"/>
      <c r="H64" s="1149"/>
      <c r="I64" s="1149"/>
      <c r="J64" s="1149"/>
      <c r="K64" s="1149"/>
      <c r="L64" s="1149"/>
      <c r="M64" s="1149"/>
      <c r="N64" s="1149"/>
      <c r="O64" s="1149"/>
      <c r="P64" s="1149"/>
      <c r="Q64" s="1149"/>
      <c r="R64" s="1149"/>
      <c r="S64" s="1149"/>
      <c r="T64" s="1149"/>
      <c r="U64" s="1149"/>
      <c r="V64" s="1149"/>
      <c r="W64" s="1149"/>
      <c r="X64" s="1149"/>
      <c r="Y64" s="1149"/>
      <c r="Z64" s="1149"/>
    </row>
    <row r="65">
      <c r="A65" s="1149"/>
      <c r="B65" s="1149"/>
      <c r="C65" s="1149"/>
      <c r="D65" s="1149"/>
      <c r="E65" s="1149"/>
      <c r="F65" s="1149"/>
      <c r="G65" s="1149"/>
      <c r="H65" s="1149"/>
      <c r="I65" s="1149"/>
      <c r="J65" s="1149"/>
      <c r="K65" s="1149"/>
      <c r="L65" s="1149"/>
      <c r="M65" s="1149"/>
      <c r="N65" s="1149"/>
      <c r="O65" s="1149"/>
      <c r="P65" s="1149"/>
      <c r="Q65" s="1149"/>
      <c r="R65" s="1149"/>
      <c r="S65" s="1149"/>
      <c r="T65" s="1149"/>
      <c r="U65" s="1149"/>
      <c r="V65" s="1149"/>
      <c r="W65" s="1149"/>
      <c r="X65" s="1149"/>
      <c r="Y65" s="1149"/>
      <c r="Z65" s="1149"/>
    </row>
    <row r="66">
      <c r="A66" s="1149"/>
      <c r="B66" s="1149"/>
      <c r="C66" s="1149"/>
      <c r="D66" s="1149"/>
      <c r="E66" s="1149"/>
      <c r="F66" s="1149"/>
      <c r="G66" s="1149"/>
      <c r="H66" s="1149"/>
      <c r="I66" s="1149"/>
      <c r="J66" s="1149"/>
      <c r="K66" s="1149"/>
      <c r="L66" s="1149"/>
      <c r="M66" s="1149"/>
      <c r="N66" s="1149"/>
      <c r="O66" s="1149"/>
      <c r="P66" s="1149"/>
      <c r="Q66" s="1149"/>
      <c r="R66" s="1149"/>
      <c r="S66" s="1149"/>
      <c r="T66" s="1149"/>
      <c r="U66" s="1149"/>
      <c r="V66" s="1149"/>
      <c r="W66" s="1149"/>
      <c r="X66" s="1149"/>
      <c r="Y66" s="1149"/>
      <c r="Z66" s="1149"/>
    </row>
    <row r="67">
      <c r="A67" s="1149"/>
      <c r="B67" s="1149"/>
      <c r="C67" s="1149"/>
      <c r="D67" s="1149"/>
      <c r="E67" s="1149"/>
      <c r="F67" s="1149"/>
      <c r="G67" s="1149"/>
      <c r="H67" s="1149"/>
      <c r="I67" s="1149"/>
      <c r="J67" s="1149"/>
      <c r="K67" s="1149"/>
      <c r="L67" s="1149"/>
      <c r="M67" s="1149"/>
      <c r="N67" s="1149"/>
      <c r="O67" s="1149"/>
      <c r="P67" s="1149"/>
      <c r="Q67" s="1149"/>
      <c r="R67" s="1149"/>
      <c r="S67" s="1149"/>
      <c r="T67" s="1149"/>
      <c r="U67" s="1149"/>
      <c r="V67" s="1149"/>
      <c r="W67" s="1149"/>
      <c r="X67" s="1149"/>
      <c r="Y67" s="1149"/>
      <c r="Z67" s="1149"/>
    </row>
    <row r="68">
      <c r="A68" s="1149"/>
      <c r="B68" s="1149"/>
      <c r="C68" s="1149"/>
      <c r="D68" s="1149"/>
      <c r="E68" s="1149"/>
      <c r="F68" s="1149"/>
      <c r="G68" s="1149"/>
      <c r="H68" s="1149"/>
      <c r="I68" s="1149"/>
      <c r="J68" s="1149"/>
      <c r="K68" s="1149"/>
      <c r="L68" s="1149"/>
      <c r="M68" s="1149"/>
      <c r="N68" s="1149"/>
      <c r="O68" s="1149"/>
      <c r="P68" s="1149"/>
      <c r="Q68" s="1149"/>
      <c r="R68" s="1149"/>
      <c r="S68" s="1149"/>
      <c r="T68" s="1149"/>
      <c r="U68" s="1149"/>
      <c r="V68" s="1149"/>
      <c r="W68" s="1149"/>
      <c r="X68" s="1149"/>
      <c r="Y68" s="1149"/>
      <c r="Z68" s="1149"/>
    </row>
    <row r="69">
      <c r="A69" s="1149"/>
      <c r="B69" s="1149"/>
      <c r="C69" s="1149"/>
      <c r="D69" s="1149"/>
      <c r="E69" s="1149"/>
      <c r="F69" s="1149"/>
      <c r="G69" s="1149"/>
      <c r="H69" s="1149"/>
      <c r="I69" s="1149"/>
      <c r="J69" s="1149"/>
      <c r="K69" s="1149"/>
      <c r="L69" s="1149"/>
      <c r="M69" s="1149"/>
      <c r="N69" s="1149"/>
      <c r="O69" s="1149"/>
      <c r="P69" s="1149"/>
      <c r="Q69" s="1149"/>
      <c r="R69" s="1149"/>
      <c r="S69" s="1149"/>
      <c r="T69" s="1149"/>
      <c r="U69" s="1149"/>
      <c r="V69" s="1149"/>
      <c r="W69" s="1149"/>
      <c r="X69" s="1149"/>
      <c r="Y69" s="1149"/>
      <c r="Z69" s="1149"/>
    </row>
    <row r="70">
      <c r="A70" s="1149"/>
      <c r="B70" s="1149"/>
      <c r="C70" s="1149"/>
      <c r="D70" s="1149"/>
      <c r="E70" s="1149"/>
      <c r="F70" s="1149"/>
      <c r="G70" s="1149"/>
      <c r="H70" s="1149"/>
      <c r="I70" s="1149"/>
      <c r="J70" s="1149"/>
      <c r="K70" s="1149"/>
      <c r="L70" s="1149"/>
      <c r="M70" s="1149"/>
      <c r="N70" s="1149"/>
      <c r="O70" s="1149"/>
      <c r="P70" s="1149"/>
      <c r="Q70" s="1149"/>
      <c r="R70" s="1149"/>
      <c r="S70" s="1149"/>
      <c r="T70" s="1149"/>
      <c r="U70" s="1149"/>
      <c r="V70" s="1149"/>
      <c r="W70" s="1149"/>
      <c r="X70" s="1149"/>
      <c r="Y70" s="1149"/>
      <c r="Z70" s="1149"/>
    </row>
    <row r="71">
      <c r="A71" s="1149"/>
      <c r="B71" s="1149"/>
      <c r="C71" s="1149"/>
      <c r="D71" s="1149"/>
      <c r="E71" s="1149"/>
      <c r="F71" s="1149"/>
      <c r="G71" s="1149"/>
      <c r="H71" s="1149"/>
      <c r="I71" s="1149"/>
      <c r="J71" s="1149"/>
      <c r="K71" s="1149"/>
      <c r="L71" s="1149"/>
      <c r="M71" s="1149"/>
      <c r="N71" s="1149"/>
      <c r="O71" s="1149"/>
      <c r="P71" s="1149"/>
      <c r="Q71" s="1149"/>
      <c r="R71" s="1149"/>
      <c r="S71" s="1149"/>
      <c r="T71" s="1149"/>
      <c r="U71" s="1149"/>
      <c r="V71" s="1149"/>
      <c r="W71" s="1149"/>
      <c r="X71" s="1149"/>
      <c r="Y71" s="1149"/>
      <c r="Z71" s="1149"/>
    </row>
    <row r="72">
      <c r="A72" s="1149"/>
      <c r="B72" s="1149"/>
      <c r="C72" s="1149"/>
      <c r="D72" s="1149"/>
      <c r="E72" s="1149"/>
      <c r="F72" s="1149"/>
      <c r="G72" s="1149"/>
      <c r="H72" s="1149"/>
      <c r="I72" s="1149"/>
      <c r="J72" s="1149"/>
      <c r="K72" s="1149"/>
      <c r="L72" s="1149"/>
      <c r="M72" s="1149"/>
      <c r="N72" s="1149"/>
      <c r="O72" s="1149"/>
      <c r="P72" s="1149"/>
      <c r="Q72" s="1149"/>
      <c r="R72" s="1149"/>
      <c r="S72" s="1149"/>
      <c r="T72" s="1149"/>
      <c r="U72" s="1149"/>
      <c r="V72" s="1149"/>
      <c r="W72" s="1149"/>
      <c r="X72" s="1149"/>
      <c r="Y72" s="1149"/>
      <c r="Z72" s="1149"/>
    </row>
    <row r="73">
      <c r="A73" s="1149"/>
      <c r="B73" s="1149"/>
      <c r="C73" s="1149"/>
      <c r="D73" s="1149"/>
      <c r="E73" s="1149"/>
      <c r="F73" s="1149"/>
      <c r="G73" s="1149"/>
      <c r="H73" s="1149"/>
      <c r="I73" s="1149"/>
      <c r="J73" s="1149"/>
      <c r="K73" s="1149"/>
      <c r="L73" s="1149"/>
      <c r="M73" s="1149"/>
      <c r="N73" s="1149"/>
      <c r="O73" s="1149"/>
      <c r="P73" s="1149"/>
      <c r="Q73" s="1149"/>
      <c r="R73" s="1149"/>
      <c r="S73" s="1149"/>
      <c r="T73" s="1149"/>
      <c r="U73" s="1149"/>
      <c r="V73" s="1149"/>
      <c r="W73" s="1149"/>
      <c r="X73" s="1149"/>
      <c r="Y73" s="1149"/>
      <c r="Z73" s="1149"/>
    </row>
    <row r="74">
      <c r="A74" s="1149"/>
      <c r="B74" s="1149"/>
      <c r="C74" s="1149"/>
      <c r="D74" s="1149"/>
      <c r="E74" s="1149"/>
      <c r="F74" s="1149"/>
      <c r="G74" s="1149"/>
      <c r="H74" s="1149"/>
      <c r="I74" s="1149"/>
      <c r="J74" s="1149"/>
      <c r="K74" s="1149"/>
      <c r="L74" s="1149"/>
      <c r="M74" s="1149"/>
      <c r="N74" s="1149"/>
      <c r="O74" s="1149"/>
      <c r="P74" s="1149"/>
      <c r="Q74" s="1149"/>
      <c r="R74" s="1149"/>
      <c r="S74" s="1149"/>
      <c r="T74" s="1149"/>
      <c r="U74" s="1149"/>
      <c r="V74" s="1149"/>
      <c r="W74" s="1149"/>
      <c r="X74" s="1149"/>
      <c r="Y74" s="1149"/>
      <c r="Z74" s="1149"/>
    </row>
    <row r="75">
      <c r="A75" s="1149"/>
      <c r="B75" s="1149"/>
      <c r="C75" s="1149"/>
      <c r="D75" s="1149"/>
      <c r="E75" s="1149"/>
      <c r="F75" s="1149"/>
      <c r="G75" s="1149"/>
      <c r="H75" s="1149"/>
      <c r="I75" s="1149"/>
      <c r="J75" s="1149"/>
      <c r="K75" s="1149"/>
      <c r="L75" s="1149"/>
      <c r="M75" s="1149"/>
      <c r="N75" s="1149"/>
      <c r="O75" s="1149"/>
      <c r="P75" s="1149"/>
      <c r="Q75" s="1149"/>
      <c r="R75" s="1149"/>
      <c r="S75" s="1149"/>
      <c r="T75" s="1149"/>
      <c r="U75" s="1149"/>
      <c r="V75" s="1149"/>
      <c r="W75" s="1149"/>
      <c r="X75" s="1149"/>
      <c r="Y75" s="1149"/>
      <c r="Z75" s="1149"/>
    </row>
    <row r="76">
      <c r="A76" s="1149"/>
      <c r="B76" s="1149"/>
      <c r="C76" s="1149"/>
      <c r="D76" s="1149"/>
      <c r="E76" s="1149"/>
      <c r="F76" s="1149"/>
      <c r="G76" s="1149"/>
      <c r="H76" s="1149"/>
      <c r="I76" s="1149"/>
      <c r="J76" s="1149"/>
      <c r="K76" s="1149"/>
      <c r="L76" s="1149"/>
      <c r="M76" s="1149"/>
      <c r="N76" s="1149"/>
      <c r="O76" s="1149"/>
      <c r="P76" s="1149"/>
      <c r="Q76" s="1149"/>
      <c r="R76" s="1149"/>
      <c r="S76" s="1149"/>
      <c r="T76" s="1149"/>
      <c r="U76" s="1149"/>
      <c r="V76" s="1149"/>
      <c r="W76" s="1149"/>
      <c r="X76" s="1149"/>
      <c r="Y76" s="1149"/>
      <c r="Z76" s="1149"/>
    </row>
    <row r="77">
      <c r="A77" s="1149"/>
      <c r="B77" s="1149"/>
      <c r="C77" s="1149"/>
      <c r="D77" s="1149"/>
      <c r="E77" s="1149"/>
      <c r="F77" s="1149"/>
      <c r="G77" s="1149"/>
      <c r="H77" s="1149"/>
      <c r="I77" s="1149"/>
      <c r="J77" s="1149"/>
      <c r="K77" s="1149"/>
      <c r="L77" s="1149"/>
      <c r="M77" s="1149"/>
      <c r="N77" s="1149"/>
      <c r="O77" s="1149"/>
      <c r="P77" s="1149"/>
      <c r="Q77" s="1149"/>
      <c r="R77" s="1149"/>
      <c r="S77" s="1149"/>
      <c r="T77" s="1149"/>
      <c r="U77" s="1149"/>
      <c r="V77" s="1149"/>
      <c r="W77" s="1149"/>
      <c r="X77" s="1149"/>
      <c r="Y77" s="1149"/>
      <c r="Z77" s="1149"/>
    </row>
    <row r="78">
      <c r="A78" s="1149"/>
      <c r="B78" s="1149"/>
      <c r="C78" s="1149"/>
      <c r="D78" s="1149"/>
      <c r="E78" s="1149"/>
      <c r="F78" s="1149"/>
      <c r="G78" s="1149"/>
      <c r="H78" s="1149"/>
      <c r="I78" s="1149"/>
      <c r="J78" s="1149"/>
      <c r="K78" s="1149"/>
      <c r="L78" s="1149"/>
      <c r="M78" s="1149"/>
      <c r="N78" s="1149"/>
      <c r="O78" s="1149"/>
      <c r="P78" s="1149"/>
      <c r="Q78" s="1149"/>
      <c r="R78" s="1149"/>
      <c r="S78" s="1149"/>
      <c r="T78" s="1149"/>
      <c r="U78" s="1149"/>
      <c r="V78" s="1149"/>
      <c r="W78" s="1149"/>
      <c r="X78" s="1149"/>
      <c r="Y78" s="1149"/>
      <c r="Z78" s="1149"/>
    </row>
    <row r="79">
      <c r="A79" s="1149"/>
      <c r="B79" s="1149"/>
      <c r="C79" s="1149"/>
      <c r="D79" s="1149"/>
      <c r="E79" s="1149"/>
      <c r="F79" s="1149"/>
      <c r="G79" s="1149"/>
      <c r="H79" s="1149"/>
      <c r="I79" s="1149"/>
      <c r="J79" s="1149"/>
      <c r="K79" s="1149"/>
      <c r="L79" s="1149"/>
      <c r="M79" s="1149"/>
      <c r="N79" s="1149"/>
      <c r="O79" s="1149"/>
      <c r="P79" s="1149"/>
      <c r="Q79" s="1149"/>
      <c r="R79" s="1149"/>
      <c r="S79" s="1149"/>
      <c r="T79" s="1149"/>
      <c r="U79" s="1149"/>
      <c r="V79" s="1149"/>
      <c r="W79" s="1149"/>
      <c r="X79" s="1149"/>
      <c r="Y79" s="1149"/>
      <c r="Z79" s="1149"/>
    </row>
    <row r="80">
      <c r="A80" s="1149"/>
      <c r="B80" s="1149"/>
      <c r="C80" s="1149"/>
      <c r="D80" s="1149"/>
      <c r="E80" s="1149"/>
      <c r="F80" s="1149"/>
      <c r="G80" s="1149"/>
      <c r="H80" s="1149"/>
      <c r="I80" s="1149"/>
      <c r="J80" s="1149"/>
      <c r="K80" s="1149"/>
      <c r="L80" s="1149"/>
      <c r="M80" s="1149"/>
      <c r="N80" s="1149"/>
      <c r="O80" s="1149"/>
      <c r="P80" s="1149"/>
      <c r="Q80" s="1149"/>
      <c r="R80" s="1149"/>
      <c r="S80" s="1149"/>
      <c r="T80" s="1149"/>
      <c r="U80" s="1149"/>
      <c r="V80" s="1149"/>
      <c r="W80" s="1149"/>
      <c r="X80" s="1149"/>
      <c r="Y80" s="1149"/>
      <c r="Z80" s="1149"/>
    </row>
    <row r="81">
      <c r="A81" s="1149"/>
      <c r="B81" s="1149"/>
      <c r="C81" s="1149"/>
      <c r="D81" s="1149"/>
      <c r="E81" s="1149"/>
      <c r="F81" s="1149"/>
      <c r="G81" s="1149"/>
      <c r="H81" s="1149"/>
      <c r="I81" s="1149"/>
      <c r="J81" s="1149"/>
      <c r="K81" s="1149"/>
      <c r="L81" s="1149"/>
      <c r="M81" s="1149"/>
      <c r="N81" s="1149"/>
      <c r="O81" s="1149"/>
      <c r="P81" s="1149"/>
      <c r="Q81" s="1149"/>
      <c r="R81" s="1149"/>
      <c r="S81" s="1149"/>
      <c r="T81" s="1149"/>
      <c r="U81" s="1149"/>
      <c r="V81" s="1149"/>
      <c r="W81" s="1149"/>
      <c r="X81" s="1149"/>
      <c r="Y81" s="1149"/>
      <c r="Z81" s="1149"/>
    </row>
    <row r="82">
      <c r="A82" s="1149"/>
      <c r="B82" s="1149"/>
      <c r="C82" s="1149"/>
      <c r="D82" s="1149"/>
      <c r="E82" s="1149"/>
      <c r="F82" s="1149"/>
      <c r="G82" s="1149"/>
      <c r="H82" s="1149"/>
      <c r="I82" s="1149"/>
      <c r="J82" s="1149"/>
      <c r="K82" s="1149"/>
      <c r="L82" s="1149"/>
      <c r="M82" s="1149"/>
      <c r="N82" s="1149"/>
      <c r="O82" s="1149"/>
      <c r="P82" s="1149"/>
      <c r="Q82" s="1149"/>
      <c r="R82" s="1149"/>
      <c r="S82" s="1149"/>
      <c r="T82" s="1149"/>
      <c r="U82" s="1149"/>
      <c r="V82" s="1149"/>
      <c r="W82" s="1149"/>
      <c r="X82" s="1149"/>
      <c r="Y82" s="1149"/>
      <c r="Z82" s="1149"/>
    </row>
    <row r="83">
      <c r="A83" s="1149"/>
      <c r="B83" s="1149"/>
      <c r="C83" s="1149"/>
      <c r="D83" s="1149"/>
      <c r="E83" s="1149"/>
      <c r="F83" s="1149"/>
      <c r="G83" s="1149"/>
      <c r="H83" s="1149"/>
      <c r="I83" s="1149"/>
      <c r="J83" s="1149"/>
      <c r="K83" s="1149"/>
      <c r="L83" s="1149"/>
      <c r="M83" s="1149"/>
      <c r="N83" s="1149"/>
      <c r="O83" s="1149"/>
      <c r="P83" s="1149"/>
      <c r="Q83" s="1149"/>
      <c r="R83" s="1149"/>
      <c r="S83" s="1149"/>
      <c r="T83" s="1149"/>
      <c r="U83" s="1149"/>
      <c r="V83" s="1149"/>
      <c r="W83" s="1149"/>
      <c r="X83" s="1149"/>
      <c r="Y83" s="1149"/>
      <c r="Z83" s="1149"/>
    </row>
    <row r="84">
      <c r="A84" s="1149"/>
      <c r="B84" s="1149"/>
      <c r="C84" s="1149"/>
      <c r="D84" s="1149"/>
      <c r="E84" s="1149"/>
      <c r="F84" s="1149"/>
      <c r="G84" s="1149"/>
      <c r="H84" s="1149"/>
      <c r="I84" s="1149"/>
      <c r="J84" s="1149"/>
      <c r="K84" s="1149"/>
      <c r="L84" s="1149"/>
      <c r="M84" s="1149"/>
      <c r="N84" s="1149"/>
      <c r="O84" s="1149"/>
      <c r="P84" s="1149"/>
      <c r="Q84" s="1149"/>
      <c r="R84" s="1149"/>
      <c r="S84" s="1149"/>
      <c r="T84" s="1149"/>
      <c r="U84" s="1149"/>
      <c r="V84" s="1149"/>
      <c r="W84" s="1149"/>
      <c r="X84" s="1149"/>
      <c r="Y84" s="1149"/>
      <c r="Z84" s="1149"/>
    </row>
    <row r="85">
      <c r="A85" s="1149"/>
      <c r="B85" s="1149"/>
      <c r="C85" s="1149"/>
      <c r="D85" s="1149"/>
      <c r="E85" s="1149"/>
      <c r="F85" s="1149"/>
      <c r="G85" s="1149"/>
      <c r="H85" s="1149"/>
      <c r="I85" s="1149"/>
      <c r="J85" s="1149"/>
      <c r="K85" s="1149"/>
      <c r="L85" s="1149"/>
      <c r="M85" s="1149"/>
      <c r="N85" s="1149"/>
      <c r="O85" s="1149"/>
      <c r="P85" s="1149"/>
      <c r="Q85" s="1149"/>
      <c r="R85" s="1149"/>
      <c r="S85" s="1149"/>
      <c r="T85" s="1149"/>
      <c r="U85" s="1149"/>
      <c r="V85" s="1149"/>
      <c r="W85" s="1149"/>
      <c r="X85" s="1149"/>
      <c r="Y85" s="1149"/>
      <c r="Z85" s="1149"/>
    </row>
    <row r="86">
      <c r="A86" s="1149"/>
      <c r="B86" s="1149"/>
      <c r="C86" s="1149"/>
      <c r="D86" s="1149"/>
      <c r="E86" s="1149"/>
      <c r="F86" s="1149"/>
      <c r="G86" s="1149"/>
      <c r="H86" s="1149"/>
      <c r="I86" s="1149"/>
      <c r="J86" s="1149"/>
      <c r="K86" s="1149"/>
      <c r="L86" s="1149"/>
      <c r="M86" s="1149"/>
      <c r="N86" s="1149"/>
      <c r="O86" s="1149"/>
      <c r="P86" s="1149"/>
      <c r="Q86" s="1149"/>
      <c r="R86" s="1149"/>
      <c r="S86" s="1149"/>
      <c r="T86" s="1149"/>
      <c r="U86" s="1149"/>
      <c r="V86" s="1149"/>
      <c r="W86" s="1149"/>
      <c r="X86" s="1149"/>
      <c r="Y86" s="1149"/>
      <c r="Z86" s="1149"/>
    </row>
    <row r="87">
      <c r="A87" s="1149"/>
      <c r="B87" s="1149"/>
      <c r="C87" s="1149"/>
      <c r="D87" s="1149"/>
      <c r="E87" s="1149"/>
      <c r="F87" s="1149"/>
      <c r="G87" s="1149"/>
      <c r="H87" s="1149"/>
      <c r="I87" s="1149"/>
      <c r="J87" s="1149"/>
      <c r="K87" s="1149"/>
      <c r="L87" s="1149"/>
      <c r="M87" s="1149"/>
      <c r="N87" s="1149"/>
      <c r="O87" s="1149"/>
      <c r="P87" s="1149"/>
      <c r="Q87" s="1149"/>
      <c r="R87" s="1149"/>
      <c r="S87" s="1149"/>
      <c r="T87" s="1149"/>
      <c r="U87" s="1149"/>
      <c r="V87" s="1149"/>
      <c r="W87" s="1149"/>
      <c r="X87" s="1149"/>
      <c r="Y87" s="1149"/>
      <c r="Z87" s="1149"/>
    </row>
    <row r="88">
      <c r="A88" s="1149"/>
      <c r="B88" s="1149"/>
      <c r="C88" s="1149"/>
      <c r="D88" s="1149"/>
      <c r="E88" s="1149"/>
      <c r="F88" s="1149"/>
      <c r="G88" s="1149"/>
      <c r="H88" s="1149"/>
      <c r="I88" s="1149"/>
      <c r="J88" s="1149"/>
      <c r="K88" s="1149"/>
      <c r="L88" s="1149"/>
      <c r="M88" s="1149"/>
      <c r="N88" s="1149"/>
      <c r="O88" s="1149"/>
      <c r="P88" s="1149"/>
      <c r="Q88" s="1149"/>
      <c r="R88" s="1149"/>
      <c r="S88" s="1149"/>
      <c r="T88" s="1149"/>
      <c r="U88" s="1149"/>
      <c r="V88" s="1149"/>
      <c r="W88" s="1149"/>
      <c r="X88" s="1149"/>
      <c r="Y88" s="1149"/>
      <c r="Z88" s="1149"/>
    </row>
    <row r="89">
      <c r="A89" s="1149"/>
      <c r="B89" s="1149"/>
      <c r="C89" s="1149"/>
      <c r="D89" s="1149"/>
      <c r="E89" s="1149"/>
      <c r="F89" s="1149"/>
      <c r="G89" s="1149"/>
      <c r="H89" s="1149"/>
      <c r="I89" s="1149"/>
      <c r="J89" s="1149"/>
      <c r="K89" s="1149"/>
      <c r="L89" s="1149"/>
      <c r="M89" s="1149"/>
      <c r="N89" s="1149"/>
      <c r="O89" s="1149"/>
      <c r="P89" s="1149"/>
      <c r="Q89" s="1149"/>
      <c r="R89" s="1149"/>
      <c r="S89" s="1149"/>
      <c r="T89" s="1149"/>
      <c r="U89" s="1149"/>
      <c r="V89" s="1149"/>
      <c r="W89" s="1149"/>
      <c r="X89" s="1149"/>
      <c r="Y89" s="1149"/>
      <c r="Z89" s="1149"/>
    </row>
    <row r="90">
      <c r="A90" s="1149"/>
      <c r="B90" s="1149"/>
      <c r="C90" s="1149"/>
      <c r="D90" s="1149"/>
      <c r="E90" s="1149"/>
      <c r="F90" s="1149"/>
      <c r="G90" s="1149"/>
      <c r="H90" s="1149"/>
      <c r="I90" s="1149"/>
      <c r="J90" s="1149"/>
      <c r="K90" s="1149"/>
      <c r="L90" s="1149"/>
      <c r="M90" s="1149"/>
      <c r="N90" s="1149"/>
      <c r="O90" s="1149"/>
      <c r="P90" s="1149"/>
      <c r="Q90" s="1149"/>
      <c r="R90" s="1149"/>
      <c r="S90" s="1149"/>
      <c r="T90" s="1149"/>
      <c r="U90" s="1149"/>
      <c r="V90" s="1149"/>
      <c r="W90" s="1149"/>
      <c r="X90" s="1149"/>
      <c r="Y90" s="1149"/>
      <c r="Z90" s="1149"/>
    </row>
    <row r="91">
      <c r="A91" s="1149"/>
      <c r="B91" s="1149"/>
      <c r="C91" s="1149"/>
      <c r="D91" s="1149"/>
      <c r="E91" s="1149"/>
      <c r="F91" s="1149"/>
      <c r="G91" s="1149"/>
      <c r="H91" s="1149"/>
      <c r="I91" s="1149"/>
      <c r="J91" s="1149"/>
      <c r="K91" s="1149"/>
      <c r="L91" s="1149"/>
      <c r="M91" s="1149"/>
      <c r="N91" s="1149"/>
      <c r="O91" s="1149"/>
      <c r="P91" s="1149"/>
      <c r="Q91" s="1149"/>
      <c r="R91" s="1149"/>
      <c r="S91" s="1149"/>
      <c r="T91" s="1149"/>
      <c r="U91" s="1149"/>
      <c r="V91" s="1149"/>
      <c r="W91" s="1149"/>
      <c r="X91" s="1149"/>
      <c r="Y91" s="1149"/>
      <c r="Z91" s="1149"/>
    </row>
    <row r="92">
      <c r="A92" s="1149"/>
      <c r="B92" s="1149"/>
      <c r="C92" s="1149"/>
      <c r="D92" s="1149"/>
      <c r="E92" s="1149"/>
      <c r="F92" s="1149"/>
      <c r="G92" s="1149"/>
      <c r="H92" s="1149"/>
      <c r="I92" s="1149"/>
      <c r="J92" s="1149"/>
      <c r="K92" s="1149"/>
      <c r="L92" s="1149"/>
      <c r="M92" s="1149"/>
      <c r="N92" s="1149"/>
      <c r="O92" s="1149"/>
      <c r="P92" s="1149"/>
      <c r="Q92" s="1149"/>
      <c r="R92" s="1149"/>
      <c r="S92" s="1149"/>
      <c r="T92" s="1149"/>
      <c r="U92" s="1149"/>
      <c r="V92" s="1149"/>
      <c r="W92" s="1149"/>
      <c r="X92" s="1149"/>
      <c r="Y92" s="1149"/>
      <c r="Z92" s="1149"/>
    </row>
    <row r="93">
      <c r="A93" s="1149"/>
      <c r="B93" s="1149"/>
      <c r="C93" s="1149"/>
      <c r="D93" s="1149"/>
      <c r="E93" s="1149"/>
      <c r="F93" s="1149"/>
      <c r="G93" s="1149"/>
      <c r="H93" s="1149"/>
      <c r="I93" s="1149"/>
      <c r="J93" s="1149"/>
      <c r="K93" s="1149"/>
      <c r="L93" s="1149"/>
      <c r="M93" s="1149"/>
      <c r="N93" s="1149"/>
      <c r="O93" s="1149"/>
      <c r="P93" s="1149"/>
      <c r="Q93" s="1149"/>
      <c r="R93" s="1149"/>
      <c r="S93" s="1149"/>
      <c r="T93" s="1149"/>
      <c r="U93" s="1149"/>
      <c r="V93" s="1149"/>
      <c r="W93" s="1149"/>
      <c r="X93" s="1149"/>
      <c r="Y93" s="1149"/>
      <c r="Z93" s="1149"/>
    </row>
    <row r="94">
      <c r="A94" s="1149"/>
      <c r="B94" s="1149"/>
      <c r="C94" s="1149"/>
      <c r="D94" s="1149"/>
      <c r="E94" s="1149"/>
      <c r="F94" s="1149"/>
      <c r="G94" s="1149"/>
      <c r="H94" s="1149"/>
      <c r="I94" s="1149"/>
      <c r="J94" s="1149"/>
      <c r="K94" s="1149"/>
      <c r="L94" s="1149"/>
      <c r="M94" s="1149"/>
      <c r="N94" s="1149"/>
      <c r="O94" s="1149"/>
      <c r="P94" s="1149"/>
      <c r="Q94" s="1149"/>
      <c r="R94" s="1149"/>
      <c r="S94" s="1149"/>
      <c r="T94" s="1149"/>
      <c r="U94" s="1149"/>
      <c r="V94" s="1149"/>
      <c r="W94" s="1149"/>
      <c r="X94" s="1149"/>
      <c r="Y94" s="1149"/>
      <c r="Z94" s="1149"/>
    </row>
    <row r="95">
      <c r="A95" s="1149"/>
      <c r="B95" s="1149"/>
      <c r="C95" s="1149"/>
      <c r="D95" s="1149"/>
      <c r="E95" s="1149"/>
      <c r="F95" s="1149"/>
      <c r="G95" s="1149"/>
      <c r="H95" s="1149"/>
      <c r="I95" s="1149"/>
      <c r="J95" s="1149"/>
      <c r="K95" s="1149"/>
      <c r="L95" s="1149"/>
      <c r="M95" s="1149"/>
      <c r="N95" s="1149"/>
      <c r="O95" s="1149"/>
      <c r="P95" s="1149"/>
      <c r="Q95" s="1149"/>
      <c r="R95" s="1149"/>
      <c r="S95" s="1149"/>
      <c r="T95" s="1149"/>
      <c r="U95" s="1149"/>
      <c r="V95" s="1149"/>
      <c r="W95" s="1149"/>
      <c r="X95" s="1149"/>
      <c r="Y95" s="1149"/>
      <c r="Z95" s="1149"/>
    </row>
    <row r="96">
      <c r="A96" s="1149"/>
      <c r="B96" s="1149"/>
      <c r="C96" s="1149"/>
      <c r="D96" s="1149"/>
      <c r="E96" s="1149"/>
      <c r="F96" s="1149"/>
      <c r="G96" s="1149"/>
      <c r="H96" s="1149"/>
      <c r="I96" s="1149"/>
      <c r="J96" s="1149"/>
      <c r="K96" s="1149"/>
      <c r="L96" s="1149"/>
      <c r="M96" s="1149"/>
      <c r="N96" s="1149"/>
      <c r="O96" s="1149"/>
      <c r="P96" s="1149"/>
      <c r="Q96" s="1149"/>
      <c r="R96" s="1149"/>
      <c r="S96" s="1149"/>
      <c r="T96" s="1149"/>
      <c r="U96" s="1149"/>
      <c r="V96" s="1149"/>
      <c r="W96" s="1149"/>
      <c r="X96" s="1149"/>
      <c r="Y96" s="1149"/>
      <c r="Z96" s="1149"/>
    </row>
    <row r="97">
      <c r="A97" s="1149"/>
      <c r="B97" s="1149"/>
      <c r="C97" s="1149"/>
      <c r="D97" s="1149"/>
      <c r="E97" s="1149"/>
      <c r="F97" s="1149"/>
      <c r="G97" s="1149"/>
      <c r="H97" s="1149"/>
      <c r="I97" s="1149"/>
      <c r="J97" s="1149"/>
      <c r="K97" s="1149"/>
      <c r="L97" s="1149"/>
      <c r="M97" s="1149"/>
      <c r="N97" s="1149"/>
      <c r="O97" s="1149"/>
      <c r="P97" s="1149"/>
      <c r="Q97" s="1149"/>
      <c r="R97" s="1149"/>
      <c r="S97" s="1149"/>
      <c r="T97" s="1149"/>
      <c r="U97" s="1149"/>
      <c r="V97" s="1149"/>
      <c r="W97" s="1149"/>
      <c r="X97" s="1149"/>
      <c r="Y97" s="1149"/>
      <c r="Z97" s="1149"/>
    </row>
    <row r="98">
      <c r="A98" s="1149"/>
      <c r="B98" s="1149"/>
      <c r="C98" s="1149"/>
      <c r="D98" s="1149"/>
      <c r="E98" s="1149"/>
      <c r="F98" s="1149"/>
      <c r="G98" s="1149"/>
      <c r="H98" s="1149"/>
      <c r="I98" s="1149"/>
      <c r="J98" s="1149"/>
      <c r="K98" s="1149"/>
      <c r="L98" s="1149"/>
      <c r="M98" s="1149"/>
      <c r="N98" s="1149"/>
      <c r="O98" s="1149"/>
      <c r="P98" s="1149"/>
      <c r="Q98" s="1149"/>
      <c r="R98" s="1149"/>
      <c r="S98" s="1149"/>
      <c r="T98" s="1149"/>
      <c r="U98" s="1149"/>
      <c r="V98" s="1149"/>
      <c r="W98" s="1149"/>
      <c r="X98" s="1149"/>
      <c r="Y98" s="1149"/>
      <c r="Z98" s="1149"/>
    </row>
    <row r="99">
      <c r="A99" s="1149"/>
      <c r="B99" s="1149"/>
      <c r="C99" s="1149"/>
      <c r="D99" s="1149"/>
      <c r="E99" s="1149"/>
      <c r="F99" s="1149"/>
      <c r="G99" s="1149"/>
      <c r="H99" s="1149"/>
      <c r="I99" s="1149"/>
      <c r="J99" s="1149"/>
      <c r="K99" s="1149"/>
      <c r="L99" s="1149"/>
      <c r="M99" s="1149"/>
      <c r="N99" s="1149"/>
      <c r="O99" s="1149"/>
      <c r="P99" s="1149"/>
      <c r="Q99" s="1149"/>
      <c r="R99" s="1149"/>
      <c r="S99" s="1149"/>
      <c r="T99" s="1149"/>
      <c r="U99" s="1149"/>
      <c r="V99" s="1149"/>
      <c r="W99" s="1149"/>
      <c r="X99" s="1149"/>
      <c r="Y99" s="1149"/>
      <c r="Z99" s="1149"/>
    </row>
    <row r="100">
      <c r="A100" s="1149"/>
      <c r="B100" s="1149"/>
      <c r="C100" s="1149"/>
      <c r="D100" s="1149"/>
      <c r="E100" s="1149"/>
      <c r="F100" s="1149"/>
      <c r="G100" s="1149"/>
      <c r="H100" s="1149"/>
      <c r="I100" s="1149"/>
      <c r="J100" s="1149"/>
      <c r="K100" s="1149"/>
      <c r="L100" s="1149"/>
      <c r="M100" s="1149"/>
      <c r="N100" s="1149"/>
      <c r="O100" s="1149"/>
      <c r="P100" s="1149"/>
      <c r="Q100" s="1149"/>
      <c r="R100" s="1149"/>
      <c r="S100" s="1149"/>
      <c r="T100" s="1149"/>
      <c r="U100" s="1149"/>
      <c r="V100" s="1149"/>
      <c r="W100" s="1149"/>
      <c r="X100" s="1149"/>
      <c r="Y100" s="1149"/>
      <c r="Z100" s="1149"/>
    </row>
    <row r="101">
      <c r="A101" s="1149"/>
      <c r="B101" s="1149"/>
      <c r="C101" s="1149"/>
      <c r="D101" s="1149"/>
      <c r="E101" s="1149"/>
      <c r="F101" s="1149"/>
      <c r="G101" s="1149"/>
      <c r="H101" s="1149"/>
      <c r="I101" s="1149"/>
      <c r="J101" s="1149"/>
      <c r="K101" s="1149"/>
      <c r="L101" s="1149"/>
      <c r="M101" s="1149"/>
      <c r="N101" s="1149"/>
      <c r="O101" s="1149"/>
      <c r="P101" s="1149"/>
      <c r="Q101" s="1149"/>
      <c r="R101" s="1149"/>
      <c r="S101" s="1149"/>
      <c r="T101" s="1149"/>
      <c r="U101" s="1149"/>
      <c r="V101" s="1149"/>
      <c r="W101" s="1149"/>
      <c r="X101" s="1149"/>
      <c r="Y101" s="1149"/>
      <c r="Z101" s="1149"/>
    </row>
    <row r="102">
      <c r="A102" s="1149"/>
      <c r="B102" s="1149"/>
      <c r="C102" s="1149"/>
      <c r="D102" s="1149"/>
      <c r="E102" s="1149"/>
      <c r="F102" s="1149"/>
      <c r="G102" s="1149"/>
      <c r="H102" s="1149"/>
      <c r="I102" s="1149"/>
      <c r="J102" s="1149"/>
      <c r="K102" s="1149"/>
      <c r="L102" s="1149"/>
      <c r="M102" s="1149"/>
      <c r="N102" s="1149"/>
      <c r="O102" s="1149"/>
      <c r="P102" s="1149"/>
      <c r="Q102" s="1149"/>
      <c r="R102" s="1149"/>
      <c r="S102" s="1149"/>
      <c r="T102" s="1149"/>
      <c r="U102" s="1149"/>
      <c r="V102" s="1149"/>
      <c r="W102" s="1149"/>
      <c r="X102" s="1149"/>
      <c r="Y102" s="1149"/>
      <c r="Z102" s="1149"/>
    </row>
    <row r="103">
      <c r="A103" s="1149"/>
      <c r="B103" s="1149"/>
      <c r="C103" s="1149"/>
      <c r="D103" s="1149"/>
      <c r="E103" s="1149"/>
      <c r="F103" s="1149"/>
      <c r="G103" s="1149"/>
      <c r="H103" s="1149"/>
      <c r="I103" s="1149"/>
      <c r="J103" s="1149"/>
      <c r="K103" s="1149"/>
      <c r="L103" s="1149"/>
      <c r="M103" s="1149"/>
      <c r="N103" s="1149"/>
      <c r="O103" s="1149"/>
      <c r="P103" s="1149"/>
      <c r="Q103" s="1149"/>
      <c r="R103" s="1149"/>
      <c r="S103" s="1149"/>
      <c r="T103" s="1149"/>
      <c r="U103" s="1149"/>
      <c r="V103" s="1149"/>
      <c r="W103" s="1149"/>
      <c r="X103" s="1149"/>
      <c r="Y103" s="1149"/>
      <c r="Z103" s="1149"/>
    </row>
    <row r="104">
      <c r="A104" s="1149"/>
      <c r="B104" s="1149"/>
      <c r="C104" s="1149"/>
      <c r="D104" s="1149"/>
      <c r="E104" s="1149"/>
      <c r="F104" s="1149"/>
      <c r="G104" s="1149"/>
      <c r="H104" s="1149"/>
      <c r="I104" s="1149"/>
      <c r="J104" s="1149"/>
      <c r="K104" s="1149"/>
      <c r="L104" s="1149"/>
      <c r="M104" s="1149"/>
      <c r="N104" s="1149"/>
      <c r="O104" s="1149"/>
      <c r="P104" s="1149"/>
      <c r="Q104" s="1149"/>
      <c r="R104" s="1149"/>
      <c r="S104" s="1149"/>
      <c r="T104" s="1149"/>
      <c r="U104" s="1149"/>
      <c r="V104" s="1149"/>
      <c r="W104" s="1149"/>
      <c r="X104" s="1149"/>
      <c r="Y104" s="1149"/>
      <c r="Z104" s="1149"/>
    </row>
    <row r="105">
      <c r="A105" s="1149"/>
      <c r="B105" s="1149"/>
      <c r="C105" s="1149"/>
      <c r="D105" s="1149"/>
      <c r="E105" s="1149"/>
      <c r="F105" s="1149"/>
      <c r="G105" s="1149"/>
      <c r="H105" s="1149"/>
      <c r="I105" s="1149"/>
      <c r="J105" s="1149"/>
      <c r="K105" s="1149"/>
      <c r="L105" s="1149"/>
      <c r="M105" s="1149"/>
      <c r="N105" s="1149"/>
      <c r="O105" s="1149"/>
      <c r="P105" s="1149"/>
      <c r="Q105" s="1149"/>
      <c r="R105" s="1149"/>
      <c r="S105" s="1149"/>
      <c r="T105" s="1149"/>
      <c r="U105" s="1149"/>
      <c r="V105" s="1149"/>
      <c r="W105" s="1149"/>
      <c r="X105" s="1149"/>
      <c r="Y105" s="1149"/>
      <c r="Z105" s="1149"/>
    </row>
    <row r="106">
      <c r="A106" s="1149"/>
      <c r="B106" s="1149"/>
      <c r="C106" s="1149"/>
      <c r="D106" s="1149"/>
      <c r="E106" s="1149"/>
      <c r="F106" s="1149"/>
      <c r="G106" s="1149"/>
      <c r="H106" s="1149"/>
      <c r="I106" s="1149"/>
      <c r="J106" s="1149"/>
      <c r="K106" s="1149"/>
      <c r="L106" s="1149"/>
      <c r="M106" s="1149"/>
      <c r="N106" s="1149"/>
      <c r="O106" s="1149"/>
      <c r="P106" s="1149"/>
      <c r="Q106" s="1149"/>
      <c r="R106" s="1149"/>
      <c r="S106" s="1149"/>
      <c r="T106" s="1149"/>
      <c r="U106" s="1149"/>
      <c r="V106" s="1149"/>
      <c r="W106" s="1149"/>
      <c r="X106" s="1149"/>
      <c r="Y106" s="1149"/>
      <c r="Z106" s="1149"/>
    </row>
    <row r="107">
      <c r="A107" s="1149"/>
      <c r="B107" s="1149"/>
      <c r="C107" s="1149"/>
      <c r="D107" s="1149"/>
      <c r="E107" s="1149"/>
      <c r="F107" s="1149"/>
      <c r="G107" s="1149"/>
      <c r="H107" s="1149"/>
      <c r="I107" s="1149"/>
      <c r="J107" s="1149"/>
      <c r="K107" s="1149"/>
      <c r="L107" s="1149"/>
      <c r="M107" s="1149"/>
      <c r="N107" s="1149"/>
      <c r="O107" s="1149"/>
      <c r="P107" s="1149"/>
      <c r="Q107" s="1149"/>
      <c r="R107" s="1149"/>
      <c r="S107" s="1149"/>
      <c r="T107" s="1149"/>
      <c r="U107" s="1149"/>
      <c r="V107" s="1149"/>
      <c r="W107" s="1149"/>
      <c r="X107" s="1149"/>
      <c r="Y107" s="1149"/>
      <c r="Z107" s="1149"/>
    </row>
    <row r="108">
      <c r="A108" s="1149"/>
      <c r="B108" s="1149"/>
      <c r="C108" s="1149"/>
      <c r="D108" s="1149"/>
      <c r="E108" s="1149"/>
      <c r="F108" s="1149"/>
      <c r="G108" s="1149"/>
      <c r="H108" s="1149"/>
      <c r="I108" s="1149"/>
      <c r="J108" s="1149"/>
      <c r="K108" s="1149"/>
      <c r="L108" s="1149"/>
      <c r="M108" s="1149"/>
      <c r="N108" s="1149"/>
      <c r="O108" s="1149"/>
      <c r="P108" s="1149"/>
      <c r="Q108" s="1149"/>
      <c r="R108" s="1149"/>
      <c r="S108" s="1149"/>
      <c r="T108" s="1149"/>
      <c r="U108" s="1149"/>
      <c r="V108" s="1149"/>
      <c r="W108" s="1149"/>
      <c r="X108" s="1149"/>
      <c r="Y108" s="1149"/>
      <c r="Z108" s="1149"/>
    </row>
    <row r="109">
      <c r="A109" s="1149"/>
      <c r="B109" s="1149"/>
      <c r="C109" s="1149"/>
      <c r="D109" s="1149"/>
      <c r="E109" s="1149"/>
      <c r="F109" s="1149"/>
      <c r="G109" s="1149"/>
      <c r="H109" s="1149"/>
      <c r="I109" s="1149"/>
      <c r="J109" s="1149"/>
      <c r="K109" s="1149"/>
      <c r="L109" s="1149"/>
      <c r="M109" s="1149"/>
      <c r="N109" s="1149"/>
      <c r="O109" s="1149"/>
      <c r="P109" s="1149"/>
      <c r="Q109" s="1149"/>
      <c r="R109" s="1149"/>
      <c r="S109" s="1149"/>
      <c r="T109" s="1149"/>
      <c r="U109" s="1149"/>
      <c r="V109" s="1149"/>
      <c r="W109" s="1149"/>
      <c r="X109" s="1149"/>
      <c r="Y109" s="1149"/>
      <c r="Z109" s="1149"/>
    </row>
    <row r="110">
      <c r="A110" s="1149"/>
      <c r="B110" s="1149"/>
      <c r="C110" s="1149"/>
      <c r="D110" s="1149"/>
      <c r="E110" s="1149"/>
      <c r="F110" s="1149"/>
      <c r="G110" s="1149"/>
      <c r="H110" s="1149"/>
      <c r="I110" s="1149"/>
      <c r="J110" s="1149"/>
      <c r="K110" s="1149"/>
      <c r="L110" s="1149"/>
      <c r="M110" s="1149"/>
      <c r="N110" s="1149"/>
      <c r="O110" s="1149"/>
      <c r="P110" s="1149"/>
      <c r="Q110" s="1149"/>
      <c r="R110" s="1149"/>
      <c r="S110" s="1149"/>
      <c r="T110" s="1149"/>
      <c r="U110" s="1149"/>
      <c r="V110" s="1149"/>
      <c r="W110" s="1149"/>
      <c r="X110" s="1149"/>
      <c r="Y110" s="1149"/>
      <c r="Z110" s="1149"/>
    </row>
    <row r="111">
      <c r="A111" s="1149"/>
      <c r="B111" s="1149"/>
      <c r="C111" s="1149"/>
      <c r="D111" s="1149"/>
      <c r="E111" s="1149"/>
      <c r="F111" s="1149"/>
      <c r="G111" s="1149"/>
      <c r="H111" s="1149"/>
      <c r="I111" s="1149"/>
      <c r="J111" s="1149"/>
      <c r="K111" s="1149"/>
      <c r="L111" s="1149"/>
      <c r="M111" s="1149"/>
      <c r="N111" s="1149"/>
      <c r="O111" s="1149"/>
      <c r="P111" s="1149"/>
      <c r="Q111" s="1149"/>
      <c r="R111" s="1149"/>
      <c r="S111" s="1149"/>
      <c r="T111" s="1149"/>
      <c r="U111" s="1149"/>
      <c r="V111" s="1149"/>
      <c r="W111" s="1149"/>
      <c r="X111" s="1149"/>
      <c r="Y111" s="1149"/>
      <c r="Z111" s="1149"/>
    </row>
    <row r="112">
      <c r="A112" s="1149"/>
      <c r="B112" s="1149"/>
      <c r="C112" s="1149"/>
      <c r="D112" s="1149"/>
      <c r="E112" s="1149"/>
      <c r="F112" s="1149"/>
      <c r="G112" s="1149"/>
      <c r="H112" s="1149"/>
      <c r="I112" s="1149"/>
      <c r="J112" s="1149"/>
      <c r="K112" s="1149"/>
      <c r="L112" s="1149"/>
      <c r="M112" s="1149"/>
      <c r="N112" s="1149"/>
      <c r="O112" s="1149"/>
      <c r="P112" s="1149"/>
      <c r="Q112" s="1149"/>
      <c r="R112" s="1149"/>
      <c r="S112" s="1149"/>
      <c r="T112" s="1149"/>
      <c r="U112" s="1149"/>
      <c r="V112" s="1149"/>
      <c r="W112" s="1149"/>
      <c r="X112" s="1149"/>
      <c r="Y112" s="1149"/>
      <c r="Z112" s="1149"/>
    </row>
    <row r="113">
      <c r="A113" s="1149"/>
      <c r="B113" s="1149"/>
      <c r="C113" s="1149"/>
      <c r="D113" s="1149"/>
      <c r="E113" s="1149"/>
      <c r="F113" s="1149"/>
      <c r="G113" s="1149"/>
      <c r="H113" s="1149"/>
      <c r="I113" s="1149"/>
      <c r="J113" s="1149"/>
      <c r="K113" s="1149"/>
      <c r="L113" s="1149"/>
      <c r="M113" s="1149"/>
      <c r="N113" s="1149"/>
      <c r="O113" s="1149"/>
      <c r="P113" s="1149"/>
      <c r="Q113" s="1149"/>
      <c r="R113" s="1149"/>
      <c r="S113" s="1149"/>
      <c r="T113" s="1149"/>
      <c r="U113" s="1149"/>
      <c r="V113" s="1149"/>
      <c r="W113" s="1149"/>
      <c r="X113" s="1149"/>
      <c r="Y113" s="1149"/>
      <c r="Z113" s="1149"/>
    </row>
    <row r="114">
      <c r="A114" s="1149"/>
      <c r="B114" s="1149"/>
      <c r="C114" s="1149"/>
      <c r="D114" s="1149"/>
      <c r="E114" s="1149"/>
      <c r="F114" s="1149"/>
      <c r="G114" s="1149"/>
      <c r="H114" s="1149"/>
      <c r="I114" s="1149"/>
      <c r="J114" s="1149"/>
      <c r="K114" s="1149"/>
      <c r="L114" s="1149"/>
      <c r="M114" s="1149"/>
      <c r="N114" s="1149"/>
      <c r="O114" s="1149"/>
      <c r="P114" s="1149"/>
      <c r="Q114" s="1149"/>
      <c r="R114" s="1149"/>
      <c r="S114" s="1149"/>
      <c r="T114" s="1149"/>
      <c r="U114" s="1149"/>
      <c r="V114" s="1149"/>
      <c r="W114" s="1149"/>
      <c r="X114" s="1149"/>
      <c r="Y114" s="1149"/>
      <c r="Z114" s="1149"/>
    </row>
    <row r="115">
      <c r="A115" s="1149"/>
      <c r="B115" s="1149"/>
      <c r="C115" s="1149"/>
      <c r="D115" s="1149"/>
      <c r="E115" s="1149"/>
      <c r="F115" s="1149"/>
      <c r="G115" s="1149"/>
      <c r="H115" s="1149"/>
      <c r="I115" s="1149"/>
      <c r="J115" s="1149"/>
      <c r="K115" s="1149"/>
      <c r="L115" s="1149"/>
      <c r="M115" s="1149"/>
      <c r="N115" s="1149"/>
      <c r="O115" s="1149"/>
      <c r="P115" s="1149"/>
      <c r="Q115" s="1149"/>
      <c r="R115" s="1149"/>
      <c r="S115" s="1149"/>
      <c r="T115" s="1149"/>
      <c r="U115" s="1149"/>
      <c r="V115" s="1149"/>
      <c r="W115" s="1149"/>
      <c r="X115" s="1149"/>
      <c r="Y115" s="1149"/>
      <c r="Z115" s="1149"/>
    </row>
    <row r="116">
      <c r="A116" s="1149"/>
      <c r="B116" s="1149"/>
      <c r="C116" s="1149"/>
      <c r="D116" s="1149"/>
      <c r="E116" s="1149"/>
      <c r="F116" s="1149"/>
      <c r="G116" s="1149"/>
      <c r="H116" s="1149"/>
      <c r="I116" s="1149"/>
      <c r="J116" s="1149"/>
      <c r="K116" s="1149"/>
      <c r="L116" s="1149"/>
      <c r="M116" s="1149"/>
      <c r="N116" s="1149"/>
      <c r="O116" s="1149"/>
      <c r="P116" s="1149"/>
      <c r="Q116" s="1149"/>
      <c r="R116" s="1149"/>
      <c r="S116" s="1149"/>
      <c r="T116" s="1149"/>
      <c r="U116" s="1149"/>
      <c r="V116" s="1149"/>
      <c r="W116" s="1149"/>
      <c r="X116" s="1149"/>
      <c r="Y116" s="1149"/>
      <c r="Z116" s="1149"/>
    </row>
    <row r="117">
      <c r="A117" s="1149"/>
      <c r="B117" s="1149"/>
      <c r="C117" s="1149"/>
      <c r="D117" s="1149"/>
      <c r="E117" s="1149"/>
      <c r="F117" s="1149"/>
      <c r="G117" s="1149"/>
      <c r="H117" s="1149"/>
      <c r="I117" s="1149"/>
      <c r="J117" s="1149"/>
      <c r="K117" s="1149"/>
      <c r="L117" s="1149"/>
      <c r="M117" s="1149"/>
      <c r="N117" s="1149"/>
      <c r="O117" s="1149"/>
      <c r="P117" s="1149"/>
      <c r="Q117" s="1149"/>
      <c r="R117" s="1149"/>
      <c r="S117" s="1149"/>
      <c r="T117" s="1149"/>
      <c r="U117" s="1149"/>
      <c r="V117" s="1149"/>
      <c r="W117" s="1149"/>
      <c r="X117" s="1149"/>
      <c r="Y117" s="1149"/>
      <c r="Z117" s="1149"/>
    </row>
    <row r="118">
      <c r="A118" s="1149"/>
      <c r="B118" s="1149"/>
      <c r="C118" s="1149"/>
      <c r="D118" s="1149"/>
      <c r="E118" s="1149"/>
      <c r="F118" s="1149"/>
      <c r="G118" s="1149"/>
      <c r="H118" s="1149"/>
      <c r="I118" s="1149"/>
      <c r="J118" s="1149"/>
      <c r="K118" s="1149"/>
      <c r="L118" s="1149"/>
      <c r="M118" s="1149"/>
      <c r="N118" s="1149"/>
      <c r="O118" s="1149"/>
      <c r="P118" s="1149"/>
      <c r="Q118" s="1149"/>
      <c r="R118" s="1149"/>
      <c r="S118" s="1149"/>
      <c r="T118" s="1149"/>
      <c r="U118" s="1149"/>
      <c r="V118" s="1149"/>
      <c r="W118" s="1149"/>
      <c r="X118" s="1149"/>
      <c r="Y118" s="1149"/>
      <c r="Z118" s="1149"/>
    </row>
    <row r="119">
      <c r="A119" s="1149"/>
      <c r="B119" s="1149"/>
      <c r="C119" s="1149"/>
      <c r="D119" s="1149"/>
      <c r="E119" s="1149"/>
      <c r="F119" s="1149"/>
      <c r="G119" s="1149"/>
      <c r="H119" s="1149"/>
      <c r="I119" s="1149"/>
      <c r="J119" s="1149"/>
      <c r="K119" s="1149"/>
      <c r="L119" s="1149"/>
      <c r="M119" s="1149"/>
      <c r="N119" s="1149"/>
      <c r="O119" s="1149"/>
      <c r="P119" s="1149"/>
      <c r="Q119" s="1149"/>
      <c r="R119" s="1149"/>
      <c r="S119" s="1149"/>
      <c r="T119" s="1149"/>
      <c r="U119" s="1149"/>
      <c r="V119" s="1149"/>
      <c r="W119" s="1149"/>
      <c r="X119" s="1149"/>
      <c r="Y119" s="1149"/>
      <c r="Z119" s="1149"/>
    </row>
    <row r="120">
      <c r="A120" s="1149"/>
      <c r="B120" s="1149"/>
      <c r="C120" s="1149"/>
      <c r="D120" s="1149"/>
      <c r="E120" s="1149"/>
      <c r="F120" s="1149"/>
      <c r="G120" s="1149"/>
      <c r="H120" s="1149"/>
      <c r="I120" s="1149"/>
      <c r="J120" s="1149"/>
      <c r="K120" s="1149"/>
      <c r="L120" s="1149"/>
      <c r="M120" s="1149"/>
      <c r="N120" s="1149"/>
      <c r="O120" s="1149"/>
      <c r="P120" s="1149"/>
      <c r="Q120" s="1149"/>
      <c r="R120" s="1149"/>
      <c r="S120" s="1149"/>
      <c r="T120" s="1149"/>
      <c r="U120" s="1149"/>
      <c r="V120" s="1149"/>
      <c r="W120" s="1149"/>
      <c r="X120" s="1149"/>
      <c r="Y120" s="1149"/>
      <c r="Z120" s="1149"/>
    </row>
    <row r="121">
      <c r="A121" s="1149"/>
      <c r="B121" s="1149"/>
      <c r="C121" s="1149"/>
      <c r="D121" s="1149"/>
      <c r="E121" s="1149"/>
      <c r="F121" s="1149"/>
      <c r="G121" s="1149"/>
      <c r="H121" s="1149"/>
      <c r="I121" s="1149"/>
      <c r="J121" s="1149"/>
      <c r="K121" s="1149"/>
      <c r="L121" s="1149"/>
      <c r="M121" s="1149"/>
      <c r="N121" s="1149"/>
      <c r="O121" s="1149"/>
      <c r="P121" s="1149"/>
      <c r="Q121" s="1149"/>
      <c r="R121" s="1149"/>
      <c r="S121" s="1149"/>
      <c r="T121" s="1149"/>
      <c r="U121" s="1149"/>
      <c r="V121" s="1149"/>
      <c r="W121" s="1149"/>
      <c r="X121" s="1149"/>
      <c r="Y121" s="1149"/>
      <c r="Z121" s="1149"/>
    </row>
    <row r="122">
      <c r="A122" s="1149"/>
      <c r="B122" s="1149"/>
      <c r="C122" s="1149"/>
      <c r="D122" s="1149"/>
      <c r="E122" s="1149"/>
      <c r="F122" s="1149"/>
      <c r="G122" s="1149"/>
      <c r="H122" s="1149"/>
      <c r="I122" s="1149"/>
      <c r="J122" s="1149"/>
      <c r="K122" s="1149"/>
      <c r="L122" s="1149"/>
      <c r="M122" s="1149"/>
      <c r="N122" s="1149"/>
      <c r="O122" s="1149"/>
      <c r="P122" s="1149"/>
      <c r="Q122" s="1149"/>
      <c r="R122" s="1149"/>
      <c r="S122" s="1149"/>
      <c r="T122" s="1149"/>
      <c r="U122" s="1149"/>
      <c r="V122" s="1149"/>
      <c r="W122" s="1149"/>
      <c r="X122" s="1149"/>
      <c r="Y122" s="1149"/>
      <c r="Z122" s="1149"/>
    </row>
    <row r="123">
      <c r="A123" s="1149"/>
      <c r="B123" s="1149"/>
      <c r="C123" s="1149"/>
      <c r="D123" s="1149"/>
      <c r="E123" s="1149"/>
      <c r="F123" s="1149"/>
      <c r="G123" s="1149"/>
      <c r="H123" s="1149"/>
      <c r="I123" s="1149"/>
      <c r="J123" s="1149"/>
      <c r="K123" s="1149"/>
      <c r="L123" s="1149"/>
      <c r="M123" s="1149"/>
      <c r="N123" s="1149"/>
      <c r="O123" s="1149"/>
      <c r="P123" s="1149"/>
      <c r="Q123" s="1149"/>
      <c r="R123" s="1149"/>
      <c r="S123" s="1149"/>
      <c r="T123" s="1149"/>
      <c r="U123" s="1149"/>
      <c r="V123" s="1149"/>
      <c r="W123" s="1149"/>
      <c r="X123" s="1149"/>
      <c r="Y123" s="1149"/>
      <c r="Z123" s="1149"/>
    </row>
    <row r="124">
      <c r="A124" s="1149"/>
      <c r="B124" s="1149"/>
      <c r="C124" s="1149"/>
      <c r="D124" s="1149"/>
      <c r="E124" s="1149"/>
      <c r="F124" s="1149"/>
      <c r="G124" s="1149"/>
      <c r="H124" s="1149"/>
      <c r="I124" s="1149"/>
      <c r="J124" s="1149"/>
      <c r="K124" s="1149"/>
      <c r="L124" s="1149"/>
      <c r="M124" s="1149"/>
      <c r="N124" s="1149"/>
      <c r="O124" s="1149"/>
      <c r="P124" s="1149"/>
      <c r="Q124" s="1149"/>
      <c r="R124" s="1149"/>
      <c r="S124" s="1149"/>
      <c r="T124" s="1149"/>
      <c r="U124" s="1149"/>
      <c r="V124" s="1149"/>
      <c r="W124" s="1149"/>
      <c r="X124" s="1149"/>
      <c r="Y124" s="1149"/>
      <c r="Z124" s="1149"/>
    </row>
    <row r="125">
      <c r="A125" s="1149"/>
      <c r="B125" s="1149"/>
      <c r="C125" s="1149"/>
      <c r="D125" s="1149"/>
      <c r="E125" s="1149"/>
      <c r="F125" s="1149"/>
      <c r="G125" s="1149"/>
      <c r="H125" s="1149"/>
      <c r="I125" s="1149"/>
      <c r="J125" s="1149"/>
      <c r="K125" s="1149"/>
      <c r="L125" s="1149"/>
      <c r="M125" s="1149"/>
      <c r="N125" s="1149"/>
      <c r="O125" s="1149"/>
      <c r="P125" s="1149"/>
      <c r="Q125" s="1149"/>
      <c r="R125" s="1149"/>
      <c r="S125" s="1149"/>
      <c r="T125" s="1149"/>
      <c r="U125" s="1149"/>
      <c r="V125" s="1149"/>
      <c r="W125" s="1149"/>
      <c r="X125" s="1149"/>
      <c r="Y125" s="1149"/>
      <c r="Z125" s="1149"/>
    </row>
    <row r="126">
      <c r="A126" s="1149"/>
      <c r="B126" s="1149"/>
      <c r="C126" s="1149"/>
      <c r="D126" s="1149"/>
      <c r="E126" s="1149"/>
      <c r="F126" s="1149"/>
      <c r="G126" s="1149"/>
      <c r="H126" s="1149"/>
      <c r="I126" s="1149"/>
      <c r="J126" s="1149"/>
      <c r="K126" s="1149"/>
      <c r="L126" s="1149"/>
      <c r="M126" s="1149"/>
      <c r="N126" s="1149"/>
      <c r="O126" s="1149"/>
      <c r="P126" s="1149"/>
      <c r="Q126" s="1149"/>
      <c r="R126" s="1149"/>
      <c r="S126" s="1149"/>
      <c r="T126" s="1149"/>
      <c r="U126" s="1149"/>
      <c r="V126" s="1149"/>
      <c r="W126" s="1149"/>
      <c r="X126" s="1149"/>
      <c r="Y126" s="1149"/>
      <c r="Z126" s="1149"/>
    </row>
    <row r="127">
      <c r="A127" s="1149"/>
      <c r="B127" s="1149"/>
      <c r="C127" s="1149"/>
      <c r="D127" s="1149"/>
      <c r="E127" s="1149"/>
      <c r="F127" s="1149"/>
      <c r="G127" s="1149"/>
      <c r="H127" s="1149"/>
      <c r="I127" s="1149"/>
      <c r="J127" s="1149"/>
      <c r="K127" s="1149"/>
      <c r="L127" s="1149"/>
      <c r="M127" s="1149"/>
      <c r="N127" s="1149"/>
      <c r="O127" s="1149"/>
      <c r="P127" s="1149"/>
      <c r="Q127" s="1149"/>
      <c r="R127" s="1149"/>
      <c r="S127" s="1149"/>
      <c r="T127" s="1149"/>
      <c r="U127" s="1149"/>
      <c r="V127" s="1149"/>
      <c r="W127" s="1149"/>
      <c r="X127" s="1149"/>
      <c r="Y127" s="1149"/>
      <c r="Z127" s="1149"/>
    </row>
    <row r="128">
      <c r="A128" s="1149"/>
      <c r="B128" s="1149"/>
      <c r="C128" s="1149"/>
      <c r="D128" s="1149"/>
      <c r="E128" s="1149"/>
      <c r="F128" s="1149"/>
      <c r="G128" s="1149"/>
      <c r="H128" s="1149"/>
      <c r="I128" s="1149"/>
      <c r="J128" s="1149"/>
      <c r="K128" s="1149"/>
      <c r="L128" s="1149"/>
      <c r="M128" s="1149"/>
      <c r="N128" s="1149"/>
      <c r="O128" s="1149"/>
      <c r="P128" s="1149"/>
      <c r="Q128" s="1149"/>
      <c r="R128" s="1149"/>
      <c r="S128" s="1149"/>
      <c r="T128" s="1149"/>
      <c r="U128" s="1149"/>
      <c r="V128" s="1149"/>
      <c r="W128" s="1149"/>
      <c r="X128" s="1149"/>
      <c r="Y128" s="1149"/>
      <c r="Z128" s="1149"/>
    </row>
    <row r="129">
      <c r="A129" s="1149"/>
      <c r="B129" s="1149"/>
      <c r="C129" s="1149"/>
      <c r="D129" s="1149"/>
      <c r="E129" s="1149"/>
      <c r="F129" s="1149"/>
      <c r="G129" s="1149"/>
      <c r="H129" s="1149"/>
      <c r="I129" s="1149"/>
      <c r="J129" s="1149"/>
      <c r="K129" s="1149"/>
      <c r="L129" s="1149"/>
      <c r="M129" s="1149"/>
      <c r="N129" s="1149"/>
      <c r="O129" s="1149"/>
      <c r="P129" s="1149"/>
      <c r="Q129" s="1149"/>
      <c r="R129" s="1149"/>
      <c r="S129" s="1149"/>
      <c r="T129" s="1149"/>
      <c r="U129" s="1149"/>
      <c r="V129" s="1149"/>
      <c r="W129" s="1149"/>
      <c r="X129" s="1149"/>
      <c r="Y129" s="1149"/>
      <c r="Z129" s="1149"/>
    </row>
    <row r="130">
      <c r="A130" s="1149"/>
      <c r="B130" s="1149"/>
      <c r="C130" s="1149"/>
      <c r="D130" s="1149"/>
      <c r="E130" s="1149"/>
      <c r="F130" s="1149"/>
      <c r="G130" s="1149"/>
      <c r="H130" s="1149"/>
      <c r="I130" s="1149"/>
      <c r="J130" s="1149"/>
      <c r="K130" s="1149"/>
      <c r="L130" s="1149"/>
      <c r="M130" s="1149"/>
      <c r="N130" s="1149"/>
      <c r="O130" s="1149"/>
      <c r="P130" s="1149"/>
      <c r="Q130" s="1149"/>
      <c r="R130" s="1149"/>
      <c r="S130" s="1149"/>
      <c r="T130" s="1149"/>
      <c r="U130" s="1149"/>
      <c r="V130" s="1149"/>
      <c r="W130" s="1149"/>
      <c r="X130" s="1149"/>
      <c r="Y130" s="1149"/>
      <c r="Z130" s="1149"/>
    </row>
    <row r="131">
      <c r="A131" s="1149"/>
      <c r="B131" s="1149"/>
      <c r="C131" s="1149"/>
      <c r="D131" s="1149"/>
      <c r="E131" s="1149"/>
      <c r="F131" s="1149"/>
      <c r="G131" s="1149"/>
      <c r="H131" s="1149"/>
      <c r="I131" s="1149"/>
      <c r="J131" s="1149"/>
      <c r="K131" s="1149"/>
      <c r="L131" s="1149"/>
      <c r="M131" s="1149"/>
      <c r="N131" s="1149"/>
      <c r="O131" s="1149"/>
      <c r="P131" s="1149"/>
      <c r="Q131" s="1149"/>
      <c r="R131" s="1149"/>
      <c r="S131" s="1149"/>
      <c r="T131" s="1149"/>
      <c r="U131" s="1149"/>
      <c r="V131" s="1149"/>
      <c r="W131" s="1149"/>
      <c r="X131" s="1149"/>
      <c r="Y131" s="1149"/>
      <c r="Z131" s="1149"/>
    </row>
    <row r="132">
      <c r="A132" s="1149"/>
      <c r="B132" s="1149"/>
      <c r="C132" s="1149"/>
      <c r="D132" s="1149"/>
      <c r="E132" s="1149"/>
      <c r="F132" s="1149"/>
      <c r="G132" s="1149"/>
      <c r="H132" s="1149"/>
      <c r="I132" s="1149"/>
      <c r="J132" s="1149"/>
      <c r="K132" s="1149"/>
      <c r="L132" s="1149"/>
      <c r="M132" s="1149"/>
      <c r="N132" s="1149"/>
      <c r="O132" s="1149"/>
      <c r="P132" s="1149"/>
      <c r="Q132" s="1149"/>
      <c r="R132" s="1149"/>
      <c r="S132" s="1149"/>
      <c r="T132" s="1149"/>
      <c r="U132" s="1149"/>
      <c r="V132" s="1149"/>
      <c r="W132" s="1149"/>
      <c r="X132" s="1149"/>
      <c r="Y132" s="1149"/>
      <c r="Z132" s="1149"/>
    </row>
    <row r="133">
      <c r="A133" s="1149"/>
      <c r="B133" s="1149"/>
      <c r="C133" s="1149"/>
      <c r="D133" s="1149"/>
      <c r="E133" s="1149"/>
      <c r="F133" s="1149"/>
      <c r="G133" s="1149"/>
      <c r="H133" s="1149"/>
      <c r="I133" s="1149"/>
      <c r="J133" s="1149"/>
      <c r="K133" s="1149"/>
      <c r="L133" s="1149"/>
      <c r="M133" s="1149"/>
      <c r="N133" s="1149"/>
      <c r="O133" s="1149"/>
      <c r="P133" s="1149"/>
      <c r="Q133" s="1149"/>
      <c r="R133" s="1149"/>
      <c r="S133" s="1149"/>
      <c r="T133" s="1149"/>
      <c r="U133" s="1149"/>
      <c r="V133" s="1149"/>
      <c r="W133" s="1149"/>
      <c r="X133" s="1149"/>
      <c r="Y133" s="1149"/>
      <c r="Z133" s="1149"/>
    </row>
    <row r="134">
      <c r="A134" s="1149"/>
      <c r="B134" s="1149"/>
      <c r="C134" s="1149"/>
      <c r="D134" s="1149"/>
      <c r="E134" s="1149"/>
      <c r="F134" s="1149"/>
      <c r="G134" s="1149"/>
      <c r="H134" s="1149"/>
      <c r="I134" s="1149"/>
      <c r="J134" s="1149"/>
      <c r="K134" s="1149"/>
      <c r="L134" s="1149"/>
      <c r="M134" s="1149"/>
      <c r="N134" s="1149"/>
      <c r="O134" s="1149"/>
      <c r="P134" s="1149"/>
      <c r="Q134" s="1149"/>
      <c r="R134" s="1149"/>
      <c r="S134" s="1149"/>
      <c r="T134" s="1149"/>
      <c r="U134" s="1149"/>
      <c r="V134" s="1149"/>
      <c r="W134" s="1149"/>
      <c r="X134" s="1149"/>
      <c r="Y134" s="1149"/>
      <c r="Z134" s="1149"/>
    </row>
    <row r="135">
      <c r="A135" s="1149"/>
      <c r="B135" s="1149"/>
      <c r="C135" s="1149"/>
      <c r="D135" s="1149"/>
      <c r="E135" s="1149"/>
      <c r="F135" s="1149"/>
      <c r="G135" s="1149"/>
      <c r="H135" s="1149"/>
      <c r="I135" s="1149"/>
      <c r="J135" s="1149"/>
      <c r="K135" s="1149"/>
      <c r="L135" s="1149"/>
      <c r="M135" s="1149"/>
      <c r="N135" s="1149"/>
      <c r="O135" s="1149"/>
      <c r="P135" s="1149"/>
      <c r="Q135" s="1149"/>
      <c r="R135" s="1149"/>
      <c r="S135" s="1149"/>
      <c r="T135" s="1149"/>
      <c r="U135" s="1149"/>
      <c r="V135" s="1149"/>
      <c r="W135" s="1149"/>
      <c r="X135" s="1149"/>
      <c r="Y135" s="1149"/>
      <c r="Z135" s="1149"/>
    </row>
    <row r="136">
      <c r="A136" s="1149"/>
      <c r="B136" s="1149"/>
      <c r="C136" s="1149"/>
      <c r="D136" s="1149"/>
      <c r="E136" s="1149"/>
      <c r="F136" s="1149"/>
      <c r="G136" s="1149"/>
      <c r="H136" s="1149"/>
      <c r="I136" s="1149"/>
      <c r="J136" s="1149"/>
      <c r="K136" s="1149"/>
      <c r="L136" s="1149"/>
      <c r="M136" s="1149"/>
      <c r="N136" s="1149"/>
      <c r="O136" s="1149"/>
      <c r="P136" s="1149"/>
      <c r="Q136" s="1149"/>
      <c r="R136" s="1149"/>
      <c r="S136" s="1149"/>
      <c r="T136" s="1149"/>
      <c r="U136" s="1149"/>
      <c r="V136" s="1149"/>
      <c r="W136" s="1149"/>
      <c r="X136" s="1149"/>
      <c r="Y136" s="1149"/>
      <c r="Z136" s="1149"/>
    </row>
    <row r="137">
      <c r="A137" s="1149"/>
      <c r="B137" s="1149"/>
      <c r="C137" s="1149"/>
      <c r="D137" s="1149"/>
      <c r="E137" s="1149"/>
      <c r="F137" s="1149"/>
      <c r="G137" s="1149"/>
      <c r="H137" s="1149"/>
      <c r="I137" s="1149"/>
      <c r="J137" s="1149"/>
      <c r="K137" s="1149"/>
      <c r="L137" s="1149"/>
      <c r="M137" s="1149"/>
      <c r="N137" s="1149"/>
      <c r="O137" s="1149"/>
      <c r="P137" s="1149"/>
      <c r="Q137" s="1149"/>
      <c r="R137" s="1149"/>
      <c r="S137" s="1149"/>
      <c r="T137" s="1149"/>
      <c r="U137" s="1149"/>
      <c r="V137" s="1149"/>
      <c r="W137" s="1149"/>
      <c r="X137" s="1149"/>
      <c r="Y137" s="1149"/>
      <c r="Z137" s="1149"/>
    </row>
    <row r="138">
      <c r="A138" s="1149"/>
      <c r="B138" s="1149"/>
      <c r="C138" s="1149"/>
      <c r="D138" s="1149"/>
      <c r="E138" s="1149"/>
      <c r="F138" s="1149"/>
      <c r="G138" s="1149"/>
      <c r="H138" s="1149"/>
      <c r="I138" s="1149"/>
      <c r="J138" s="1149"/>
      <c r="K138" s="1149"/>
      <c r="L138" s="1149"/>
      <c r="M138" s="1149"/>
      <c r="N138" s="1149"/>
      <c r="O138" s="1149"/>
      <c r="P138" s="1149"/>
      <c r="Q138" s="1149"/>
      <c r="R138" s="1149"/>
      <c r="S138" s="1149"/>
      <c r="T138" s="1149"/>
      <c r="U138" s="1149"/>
      <c r="V138" s="1149"/>
      <c r="W138" s="1149"/>
      <c r="X138" s="1149"/>
      <c r="Y138" s="1149"/>
      <c r="Z138" s="1149"/>
    </row>
    <row r="139">
      <c r="A139" s="1149"/>
      <c r="B139" s="1149"/>
      <c r="C139" s="1149"/>
      <c r="D139" s="1149"/>
      <c r="E139" s="1149"/>
      <c r="F139" s="1149"/>
      <c r="G139" s="1149"/>
      <c r="H139" s="1149"/>
      <c r="I139" s="1149"/>
      <c r="J139" s="1149"/>
      <c r="K139" s="1149"/>
      <c r="L139" s="1149"/>
      <c r="M139" s="1149"/>
      <c r="N139" s="1149"/>
      <c r="O139" s="1149"/>
      <c r="P139" s="1149"/>
      <c r="Q139" s="1149"/>
      <c r="R139" s="1149"/>
      <c r="S139" s="1149"/>
      <c r="T139" s="1149"/>
      <c r="U139" s="1149"/>
      <c r="V139" s="1149"/>
      <c r="W139" s="1149"/>
      <c r="X139" s="1149"/>
      <c r="Y139" s="1149"/>
      <c r="Z139" s="1149"/>
    </row>
    <row r="140">
      <c r="A140" s="1149"/>
      <c r="B140" s="1149"/>
      <c r="C140" s="1149"/>
      <c r="D140" s="1149"/>
      <c r="E140" s="1149"/>
      <c r="F140" s="1149"/>
      <c r="G140" s="1149"/>
      <c r="H140" s="1149"/>
      <c r="I140" s="1149"/>
      <c r="J140" s="1149"/>
      <c r="K140" s="1149"/>
      <c r="L140" s="1149"/>
      <c r="M140" s="1149"/>
      <c r="N140" s="1149"/>
      <c r="O140" s="1149"/>
      <c r="P140" s="1149"/>
      <c r="Q140" s="1149"/>
      <c r="R140" s="1149"/>
      <c r="S140" s="1149"/>
      <c r="T140" s="1149"/>
      <c r="U140" s="1149"/>
      <c r="V140" s="1149"/>
      <c r="W140" s="1149"/>
      <c r="X140" s="1149"/>
      <c r="Y140" s="1149"/>
      <c r="Z140" s="1149"/>
    </row>
    <row r="141">
      <c r="A141" s="1149"/>
      <c r="B141" s="1149"/>
      <c r="C141" s="1149"/>
      <c r="D141" s="1149"/>
      <c r="E141" s="1149"/>
      <c r="F141" s="1149"/>
      <c r="G141" s="1149"/>
      <c r="H141" s="1149"/>
      <c r="I141" s="1149"/>
      <c r="J141" s="1149"/>
      <c r="K141" s="1149"/>
      <c r="L141" s="1149"/>
      <c r="M141" s="1149"/>
      <c r="N141" s="1149"/>
      <c r="O141" s="1149"/>
      <c r="P141" s="1149"/>
      <c r="Q141" s="1149"/>
      <c r="R141" s="1149"/>
      <c r="S141" s="1149"/>
      <c r="T141" s="1149"/>
      <c r="U141" s="1149"/>
      <c r="V141" s="1149"/>
      <c r="W141" s="1149"/>
      <c r="X141" s="1149"/>
      <c r="Y141" s="1149"/>
      <c r="Z141" s="1149"/>
    </row>
    <row r="142">
      <c r="A142" s="1149"/>
      <c r="B142" s="1149"/>
      <c r="C142" s="1149"/>
      <c r="D142" s="1149"/>
      <c r="E142" s="1149"/>
      <c r="F142" s="1149"/>
      <c r="G142" s="1149"/>
      <c r="H142" s="1149"/>
      <c r="I142" s="1149"/>
      <c r="J142" s="1149"/>
      <c r="K142" s="1149"/>
      <c r="L142" s="1149"/>
      <c r="M142" s="1149"/>
      <c r="N142" s="1149"/>
      <c r="O142" s="1149"/>
      <c r="P142" s="1149"/>
      <c r="Q142" s="1149"/>
      <c r="R142" s="1149"/>
      <c r="S142" s="1149"/>
      <c r="T142" s="1149"/>
      <c r="U142" s="1149"/>
      <c r="V142" s="1149"/>
      <c r="W142" s="1149"/>
      <c r="X142" s="1149"/>
      <c r="Y142" s="1149"/>
      <c r="Z142" s="1149"/>
    </row>
    <row r="143">
      <c r="A143" s="1149"/>
      <c r="B143" s="1149"/>
      <c r="C143" s="1149"/>
      <c r="D143" s="1149"/>
      <c r="E143" s="1149"/>
      <c r="F143" s="1149"/>
      <c r="G143" s="1149"/>
      <c r="H143" s="1149"/>
      <c r="I143" s="1149"/>
      <c r="J143" s="1149"/>
      <c r="K143" s="1149"/>
      <c r="L143" s="1149"/>
      <c r="M143" s="1149"/>
      <c r="N143" s="1149"/>
      <c r="O143" s="1149"/>
      <c r="P143" s="1149"/>
      <c r="Q143" s="1149"/>
      <c r="R143" s="1149"/>
      <c r="S143" s="1149"/>
      <c r="T143" s="1149"/>
      <c r="U143" s="1149"/>
      <c r="V143" s="1149"/>
      <c r="W143" s="1149"/>
      <c r="X143" s="1149"/>
      <c r="Y143" s="1149"/>
      <c r="Z143" s="1149"/>
    </row>
    <row r="144">
      <c r="A144" s="1149"/>
      <c r="B144" s="1149"/>
      <c r="C144" s="1149"/>
      <c r="D144" s="1149"/>
      <c r="E144" s="1149"/>
      <c r="F144" s="1149"/>
      <c r="G144" s="1149"/>
      <c r="H144" s="1149"/>
      <c r="I144" s="1149"/>
      <c r="J144" s="1149"/>
      <c r="K144" s="1149"/>
      <c r="L144" s="1149"/>
      <c r="M144" s="1149"/>
      <c r="N144" s="1149"/>
      <c r="O144" s="1149"/>
      <c r="P144" s="1149"/>
      <c r="Q144" s="1149"/>
      <c r="R144" s="1149"/>
      <c r="S144" s="1149"/>
      <c r="T144" s="1149"/>
      <c r="U144" s="1149"/>
      <c r="V144" s="1149"/>
      <c r="W144" s="1149"/>
      <c r="X144" s="1149"/>
      <c r="Y144" s="1149"/>
      <c r="Z144" s="1149"/>
    </row>
    <row r="145">
      <c r="A145" s="1149"/>
      <c r="B145" s="1149"/>
      <c r="C145" s="1149"/>
      <c r="D145" s="1149"/>
      <c r="E145" s="1149"/>
      <c r="F145" s="1149"/>
      <c r="G145" s="1149"/>
      <c r="H145" s="1149"/>
      <c r="I145" s="1149"/>
      <c r="J145" s="1149"/>
      <c r="K145" s="1149"/>
      <c r="L145" s="1149"/>
      <c r="M145" s="1149"/>
      <c r="N145" s="1149"/>
      <c r="O145" s="1149"/>
      <c r="P145" s="1149"/>
      <c r="Q145" s="1149"/>
      <c r="R145" s="1149"/>
      <c r="S145" s="1149"/>
      <c r="T145" s="1149"/>
      <c r="U145" s="1149"/>
      <c r="V145" s="1149"/>
      <c r="W145" s="1149"/>
      <c r="X145" s="1149"/>
      <c r="Y145" s="1149"/>
      <c r="Z145" s="1149"/>
    </row>
    <row r="146">
      <c r="A146" s="1149"/>
      <c r="B146" s="1149"/>
      <c r="C146" s="1149"/>
      <c r="D146" s="1149"/>
      <c r="E146" s="1149"/>
      <c r="F146" s="1149"/>
      <c r="G146" s="1149"/>
      <c r="H146" s="1149"/>
      <c r="I146" s="1149"/>
      <c r="J146" s="1149"/>
      <c r="K146" s="1149"/>
      <c r="L146" s="1149"/>
      <c r="M146" s="1149"/>
      <c r="N146" s="1149"/>
      <c r="O146" s="1149"/>
      <c r="P146" s="1149"/>
      <c r="Q146" s="1149"/>
      <c r="R146" s="1149"/>
      <c r="S146" s="1149"/>
      <c r="T146" s="1149"/>
      <c r="U146" s="1149"/>
      <c r="V146" s="1149"/>
      <c r="W146" s="1149"/>
      <c r="X146" s="1149"/>
      <c r="Y146" s="1149"/>
      <c r="Z146" s="1149"/>
    </row>
    <row r="147">
      <c r="A147" s="1149"/>
      <c r="B147" s="1149"/>
      <c r="C147" s="1149"/>
      <c r="D147" s="1149"/>
      <c r="E147" s="1149"/>
      <c r="F147" s="1149"/>
      <c r="G147" s="1149"/>
      <c r="H147" s="1149"/>
      <c r="I147" s="1149"/>
      <c r="J147" s="1149"/>
      <c r="K147" s="1149"/>
      <c r="L147" s="1149"/>
      <c r="M147" s="1149"/>
      <c r="N147" s="1149"/>
      <c r="O147" s="1149"/>
      <c r="P147" s="1149"/>
      <c r="Q147" s="1149"/>
      <c r="R147" s="1149"/>
      <c r="S147" s="1149"/>
      <c r="T147" s="1149"/>
      <c r="U147" s="1149"/>
      <c r="V147" s="1149"/>
      <c r="W147" s="1149"/>
      <c r="X147" s="1149"/>
      <c r="Y147" s="1149"/>
      <c r="Z147" s="1149"/>
    </row>
    <row r="148">
      <c r="A148" s="1149"/>
      <c r="B148" s="1149"/>
      <c r="C148" s="1149"/>
      <c r="D148" s="1149"/>
      <c r="E148" s="1149"/>
      <c r="F148" s="1149"/>
      <c r="G148" s="1149"/>
      <c r="H148" s="1149"/>
      <c r="I148" s="1149"/>
      <c r="J148" s="1149"/>
      <c r="K148" s="1149"/>
      <c r="L148" s="1149"/>
      <c r="M148" s="1149"/>
      <c r="N148" s="1149"/>
      <c r="O148" s="1149"/>
      <c r="P148" s="1149"/>
      <c r="Q148" s="1149"/>
      <c r="R148" s="1149"/>
      <c r="S148" s="1149"/>
      <c r="T148" s="1149"/>
      <c r="U148" s="1149"/>
      <c r="V148" s="1149"/>
      <c r="W148" s="1149"/>
      <c r="X148" s="1149"/>
      <c r="Y148" s="1149"/>
      <c r="Z148" s="1149"/>
    </row>
    <row r="149">
      <c r="A149" s="1149"/>
      <c r="B149" s="1149"/>
      <c r="C149" s="1149"/>
      <c r="D149" s="1149"/>
      <c r="E149" s="1149"/>
      <c r="F149" s="1149"/>
      <c r="G149" s="1149"/>
      <c r="H149" s="1149"/>
      <c r="I149" s="1149"/>
      <c r="J149" s="1149"/>
      <c r="K149" s="1149"/>
      <c r="L149" s="1149"/>
      <c r="M149" s="1149"/>
      <c r="N149" s="1149"/>
      <c r="O149" s="1149"/>
      <c r="P149" s="1149"/>
      <c r="Q149" s="1149"/>
      <c r="R149" s="1149"/>
      <c r="S149" s="1149"/>
      <c r="T149" s="1149"/>
      <c r="U149" s="1149"/>
      <c r="V149" s="1149"/>
      <c r="W149" s="1149"/>
      <c r="X149" s="1149"/>
      <c r="Y149" s="1149"/>
      <c r="Z149" s="1149"/>
    </row>
    <row r="150">
      <c r="A150" s="1149"/>
      <c r="B150" s="1149"/>
      <c r="C150" s="1149"/>
      <c r="D150" s="1149"/>
      <c r="E150" s="1149"/>
      <c r="F150" s="1149"/>
      <c r="G150" s="1149"/>
      <c r="H150" s="1149"/>
      <c r="I150" s="1149"/>
      <c r="J150" s="1149"/>
      <c r="K150" s="1149"/>
      <c r="L150" s="1149"/>
      <c r="M150" s="1149"/>
      <c r="N150" s="1149"/>
      <c r="O150" s="1149"/>
      <c r="P150" s="1149"/>
      <c r="Q150" s="1149"/>
      <c r="R150" s="1149"/>
      <c r="S150" s="1149"/>
      <c r="T150" s="1149"/>
      <c r="U150" s="1149"/>
      <c r="V150" s="1149"/>
      <c r="W150" s="1149"/>
      <c r="X150" s="1149"/>
      <c r="Y150" s="1149"/>
      <c r="Z150" s="1149"/>
    </row>
    <row r="151">
      <c r="A151" s="1149"/>
      <c r="B151" s="1149"/>
      <c r="C151" s="1149"/>
      <c r="D151" s="1149"/>
      <c r="E151" s="1149"/>
      <c r="F151" s="1149"/>
      <c r="G151" s="1149"/>
      <c r="H151" s="1149"/>
      <c r="I151" s="1149"/>
      <c r="J151" s="1149"/>
      <c r="K151" s="1149"/>
      <c r="L151" s="1149"/>
      <c r="M151" s="1149"/>
      <c r="N151" s="1149"/>
      <c r="O151" s="1149"/>
      <c r="P151" s="1149"/>
      <c r="Q151" s="1149"/>
      <c r="R151" s="1149"/>
      <c r="S151" s="1149"/>
      <c r="T151" s="1149"/>
      <c r="U151" s="1149"/>
      <c r="V151" s="1149"/>
      <c r="W151" s="1149"/>
      <c r="X151" s="1149"/>
      <c r="Y151" s="1149"/>
      <c r="Z151" s="1149"/>
    </row>
    <row r="152">
      <c r="A152" s="1149"/>
      <c r="B152" s="1149"/>
      <c r="C152" s="1149"/>
      <c r="D152" s="1149"/>
      <c r="E152" s="1149"/>
      <c r="F152" s="1149"/>
      <c r="G152" s="1149"/>
      <c r="H152" s="1149"/>
      <c r="I152" s="1149"/>
      <c r="J152" s="1149"/>
      <c r="K152" s="1149"/>
      <c r="L152" s="1149"/>
      <c r="M152" s="1149"/>
      <c r="N152" s="1149"/>
      <c r="O152" s="1149"/>
      <c r="P152" s="1149"/>
      <c r="Q152" s="1149"/>
      <c r="R152" s="1149"/>
      <c r="S152" s="1149"/>
      <c r="T152" s="1149"/>
      <c r="U152" s="1149"/>
      <c r="V152" s="1149"/>
      <c r="W152" s="1149"/>
      <c r="X152" s="1149"/>
      <c r="Y152" s="1149"/>
      <c r="Z152" s="1149"/>
    </row>
    <row r="153">
      <c r="A153" s="1149"/>
      <c r="B153" s="1149"/>
      <c r="C153" s="1149"/>
      <c r="D153" s="1149"/>
      <c r="E153" s="1149"/>
      <c r="F153" s="1149"/>
      <c r="G153" s="1149"/>
      <c r="H153" s="1149"/>
      <c r="I153" s="1149"/>
      <c r="J153" s="1149"/>
      <c r="K153" s="1149"/>
      <c r="L153" s="1149"/>
      <c r="M153" s="1149"/>
      <c r="N153" s="1149"/>
      <c r="O153" s="1149"/>
      <c r="P153" s="1149"/>
      <c r="Q153" s="1149"/>
      <c r="R153" s="1149"/>
      <c r="S153" s="1149"/>
      <c r="T153" s="1149"/>
      <c r="U153" s="1149"/>
      <c r="V153" s="1149"/>
      <c r="W153" s="1149"/>
      <c r="X153" s="1149"/>
      <c r="Y153" s="1149"/>
      <c r="Z153" s="1149"/>
    </row>
    <row r="154">
      <c r="A154" s="1149"/>
      <c r="B154" s="1149"/>
      <c r="C154" s="1149"/>
      <c r="D154" s="1149"/>
      <c r="E154" s="1149"/>
      <c r="F154" s="1149"/>
      <c r="G154" s="1149"/>
      <c r="H154" s="1149"/>
      <c r="I154" s="1149"/>
      <c r="J154" s="1149"/>
      <c r="K154" s="1149"/>
      <c r="L154" s="1149"/>
      <c r="M154" s="1149"/>
      <c r="N154" s="1149"/>
      <c r="O154" s="1149"/>
      <c r="P154" s="1149"/>
      <c r="Q154" s="1149"/>
      <c r="R154" s="1149"/>
      <c r="S154" s="1149"/>
      <c r="T154" s="1149"/>
      <c r="U154" s="1149"/>
      <c r="V154" s="1149"/>
      <c r="W154" s="1149"/>
      <c r="X154" s="1149"/>
      <c r="Y154" s="1149"/>
      <c r="Z154" s="1149"/>
    </row>
    <row r="155">
      <c r="A155" s="1149"/>
      <c r="B155" s="1149"/>
      <c r="C155" s="1149"/>
      <c r="D155" s="1149"/>
      <c r="E155" s="1149"/>
      <c r="F155" s="1149"/>
      <c r="G155" s="1149"/>
      <c r="H155" s="1149"/>
      <c r="I155" s="1149"/>
      <c r="J155" s="1149"/>
      <c r="K155" s="1149"/>
      <c r="L155" s="1149"/>
      <c r="M155" s="1149"/>
      <c r="N155" s="1149"/>
      <c r="O155" s="1149"/>
      <c r="P155" s="1149"/>
      <c r="Q155" s="1149"/>
      <c r="R155" s="1149"/>
      <c r="S155" s="1149"/>
      <c r="T155" s="1149"/>
      <c r="U155" s="1149"/>
      <c r="V155" s="1149"/>
      <c r="W155" s="1149"/>
      <c r="X155" s="1149"/>
      <c r="Y155" s="1149"/>
      <c r="Z155" s="1149"/>
    </row>
    <row r="156">
      <c r="A156" s="1149"/>
      <c r="B156" s="1149"/>
      <c r="C156" s="1149"/>
      <c r="D156" s="1149"/>
      <c r="E156" s="1149"/>
      <c r="F156" s="1149"/>
      <c r="G156" s="1149"/>
      <c r="H156" s="1149"/>
      <c r="I156" s="1149"/>
      <c r="J156" s="1149"/>
      <c r="K156" s="1149"/>
      <c r="L156" s="1149"/>
      <c r="M156" s="1149"/>
      <c r="N156" s="1149"/>
      <c r="O156" s="1149"/>
      <c r="P156" s="1149"/>
      <c r="Q156" s="1149"/>
      <c r="R156" s="1149"/>
      <c r="S156" s="1149"/>
      <c r="T156" s="1149"/>
      <c r="U156" s="1149"/>
      <c r="V156" s="1149"/>
      <c r="W156" s="1149"/>
      <c r="X156" s="1149"/>
      <c r="Y156" s="1149"/>
      <c r="Z156" s="1149"/>
    </row>
    <row r="157">
      <c r="A157" s="1149"/>
      <c r="B157" s="1149"/>
      <c r="C157" s="1149"/>
      <c r="D157" s="1149"/>
      <c r="E157" s="1149"/>
      <c r="F157" s="1149"/>
      <c r="G157" s="1149"/>
      <c r="H157" s="1149"/>
      <c r="I157" s="1149"/>
      <c r="J157" s="1149"/>
      <c r="K157" s="1149"/>
      <c r="L157" s="1149"/>
      <c r="M157" s="1149"/>
      <c r="N157" s="1149"/>
      <c r="O157" s="1149"/>
      <c r="P157" s="1149"/>
      <c r="Q157" s="1149"/>
      <c r="R157" s="1149"/>
      <c r="S157" s="1149"/>
      <c r="T157" s="1149"/>
      <c r="U157" s="1149"/>
      <c r="V157" s="1149"/>
      <c r="W157" s="1149"/>
      <c r="X157" s="1149"/>
      <c r="Y157" s="1149"/>
      <c r="Z157" s="1149"/>
    </row>
    <row r="158">
      <c r="A158" s="1149"/>
      <c r="B158" s="1149"/>
      <c r="C158" s="1149"/>
      <c r="D158" s="1149"/>
      <c r="E158" s="1149"/>
      <c r="F158" s="1149"/>
      <c r="G158" s="1149"/>
      <c r="H158" s="1149"/>
      <c r="I158" s="1149"/>
      <c r="J158" s="1149"/>
      <c r="K158" s="1149"/>
      <c r="L158" s="1149"/>
      <c r="M158" s="1149"/>
      <c r="N158" s="1149"/>
      <c r="O158" s="1149"/>
      <c r="P158" s="1149"/>
      <c r="Q158" s="1149"/>
      <c r="R158" s="1149"/>
      <c r="S158" s="1149"/>
      <c r="T158" s="1149"/>
      <c r="U158" s="1149"/>
      <c r="V158" s="1149"/>
      <c r="W158" s="1149"/>
      <c r="X158" s="1149"/>
      <c r="Y158" s="1149"/>
      <c r="Z158" s="1149"/>
    </row>
    <row r="159">
      <c r="A159" s="1149"/>
      <c r="B159" s="1149"/>
      <c r="C159" s="1149"/>
      <c r="D159" s="1149"/>
      <c r="E159" s="1149"/>
      <c r="F159" s="1149"/>
      <c r="G159" s="1149"/>
      <c r="H159" s="1149"/>
      <c r="I159" s="1149"/>
      <c r="J159" s="1149"/>
      <c r="K159" s="1149"/>
      <c r="L159" s="1149"/>
      <c r="M159" s="1149"/>
      <c r="N159" s="1149"/>
      <c r="O159" s="1149"/>
      <c r="P159" s="1149"/>
      <c r="Q159" s="1149"/>
      <c r="R159" s="1149"/>
      <c r="S159" s="1149"/>
      <c r="T159" s="1149"/>
      <c r="U159" s="1149"/>
      <c r="V159" s="1149"/>
      <c r="W159" s="1149"/>
      <c r="X159" s="1149"/>
      <c r="Y159" s="1149"/>
      <c r="Z159" s="1149"/>
    </row>
    <row r="160">
      <c r="A160" s="1149"/>
      <c r="B160" s="1149"/>
      <c r="C160" s="1149"/>
      <c r="D160" s="1149"/>
      <c r="E160" s="1149"/>
      <c r="F160" s="1149"/>
      <c r="G160" s="1149"/>
      <c r="H160" s="1149"/>
      <c r="I160" s="1149"/>
      <c r="J160" s="1149"/>
      <c r="K160" s="1149"/>
      <c r="L160" s="1149"/>
      <c r="M160" s="1149"/>
      <c r="N160" s="1149"/>
      <c r="O160" s="1149"/>
      <c r="P160" s="1149"/>
      <c r="Q160" s="1149"/>
      <c r="R160" s="1149"/>
      <c r="S160" s="1149"/>
      <c r="T160" s="1149"/>
      <c r="U160" s="1149"/>
      <c r="V160" s="1149"/>
      <c r="W160" s="1149"/>
      <c r="X160" s="1149"/>
      <c r="Y160" s="1149"/>
      <c r="Z160" s="1149"/>
    </row>
    <row r="161">
      <c r="A161" s="1149"/>
      <c r="B161" s="1149"/>
      <c r="C161" s="1149"/>
      <c r="D161" s="1149"/>
      <c r="E161" s="1149"/>
      <c r="F161" s="1149"/>
      <c r="G161" s="1149"/>
      <c r="H161" s="1149"/>
      <c r="I161" s="1149"/>
      <c r="J161" s="1149"/>
      <c r="K161" s="1149"/>
      <c r="L161" s="1149"/>
      <c r="M161" s="1149"/>
      <c r="N161" s="1149"/>
      <c r="O161" s="1149"/>
      <c r="P161" s="1149"/>
      <c r="Q161" s="1149"/>
      <c r="R161" s="1149"/>
      <c r="S161" s="1149"/>
      <c r="T161" s="1149"/>
      <c r="U161" s="1149"/>
      <c r="V161" s="1149"/>
      <c r="W161" s="1149"/>
      <c r="X161" s="1149"/>
      <c r="Y161" s="1149"/>
      <c r="Z161" s="1149"/>
    </row>
    <row r="162">
      <c r="A162" s="1149"/>
      <c r="B162" s="1149"/>
      <c r="C162" s="1149"/>
      <c r="D162" s="1149"/>
      <c r="E162" s="1149"/>
      <c r="F162" s="1149"/>
      <c r="G162" s="1149"/>
      <c r="H162" s="1149"/>
      <c r="I162" s="1149"/>
      <c r="J162" s="1149"/>
      <c r="K162" s="1149"/>
      <c r="L162" s="1149"/>
      <c r="M162" s="1149"/>
      <c r="N162" s="1149"/>
      <c r="O162" s="1149"/>
      <c r="P162" s="1149"/>
      <c r="Q162" s="1149"/>
      <c r="R162" s="1149"/>
      <c r="S162" s="1149"/>
      <c r="T162" s="1149"/>
      <c r="U162" s="1149"/>
      <c r="V162" s="1149"/>
      <c r="W162" s="1149"/>
      <c r="X162" s="1149"/>
      <c r="Y162" s="1149"/>
      <c r="Z162" s="1149"/>
    </row>
    <row r="163">
      <c r="A163" s="1149"/>
      <c r="B163" s="1149"/>
      <c r="C163" s="1149"/>
      <c r="D163" s="1149"/>
      <c r="E163" s="1149"/>
      <c r="F163" s="1149"/>
      <c r="G163" s="1149"/>
      <c r="H163" s="1149"/>
      <c r="I163" s="1149"/>
      <c r="J163" s="1149"/>
      <c r="K163" s="1149"/>
      <c r="L163" s="1149"/>
      <c r="M163" s="1149"/>
      <c r="N163" s="1149"/>
      <c r="O163" s="1149"/>
      <c r="P163" s="1149"/>
      <c r="Q163" s="1149"/>
      <c r="R163" s="1149"/>
      <c r="S163" s="1149"/>
      <c r="T163" s="1149"/>
      <c r="U163" s="1149"/>
      <c r="V163" s="1149"/>
      <c r="W163" s="1149"/>
      <c r="X163" s="1149"/>
      <c r="Y163" s="1149"/>
      <c r="Z163" s="1149"/>
    </row>
    <row r="164">
      <c r="A164" s="1149"/>
      <c r="B164" s="1149"/>
      <c r="C164" s="1149"/>
      <c r="D164" s="1149"/>
      <c r="E164" s="1149"/>
      <c r="F164" s="1149"/>
      <c r="G164" s="1149"/>
      <c r="H164" s="1149"/>
      <c r="I164" s="1149"/>
      <c r="J164" s="1149"/>
      <c r="K164" s="1149"/>
      <c r="L164" s="1149"/>
      <c r="M164" s="1149"/>
      <c r="N164" s="1149"/>
      <c r="O164" s="1149"/>
      <c r="P164" s="1149"/>
      <c r="Q164" s="1149"/>
      <c r="R164" s="1149"/>
      <c r="S164" s="1149"/>
      <c r="T164" s="1149"/>
      <c r="U164" s="1149"/>
      <c r="V164" s="1149"/>
      <c r="W164" s="1149"/>
      <c r="X164" s="1149"/>
      <c r="Y164" s="1149"/>
      <c r="Z164" s="1149"/>
    </row>
    <row r="165">
      <c r="A165" s="1149"/>
      <c r="B165" s="1149"/>
      <c r="C165" s="1149"/>
      <c r="D165" s="1149"/>
      <c r="E165" s="1149"/>
      <c r="F165" s="1149"/>
      <c r="G165" s="1149"/>
      <c r="H165" s="1149"/>
      <c r="I165" s="1149"/>
      <c r="J165" s="1149"/>
      <c r="K165" s="1149"/>
      <c r="L165" s="1149"/>
      <c r="M165" s="1149"/>
      <c r="N165" s="1149"/>
      <c r="O165" s="1149"/>
      <c r="P165" s="1149"/>
      <c r="Q165" s="1149"/>
      <c r="R165" s="1149"/>
      <c r="S165" s="1149"/>
      <c r="T165" s="1149"/>
      <c r="U165" s="1149"/>
      <c r="V165" s="1149"/>
      <c r="W165" s="1149"/>
      <c r="X165" s="1149"/>
      <c r="Y165" s="1149"/>
      <c r="Z165" s="1149"/>
    </row>
    <row r="166">
      <c r="A166" s="1149"/>
      <c r="B166" s="1149"/>
      <c r="C166" s="1149"/>
      <c r="D166" s="1149"/>
      <c r="E166" s="1149"/>
      <c r="F166" s="1149"/>
      <c r="G166" s="1149"/>
      <c r="H166" s="1149"/>
      <c r="I166" s="1149"/>
      <c r="J166" s="1149"/>
      <c r="K166" s="1149"/>
      <c r="L166" s="1149"/>
      <c r="M166" s="1149"/>
      <c r="N166" s="1149"/>
      <c r="O166" s="1149"/>
      <c r="P166" s="1149"/>
      <c r="Q166" s="1149"/>
      <c r="R166" s="1149"/>
      <c r="S166" s="1149"/>
      <c r="T166" s="1149"/>
      <c r="U166" s="1149"/>
      <c r="V166" s="1149"/>
      <c r="W166" s="1149"/>
      <c r="X166" s="1149"/>
      <c r="Y166" s="1149"/>
      <c r="Z166" s="1149"/>
    </row>
    <row r="167">
      <c r="A167" s="1149"/>
      <c r="B167" s="1149"/>
      <c r="C167" s="1149"/>
      <c r="D167" s="1149"/>
      <c r="E167" s="1149"/>
      <c r="F167" s="1149"/>
      <c r="G167" s="1149"/>
      <c r="H167" s="1149"/>
      <c r="I167" s="1149"/>
      <c r="J167" s="1149"/>
      <c r="K167" s="1149"/>
      <c r="L167" s="1149"/>
      <c r="M167" s="1149"/>
      <c r="N167" s="1149"/>
      <c r="O167" s="1149"/>
      <c r="P167" s="1149"/>
      <c r="Q167" s="1149"/>
      <c r="R167" s="1149"/>
      <c r="S167" s="1149"/>
      <c r="T167" s="1149"/>
      <c r="U167" s="1149"/>
      <c r="V167" s="1149"/>
      <c r="W167" s="1149"/>
      <c r="X167" s="1149"/>
      <c r="Y167" s="1149"/>
      <c r="Z167" s="1149"/>
    </row>
    <row r="168">
      <c r="A168" s="1149"/>
      <c r="B168" s="1149"/>
      <c r="C168" s="1149"/>
      <c r="D168" s="1149"/>
      <c r="E168" s="1149"/>
      <c r="F168" s="1149"/>
      <c r="G168" s="1149"/>
      <c r="H168" s="1149"/>
      <c r="I168" s="1149"/>
      <c r="J168" s="1149"/>
      <c r="K168" s="1149"/>
      <c r="L168" s="1149"/>
      <c r="M168" s="1149"/>
      <c r="N168" s="1149"/>
      <c r="O168" s="1149"/>
      <c r="P168" s="1149"/>
      <c r="Q168" s="1149"/>
      <c r="R168" s="1149"/>
      <c r="S168" s="1149"/>
      <c r="T168" s="1149"/>
      <c r="U168" s="1149"/>
      <c r="V168" s="1149"/>
      <c r="W168" s="1149"/>
      <c r="X168" s="1149"/>
      <c r="Y168" s="1149"/>
      <c r="Z168" s="1149"/>
    </row>
    <row r="169">
      <c r="A169" s="1149"/>
      <c r="B169" s="1149"/>
      <c r="C169" s="1149"/>
      <c r="D169" s="1149"/>
      <c r="E169" s="1149"/>
      <c r="F169" s="1149"/>
      <c r="G169" s="1149"/>
      <c r="H169" s="1149"/>
      <c r="I169" s="1149"/>
      <c r="J169" s="1149"/>
      <c r="K169" s="1149"/>
      <c r="L169" s="1149"/>
      <c r="M169" s="1149"/>
      <c r="N169" s="1149"/>
      <c r="O169" s="1149"/>
      <c r="P169" s="1149"/>
      <c r="Q169" s="1149"/>
      <c r="R169" s="1149"/>
      <c r="S169" s="1149"/>
      <c r="T169" s="1149"/>
      <c r="U169" s="1149"/>
      <c r="V169" s="1149"/>
      <c r="W169" s="1149"/>
      <c r="X169" s="1149"/>
      <c r="Y169" s="1149"/>
      <c r="Z169" s="1149"/>
    </row>
    <row r="170">
      <c r="A170" s="1149"/>
      <c r="B170" s="1149"/>
      <c r="C170" s="1149"/>
      <c r="D170" s="1149"/>
      <c r="E170" s="1149"/>
      <c r="F170" s="1149"/>
      <c r="G170" s="1149"/>
      <c r="H170" s="1149"/>
      <c r="I170" s="1149"/>
      <c r="J170" s="1149"/>
      <c r="K170" s="1149"/>
      <c r="L170" s="1149"/>
      <c r="M170" s="1149"/>
      <c r="N170" s="1149"/>
      <c r="O170" s="1149"/>
      <c r="P170" s="1149"/>
      <c r="Q170" s="1149"/>
      <c r="R170" s="1149"/>
      <c r="S170" s="1149"/>
      <c r="T170" s="1149"/>
      <c r="U170" s="1149"/>
      <c r="V170" s="1149"/>
      <c r="W170" s="1149"/>
      <c r="X170" s="1149"/>
      <c r="Y170" s="1149"/>
      <c r="Z170" s="1149"/>
    </row>
    <row r="171">
      <c r="A171" s="1149"/>
      <c r="B171" s="1149"/>
      <c r="C171" s="1149"/>
      <c r="D171" s="1149"/>
      <c r="E171" s="1149"/>
      <c r="F171" s="1149"/>
      <c r="G171" s="1149"/>
      <c r="H171" s="1149"/>
      <c r="I171" s="1149"/>
      <c r="J171" s="1149"/>
      <c r="K171" s="1149"/>
      <c r="L171" s="1149"/>
      <c r="M171" s="1149"/>
      <c r="N171" s="1149"/>
      <c r="O171" s="1149"/>
      <c r="P171" s="1149"/>
      <c r="Q171" s="1149"/>
      <c r="R171" s="1149"/>
      <c r="S171" s="1149"/>
      <c r="T171" s="1149"/>
      <c r="U171" s="1149"/>
      <c r="V171" s="1149"/>
      <c r="W171" s="1149"/>
      <c r="X171" s="1149"/>
      <c r="Y171" s="1149"/>
      <c r="Z171" s="1149"/>
    </row>
    <row r="172">
      <c r="A172" s="1149"/>
      <c r="B172" s="1149"/>
      <c r="C172" s="1149"/>
      <c r="D172" s="1149"/>
      <c r="E172" s="1149"/>
      <c r="F172" s="1149"/>
      <c r="G172" s="1149"/>
      <c r="H172" s="1149"/>
      <c r="I172" s="1149"/>
      <c r="J172" s="1149"/>
      <c r="K172" s="1149"/>
      <c r="L172" s="1149"/>
      <c r="M172" s="1149"/>
      <c r="N172" s="1149"/>
      <c r="O172" s="1149"/>
      <c r="P172" s="1149"/>
      <c r="Q172" s="1149"/>
      <c r="R172" s="1149"/>
      <c r="S172" s="1149"/>
      <c r="T172" s="1149"/>
      <c r="U172" s="1149"/>
      <c r="V172" s="1149"/>
      <c r="W172" s="1149"/>
      <c r="X172" s="1149"/>
      <c r="Y172" s="1149"/>
      <c r="Z172" s="1149"/>
    </row>
    <row r="173">
      <c r="A173" s="1149"/>
      <c r="B173" s="1149"/>
      <c r="C173" s="1149"/>
      <c r="D173" s="1149"/>
      <c r="E173" s="1149"/>
      <c r="F173" s="1149"/>
      <c r="G173" s="1149"/>
      <c r="H173" s="1149"/>
      <c r="I173" s="1149"/>
      <c r="J173" s="1149"/>
      <c r="K173" s="1149"/>
      <c r="L173" s="1149"/>
      <c r="M173" s="1149"/>
      <c r="N173" s="1149"/>
      <c r="O173" s="1149"/>
      <c r="P173" s="1149"/>
      <c r="Q173" s="1149"/>
      <c r="R173" s="1149"/>
      <c r="S173" s="1149"/>
      <c r="T173" s="1149"/>
      <c r="U173" s="1149"/>
      <c r="V173" s="1149"/>
      <c r="W173" s="1149"/>
      <c r="X173" s="1149"/>
      <c r="Y173" s="1149"/>
      <c r="Z173" s="1149"/>
    </row>
    <row r="174">
      <c r="A174" s="1149"/>
      <c r="B174" s="1149"/>
      <c r="C174" s="1149"/>
      <c r="D174" s="1149"/>
      <c r="E174" s="1149"/>
      <c r="F174" s="1149"/>
      <c r="G174" s="1149"/>
      <c r="H174" s="1149"/>
      <c r="I174" s="1149"/>
      <c r="J174" s="1149"/>
      <c r="K174" s="1149"/>
      <c r="L174" s="1149"/>
      <c r="M174" s="1149"/>
      <c r="N174" s="1149"/>
      <c r="O174" s="1149"/>
      <c r="P174" s="1149"/>
      <c r="Q174" s="1149"/>
      <c r="R174" s="1149"/>
      <c r="S174" s="1149"/>
      <c r="T174" s="1149"/>
      <c r="U174" s="1149"/>
      <c r="V174" s="1149"/>
      <c r="W174" s="1149"/>
      <c r="X174" s="1149"/>
      <c r="Y174" s="1149"/>
      <c r="Z174" s="1149"/>
    </row>
    <row r="175">
      <c r="A175" s="1149"/>
      <c r="B175" s="1149"/>
      <c r="C175" s="1149"/>
      <c r="D175" s="1149"/>
      <c r="E175" s="1149"/>
      <c r="F175" s="1149"/>
      <c r="G175" s="1149"/>
      <c r="H175" s="1149"/>
      <c r="I175" s="1149"/>
      <c r="J175" s="1149"/>
      <c r="K175" s="1149"/>
      <c r="L175" s="1149"/>
      <c r="M175" s="1149"/>
      <c r="N175" s="1149"/>
      <c r="O175" s="1149"/>
      <c r="P175" s="1149"/>
      <c r="Q175" s="1149"/>
      <c r="R175" s="1149"/>
      <c r="S175" s="1149"/>
      <c r="T175" s="1149"/>
      <c r="U175" s="1149"/>
      <c r="V175" s="1149"/>
      <c r="W175" s="1149"/>
      <c r="X175" s="1149"/>
      <c r="Y175" s="1149"/>
      <c r="Z175" s="1149"/>
    </row>
    <row r="176">
      <c r="A176" s="1149"/>
      <c r="B176" s="1149"/>
      <c r="C176" s="1149"/>
      <c r="D176" s="1149"/>
      <c r="E176" s="1149"/>
      <c r="F176" s="1149"/>
      <c r="G176" s="1149"/>
      <c r="H176" s="1149"/>
      <c r="I176" s="1149"/>
      <c r="J176" s="1149"/>
      <c r="K176" s="1149"/>
      <c r="L176" s="1149"/>
      <c r="M176" s="1149"/>
      <c r="N176" s="1149"/>
      <c r="O176" s="1149"/>
      <c r="P176" s="1149"/>
      <c r="Q176" s="1149"/>
      <c r="R176" s="1149"/>
      <c r="S176" s="1149"/>
      <c r="T176" s="1149"/>
      <c r="U176" s="1149"/>
      <c r="V176" s="1149"/>
      <c r="W176" s="1149"/>
      <c r="X176" s="1149"/>
      <c r="Y176" s="1149"/>
      <c r="Z176" s="1149"/>
    </row>
    <row r="177">
      <c r="A177" s="1149"/>
      <c r="B177" s="1149"/>
      <c r="C177" s="1149"/>
      <c r="D177" s="1149"/>
      <c r="E177" s="1149"/>
      <c r="F177" s="1149"/>
      <c r="G177" s="1149"/>
      <c r="H177" s="1149"/>
      <c r="I177" s="1149"/>
      <c r="J177" s="1149"/>
      <c r="K177" s="1149"/>
      <c r="L177" s="1149"/>
      <c r="M177" s="1149"/>
      <c r="N177" s="1149"/>
      <c r="O177" s="1149"/>
      <c r="P177" s="1149"/>
      <c r="Q177" s="1149"/>
      <c r="R177" s="1149"/>
      <c r="S177" s="1149"/>
      <c r="T177" s="1149"/>
      <c r="U177" s="1149"/>
      <c r="V177" s="1149"/>
      <c r="W177" s="1149"/>
      <c r="X177" s="1149"/>
      <c r="Y177" s="1149"/>
      <c r="Z177" s="1149"/>
    </row>
    <row r="178">
      <c r="A178" s="1149"/>
      <c r="B178" s="1149"/>
      <c r="C178" s="1149"/>
      <c r="D178" s="1149"/>
      <c r="E178" s="1149"/>
      <c r="F178" s="1149"/>
      <c r="G178" s="1149"/>
      <c r="H178" s="1149"/>
      <c r="I178" s="1149"/>
      <c r="J178" s="1149"/>
      <c r="K178" s="1149"/>
      <c r="L178" s="1149"/>
      <c r="M178" s="1149"/>
      <c r="N178" s="1149"/>
      <c r="O178" s="1149"/>
      <c r="P178" s="1149"/>
      <c r="Q178" s="1149"/>
      <c r="R178" s="1149"/>
      <c r="S178" s="1149"/>
      <c r="T178" s="1149"/>
      <c r="U178" s="1149"/>
      <c r="V178" s="1149"/>
      <c r="W178" s="1149"/>
      <c r="X178" s="1149"/>
      <c r="Y178" s="1149"/>
      <c r="Z178" s="1149"/>
    </row>
    <row r="179">
      <c r="A179" s="1149"/>
      <c r="B179" s="1149"/>
      <c r="C179" s="1149"/>
      <c r="D179" s="1149"/>
      <c r="E179" s="1149"/>
      <c r="F179" s="1149"/>
      <c r="G179" s="1149"/>
      <c r="H179" s="1149"/>
      <c r="I179" s="1149"/>
      <c r="J179" s="1149"/>
      <c r="K179" s="1149"/>
      <c r="L179" s="1149"/>
      <c r="M179" s="1149"/>
      <c r="N179" s="1149"/>
      <c r="O179" s="1149"/>
      <c r="P179" s="1149"/>
      <c r="Q179" s="1149"/>
      <c r="R179" s="1149"/>
      <c r="S179" s="1149"/>
      <c r="T179" s="1149"/>
      <c r="U179" s="1149"/>
      <c r="V179" s="1149"/>
      <c r="W179" s="1149"/>
      <c r="X179" s="1149"/>
      <c r="Y179" s="1149"/>
      <c r="Z179" s="1149"/>
    </row>
    <row r="180">
      <c r="A180" s="1149"/>
      <c r="B180" s="1149"/>
      <c r="C180" s="1149"/>
      <c r="D180" s="1149"/>
      <c r="E180" s="1149"/>
      <c r="F180" s="1149"/>
      <c r="G180" s="1149"/>
      <c r="H180" s="1149"/>
      <c r="I180" s="1149"/>
      <c r="J180" s="1149"/>
      <c r="K180" s="1149"/>
      <c r="L180" s="1149"/>
      <c r="M180" s="1149"/>
      <c r="N180" s="1149"/>
      <c r="O180" s="1149"/>
      <c r="P180" s="1149"/>
      <c r="Q180" s="1149"/>
      <c r="R180" s="1149"/>
      <c r="S180" s="1149"/>
      <c r="T180" s="1149"/>
      <c r="U180" s="1149"/>
      <c r="V180" s="1149"/>
      <c r="W180" s="1149"/>
      <c r="X180" s="1149"/>
      <c r="Y180" s="1149"/>
      <c r="Z180" s="1149"/>
    </row>
    <row r="181">
      <c r="A181" s="1149"/>
      <c r="B181" s="1149"/>
      <c r="C181" s="1149"/>
      <c r="D181" s="1149"/>
      <c r="E181" s="1149"/>
      <c r="F181" s="1149"/>
      <c r="G181" s="1149"/>
      <c r="H181" s="1149"/>
      <c r="I181" s="1149"/>
      <c r="J181" s="1149"/>
      <c r="K181" s="1149"/>
      <c r="L181" s="1149"/>
      <c r="M181" s="1149"/>
      <c r="N181" s="1149"/>
      <c r="O181" s="1149"/>
      <c r="P181" s="1149"/>
      <c r="Q181" s="1149"/>
      <c r="R181" s="1149"/>
      <c r="S181" s="1149"/>
      <c r="T181" s="1149"/>
      <c r="U181" s="1149"/>
      <c r="V181" s="1149"/>
      <c r="W181" s="1149"/>
      <c r="X181" s="1149"/>
      <c r="Y181" s="1149"/>
      <c r="Z181" s="1149"/>
    </row>
    <row r="182">
      <c r="A182" s="1149"/>
      <c r="B182" s="1149"/>
      <c r="C182" s="1149"/>
      <c r="D182" s="1149"/>
      <c r="E182" s="1149"/>
      <c r="F182" s="1149"/>
      <c r="G182" s="1149"/>
      <c r="H182" s="1149"/>
      <c r="I182" s="1149"/>
      <c r="J182" s="1149"/>
      <c r="K182" s="1149"/>
      <c r="L182" s="1149"/>
      <c r="M182" s="1149"/>
      <c r="N182" s="1149"/>
      <c r="O182" s="1149"/>
      <c r="P182" s="1149"/>
      <c r="Q182" s="1149"/>
      <c r="R182" s="1149"/>
      <c r="S182" s="1149"/>
      <c r="T182" s="1149"/>
      <c r="U182" s="1149"/>
      <c r="V182" s="1149"/>
      <c r="W182" s="1149"/>
      <c r="X182" s="1149"/>
      <c r="Y182" s="1149"/>
      <c r="Z182" s="1149"/>
    </row>
    <row r="183">
      <c r="A183" s="1149"/>
      <c r="B183" s="1149"/>
      <c r="C183" s="1149"/>
      <c r="D183" s="1149"/>
      <c r="E183" s="1149"/>
      <c r="F183" s="1149"/>
      <c r="G183" s="1149"/>
      <c r="H183" s="1149"/>
      <c r="I183" s="1149"/>
      <c r="J183" s="1149"/>
      <c r="K183" s="1149"/>
      <c r="L183" s="1149"/>
      <c r="M183" s="1149"/>
      <c r="N183" s="1149"/>
      <c r="O183" s="1149"/>
      <c r="P183" s="1149"/>
      <c r="Q183" s="1149"/>
      <c r="R183" s="1149"/>
      <c r="S183" s="1149"/>
      <c r="T183" s="1149"/>
      <c r="U183" s="1149"/>
      <c r="V183" s="1149"/>
      <c r="W183" s="1149"/>
      <c r="X183" s="1149"/>
      <c r="Y183" s="1149"/>
      <c r="Z183" s="1149"/>
    </row>
    <row r="184">
      <c r="A184" s="1149"/>
      <c r="B184" s="1149"/>
      <c r="C184" s="1149"/>
      <c r="D184" s="1149"/>
      <c r="E184" s="1149"/>
      <c r="F184" s="1149"/>
      <c r="G184" s="1149"/>
      <c r="H184" s="1149"/>
      <c r="I184" s="1149"/>
      <c r="J184" s="1149"/>
      <c r="K184" s="1149"/>
      <c r="L184" s="1149"/>
      <c r="M184" s="1149"/>
      <c r="N184" s="1149"/>
      <c r="O184" s="1149"/>
      <c r="P184" s="1149"/>
      <c r="Q184" s="1149"/>
      <c r="R184" s="1149"/>
      <c r="S184" s="1149"/>
      <c r="T184" s="1149"/>
      <c r="U184" s="1149"/>
      <c r="V184" s="1149"/>
      <c r="W184" s="1149"/>
      <c r="X184" s="1149"/>
      <c r="Y184" s="1149"/>
      <c r="Z184" s="1149"/>
    </row>
    <row r="185">
      <c r="A185" s="1149"/>
      <c r="B185" s="1149"/>
      <c r="C185" s="1149"/>
      <c r="D185" s="1149"/>
      <c r="E185" s="1149"/>
      <c r="F185" s="1149"/>
      <c r="G185" s="1149"/>
      <c r="H185" s="1149"/>
      <c r="I185" s="1149"/>
      <c r="J185" s="1149"/>
      <c r="K185" s="1149"/>
      <c r="L185" s="1149"/>
      <c r="M185" s="1149"/>
      <c r="N185" s="1149"/>
      <c r="O185" s="1149"/>
      <c r="P185" s="1149"/>
      <c r="Q185" s="1149"/>
      <c r="R185" s="1149"/>
      <c r="S185" s="1149"/>
      <c r="T185" s="1149"/>
      <c r="U185" s="1149"/>
      <c r="V185" s="1149"/>
      <c r="W185" s="1149"/>
      <c r="X185" s="1149"/>
      <c r="Y185" s="1149"/>
      <c r="Z185" s="1149"/>
    </row>
    <row r="186">
      <c r="A186" s="1149"/>
      <c r="B186" s="1149"/>
      <c r="C186" s="1149"/>
      <c r="D186" s="1149"/>
      <c r="E186" s="1149"/>
      <c r="F186" s="1149"/>
      <c r="G186" s="1149"/>
      <c r="H186" s="1149"/>
      <c r="I186" s="1149"/>
      <c r="J186" s="1149"/>
      <c r="K186" s="1149"/>
      <c r="L186" s="1149"/>
      <c r="M186" s="1149"/>
      <c r="N186" s="1149"/>
      <c r="O186" s="1149"/>
      <c r="P186" s="1149"/>
      <c r="Q186" s="1149"/>
      <c r="R186" s="1149"/>
      <c r="S186" s="1149"/>
      <c r="T186" s="1149"/>
      <c r="U186" s="1149"/>
      <c r="V186" s="1149"/>
      <c r="W186" s="1149"/>
      <c r="X186" s="1149"/>
      <c r="Y186" s="1149"/>
      <c r="Z186" s="1149"/>
    </row>
    <row r="187">
      <c r="A187" s="1149"/>
      <c r="B187" s="1149"/>
      <c r="C187" s="1149"/>
      <c r="D187" s="1149"/>
      <c r="E187" s="1149"/>
      <c r="F187" s="1149"/>
      <c r="G187" s="1149"/>
      <c r="H187" s="1149"/>
      <c r="I187" s="1149"/>
      <c r="J187" s="1149"/>
      <c r="K187" s="1149"/>
      <c r="L187" s="1149"/>
      <c r="M187" s="1149"/>
      <c r="N187" s="1149"/>
      <c r="O187" s="1149"/>
      <c r="P187" s="1149"/>
      <c r="Q187" s="1149"/>
      <c r="R187" s="1149"/>
      <c r="S187" s="1149"/>
      <c r="T187" s="1149"/>
      <c r="U187" s="1149"/>
      <c r="V187" s="1149"/>
      <c r="W187" s="1149"/>
      <c r="X187" s="1149"/>
      <c r="Y187" s="1149"/>
      <c r="Z187" s="1149"/>
    </row>
    <row r="188">
      <c r="A188" s="1149"/>
      <c r="B188" s="1149"/>
      <c r="C188" s="1149"/>
      <c r="D188" s="1149"/>
      <c r="E188" s="1149"/>
      <c r="F188" s="1149"/>
      <c r="G188" s="1149"/>
      <c r="H188" s="1149"/>
      <c r="I188" s="1149"/>
      <c r="J188" s="1149"/>
      <c r="K188" s="1149"/>
      <c r="L188" s="1149"/>
      <c r="M188" s="1149"/>
      <c r="N188" s="1149"/>
      <c r="O188" s="1149"/>
      <c r="P188" s="1149"/>
      <c r="Q188" s="1149"/>
      <c r="R188" s="1149"/>
      <c r="S188" s="1149"/>
      <c r="T188" s="1149"/>
      <c r="U188" s="1149"/>
      <c r="V188" s="1149"/>
      <c r="W188" s="1149"/>
      <c r="X188" s="1149"/>
      <c r="Y188" s="1149"/>
      <c r="Z188" s="1149"/>
    </row>
    <row r="189">
      <c r="A189" s="1149"/>
      <c r="B189" s="1149"/>
      <c r="C189" s="1149"/>
      <c r="D189" s="1149"/>
      <c r="E189" s="1149"/>
      <c r="F189" s="1149"/>
      <c r="G189" s="1149"/>
      <c r="H189" s="1149"/>
      <c r="I189" s="1149"/>
      <c r="J189" s="1149"/>
      <c r="K189" s="1149"/>
      <c r="L189" s="1149"/>
      <c r="M189" s="1149"/>
      <c r="N189" s="1149"/>
      <c r="O189" s="1149"/>
      <c r="P189" s="1149"/>
      <c r="Q189" s="1149"/>
      <c r="R189" s="1149"/>
      <c r="S189" s="1149"/>
      <c r="T189" s="1149"/>
      <c r="U189" s="1149"/>
      <c r="V189" s="1149"/>
      <c r="W189" s="1149"/>
      <c r="X189" s="1149"/>
      <c r="Y189" s="1149"/>
      <c r="Z189" s="1149"/>
    </row>
    <row r="190">
      <c r="A190" s="1149"/>
      <c r="B190" s="1149"/>
      <c r="C190" s="1149"/>
      <c r="D190" s="1149"/>
      <c r="E190" s="1149"/>
      <c r="F190" s="1149"/>
      <c r="G190" s="1149"/>
      <c r="H190" s="1149"/>
      <c r="I190" s="1149"/>
      <c r="J190" s="1149"/>
      <c r="K190" s="1149"/>
      <c r="L190" s="1149"/>
      <c r="M190" s="1149"/>
      <c r="N190" s="1149"/>
      <c r="O190" s="1149"/>
      <c r="P190" s="1149"/>
      <c r="Q190" s="1149"/>
      <c r="R190" s="1149"/>
      <c r="S190" s="1149"/>
      <c r="T190" s="1149"/>
      <c r="U190" s="1149"/>
      <c r="V190" s="1149"/>
      <c r="W190" s="1149"/>
      <c r="X190" s="1149"/>
      <c r="Y190" s="1149"/>
      <c r="Z190" s="1149"/>
    </row>
    <row r="191">
      <c r="A191" s="1149"/>
      <c r="B191" s="1149"/>
      <c r="C191" s="1149"/>
      <c r="D191" s="1149"/>
      <c r="E191" s="1149"/>
      <c r="F191" s="1149"/>
      <c r="G191" s="1149"/>
      <c r="H191" s="1149"/>
      <c r="I191" s="1149"/>
      <c r="J191" s="1149"/>
      <c r="K191" s="1149"/>
      <c r="L191" s="1149"/>
      <c r="M191" s="1149"/>
      <c r="N191" s="1149"/>
      <c r="O191" s="1149"/>
      <c r="P191" s="1149"/>
      <c r="Q191" s="1149"/>
      <c r="R191" s="1149"/>
      <c r="S191" s="1149"/>
      <c r="T191" s="1149"/>
      <c r="U191" s="1149"/>
      <c r="V191" s="1149"/>
      <c r="W191" s="1149"/>
      <c r="X191" s="1149"/>
      <c r="Y191" s="1149"/>
      <c r="Z191" s="1149"/>
    </row>
    <row r="192">
      <c r="A192" s="1149"/>
      <c r="B192" s="1149"/>
      <c r="C192" s="1149"/>
      <c r="D192" s="1149"/>
      <c r="E192" s="1149"/>
      <c r="F192" s="1149"/>
      <c r="G192" s="1149"/>
      <c r="H192" s="1149"/>
      <c r="I192" s="1149"/>
      <c r="J192" s="1149"/>
      <c r="K192" s="1149"/>
      <c r="L192" s="1149"/>
      <c r="M192" s="1149"/>
      <c r="N192" s="1149"/>
      <c r="O192" s="1149"/>
      <c r="P192" s="1149"/>
      <c r="Q192" s="1149"/>
      <c r="R192" s="1149"/>
      <c r="S192" s="1149"/>
      <c r="T192" s="1149"/>
      <c r="U192" s="1149"/>
      <c r="V192" s="1149"/>
      <c r="W192" s="1149"/>
      <c r="X192" s="1149"/>
      <c r="Y192" s="1149"/>
      <c r="Z192" s="1149"/>
    </row>
    <row r="193">
      <c r="A193" s="1149"/>
      <c r="B193" s="1149"/>
      <c r="C193" s="1149"/>
      <c r="D193" s="1149"/>
      <c r="E193" s="1149"/>
      <c r="F193" s="1149"/>
      <c r="G193" s="1149"/>
      <c r="H193" s="1149"/>
      <c r="I193" s="1149"/>
      <c r="J193" s="1149"/>
      <c r="K193" s="1149"/>
      <c r="L193" s="1149"/>
      <c r="M193" s="1149"/>
      <c r="N193" s="1149"/>
      <c r="O193" s="1149"/>
      <c r="P193" s="1149"/>
      <c r="Q193" s="1149"/>
      <c r="R193" s="1149"/>
      <c r="S193" s="1149"/>
      <c r="T193" s="1149"/>
      <c r="U193" s="1149"/>
      <c r="V193" s="1149"/>
      <c r="W193" s="1149"/>
      <c r="X193" s="1149"/>
      <c r="Y193" s="1149"/>
      <c r="Z193" s="1149"/>
    </row>
    <row r="194">
      <c r="A194" s="1149"/>
      <c r="B194" s="1149"/>
      <c r="C194" s="1149"/>
      <c r="D194" s="1149"/>
      <c r="E194" s="1149"/>
      <c r="F194" s="1149"/>
      <c r="G194" s="1149"/>
      <c r="H194" s="1149"/>
      <c r="I194" s="1149"/>
      <c r="J194" s="1149"/>
      <c r="K194" s="1149"/>
      <c r="L194" s="1149"/>
      <c r="M194" s="1149"/>
      <c r="N194" s="1149"/>
      <c r="O194" s="1149"/>
      <c r="P194" s="1149"/>
      <c r="Q194" s="1149"/>
      <c r="R194" s="1149"/>
      <c r="S194" s="1149"/>
      <c r="T194" s="1149"/>
      <c r="U194" s="1149"/>
      <c r="V194" s="1149"/>
      <c r="W194" s="1149"/>
      <c r="X194" s="1149"/>
      <c r="Y194" s="1149"/>
      <c r="Z194" s="1149"/>
    </row>
    <row r="195">
      <c r="A195" s="1149"/>
      <c r="B195" s="1149"/>
      <c r="C195" s="1149"/>
      <c r="D195" s="1149"/>
      <c r="E195" s="1149"/>
      <c r="F195" s="1149"/>
      <c r="G195" s="1149"/>
      <c r="H195" s="1149"/>
      <c r="I195" s="1149"/>
      <c r="J195" s="1149"/>
      <c r="K195" s="1149"/>
      <c r="L195" s="1149"/>
      <c r="M195" s="1149"/>
      <c r="N195" s="1149"/>
      <c r="O195" s="1149"/>
      <c r="P195" s="1149"/>
      <c r="Q195" s="1149"/>
      <c r="R195" s="1149"/>
      <c r="S195" s="1149"/>
      <c r="T195" s="1149"/>
      <c r="U195" s="1149"/>
      <c r="V195" s="1149"/>
      <c r="W195" s="1149"/>
      <c r="X195" s="1149"/>
      <c r="Y195" s="1149"/>
      <c r="Z195" s="1149"/>
    </row>
    <row r="196">
      <c r="A196" s="1149"/>
      <c r="B196" s="1149"/>
      <c r="C196" s="1149"/>
      <c r="D196" s="1149"/>
      <c r="E196" s="1149"/>
      <c r="F196" s="1149"/>
      <c r="G196" s="1149"/>
      <c r="H196" s="1149"/>
      <c r="I196" s="1149"/>
      <c r="J196" s="1149"/>
      <c r="K196" s="1149"/>
      <c r="L196" s="1149"/>
      <c r="M196" s="1149"/>
      <c r="N196" s="1149"/>
      <c r="O196" s="1149"/>
      <c r="P196" s="1149"/>
      <c r="Q196" s="1149"/>
      <c r="R196" s="1149"/>
      <c r="S196" s="1149"/>
      <c r="T196" s="1149"/>
      <c r="U196" s="1149"/>
      <c r="V196" s="1149"/>
      <c r="W196" s="1149"/>
      <c r="X196" s="1149"/>
      <c r="Y196" s="1149"/>
      <c r="Z196" s="1149"/>
    </row>
    <row r="197">
      <c r="A197" s="1149"/>
      <c r="B197" s="1149"/>
      <c r="C197" s="1149"/>
      <c r="D197" s="1149"/>
      <c r="E197" s="1149"/>
      <c r="F197" s="1149"/>
      <c r="G197" s="1149"/>
      <c r="H197" s="1149"/>
      <c r="I197" s="1149"/>
      <c r="J197" s="1149"/>
      <c r="K197" s="1149"/>
      <c r="L197" s="1149"/>
      <c r="M197" s="1149"/>
      <c r="N197" s="1149"/>
      <c r="O197" s="1149"/>
      <c r="P197" s="1149"/>
      <c r="Q197" s="1149"/>
      <c r="R197" s="1149"/>
      <c r="S197" s="1149"/>
      <c r="T197" s="1149"/>
      <c r="U197" s="1149"/>
      <c r="V197" s="1149"/>
      <c r="W197" s="1149"/>
      <c r="X197" s="1149"/>
      <c r="Y197" s="1149"/>
      <c r="Z197" s="1149"/>
    </row>
    <row r="198">
      <c r="A198" s="1149"/>
      <c r="B198" s="1149"/>
      <c r="C198" s="1149"/>
      <c r="D198" s="1149"/>
      <c r="E198" s="1149"/>
      <c r="F198" s="1149"/>
      <c r="G198" s="1149"/>
      <c r="H198" s="1149"/>
      <c r="I198" s="1149"/>
      <c r="J198" s="1149"/>
      <c r="K198" s="1149"/>
      <c r="L198" s="1149"/>
      <c r="M198" s="1149"/>
      <c r="N198" s="1149"/>
      <c r="O198" s="1149"/>
      <c r="P198" s="1149"/>
      <c r="Q198" s="1149"/>
      <c r="R198" s="1149"/>
      <c r="S198" s="1149"/>
      <c r="T198" s="1149"/>
      <c r="U198" s="1149"/>
      <c r="V198" s="1149"/>
      <c r="W198" s="1149"/>
      <c r="X198" s="1149"/>
      <c r="Y198" s="1149"/>
      <c r="Z198" s="1149"/>
    </row>
    <row r="199">
      <c r="A199" s="1149"/>
      <c r="B199" s="1149"/>
      <c r="C199" s="1149"/>
      <c r="D199" s="1149"/>
      <c r="E199" s="1149"/>
      <c r="F199" s="1149"/>
      <c r="G199" s="1149"/>
      <c r="H199" s="1149"/>
      <c r="I199" s="1149"/>
      <c r="J199" s="1149"/>
      <c r="K199" s="1149"/>
      <c r="L199" s="1149"/>
      <c r="M199" s="1149"/>
      <c r="N199" s="1149"/>
      <c r="O199" s="1149"/>
      <c r="P199" s="1149"/>
      <c r="Q199" s="1149"/>
      <c r="R199" s="1149"/>
      <c r="S199" s="1149"/>
      <c r="T199" s="1149"/>
      <c r="U199" s="1149"/>
      <c r="V199" s="1149"/>
      <c r="W199" s="1149"/>
      <c r="X199" s="1149"/>
      <c r="Y199" s="1149"/>
      <c r="Z199" s="1149"/>
    </row>
    <row r="200">
      <c r="A200" s="1149"/>
      <c r="B200" s="1149"/>
      <c r="C200" s="1149"/>
      <c r="D200" s="1149"/>
      <c r="E200" s="1149"/>
      <c r="F200" s="1149"/>
      <c r="G200" s="1149"/>
      <c r="H200" s="1149"/>
      <c r="I200" s="1149"/>
      <c r="J200" s="1149"/>
      <c r="K200" s="1149"/>
      <c r="L200" s="1149"/>
      <c r="M200" s="1149"/>
      <c r="N200" s="1149"/>
      <c r="O200" s="1149"/>
      <c r="P200" s="1149"/>
      <c r="Q200" s="1149"/>
      <c r="R200" s="1149"/>
      <c r="S200" s="1149"/>
      <c r="T200" s="1149"/>
      <c r="U200" s="1149"/>
      <c r="V200" s="1149"/>
      <c r="W200" s="1149"/>
      <c r="X200" s="1149"/>
      <c r="Y200" s="1149"/>
      <c r="Z200" s="1149"/>
    </row>
    <row r="201">
      <c r="A201" s="1149"/>
      <c r="B201" s="1149"/>
      <c r="C201" s="1149"/>
      <c r="D201" s="1149"/>
      <c r="E201" s="1149"/>
      <c r="F201" s="1149"/>
      <c r="G201" s="1149"/>
      <c r="H201" s="1149"/>
      <c r="I201" s="1149"/>
      <c r="J201" s="1149"/>
      <c r="K201" s="1149"/>
      <c r="L201" s="1149"/>
      <c r="M201" s="1149"/>
      <c r="N201" s="1149"/>
      <c r="O201" s="1149"/>
      <c r="P201" s="1149"/>
      <c r="Q201" s="1149"/>
      <c r="R201" s="1149"/>
      <c r="S201" s="1149"/>
      <c r="T201" s="1149"/>
      <c r="U201" s="1149"/>
      <c r="V201" s="1149"/>
      <c r="W201" s="1149"/>
      <c r="X201" s="1149"/>
      <c r="Y201" s="1149"/>
      <c r="Z201" s="1149"/>
    </row>
    <row r="202">
      <c r="A202" s="1149"/>
      <c r="B202" s="1149"/>
      <c r="C202" s="1149"/>
      <c r="D202" s="1149"/>
      <c r="E202" s="1149"/>
      <c r="F202" s="1149"/>
      <c r="G202" s="1149"/>
      <c r="H202" s="1149"/>
      <c r="I202" s="1149"/>
      <c r="J202" s="1149"/>
      <c r="K202" s="1149"/>
      <c r="L202" s="1149"/>
      <c r="M202" s="1149"/>
      <c r="N202" s="1149"/>
      <c r="O202" s="1149"/>
      <c r="P202" s="1149"/>
      <c r="Q202" s="1149"/>
      <c r="R202" s="1149"/>
      <c r="S202" s="1149"/>
      <c r="T202" s="1149"/>
      <c r="U202" s="1149"/>
      <c r="V202" s="1149"/>
      <c r="W202" s="1149"/>
      <c r="X202" s="1149"/>
      <c r="Y202" s="1149"/>
      <c r="Z202" s="1149"/>
    </row>
    <row r="203">
      <c r="A203" s="1149"/>
      <c r="B203" s="1149"/>
      <c r="C203" s="1149"/>
      <c r="D203" s="1149"/>
      <c r="E203" s="1149"/>
      <c r="F203" s="1149"/>
      <c r="G203" s="1149"/>
      <c r="H203" s="1149"/>
      <c r="I203" s="1149"/>
      <c r="J203" s="1149"/>
      <c r="K203" s="1149"/>
      <c r="L203" s="1149"/>
      <c r="M203" s="1149"/>
      <c r="N203" s="1149"/>
      <c r="O203" s="1149"/>
      <c r="P203" s="1149"/>
      <c r="Q203" s="1149"/>
      <c r="R203" s="1149"/>
      <c r="S203" s="1149"/>
      <c r="T203" s="1149"/>
      <c r="U203" s="1149"/>
      <c r="V203" s="1149"/>
      <c r="W203" s="1149"/>
      <c r="X203" s="1149"/>
      <c r="Y203" s="1149"/>
      <c r="Z203" s="1149"/>
    </row>
    <row r="204">
      <c r="A204" s="1149"/>
      <c r="B204" s="1149"/>
      <c r="C204" s="1149"/>
      <c r="D204" s="1149"/>
      <c r="E204" s="1149"/>
      <c r="F204" s="1149"/>
      <c r="G204" s="1149"/>
      <c r="H204" s="1149"/>
      <c r="I204" s="1149"/>
      <c r="J204" s="1149"/>
      <c r="K204" s="1149"/>
      <c r="L204" s="1149"/>
      <c r="M204" s="1149"/>
      <c r="N204" s="1149"/>
      <c r="O204" s="1149"/>
      <c r="P204" s="1149"/>
      <c r="Q204" s="1149"/>
      <c r="R204" s="1149"/>
      <c r="S204" s="1149"/>
      <c r="T204" s="1149"/>
      <c r="U204" s="1149"/>
      <c r="V204" s="1149"/>
      <c r="W204" s="1149"/>
      <c r="X204" s="1149"/>
      <c r="Y204" s="1149"/>
      <c r="Z204" s="1149"/>
    </row>
    <row r="205">
      <c r="A205" s="1149"/>
      <c r="B205" s="1149"/>
      <c r="C205" s="1149"/>
      <c r="D205" s="1149"/>
      <c r="E205" s="1149"/>
      <c r="F205" s="1149"/>
      <c r="G205" s="1149"/>
      <c r="H205" s="1149"/>
      <c r="I205" s="1149"/>
      <c r="J205" s="1149"/>
      <c r="K205" s="1149"/>
      <c r="L205" s="1149"/>
      <c r="M205" s="1149"/>
      <c r="N205" s="1149"/>
      <c r="O205" s="1149"/>
      <c r="P205" s="1149"/>
      <c r="Q205" s="1149"/>
      <c r="R205" s="1149"/>
      <c r="S205" s="1149"/>
      <c r="T205" s="1149"/>
      <c r="U205" s="1149"/>
      <c r="V205" s="1149"/>
      <c r="W205" s="1149"/>
      <c r="X205" s="1149"/>
      <c r="Y205" s="1149"/>
      <c r="Z205" s="1149"/>
    </row>
    <row r="206">
      <c r="A206" s="1149"/>
      <c r="B206" s="1149"/>
      <c r="C206" s="1149"/>
      <c r="D206" s="1149"/>
      <c r="E206" s="1149"/>
      <c r="F206" s="1149"/>
      <c r="G206" s="1149"/>
      <c r="H206" s="1149"/>
      <c r="I206" s="1149"/>
      <c r="J206" s="1149"/>
      <c r="K206" s="1149"/>
      <c r="L206" s="1149"/>
      <c r="M206" s="1149"/>
      <c r="N206" s="1149"/>
      <c r="O206" s="1149"/>
      <c r="P206" s="1149"/>
      <c r="Q206" s="1149"/>
      <c r="R206" s="1149"/>
      <c r="S206" s="1149"/>
      <c r="T206" s="1149"/>
      <c r="U206" s="1149"/>
      <c r="V206" s="1149"/>
      <c r="W206" s="1149"/>
      <c r="X206" s="1149"/>
      <c r="Y206" s="1149"/>
      <c r="Z206" s="1149"/>
    </row>
    <row r="207">
      <c r="A207" s="1149"/>
      <c r="B207" s="1149"/>
      <c r="C207" s="1149"/>
      <c r="D207" s="1149"/>
      <c r="E207" s="1149"/>
      <c r="F207" s="1149"/>
      <c r="G207" s="1149"/>
      <c r="H207" s="1149"/>
      <c r="I207" s="1149"/>
      <c r="J207" s="1149"/>
      <c r="K207" s="1149"/>
      <c r="L207" s="1149"/>
      <c r="M207" s="1149"/>
      <c r="N207" s="1149"/>
      <c r="O207" s="1149"/>
      <c r="P207" s="1149"/>
      <c r="Q207" s="1149"/>
      <c r="R207" s="1149"/>
      <c r="S207" s="1149"/>
      <c r="T207" s="1149"/>
      <c r="U207" s="1149"/>
      <c r="V207" s="1149"/>
      <c r="W207" s="1149"/>
      <c r="X207" s="1149"/>
      <c r="Y207" s="1149"/>
      <c r="Z207" s="1149"/>
    </row>
    <row r="208">
      <c r="A208" s="1149"/>
      <c r="B208" s="1149"/>
      <c r="C208" s="1149"/>
      <c r="D208" s="1149"/>
      <c r="E208" s="1149"/>
      <c r="F208" s="1149"/>
      <c r="G208" s="1149"/>
      <c r="H208" s="1149"/>
      <c r="I208" s="1149"/>
      <c r="J208" s="1149"/>
      <c r="K208" s="1149"/>
      <c r="L208" s="1149"/>
      <c r="M208" s="1149"/>
      <c r="N208" s="1149"/>
      <c r="O208" s="1149"/>
      <c r="P208" s="1149"/>
      <c r="Q208" s="1149"/>
      <c r="R208" s="1149"/>
      <c r="S208" s="1149"/>
      <c r="T208" s="1149"/>
      <c r="U208" s="1149"/>
      <c r="V208" s="1149"/>
      <c r="W208" s="1149"/>
      <c r="X208" s="1149"/>
      <c r="Y208" s="1149"/>
      <c r="Z208" s="1149"/>
    </row>
    <row r="209">
      <c r="A209" s="1149"/>
      <c r="B209" s="1149"/>
      <c r="C209" s="1149"/>
      <c r="D209" s="1149"/>
      <c r="E209" s="1149"/>
      <c r="F209" s="1149"/>
      <c r="G209" s="1149"/>
      <c r="H209" s="1149"/>
      <c r="I209" s="1149"/>
      <c r="J209" s="1149"/>
      <c r="K209" s="1149"/>
      <c r="L209" s="1149"/>
      <c r="M209" s="1149"/>
      <c r="N209" s="1149"/>
      <c r="O209" s="1149"/>
      <c r="P209" s="1149"/>
      <c r="Q209" s="1149"/>
      <c r="R209" s="1149"/>
      <c r="S209" s="1149"/>
      <c r="T209" s="1149"/>
      <c r="U209" s="1149"/>
      <c r="V209" s="1149"/>
      <c r="W209" s="1149"/>
      <c r="X209" s="1149"/>
      <c r="Y209" s="1149"/>
      <c r="Z209" s="1149"/>
    </row>
    <row r="210">
      <c r="A210" s="1149"/>
      <c r="B210" s="1149"/>
      <c r="C210" s="1149"/>
      <c r="D210" s="1149"/>
      <c r="E210" s="1149"/>
      <c r="F210" s="1149"/>
      <c r="G210" s="1149"/>
      <c r="H210" s="1149"/>
      <c r="I210" s="1149"/>
      <c r="J210" s="1149"/>
      <c r="K210" s="1149"/>
      <c r="L210" s="1149"/>
      <c r="M210" s="1149"/>
      <c r="N210" s="1149"/>
      <c r="O210" s="1149"/>
      <c r="P210" s="1149"/>
      <c r="Q210" s="1149"/>
      <c r="R210" s="1149"/>
      <c r="S210" s="1149"/>
      <c r="T210" s="1149"/>
      <c r="U210" s="1149"/>
      <c r="V210" s="1149"/>
      <c r="W210" s="1149"/>
      <c r="X210" s="1149"/>
      <c r="Y210" s="1149"/>
      <c r="Z210" s="1149"/>
    </row>
    <row r="211">
      <c r="A211" s="1149"/>
      <c r="B211" s="1149"/>
      <c r="C211" s="1149"/>
      <c r="D211" s="1149"/>
      <c r="E211" s="1149"/>
      <c r="F211" s="1149"/>
      <c r="G211" s="1149"/>
      <c r="H211" s="1149"/>
      <c r="I211" s="1149"/>
      <c r="J211" s="1149"/>
      <c r="K211" s="1149"/>
      <c r="L211" s="1149"/>
      <c r="M211" s="1149"/>
      <c r="N211" s="1149"/>
      <c r="O211" s="1149"/>
      <c r="P211" s="1149"/>
      <c r="Q211" s="1149"/>
      <c r="R211" s="1149"/>
      <c r="S211" s="1149"/>
      <c r="T211" s="1149"/>
      <c r="U211" s="1149"/>
      <c r="V211" s="1149"/>
      <c r="W211" s="1149"/>
      <c r="X211" s="1149"/>
      <c r="Y211" s="1149"/>
      <c r="Z211" s="1149"/>
    </row>
    <row r="212">
      <c r="A212" s="1149"/>
      <c r="B212" s="1149"/>
      <c r="C212" s="1149"/>
      <c r="D212" s="1149"/>
      <c r="E212" s="1149"/>
      <c r="F212" s="1149"/>
      <c r="G212" s="1149"/>
      <c r="H212" s="1149"/>
      <c r="I212" s="1149"/>
      <c r="J212" s="1149"/>
      <c r="K212" s="1149"/>
      <c r="L212" s="1149"/>
      <c r="M212" s="1149"/>
      <c r="N212" s="1149"/>
      <c r="O212" s="1149"/>
      <c r="P212" s="1149"/>
      <c r="Q212" s="1149"/>
      <c r="R212" s="1149"/>
      <c r="S212" s="1149"/>
      <c r="T212" s="1149"/>
      <c r="U212" s="1149"/>
      <c r="V212" s="1149"/>
      <c r="W212" s="1149"/>
      <c r="X212" s="1149"/>
      <c r="Y212" s="1149"/>
      <c r="Z212" s="1149"/>
    </row>
    <row r="213">
      <c r="A213" s="1149"/>
      <c r="B213" s="1149"/>
      <c r="C213" s="1149"/>
      <c r="D213" s="1149"/>
      <c r="E213" s="1149"/>
      <c r="F213" s="1149"/>
      <c r="G213" s="1149"/>
      <c r="H213" s="1149"/>
      <c r="I213" s="1149"/>
      <c r="J213" s="1149"/>
      <c r="K213" s="1149"/>
      <c r="L213" s="1149"/>
      <c r="M213" s="1149"/>
      <c r="N213" s="1149"/>
      <c r="O213" s="1149"/>
      <c r="P213" s="1149"/>
      <c r="Q213" s="1149"/>
      <c r="R213" s="1149"/>
      <c r="S213" s="1149"/>
      <c r="T213" s="1149"/>
      <c r="U213" s="1149"/>
      <c r="V213" s="1149"/>
      <c r="W213" s="1149"/>
      <c r="X213" s="1149"/>
      <c r="Y213" s="1149"/>
      <c r="Z213" s="1149"/>
    </row>
    <row r="214">
      <c r="A214" s="1149"/>
      <c r="B214" s="1149"/>
      <c r="C214" s="1149"/>
      <c r="D214" s="1149"/>
      <c r="E214" s="1149"/>
      <c r="F214" s="1149"/>
      <c r="G214" s="1149"/>
      <c r="H214" s="1149"/>
      <c r="I214" s="1149"/>
      <c r="J214" s="1149"/>
      <c r="K214" s="1149"/>
      <c r="L214" s="1149"/>
      <c r="M214" s="1149"/>
      <c r="N214" s="1149"/>
      <c r="O214" s="1149"/>
      <c r="P214" s="1149"/>
      <c r="Q214" s="1149"/>
      <c r="R214" s="1149"/>
      <c r="S214" s="1149"/>
      <c r="T214" s="1149"/>
      <c r="U214" s="1149"/>
      <c r="V214" s="1149"/>
      <c r="W214" s="1149"/>
      <c r="X214" s="1149"/>
      <c r="Y214" s="1149"/>
      <c r="Z214" s="1149"/>
    </row>
    <row r="215">
      <c r="A215" s="1149"/>
      <c r="B215" s="1149"/>
      <c r="C215" s="1149"/>
      <c r="D215" s="1149"/>
      <c r="E215" s="1149"/>
      <c r="F215" s="1149"/>
      <c r="G215" s="1149"/>
      <c r="H215" s="1149"/>
      <c r="I215" s="1149"/>
      <c r="J215" s="1149"/>
      <c r="K215" s="1149"/>
      <c r="L215" s="1149"/>
      <c r="M215" s="1149"/>
      <c r="N215" s="1149"/>
      <c r="O215" s="1149"/>
      <c r="P215" s="1149"/>
      <c r="Q215" s="1149"/>
      <c r="R215" s="1149"/>
      <c r="S215" s="1149"/>
      <c r="T215" s="1149"/>
      <c r="U215" s="1149"/>
      <c r="V215" s="1149"/>
      <c r="W215" s="1149"/>
      <c r="X215" s="1149"/>
      <c r="Y215" s="1149"/>
      <c r="Z215" s="1149"/>
    </row>
    <row r="216">
      <c r="A216" s="1149"/>
      <c r="B216" s="1149"/>
      <c r="C216" s="1149"/>
      <c r="D216" s="1149"/>
      <c r="E216" s="1149"/>
      <c r="F216" s="1149"/>
      <c r="G216" s="1149"/>
      <c r="H216" s="1149"/>
      <c r="I216" s="1149"/>
      <c r="J216" s="1149"/>
      <c r="K216" s="1149"/>
      <c r="L216" s="1149"/>
      <c r="M216" s="1149"/>
      <c r="N216" s="1149"/>
      <c r="O216" s="1149"/>
      <c r="P216" s="1149"/>
      <c r="Q216" s="1149"/>
      <c r="R216" s="1149"/>
      <c r="S216" s="1149"/>
      <c r="T216" s="1149"/>
      <c r="U216" s="1149"/>
      <c r="V216" s="1149"/>
      <c r="W216" s="1149"/>
      <c r="X216" s="1149"/>
      <c r="Y216" s="1149"/>
      <c r="Z216" s="1149"/>
    </row>
    <row r="217">
      <c r="A217" s="1149"/>
      <c r="B217" s="1149"/>
      <c r="C217" s="1149"/>
      <c r="D217" s="1149"/>
      <c r="E217" s="1149"/>
      <c r="F217" s="1149"/>
      <c r="G217" s="1149"/>
      <c r="H217" s="1149"/>
      <c r="I217" s="1149"/>
      <c r="J217" s="1149"/>
      <c r="K217" s="1149"/>
      <c r="L217" s="1149"/>
      <c r="M217" s="1149"/>
      <c r="N217" s="1149"/>
      <c r="O217" s="1149"/>
      <c r="P217" s="1149"/>
      <c r="Q217" s="1149"/>
      <c r="R217" s="1149"/>
      <c r="S217" s="1149"/>
      <c r="T217" s="1149"/>
      <c r="U217" s="1149"/>
      <c r="V217" s="1149"/>
      <c r="W217" s="1149"/>
      <c r="X217" s="1149"/>
      <c r="Y217" s="1149"/>
      <c r="Z217" s="1149"/>
    </row>
    <row r="218">
      <c r="A218" s="1149"/>
      <c r="B218" s="1149"/>
      <c r="C218" s="1149"/>
      <c r="D218" s="1149"/>
      <c r="E218" s="1149"/>
      <c r="F218" s="1149"/>
      <c r="G218" s="1149"/>
      <c r="H218" s="1149"/>
      <c r="I218" s="1149"/>
      <c r="J218" s="1149"/>
      <c r="K218" s="1149"/>
      <c r="L218" s="1149"/>
      <c r="M218" s="1149"/>
      <c r="N218" s="1149"/>
      <c r="O218" s="1149"/>
      <c r="P218" s="1149"/>
      <c r="Q218" s="1149"/>
      <c r="R218" s="1149"/>
      <c r="S218" s="1149"/>
      <c r="T218" s="1149"/>
      <c r="U218" s="1149"/>
      <c r="V218" s="1149"/>
      <c r="W218" s="1149"/>
      <c r="X218" s="1149"/>
      <c r="Y218" s="1149"/>
      <c r="Z218" s="1149"/>
    </row>
    <row r="219">
      <c r="A219" s="1149"/>
      <c r="B219" s="1149"/>
      <c r="C219" s="1149"/>
      <c r="D219" s="1149"/>
      <c r="E219" s="1149"/>
      <c r="F219" s="1149"/>
      <c r="G219" s="1149"/>
      <c r="H219" s="1149"/>
      <c r="I219" s="1149"/>
      <c r="J219" s="1149"/>
      <c r="K219" s="1149"/>
      <c r="L219" s="1149"/>
      <c r="M219" s="1149"/>
      <c r="N219" s="1149"/>
      <c r="O219" s="1149"/>
      <c r="P219" s="1149"/>
      <c r="Q219" s="1149"/>
      <c r="R219" s="1149"/>
      <c r="S219" s="1149"/>
      <c r="T219" s="1149"/>
      <c r="U219" s="1149"/>
      <c r="V219" s="1149"/>
      <c r="W219" s="1149"/>
      <c r="X219" s="1149"/>
      <c r="Y219" s="1149"/>
      <c r="Z219" s="1149"/>
    </row>
    <row r="220">
      <c r="A220" s="1149"/>
      <c r="B220" s="1149"/>
      <c r="C220" s="1149"/>
      <c r="D220" s="1149"/>
      <c r="E220" s="1149"/>
      <c r="F220" s="1149"/>
      <c r="G220" s="1149"/>
      <c r="H220" s="1149"/>
      <c r="I220" s="1149"/>
      <c r="J220" s="1149"/>
      <c r="K220" s="1149"/>
      <c r="L220" s="1149"/>
      <c r="M220" s="1149"/>
      <c r="N220" s="1149"/>
      <c r="O220" s="1149"/>
      <c r="P220" s="1149"/>
      <c r="Q220" s="1149"/>
      <c r="R220" s="1149"/>
      <c r="S220" s="1149"/>
      <c r="T220" s="1149"/>
      <c r="U220" s="1149"/>
      <c r="V220" s="1149"/>
      <c r="W220" s="1149"/>
      <c r="X220" s="1149"/>
      <c r="Y220" s="1149"/>
      <c r="Z220" s="1149"/>
    </row>
    <row r="221">
      <c r="A221" s="1149"/>
      <c r="B221" s="1149"/>
      <c r="C221" s="1149"/>
      <c r="D221" s="1149"/>
      <c r="E221" s="1149"/>
      <c r="F221" s="1149"/>
      <c r="G221" s="1149"/>
      <c r="H221" s="1149"/>
      <c r="I221" s="1149"/>
      <c r="J221" s="1149"/>
      <c r="K221" s="1149"/>
      <c r="L221" s="1149"/>
      <c r="M221" s="1149"/>
      <c r="N221" s="1149"/>
      <c r="O221" s="1149"/>
      <c r="P221" s="1149"/>
      <c r="Q221" s="1149"/>
      <c r="R221" s="1149"/>
      <c r="S221" s="1149"/>
      <c r="T221" s="1149"/>
      <c r="U221" s="1149"/>
      <c r="V221" s="1149"/>
      <c r="W221" s="1149"/>
      <c r="X221" s="1149"/>
      <c r="Y221" s="1149"/>
      <c r="Z221" s="1149"/>
    </row>
    <row r="222">
      <c r="A222" s="1149"/>
      <c r="B222" s="1149"/>
      <c r="C222" s="1149"/>
      <c r="D222" s="1149"/>
      <c r="E222" s="1149"/>
      <c r="F222" s="1149"/>
      <c r="G222" s="1149"/>
      <c r="H222" s="1149"/>
      <c r="I222" s="1149"/>
      <c r="J222" s="1149"/>
      <c r="K222" s="1149"/>
      <c r="L222" s="1149"/>
      <c r="M222" s="1149"/>
      <c r="N222" s="1149"/>
      <c r="O222" s="1149"/>
      <c r="P222" s="1149"/>
      <c r="Q222" s="1149"/>
      <c r="R222" s="1149"/>
      <c r="S222" s="1149"/>
      <c r="T222" s="1149"/>
      <c r="U222" s="1149"/>
      <c r="V222" s="1149"/>
      <c r="W222" s="1149"/>
      <c r="X222" s="1149"/>
      <c r="Y222" s="1149"/>
      <c r="Z222" s="1149"/>
    </row>
    <row r="223">
      <c r="A223" s="1149"/>
      <c r="B223" s="1149"/>
      <c r="C223" s="1149"/>
      <c r="D223" s="1149"/>
      <c r="E223" s="1149"/>
      <c r="F223" s="1149"/>
      <c r="G223" s="1149"/>
      <c r="H223" s="1149"/>
      <c r="I223" s="1149"/>
      <c r="J223" s="1149"/>
      <c r="K223" s="1149"/>
      <c r="L223" s="1149"/>
      <c r="M223" s="1149"/>
      <c r="N223" s="1149"/>
      <c r="O223" s="1149"/>
      <c r="P223" s="1149"/>
      <c r="Q223" s="1149"/>
      <c r="R223" s="1149"/>
      <c r="S223" s="1149"/>
      <c r="T223" s="1149"/>
      <c r="U223" s="1149"/>
      <c r="V223" s="1149"/>
      <c r="W223" s="1149"/>
      <c r="X223" s="1149"/>
      <c r="Y223" s="1149"/>
      <c r="Z223" s="1149"/>
    </row>
    <row r="224">
      <c r="A224" s="1149"/>
      <c r="B224" s="1149"/>
      <c r="C224" s="1149"/>
      <c r="D224" s="1149"/>
      <c r="E224" s="1149"/>
      <c r="F224" s="1149"/>
      <c r="G224" s="1149"/>
      <c r="H224" s="1149"/>
      <c r="I224" s="1149"/>
      <c r="J224" s="1149"/>
      <c r="K224" s="1149"/>
      <c r="L224" s="1149"/>
      <c r="M224" s="1149"/>
      <c r="N224" s="1149"/>
      <c r="O224" s="1149"/>
      <c r="P224" s="1149"/>
      <c r="Q224" s="1149"/>
      <c r="R224" s="1149"/>
      <c r="S224" s="1149"/>
      <c r="T224" s="1149"/>
      <c r="U224" s="1149"/>
      <c r="V224" s="1149"/>
      <c r="W224" s="1149"/>
      <c r="X224" s="1149"/>
      <c r="Y224" s="1149"/>
      <c r="Z224" s="1149"/>
    </row>
    <row r="225">
      <c r="A225" s="1149"/>
      <c r="B225" s="1149"/>
      <c r="C225" s="1149"/>
      <c r="D225" s="1149"/>
      <c r="E225" s="1149"/>
      <c r="F225" s="1149"/>
      <c r="G225" s="1149"/>
      <c r="H225" s="1149"/>
      <c r="I225" s="1149"/>
      <c r="J225" s="1149"/>
      <c r="K225" s="1149"/>
      <c r="L225" s="1149"/>
      <c r="M225" s="1149"/>
      <c r="N225" s="1149"/>
      <c r="O225" s="1149"/>
      <c r="P225" s="1149"/>
      <c r="Q225" s="1149"/>
      <c r="R225" s="1149"/>
      <c r="S225" s="1149"/>
      <c r="T225" s="1149"/>
      <c r="U225" s="1149"/>
      <c r="V225" s="1149"/>
      <c r="W225" s="1149"/>
      <c r="X225" s="1149"/>
      <c r="Y225" s="1149"/>
      <c r="Z225" s="1149"/>
    </row>
    <row r="226">
      <c r="A226" s="1149"/>
      <c r="B226" s="1149"/>
      <c r="C226" s="1149"/>
      <c r="D226" s="1149"/>
      <c r="E226" s="1149"/>
      <c r="F226" s="1149"/>
      <c r="G226" s="1149"/>
      <c r="H226" s="1149"/>
      <c r="I226" s="1149"/>
      <c r="J226" s="1149"/>
      <c r="K226" s="1149"/>
      <c r="L226" s="1149"/>
      <c r="M226" s="1149"/>
      <c r="N226" s="1149"/>
      <c r="O226" s="1149"/>
      <c r="P226" s="1149"/>
      <c r="Q226" s="1149"/>
      <c r="R226" s="1149"/>
      <c r="S226" s="1149"/>
      <c r="T226" s="1149"/>
      <c r="U226" s="1149"/>
      <c r="V226" s="1149"/>
      <c r="W226" s="1149"/>
      <c r="X226" s="1149"/>
      <c r="Y226" s="1149"/>
      <c r="Z226" s="1149"/>
    </row>
    <row r="227">
      <c r="A227" s="1149"/>
      <c r="B227" s="1149"/>
      <c r="C227" s="1149"/>
      <c r="D227" s="1149"/>
      <c r="E227" s="1149"/>
      <c r="F227" s="1149"/>
      <c r="G227" s="1149"/>
      <c r="H227" s="1149"/>
      <c r="I227" s="1149"/>
      <c r="J227" s="1149"/>
      <c r="K227" s="1149"/>
      <c r="L227" s="1149"/>
      <c r="M227" s="1149"/>
      <c r="N227" s="1149"/>
      <c r="O227" s="1149"/>
      <c r="P227" s="1149"/>
      <c r="Q227" s="1149"/>
      <c r="R227" s="1149"/>
      <c r="S227" s="1149"/>
      <c r="T227" s="1149"/>
      <c r="U227" s="1149"/>
      <c r="V227" s="1149"/>
      <c r="W227" s="1149"/>
      <c r="X227" s="1149"/>
      <c r="Y227" s="1149"/>
      <c r="Z227" s="1149"/>
    </row>
    <row r="228">
      <c r="A228" s="1149"/>
      <c r="B228" s="1149"/>
      <c r="C228" s="1149"/>
      <c r="D228" s="1149"/>
      <c r="E228" s="1149"/>
      <c r="F228" s="1149"/>
      <c r="G228" s="1149"/>
      <c r="H228" s="1149"/>
      <c r="I228" s="1149"/>
      <c r="J228" s="1149"/>
      <c r="K228" s="1149"/>
      <c r="L228" s="1149"/>
      <c r="M228" s="1149"/>
      <c r="N228" s="1149"/>
      <c r="O228" s="1149"/>
      <c r="P228" s="1149"/>
      <c r="Q228" s="1149"/>
      <c r="R228" s="1149"/>
      <c r="S228" s="1149"/>
      <c r="T228" s="1149"/>
      <c r="U228" s="1149"/>
      <c r="V228" s="1149"/>
      <c r="W228" s="1149"/>
      <c r="X228" s="1149"/>
      <c r="Y228" s="1149"/>
      <c r="Z228" s="1149"/>
    </row>
    <row r="229">
      <c r="A229" s="1149"/>
      <c r="B229" s="1149"/>
      <c r="C229" s="1149"/>
      <c r="D229" s="1149"/>
      <c r="E229" s="1149"/>
      <c r="F229" s="1149"/>
      <c r="G229" s="1149"/>
      <c r="H229" s="1149"/>
      <c r="I229" s="1149"/>
      <c r="J229" s="1149"/>
      <c r="K229" s="1149"/>
      <c r="L229" s="1149"/>
      <c r="M229" s="1149"/>
      <c r="N229" s="1149"/>
      <c r="O229" s="1149"/>
      <c r="P229" s="1149"/>
      <c r="Q229" s="1149"/>
      <c r="R229" s="1149"/>
      <c r="S229" s="1149"/>
      <c r="T229" s="1149"/>
      <c r="U229" s="1149"/>
      <c r="V229" s="1149"/>
      <c r="W229" s="1149"/>
      <c r="X229" s="1149"/>
      <c r="Y229" s="1149"/>
      <c r="Z229" s="1149"/>
    </row>
    <row r="230">
      <c r="A230" s="1149"/>
      <c r="B230" s="1149"/>
      <c r="C230" s="1149"/>
      <c r="D230" s="1149"/>
      <c r="E230" s="1149"/>
      <c r="F230" s="1149"/>
      <c r="G230" s="1149"/>
      <c r="H230" s="1149"/>
      <c r="I230" s="1149"/>
      <c r="J230" s="1149"/>
      <c r="K230" s="1149"/>
      <c r="L230" s="1149"/>
      <c r="M230" s="1149"/>
      <c r="N230" s="1149"/>
      <c r="O230" s="1149"/>
      <c r="P230" s="1149"/>
      <c r="Q230" s="1149"/>
      <c r="R230" s="1149"/>
      <c r="S230" s="1149"/>
      <c r="T230" s="1149"/>
      <c r="U230" s="1149"/>
      <c r="V230" s="1149"/>
      <c r="W230" s="1149"/>
      <c r="X230" s="1149"/>
      <c r="Y230" s="1149"/>
      <c r="Z230" s="1149"/>
    </row>
    <row r="231">
      <c r="A231" s="1149"/>
      <c r="B231" s="1149"/>
      <c r="C231" s="1149"/>
      <c r="D231" s="1149"/>
      <c r="E231" s="1149"/>
      <c r="F231" s="1149"/>
      <c r="G231" s="1149"/>
      <c r="H231" s="1149"/>
      <c r="I231" s="1149"/>
      <c r="J231" s="1149"/>
      <c r="K231" s="1149"/>
      <c r="L231" s="1149"/>
      <c r="M231" s="1149"/>
      <c r="N231" s="1149"/>
      <c r="O231" s="1149"/>
      <c r="P231" s="1149"/>
      <c r="Q231" s="1149"/>
      <c r="R231" s="1149"/>
      <c r="S231" s="1149"/>
      <c r="T231" s="1149"/>
      <c r="U231" s="1149"/>
      <c r="V231" s="1149"/>
      <c r="W231" s="1149"/>
      <c r="X231" s="1149"/>
      <c r="Y231" s="1149"/>
      <c r="Z231" s="1149"/>
    </row>
    <row r="232">
      <c r="A232" s="1149"/>
      <c r="B232" s="1149"/>
      <c r="C232" s="1149"/>
      <c r="D232" s="1149"/>
      <c r="E232" s="1149"/>
      <c r="F232" s="1149"/>
      <c r="G232" s="1149"/>
      <c r="H232" s="1149"/>
      <c r="I232" s="1149"/>
      <c r="J232" s="1149"/>
      <c r="K232" s="1149"/>
      <c r="L232" s="1149"/>
      <c r="M232" s="1149"/>
      <c r="N232" s="1149"/>
      <c r="O232" s="1149"/>
      <c r="P232" s="1149"/>
      <c r="Q232" s="1149"/>
      <c r="R232" s="1149"/>
      <c r="S232" s="1149"/>
      <c r="T232" s="1149"/>
      <c r="U232" s="1149"/>
      <c r="V232" s="1149"/>
      <c r="W232" s="1149"/>
      <c r="X232" s="1149"/>
      <c r="Y232" s="1149"/>
      <c r="Z232" s="1149"/>
    </row>
    <row r="233">
      <c r="A233" s="1149"/>
      <c r="B233" s="1149"/>
      <c r="C233" s="1149"/>
      <c r="D233" s="1149"/>
      <c r="E233" s="1149"/>
      <c r="F233" s="1149"/>
      <c r="G233" s="1149"/>
      <c r="H233" s="1149"/>
      <c r="I233" s="1149"/>
      <c r="J233" s="1149"/>
      <c r="K233" s="1149"/>
      <c r="L233" s="1149"/>
      <c r="M233" s="1149"/>
      <c r="N233" s="1149"/>
      <c r="O233" s="1149"/>
      <c r="P233" s="1149"/>
      <c r="Q233" s="1149"/>
      <c r="R233" s="1149"/>
      <c r="S233" s="1149"/>
      <c r="T233" s="1149"/>
      <c r="U233" s="1149"/>
      <c r="V233" s="1149"/>
      <c r="W233" s="1149"/>
      <c r="X233" s="1149"/>
      <c r="Y233" s="1149"/>
      <c r="Z233" s="1149"/>
    </row>
    <row r="234">
      <c r="A234" s="1149"/>
      <c r="B234" s="1149"/>
      <c r="C234" s="1149"/>
      <c r="D234" s="1149"/>
      <c r="E234" s="1149"/>
      <c r="F234" s="1149"/>
      <c r="G234" s="1149"/>
      <c r="H234" s="1149"/>
      <c r="I234" s="1149"/>
      <c r="J234" s="1149"/>
      <c r="K234" s="1149"/>
      <c r="L234" s="1149"/>
      <c r="M234" s="1149"/>
      <c r="N234" s="1149"/>
      <c r="O234" s="1149"/>
      <c r="P234" s="1149"/>
      <c r="Q234" s="1149"/>
      <c r="R234" s="1149"/>
      <c r="S234" s="1149"/>
      <c r="T234" s="1149"/>
      <c r="U234" s="1149"/>
      <c r="V234" s="1149"/>
      <c r="W234" s="1149"/>
      <c r="X234" s="1149"/>
      <c r="Y234" s="1149"/>
      <c r="Z234" s="1149"/>
    </row>
    <row r="235">
      <c r="A235" s="1149"/>
      <c r="B235" s="1149"/>
      <c r="C235" s="1149"/>
      <c r="D235" s="1149"/>
      <c r="E235" s="1149"/>
      <c r="F235" s="1149"/>
      <c r="G235" s="1149"/>
      <c r="H235" s="1149"/>
      <c r="I235" s="1149"/>
      <c r="J235" s="1149"/>
      <c r="K235" s="1149"/>
      <c r="L235" s="1149"/>
      <c r="M235" s="1149"/>
      <c r="N235" s="1149"/>
      <c r="O235" s="1149"/>
      <c r="P235" s="1149"/>
      <c r="Q235" s="1149"/>
      <c r="R235" s="1149"/>
      <c r="S235" s="1149"/>
      <c r="T235" s="1149"/>
      <c r="U235" s="1149"/>
      <c r="V235" s="1149"/>
      <c r="W235" s="1149"/>
      <c r="X235" s="1149"/>
      <c r="Y235" s="1149"/>
      <c r="Z235" s="1149"/>
    </row>
    <row r="236">
      <c r="A236" s="1149"/>
      <c r="B236" s="1149"/>
      <c r="C236" s="1149"/>
      <c r="D236" s="1149"/>
      <c r="E236" s="1149"/>
      <c r="F236" s="1149"/>
      <c r="G236" s="1149"/>
      <c r="H236" s="1149"/>
      <c r="I236" s="1149"/>
      <c r="J236" s="1149"/>
      <c r="K236" s="1149"/>
      <c r="L236" s="1149"/>
      <c r="M236" s="1149"/>
      <c r="N236" s="1149"/>
      <c r="O236" s="1149"/>
      <c r="P236" s="1149"/>
      <c r="Q236" s="1149"/>
      <c r="R236" s="1149"/>
      <c r="S236" s="1149"/>
      <c r="T236" s="1149"/>
      <c r="U236" s="1149"/>
      <c r="V236" s="1149"/>
      <c r="W236" s="1149"/>
      <c r="X236" s="1149"/>
      <c r="Y236" s="1149"/>
      <c r="Z236" s="1149"/>
    </row>
    <row r="237">
      <c r="A237" s="1149"/>
      <c r="B237" s="1149"/>
      <c r="C237" s="1149"/>
      <c r="D237" s="1149"/>
      <c r="E237" s="1149"/>
      <c r="F237" s="1149"/>
      <c r="G237" s="1149"/>
      <c r="H237" s="1149"/>
      <c r="I237" s="1149"/>
      <c r="J237" s="1149"/>
      <c r="K237" s="1149"/>
      <c r="L237" s="1149"/>
      <c r="M237" s="1149"/>
      <c r="N237" s="1149"/>
      <c r="O237" s="1149"/>
      <c r="P237" s="1149"/>
      <c r="Q237" s="1149"/>
      <c r="R237" s="1149"/>
      <c r="S237" s="1149"/>
      <c r="T237" s="1149"/>
      <c r="U237" s="1149"/>
      <c r="V237" s="1149"/>
      <c r="W237" s="1149"/>
      <c r="X237" s="1149"/>
      <c r="Y237" s="1149"/>
      <c r="Z237" s="1149"/>
    </row>
    <row r="238">
      <c r="A238" s="1149"/>
      <c r="B238" s="1149"/>
      <c r="C238" s="1149"/>
      <c r="D238" s="1149"/>
      <c r="E238" s="1149"/>
      <c r="F238" s="1149"/>
      <c r="G238" s="1149"/>
      <c r="H238" s="1149"/>
      <c r="I238" s="1149"/>
      <c r="J238" s="1149"/>
      <c r="K238" s="1149"/>
      <c r="L238" s="1149"/>
      <c r="M238" s="1149"/>
      <c r="N238" s="1149"/>
      <c r="O238" s="1149"/>
      <c r="P238" s="1149"/>
      <c r="Q238" s="1149"/>
      <c r="R238" s="1149"/>
      <c r="S238" s="1149"/>
      <c r="T238" s="1149"/>
      <c r="U238" s="1149"/>
      <c r="V238" s="1149"/>
      <c r="W238" s="1149"/>
      <c r="X238" s="1149"/>
      <c r="Y238" s="1149"/>
      <c r="Z238" s="1149"/>
    </row>
    <row r="239">
      <c r="A239" s="1149"/>
      <c r="B239" s="1149"/>
      <c r="C239" s="1149"/>
      <c r="D239" s="1149"/>
      <c r="E239" s="1149"/>
      <c r="F239" s="1149"/>
      <c r="G239" s="1149"/>
      <c r="H239" s="1149"/>
      <c r="I239" s="1149"/>
      <c r="J239" s="1149"/>
      <c r="K239" s="1149"/>
      <c r="L239" s="1149"/>
      <c r="M239" s="1149"/>
      <c r="N239" s="1149"/>
      <c r="O239" s="1149"/>
      <c r="P239" s="1149"/>
      <c r="Q239" s="1149"/>
      <c r="R239" s="1149"/>
      <c r="S239" s="1149"/>
      <c r="T239" s="1149"/>
      <c r="U239" s="1149"/>
      <c r="V239" s="1149"/>
      <c r="W239" s="1149"/>
      <c r="X239" s="1149"/>
      <c r="Y239" s="1149"/>
      <c r="Z239" s="1149"/>
    </row>
    <row r="240">
      <c r="A240" s="1149"/>
      <c r="B240" s="1149"/>
      <c r="C240" s="1149"/>
      <c r="D240" s="1149"/>
      <c r="E240" s="1149"/>
      <c r="F240" s="1149"/>
      <c r="G240" s="1149"/>
      <c r="H240" s="1149"/>
      <c r="I240" s="1149"/>
      <c r="J240" s="1149"/>
      <c r="K240" s="1149"/>
      <c r="L240" s="1149"/>
      <c r="M240" s="1149"/>
      <c r="N240" s="1149"/>
      <c r="O240" s="1149"/>
      <c r="P240" s="1149"/>
      <c r="Q240" s="1149"/>
      <c r="R240" s="1149"/>
      <c r="S240" s="1149"/>
      <c r="T240" s="1149"/>
      <c r="U240" s="1149"/>
      <c r="V240" s="1149"/>
      <c r="W240" s="1149"/>
      <c r="X240" s="1149"/>
      <c r="Y240" s="1149"/>
      <c r="Z240" s="1149"/>
    </row>
    <row r="241">
      <c r="A241" s="1149"/>
      <c r="B241" s="1149"/>
      <c r="C241" s="1149"/>
      <c r="D241" s="1149"/>
      <c r="E241" s="1149"/>
      <c r="F241" s="1149"/>
      <c r="G241" s="1149"/>
      <c r="H241" s="1149"/>
      <c r="I241" s="1149"/>
      <c r="J241" s="1149"/>
      <c r="K241" s="1149"/>
      <c r="L241" s="1149"/>
      <c r="M241" s="1149"/>
      <c r="N241" s="1149"/>
      <c r="O241" s="1149"/>
      <c r="P241" s="1149"/>
      <c r="Q241" s="1149"/>
      <c r="R241" s="1149"/>
      <c r="S241" s="1149"/>
      <c r="T241" s="1149"/>
      <c r="U241" s="1149"/>
      <c r="V241" s="1149"/>
      <c r="W241" s="1149"/>
      <c r="X241" s="1149"/>
      <c r="Y241" s="1149"/>
      <c r="Z241" s="1149"/>
    </row>
    <row r="242">
      <c r="A242" s="1149"/>
      <c r="B242" s="1149"/>
      <c r="C242" s="1149"/>
      <c r="D242" s="1149"/>
      <c r="E242" s="1149"/>
      <c r="F242" s="1149"/>
      <c r="G242" s="1149"/>
      <c r="H242" s="1149"/>
      <c r="I242" s="1149"/>
      <c r="J242" s="1149"/>
      <c r="K242" s="1149"/>
      <c r="L242" s="1149"/>
      <c r="M242" s="1149"/>
      <c r="N242" s="1149"/>
      <c r="O242" s="1149"/>
      <c r="P242" s="1149"/>
      <c r="Q242" s="1149"/>
      <c r="R242" s="1149"/>
      <c r="S242" s="1149"/>
      <c r="T242" s="1149"/>
      <c r="U242" s="1149"/>
      <c r="V242" s="1149"/>
      <c r="W242" s="1149"/>
      <c r="X242" s="1149"/>
      <c r="Y242" s="1149"/>
      <c r="Z242" s="1149"/>
    </row>
    <row r="243">
      <c r="A243" s="1149"/>
      <c r="B243" s="1149"/>
      <c r="C243" s="1149"/>
      <c r="D243" s="1149"/>
      <c r="E243" s="1149"/>
      <c r="F243" s="1149"/>
      <c r="G243" s="1149"/>
      <c r="H243" s="1149"/>
      <c r="I243" s="1149"/>
      <c r="J243" s="1149"/>
      <c r="K243" s="1149"/>
      <c r="L243" s="1149"/>
      <c r="M243" s="1149"/>
      <c r="N243" s="1149"/>
      <c r="O243" s="1149"/>
      <c r="P243" s="1149"/>
      <c r="Q243" s="1149"/>
      <c r="R243" s="1149"/>
      <c r="S243" s="1149"/>
      <c r="T243" s="1149"/>
      <c r="U243" s="1149"/>
      <c r="V243" s="1149"/>
      <c r="W243" s="1149"/>
      <c r="X243" s="1149"/>
      <c r="Y243" s="1149"/>
      <c r="Z243" s="1149"/>
    </row>
    <row r="244">
      <c r="A244" s="1149"/>
      <c r="B244" s="1149"/>
      <c r="C244" s="1149"/>
      <c r="D244" s="1149"/>
      <c r="E244" s="1149"/>
      <c r="F244" s="1149"/>
      <c r="G244" s="1149"/>
      <c r="H244" s="1149"/>
      <c r="I244" s="1149"/>
      <c r="J244" s="1149"/>
      <c r="K244" s="1149"/>
      <c r="L244" s="1149"/>
      <c r="M244" s="1149"/>
      <c r="N244" s="1149"/>
      <c r="O244" s="1149"/>
      <c r="P244" s="1149"/>
      <c r="Q244" s="1149"/>
      <c r="R244" s="1149"/>
      <c r="S244" s="1149"/>
      <c r="T244" s="1149"/>
      <c r="U244" s="1149"/>
      <c r="V244" s="1149"/>
      <c r="W244" s="1149"/>
      <c r="X244" s="1149"/>
      <c r="Y244" s="1149"/>
      <c r="Z244" s="1149"/>
    </row>
    <row r="245">
      <c r="A245" s="1149"/>
      <c r="B245" s="1149"/>
      <c r="C245" s="1149"/>
      <c r="D245" s="1149"/>
      <c r="E245" s="1149"/>
      <c r="F245" s="1149"/>
      <c r="G245" s="1149"/>
      <c r="H245" s="1149"/>
      <c r="I245" s="1149"/>
      <c r="J245" s="1149"/>
      <c r="K245" s="1149"/>
      <c r="L245" s="1149"/>
      <c r="M245" s="1149"/>
      <c r="N245" s="1149"/>
      <c r="O245" s="1149"/>
      <c r="P245" s="1149"/>
      <c r="Q245" s="1149"/>
      <c r="R245" s="1149"/>
      <c r="S245" s="1149"/>
      <c r="T245" s="1149"/>
      <c r="U245" s="1149"/>
      <c r="V245" s="1149"/>
      <c r="W245" s="1149"/>
      <c r="X245" s="1149"/>
      <c r="Y245" s="1149"/>
      <c r="Z245" s="1149"/>
    </row>
    <row r="246">
      <c r="A246" s="1149"/>
      <c r="B246" s="1149"/>
      <c r="C246" s="1149"/>
      <c r="D246" s="1149"/>
      <c r="E246" s="1149"/>
      <c r="F246" s="1149"/>
      <c r="G246" s="1149"/>
      <c r="H246" s="1149"/>
      <c r="I246" s="1149"/>
      <c r="J246" s="1149"/>
      <c r="K246" s="1149"/>
      <c r="L246" s="1149"/>
      <c r="M246" s="1149"/>
      <c r="N246" s="1149"/>
      <c r="O246" s="1149"/>
      <c r="P246" s="1149"/>
      <c r="Q246" s="1149"/>
      <c r="R246" s="1149"/>
      <c r="S246" s="1149"/>
      <c r="T246" s="1149"/>
      <c r="U246" s="1149"/>
      <c r="V246" s="1149"/>
      <c r="W246" s="1149"/>
      <c r="X246" s="1149"/>
      <c r="Y246" s="1149"/>
      <c r="Z246" s="1149"/>
    </row>
    <row r="247">
      <c r="A247" s="1149"/>
      <c r="B247" s="1149"/>
      <c r="C247" s="1149"/>
      <c r="D247" s="1149"/>
      <c r="E247" s="1149"/>
      <c r="F247" s="1149"/>
      <c r="G247" s="1149"/>
      <c r="H247" s="1149"/>
      <c r="I247" s="1149"/>
      <c r="J247" s="1149"/>
      <c r="K247" s="1149"/>
      <c r="L247" s="1149"/>
      <c r="M247" s="1149"/>
      <c r="N247" s="1149"/>
      <c r="O247" s="1149"/>
      <c r="P247" s="1149"/>
      <c r="Q247" s="1149"/>
      <c r="R247" s="1149"/>
      <c r="S247" s="1149"/>
      <c r="T247" s="1149"/>
      <c r="U247" s="1149"/>
      <c r="V247" s="1149"/>
      <c r="W247" s="1149"/>
      <c r="X247" s="1149"/>
      <c r="Y247" s="1149"/>
      <c r="Z247" s="1149"/>
    </row>
    <row r="248">
      <c r="A248" s="1149"/>
      <c r="B248" s="1149"/>
      <c r="C248" s="1149"/>
      <c r="D248" s="1149"/>
      <c r="E248" s="1149"/>
      <c r="F248" s="1149"/>
      <c r="G248" s="1149"/>
      <c r="H248" s="1149"/>
      <c r="I248" s="1149"/>
      <c r="J248" s="1149"/>
      <c r="K248" s="1149"/>
      <c r="L248" s="1149"/>
      <c r="M248" s="1149"/>
      <c r="N248" s="1149"/>
      <c r="O248" s="1149"/>
      <c r="P248" s="1149"/>
      <c r="Q248" s="1149"/>
      <c r="R248" s="1149"/>
      <c r="S248" s="1149"/>
      <c r="T248" s="1149"/>
      <c r="U248" s="1149"/>
      <c r="V248" s="1149"/>
      <c r="W248" s="1149"/>
      <c r="X248" s="1149"/>
      <c r="Y248" s="1149"/>
      <c r="Z248" s="1149"/>
    </row>
    <row r="249">
      <c r="A249" s="1149"/>
      <c r="B249" s="1149"/>
      <c r="C249" s="1149"/>
      <c r="D249" s="1149"/>
      <c r="E249" s="1149"/>
      <c r="F249" s="1149"/>
      <c r="G249" s="1149"/>
      <c r="H249" s="1149"/>
      <c r="I249" s="1149"/>
      <c r="J249" s="1149"/>
      <c r="K249" s="1149"/>
      <c r="L249" s="1149"/>
      <c r="M249" s="1149"/>
      <c r="N249" s="1149"/>
      <c r="O249" s="1149"/>
      <c r="P249" s="1149"/>
      <c r="Q249" s="1149"/>
      <c r="R249" s="1149"/>
      <c r="S249" s="1149"/>
      <c r="T249" s="1149"/>
      <c r="U249" s="1149"/>
      <c r="V249" s="1149"/>
      <c r="W249" s="1149"/>
      <c r="X249" s="1149"/>
      <c r="Y249" s="1149"/>
      <c r="Z249" s="1149"/>
    </row>
    <row r="250">
      <c r="A250" s="1149"/>
      <c r="B250" s="1149"/>
      <c r="C250" s="1149"/>
      <c r="D250" s="1149"/>
      <c r="E250" s="1149"/>
      <c r="F250" s="1149"/>
      <c r="G250" s="1149"/>
      <c r="H250" s="1149"/>
      <c r="I250" s="1149"/>
      <c r="J250" s="1149"/>
      <c r="K250" s="1149"/>
      <c r="L250" s="1149"/>
      <c r="M250" s="1149"/>
      <c r="N250" s="1149"/>
      <c r="O250" s="1149"/>
      <c r="P250" s="1149"/>
      <c r="Q250" s="1149"/>
      <c r="R250" s="1149"/>
      <c r="S250" s="1149"/>
      <c r="T250" s="1149"/>
      <c r="U250" s="1149"/>
      <c r="V250" s="1149"/>
      <c r="W250" s="1149"/>
      <c r="X250" s="1149"/>
      <c r="Y250" s="1149"/>
      <c r="Z250" s="1149"/>
    </row>
    <row r="251">
      <c r="A251" s="1149"/>
      <c r="B251" s="1149"/>
      <c r="C251" s="1149"/>
      <c r="D251" s="1149"/>
      <c r="E251" s="1149"/>
      <c r="F251" s="1149"/>
      <c r="G251" s="1149"/>
      <c r="H251" s="1149"/>
      <c r="I251" s="1149"/>
      <c r="J251" s="1149"/>
      <c r="K251" s="1149"/>
      <c r="L251" s="1149"/>
      <c r="M251" s="1149"/>
      <c r="N251" s="1149"/>
      <c r="O251" s="1149"/>
      <c r="P251" s="1149"/>
      <c r="Q251" s="1149"/>
      <c r="R251" s="1149"/>
      <c r="S251" s="1149"/>
      <c r="T251" s="1149"/>
      <c r="U251" s="1149"/>
      <c r="V251" s="1149"/>
      <c r="W251" s="1149"/>
      <c r="X251" s="1149"/>
      <c r="Y251" s="1149"/>
      <c r="Z251" s="1149"/>
    </row>
    <row r="252">
      <c r="A252" s="1149"/>
      <c r="B252" s="1149"/>
      <c r="C252" s="1149"/>
      <c r="D252" s="1149"/>
      <c r="E252" s="1149"/>
      <c r="F252" s="1149"/>
      <c r="G252" s="1149"/>
      <c r="H252" s="1149"/>
      <c r="I252" s="1149"/>
      <c r="J252" s="1149"/>
      <c r="K252" s="1149"/>
      <c r="L252" s="1149"/>
      <c r="M252" s="1149"/>
      <c r="N252" s="1149"/>
      <c r="O252" s="1149"/>
      <c r="P252" s="1149"/>
      <c r="Q252" s="1149"/>
      <c r="R252" s="1149"/>
      <c r="S252" s="1149"/>
      <c r="T252" s="1149"/>
      <c r="U252" s="1149"/>
      <c r="V252" s="1149"/>
      <c r="W252" s="1149"/>
      <c r="X252" s="1149"/>
      <c r="Y252" s="1149"/>
      <c r="Z252" s="1149"/>
    </row>
    <row r="253">
      <c r="A253" s="1149"/>
      <c r="B253" s="1149"/>
      <c r="C253" s="1149"/>
      <c r="D253" s="1149"/>
      <c r="E253" s="1149"/>
      <c r="F253" s="1149"/>
      <c r="G253" s="1149"/>
      <c r="H253" s="1149"/>
      <c r="I253" s="1149"/>
      <c r="J253" s="1149"/>
      <c r="K253" s="1149"/>
      <c r="L253" s="1149"/>
      <c r="M253" s="1149"/>
      <c r="N253" s="1149"/>
      <c r="O253" s="1149"/>
      <c r="P253" s="1149"/>
      <c r="Q253" s="1149"/>
      <c r="R253" s="1149"/>
      <c r="S253" s="1149"/>
      <c r="T253" s="1149"/>
      <c r="U253" s="1149"/>
      <c r="V253" s="1149"/>
      <c r="W253" s="1149"/>
      <c r="X253" s="1149"/>
      <c r="Y253" s="1149"/>
      <c r="Z253" s="1149"/>
    </row>
    <row r="254">
      <c r="A254" s="1149"/>
      <c r="B254" s="1149"/>
      <c r="C254" s="1149"/>
      <c r="D254" s="1149"/>
      <c r="E254" s="1149"/>
      <c r="F254" s="1149"/>
      <c r="G254" s="1149"/>
      <c r="H254" s="1149"/>
      <c r="I254" s="1149"/>
      <c r="J254" s="1149"/>
      <c r="K254" s="1149"/>
      <c r="L254" s="1149"/>
      <c r="M254" s="1149"/>
      <c r="N254" s="1149"/>
      <c r="O254" s="1149"/>
      <c r="P254" s="1149"/>
      <c r="Q254" s="1149"/>
      <c r="R254" s="1149"/>
      <c r="S254" s="1149"/>
      <c r="T254" s="1149"/>
      <c r="U254" s="1149"/>
      <c r="V254" s="1149"/>
      <c r="W254" s="1149"/>
      <c r="X254" s="1149"/>
      <c r="Y254" s="1149"/>
      <c r="Z254" s="1149"/>
    </row>
    <row r="255">
      <c r="A255" s="1149"/>
      <c r="B255" s="1149"/>
      <c r="C255" s="1149"/>
      <c r="D255" s="1149"/>
      <c r="E255" s="1149"/>
      <c r="F255" s="1149"/>
      <c r="G255" s="1149"/>
      <c r="H255" s="1149"/>
      <c r="I255" s="1149"/>
      <c r="J255" s="1149"/>
      <c r="K255" s="1149"/>
      <c r="L255" s="1149"/>
      <c r="M255" s="1149"/>
      <c r="N255" s="1149"/>
      <c r="O255" s="1149"/>
      <c r="P255" s="1149"/>
      <c r="Q255" s="1149"/>
      <c r="R255" s="1149"/>
      <c r="S255" s="1149"/>
      <c r="T255" s="1149"/>
      <c r="U255" s="1149"/>
      <c r="V255" s="1149"/>
      <c r="W255" s="1149"/>
      <c r="X255" s="1149"/>
      <c r="Y255" s="1149"/>
      <c r="Z255" s="1149"/>
    </row>
    <row r="256">
      <c r="A256" s="1149"/>
      <c r="B256" s="1149"/>
      <c r="C256" s="1149"/>
      <c r="D256" s="1149"/>
      <c r="E256" s="1149"/>
      <c r="F256" s="1149"/>
      <c r="G256" s="1149"/>
      <c r="H256" s="1149"/>
      <c r="I256" s="1149"/>
      <c r="J256" s="1149"/>
      <c r="K256" s="1149"/>
      <c r="L256" s="1149"/>
      <c r="M256" s="1149"/>
      <c r="N256" s="1149"/>
      <c r="O256" s="1149"/>
      <c r="P256" s="1149"/>
      <c r="Q256" s="1149"/>
      <c r="R256" s="1149"/>
      <c r="S256" s="1149"/>
      <c r="T256" s="1149"/>
      <c r="U256" s="1149"/>
      <c r="V256" s="1149"/>
      <c r="W256" s="1149"/>
      <c r="X256" s="1149"/>
      <c r="Y256" s="1149"/>
      <c r="Z256" s="1149"/>
    </row>
    <row r="257">
      <c r="A257" s="1149"/>
      <c r="B257" s="1149"/>
      <c r="C257" s="1149"/>
      <c r="D257" s="1149"/>
      <c r="E257" s="1149"/>
      <c r="F257" s="1149"/>
      <c r="G257" s="1149"/>
      <c r="H257" s="1149"/>
      <c r="I257" s="1149"/>
      <c r="J257" s="1149"/>
      <c r="K257" s="1149"/>
      <c r="L257" s="1149"/>
      <c r="M257" s="1149"/>
      <c r="N257" s="1149"/>
      <c r="O257" s="1149"/>
      <c r="P257" s="1149"/>
      <c r="Q257" s="1149"/>
      <c r="R257" s="1149"/>
      <c r="S257" s="1149"/>
      <c r="T257" s="1149"/>
      <c r="U257" s="1149"/>
      <c r="V257" s="1149"/>
      <c r="W257" s="1149"/>
      <c r="X257" s="1149"/>
      <c r="Y257" s="1149"/>
      <c r="Z257" s="1149"/>
    </row>
    <row r="258">
      <c r="A258" s="1149"/>
      <c r="B258" s="1149"/>
      <c r="C258" s="1149"/>
      <c r="D258" s="1149"/>
      <c r="E258" s="1149"/>
      <c r="F258" s="1149"/>
      <c r="G258" s="1149"/>
      <c r="H258" s="1149"/>
      <c r="I258" s="1149"/>
      <c r="J258" s="1149"/>
      <c r="K258" s="1149"/>
      <c r="L258" s="1149"/>
      <c r="M258" s="1149"/>
      <c r="N258" s="1149"/>
      <c r="O258" s="1149"/>
      <c r="P258" s="1149"/>
      <c r="Q258" s="1149"/>
      <c r="R258" s="1149"/>
      <c r="S258" s="1149"/>
      <c r="T258" s="1149"/>
      <c r="U258" s="1149"/>
      <c r="V258" s="1149"/>
      <c r="W258" s="1149"/>
      <c r="X258" s="1149"/>
      <c r="Y258" s="1149"/>
      <c r="Z258" s="1149"/>
    </row>
    <row r="259">
      <c r="A259" s="1149"/>
      <c r="B259" s="1149"/>
      <c r="C259" s="1149"/>
      <c r="D259" s="1149"/>
      <c r="E259" s="1149"/>
      <c r="F259" s="1149"/>
      <c r="G259" s="1149"/>
      <c r="H259" s="1149"/>
      <c r="I259" s="1149"/>
      <c r="J259" s="1149"/>
      <c r="K259" s="1149"/>
      <c r="L259" s="1149"/>
      <c r="M259" s="1149"/>
      <c r="N259" s="1149"/>
      <c r="O259" s="1149"/>
      <c r="P259" s="1149"/>
      <c r="Q259" s="1149"/>
      <c r="R259" s="1149"/>
      <c r="S259" s="1149"/>
      <c r="T259" s="1149"/>
      <c r="U259" s="1149"/>
      <c r="V259" s="1149"/>
      <c r="W259" s="1149"/>
      <c r="X259" s="1149"/>
      <c r="Y259" s="1149"/>
      <c r="Z259" s="1149"/>
    </row>
    <row r="260">
      <c r="A260" s="1149"/>
      <c r="B260" s="1149"/>
      <c r="C260" s="1149"/>
      <c r="D260" s="1149"/>
      <c r="E260" s="1149"/>
      <c r="F260" s="1149"/>
      <c r="G260" s="1149"/>
      <c r="H260" s="1149"/>
      <c r="I260" s="1149"/>
      <c r="J260" s="1149"/>
      <c r="K260" s="1149"/>
      <c r="L260" s="1149"/>
      <c r="M260" s="1149"/>
      <c r="N260" s="1149"/>
      <c r="O260" s="1149"/>
      <c r="P260" s="1149"/>
      <c r="Q260" s="1149"/>
      <c r="R260" s="1149"/>
      <c r="S260" s="1149"/>
      <c r="T260" s="1149"/>
      <c r="U260" s="1149"/>
      <c r="V260" s="1149"/>
      <c r="W260" s="1149"/>
      <c r="X260" s="1149"/>
      <c r="Y260" s="1149"/>
      <c r="Z260" s="1149"/>
    </row>
    <row r="261">
      <c r="A261" s="1149"/>
      <c r="B261" s="1149"/>
      <c r="C261" s="1149"/>
      <c r="D261" s="1149"/>
      <c r="E261" s="1149"/>
      <c r="F261" s="1149"/>
      <c r="G261" s="1149"/>
      <c r="H261" s="1149"/>
      <c r="I261" s="1149"/>
      <c r="J261" s="1149"/>
      <c r="K261" s="1149"/>
      <c r="L261" s="1149"/>
      <c r="M261" s="1149"/>
      <c r="N261" s="1149"/>
      <c r="O261" s="1149"/>
      <c r="P261" s="1149"/>
      <c r="Q261" s="1149"/>
      <c r="R261" s="1149"/>
      <c r="S261" s="1149"/>
      <c r="T261" s="1149"/>
      <c r="U261" s="1149"/>
      <c r="V261" s="1149"/>
      <c r="W261" s="1149"/>
      <c r="X261" s="1149"/>
      <c r="Y261" s="1149"/>
      <c r="Z261" s="1149"/>
    </row>
    <row r="262">
      <c r="A262" s="1149"/>
      <c r="B262" s="1149"/>
      <c r="C262" s="1149"/>
      <c r="D262" s="1149"/>
      <c r="E262" s="1149"/>
      <c r="F262" s="1149"/>
      <c r="G262" s="1149"/>
      <c r="H262" s="1149"/>
      <c r="I262" s="1149"/>
      <c r="J262" s="1149"/>
      <c r="K262" s="1149"/>
      <c r="L262" s="1149"/>
      <c r="M262" s="1149"/>
      <c r="N262" s="1149"/>
      <c r="O262" s="1149"/>
      <c r="P262" s="1149"/>
      <c r="Q262" s="1149"/>
      <c r="R262" s="1149"/>
      <c r="S262" s="1149"/>
      <c r="T262" s="1149"/>
      <c r="U262" s="1149"/>
      <c r="V262" s="1149"/>
      <c r="W262" s="1149"/>
      <c r="X262" s="1149"/>
      <c r="Y262" s="1149"/>
      <c r="Z262" s="1149"/>
    </row>
    <row r="263">
      <c r="A263" s="1149"/>
      <c r="B263" s="1149"/>
      <c r="C263" s="1149"/>
      <c r="D263" s="1149"/>
      <c r="E263" s="1149"/>
      <c r="F263" s="1149"/>
      <c r="G263" s="1149"/>
      <c r="H263" s="1149"/>
      <c r="I263" s="1149"/>
      <c r="J263" s="1149"/>
      <c r="K263" s="1149"/>
      <c r="L263" s="1149"/>
      <c r="M263" s="1149"/>
      <c r="N263" s="1149"/>
      <c r="O263" s="1149"/>
      <c r="P263" s="1149"/>
      <c r="Q263" s="1149"/>
      <c r="R263" s="1149"/>
      <c r="S263" s="1149"/>
      <c r="T263" s="1149"/>
      <c r="U263" s="1149"/>
      <c r="V263" s="1149"/>
      <c r="W263" s="1149"/>
      <c r="X263" s="1149"/>
      <c r="Y263" s="1149"/>
      <c r="Z263" s="1149"/>
    </row>
    <row r="264">
      <c r="A264" s="1149"/>
      <c r="B264" s="1149"/>
      <c r="C264" s="1149"/>
      <c r="D264" s="1149"/>
      <c r="E264" s="1149"/>
      <c r="F264" s="1149"/>
      <c r="G264" s="1149"/>
      <c r="H264" s="1149"/>
      <c r="I264" s="1149"/>
      <c r="J264" s="1149"/>
      <c r="K264" s="1149"/>
      <c r="L264" s="1149"/>
      <c r="M264" s="1149"/>
      <c r="N264" s="1149"/>
      <c r="O264" s="1149"/>
      <c r="P264" s="1149"/>
      <c r="Q264" s="1149"/>
      <c r="R264" s="1149"/>
      <c r="S264" s="1149"/>
      <c r="T264" s="1149"/>
      <c r="U264" s="1149"/>
      <c r="V264" s="1149"/>
      <c r="W264" s="1149"/>
      <c r="X264" s="1149"/>
      <c r="Y264" s="1149"/>
      <c r="Z264" s="1149"/>
    </row>
    <row r="265">
      <c r="A265" s="1149"/>
      <c r="B265" s="1149"/>
      <c r="C265" s="1149"/>
      <c r="D265" s="1149"/>
      <c r="E265" s="1149"/>
      <c r="F265" s="1149"/>
      <c r="G265" s="1149"/>
      <c r="H265" s="1149"/>
      <c r="I265" s="1149"/>
      <c r="J265" s="1149"/>
      <c r="K265" s="1149"/>
      <c r="L265" s="1149"/>
      <c r="M265" s="1149"/>
      <c r="N265" s="1149"/>
      <c r="O265" s="1149"/>
      <c r="P265" s="1149"/>
      <c r="Q265" s="1149"/>
      <c r="R265" s="1149"/>
      <c r="S265" s="1149"/>
      <c r="T265" s="1149"/>
      <c r="U265" s="1149"/>
      <c r="V265" s="1149"/>
      <c r="W265" s="1149"/>
      <c r="X265" s="1149"/>
      <c r="Y265" s="1149"/>
      <c r="Z265" s="1149"/>
    </row>
    <row r="266">
      <c r="A266" s="1149"/>
      <c r="B266" s="1149"/>
      <c r="C266" s="1149"/>
      <c r="D266" s="1149"/>
      <c r="E266" s="1149"/>
      <c r="F266" s="1149"/>
      <c r="G266" s="1149"/>
      <c r="H266" s="1149"/>
      <c r="I266" s="1149"/>
      <c r="J266" s="1149"/>
      <c r="K266" s="1149"/>
      <c r="L266" s="1149"/>
      <c r="M266" s="1149"/>
      <c r="N266" s="1149"/>
      <c r="O266" s="1149"/>
      <c r="P266" s="1149"/>
      <c r="Q266" s="1149"/>
      <c r="R266" s="1149"/>
      <c r="S266" s="1149"/>
      <c r="T266" s="1149"/>
      <c r="U266" s="1149"/>
      <c r="V266" s="1149"/>
      <c r="W266" s="1149"/>
      <c r="X266" s="1149"/>
      <c r="Y266" s="1149"/>
      <c r="Z266" s="1149"/>
    </row>
    <row r="267">
      <c r="A267" s="1149"/>
      <c r="B267" s="1149"/>
      <c r="C267" s="1149"/>
      <c r="D267" s="1149"/>
      <c r="E267" s="1149"/>
      <c r="F267" s="1149"/>
      <c r="G267" s="1149"/>
      <c r="H267" s="1149"/>
      <c r="I267" s="1149"/>
      <c r="J267" s="1149"/>
      <c r="K267" s="1149"/>
      <c r="L267" s="1149"/>
      <c r="M267" s="1149"/>
      <c r="N267" s="1149"/>
      <c r="O267" s="1149"/>
      <c r="P267" s="1149"/>
      <c r="Q267" s="1149"/>
      <c r="R267" s="1149"/>
      <c r="S267" s="1149"/>
      <c r="T267" s="1149"/>
      <c r="U267" s="1149"/>
      <c r="V267" s="1149"/>
      <c r="W267" s="1149"/>
      <c r="X267" s="1149"/>
      <c r="Y267" s="1149"/>
      <c r="Z267" s="1149"/>
    </row>
    <row r="268">
      <c r="A268" s="1149"/>
      <c r="B268" s="1149"/>
      <c r="C268" s="1149"/>
      <c r="D268" s="1149"/>
      <c r="E268" s="1149"/>
      <c r="F268" s="1149"/>
      <c r="G268" s="1149"/>
      <c r="H268" s="1149"/>
      <c r="I268" s="1149"/>
      <c r="J268" s="1149"/>
      <c r="K268" s="1149"/>
      <c r="L268" s="1149"/>
      <c r="M268" s="1149"/>
      <c r="N268" s="1149"/>
      <c r="O268" s="1149"/>
      <c r="P268" s="1149"/>
      <c r="Q268" s="1149"/>
      <c r="R268" s="1149"/>
      <c r="S268" s="1149"/>
      <c r="T268" s="1149"/>
      <c r="U268" s="1149"/>
      <c r="V268" s="1149"/>
      <c r="W268" s="1149"/>
      <c r="X268" s="1149"/>
      <c r="Y268" s="1149"/>
      <c r="Z268" s="1149"/>
    </row>
    <row r="269">
      <c r="A269" s="1149"/>
      <c r="B269" s="1149"/>
      <c r="C269" s="1149"/>
      <c r="D269" s="1149"/>
      <c r="E269" s="1149"/>
      <c r="F269" s="1149"/>
      <c r="G269" s="1149"/>
      <c r="H269" s="1149"/>
      <c r="I269" s="1149"/>
      <c r="J269" s="1149"/>
      <c r="K269" s="1149"/>
      <c r="L269" s="1149"/>
      <c r="M269" s="1149"/>
      <c r="N269" s="1149"/>
      <c r="O269" s="1149"/>
      <c r="P269" s="1149"/>
      <c r="Q269" s="1149"/>
      <c r="R269" s="1149"/>
      <c r="S269" s="1149"/>
      <c r="T269" s="1149"/>
      <c r="U269" s="1149"/>
      <c r="V269" s="1149"/>
      <c r="W269" s="1149"/>
      <c r="X269" s="1149"/>
      <c r="Y269" s="1149"/>
      <c r="Z269" s="1149"/>
    </row>
    <row r="270">
      <c r="A270" s="1149"/>
      <c r="B270" s="1149"/>
      <c r="C270" s="1149"/>
      <c r="D270" s="1149"/>
      <c r="E270" s="1149"/>
      <c r="F270" s="1149"/>
      <c r="G270" s="1149"/>
      <c r="H270" s="1149"/>
      <c r="I270" s="1149"/>
      <c r="J270" s="1149"/>
      <c r="K270" s="1149"/>
      <c r="L270" s="1149"/>
      <c r="M270" s="1149"/>
      <c r="N270" s="1149"/>
      <c r="O270" s="1149"/>
      <c r="P270" s="1149"/>
      <c r="Q270" s="1149"/>
      <c r="R270" s="1149"/>
      <c r="S270" s="1149"/>
      <c r="T270" s="1149"/>
      <c r="U270" s="1149"/>
      <c r="V270" s="1149"/>
      <c r="W270" s="1149"/>
      <c r="X270" s="1149"/>
      <c r="Y270" s="1149"/>
      <c r="Z270" s="1149"/>
    </row>
    <row r="271">
      <c r="A271" s="1149"/>
      <c r="B271" s="1149"/>
      <c r="C271" s="1149"/>
      <c r="D271" s="1149"/>
      <c r="E271" s="1149"/>
      <c r="F271" s="1149"/>
      <c r="G271" s="1149"/>
      <c r="H271" s="1149"/>
      <c r="I271" s="1149"/>
      <c r="J271" s="1149"/>
      <c r="K271" s="1149"/>
      <c r="L271" s="1149"/>
      <c r="M271" s="1149"/>
      <c r="N271" s="1149"/>
      <c r="O271" s="1149"/>
      <c r="P271" s="1149"/>
      <c r="Q271" s="1149"/>
      <c r="R271" s="1149"/>
      <c r="S271" s="1149"/>
      <c r="T271" s="1149"/>
      <c r="U271" s="1149"/>
      <c r="V271" s="1149"/>
      <c r="W271" s="1149"/>
      <c r="X271" s="1149"/>
      <c r="Y271" s="1149"/>
      <c r="Z271" s="1149"/>
    </row>
    <row r="272">
      <c r="A272" s="1149"/>
      <c r="B272" s="1149"/>
      <c r="C272" s="1149"/>
      <c r="D272" s="1149"/>
      <c r="E272" s="1149"/>
      <c r="F272" s="1149"/>
      <c r="G272" s="1149"/>
      <c r="H272" s="1149"/>
      <c r="I272" s="1149"/>
      <c r="J272" s="1149"/>
      <c r="K272" s="1149"/>
      <c r="L272" s="1149"/>
      <c r="M272" s="1149"/>
      <c r="N272" s="1149"/>
      <c r="O272" s="1149"/>
      <c r="P272" s="1149"/>
      <c r="Q272" s="1149"/>
      <c r="R272" s="1149"/>
      <c r="S272" s="1149"/>
      <c r="T272" s="1149"/>
      <c r="U272" s="1149"/>
      <c r="V272" s="1149"/>
      <c r="W272" s="1149"/>
      <c r="X272" s="1149"/>
      <c r="Y272" s="1149"/>
      <c r="Z272" s="1149"/>
    </row>
    <row r="273">
      <c r="A273" s="1149"/>
      <c r="B273" s="1149"/>
      <c r="C273" s="1149"/>
      <c r="D273" s="1149"/>
      <c r="E273" s="1149"/>
      <c r="F273" s="1149"/>
      <c r="G273" s="1149"/>
      <c r="H273" s="1149"/>
      <c r="I273" s="1149"/>
      <c r="J273" s="1149"/>
      <c r="K273" s="1149"/>
      <c r="L273" s="1149"/>
      <c r="M273" s="1149"/>
      <c r="N273" s="1149"/>
      <c r="O273" s="1149"/>
      <c r="P273" s="1149"/>
      <c r="Q273" s="1149"/>
      <c r="R273" s="1149"/>
      <c r="S273" s="1149"/>
      <c r="T273" s="1149"/>
      <c r="U273" s="1149"/>
      <c r="V273" s="1149"/>
      <c r="W273" s="1149"/>
      <c r="X273" s="1149"/>
      <c r="Y273" s="1149"/>
      <c r="Z273" s="1149"/>
    </row>
    <row r="274">
      <c r="A274" s="1149"/>
      <c r="B274" s="1149"/>
      <c r="C274" s="1149"/>
      <c r="D274" s="1149"/>
      <c r="E274" s="1149"/>
      <c r="F274" s="1149"/>
      <c r="G274" s="1149"/>
      <c r="H274" s="1149"/>
      <c r="I274" s="1149"/>
      <c r="J274" s="1149"/>
      <c r="K274" s="1149"/>
      <c r="L274" s="1149"/>
      <c r="M274" s="1149"/>
      <c r="N274" s="1149"/>
      <c r="O274" s="1149"/>
      <c r="P274" s="1149"/>
      <c r="Q274" s="1149"/>
      <c r="R274" s="1149"/>
      <c r="S274" s="1149"/>
      <c r="T274" s="1149"/>
      <c r="U274" s="1149"/>
      <c r="V274" s="1149"/>
      <c r="W274" s="1149"/>
      <c r="X274" s="1149"/>
      <c r="Y274" s="1149"/>
      <c r="Z274" s="1149"/>
    </row>
    <row r="275">
      <c r="A275" s="1149"/>
      <c r="B275" s="1149"/>
      <c r="C275" s="1149"/>
      <c r="D275" s="1149"/>
      <c r="E275" s="1149"/>
      <c r="F275" s="1149"/>
      <c r="G275" s="1149"/>
      <c r="H275" s="1149"/>
      <c r="I275" s="1149"/>
      <c r="J275" s="1149"/>
      <c r="K275" s="1149"/>
      <c r="L275" s="1149"/>
      <c r="M275" s="1149"/>
      <c r="N275" s="1149"/>
      <c r="O275" s="1149"/>
      <c r="P275" s="1149"/>
      <c r="Q275" s="1149"/>
      <c r="R275" s="1149"/>
      <c r="S275" s="1149"/>
      <c r="T275" s="1149"/>
      <c r="U275" s="1149"/>
      <c r="V275" s="1149"/>
      <c r="W275" s="1149"/>
      <c r="X275" s="1149"/>
      <c r="Y275" s="1149"/>
      <c r="Z275" s="1149"/>
    </row>
    <row r="276">
      <c r="A276" s="1149"/>
      <c r="B276" s="1149"/>
      <c r="C276" s="1149"/>
      <c r="D276" s="1149"/>
      <c r="E276" s="1149"/>
      <c r="F276" s="1149"/>
      <c r="G276" s="1149"/>
      <c r="H276" s="1149"/>
      <c r="I276" s="1149"/>
      <c r="J276" s="1149"/>
      <c r="K276" s="1149"/>
      <c r="L276" s="1149"/>
      <c r="M276" s="1149"/>
      <c r="N276" s="1149"/>
      <c r="O276" s="1149"/>
      <c r="P276" s="1149"/>
      <c r="Q276" s="1149"/>
      <c r="R276" s="1149"/>
      <c r="S276" s="1149"/>
      <c r="T276" s="1149"/>
      <c r="U276" s="1149"/>
      <c r="V276" s="1149"/>
      <c r="W276" s="1149"/>
      <c r="X276" s="1149"/>
      <c r="Y276" s="1149"/>
      <c r="Z276" s="1149"/>
    </row>
    <row r="277">
      <c r="A277" s="1149"/>
      <c r="B277" s="1149"/>
      <c r="C277" s="1149"/>
      <c r="D277" s="1149"/>
      <c r="E277" s="1149"/>
      <c r="F277" s="1149"/>
      <c r="G277" s="1149"/>
      <c r="H277" s="1149"/>
      <c r="I277" s="1149"/>
      <c r="J277" s="1149"/>
      <c r="K277" s="1149"/>
      <c r="L277" s="1149"/>
      <c r="M277" s="1149"/>
      <c r="N277" s="1149"/>
      <c r="O277" s="1149"/>
      <c r="P277" s="1149"/>
      <c r="Q277" s="1149"/>
      <c r="R277" s="1149"/>
      <c r="S277" s="1149"/>
      <c r="T277" s="1149"/>
      <c r="U277" s="1149"/>
      <c r="V277" s="1149"/>
      <c r="W277" s="1149"/>
      <c r="X277" s="1149"/>
      <c r="Y277" s="1149"/>
      <c r="Z277" s="1149"/>
    </row>
    <row r="278">
      <c r="A278" s="1149"/>
      <c r="B278" s="1149"/>
      <c r="C278" s="1149"/>
      <c r="D278" s="1149"/>
      <c r="E278" s="1149"/>
      <c r="F278" s="1149"/>
      <c r="G278" s="1149"/>
      <c r="H278" s="1149"/>
      <c r="I278" s="1149"/>
      <c r="J278" s="1149"/>
      <c r="K278" s="1149"/>
      <c r="L278" s="1149"/>
      <c r="M278" s="1149"/>
      <c r="N278" s="1149"/>
      <c r="O278" s="1149"/>
      <c r="P278" s="1149"/>
      <c r="Q278" s="1149"/>
      <c r="R278" s="1149"/>
      <c r="S278" s="1149"/>
      <c r="T278" s="1149"/>
      <c r="U278" s="1149"/>
      <c r="V278" s="1149"/>
      <c r="W278" s="1149"/>
      <c r="X278" s="1149"/>
      <c r="Y278" s="1149"/>
      <c r="Z278" s="1149"/>
    </row>
    <row r="279">
      <c r="A279" s="1149"/>
      <c r="B279" s="1149"/>
      <c r="C279" s="1149"/>
      <c r="D279" s="1149"/>
      <c r="E279" s="1149"/>
      <c r="F279" s="1149"/>
      <c r="G279" s="1149"/>
      <c r="H279" s="1149"/>
      <c r="I279" s="1149"/>
      <c r="J279" s="1149"/>
      <c r="K279" s="1149"/>
      <c r="L279" s="1149"/>
      <c r="M279" s="1149"/>
      <c r="N279" s="1149"/>
      <c r="O279" s="1149"/>
      <c r="P279" s="1149"/>
      <c r="Q279" s="1149"/>
      <c r="R279" s="1149"/>
      <c r="S279" s="1149"/>
      <c r="T279" s="1149"/>
      <c r="U279" s="1149"/>
      <c r="V279" s="1149"/>
      <c r="W279" s="1149"/>
      <c r="X279" s="1149"/>
      <c r="Y279" s="1149"/>
      <c r="Z279" s="1149"/>
    </row>
    <row r="280">
      <c r="A280" s="1149"/>
      <c r="B280" s="1149"/>
      <c r="C280" s="1149"/>
      <c r="D280" s="1149"/>
      <c r="E280" s="1149"/>
      <c r="F280" s="1149"/>
      <c r="G280" s="1149"/>
      <c r="H280" s="1149"/>
      <c r="I280" s="1149"/>
      <c r="J280" s="1149"/>
      <c r="K280" s="1149"/>
      <c r="L280" s="1149"/>
      <c r="M280" s="1149"/>
      <c r="N280" s="1149"/>
      <c r="O280" s="1149"/>
      <c r="P280" s="1149"/>
      <c r="Q280" s="1149"/>
      <c r="R280" s="1149"/>
      <c r="S280" s="1149"/>
      <c r="T280" s="1149"/>
      <c r="U280" s="1149"/>
      <c r="V280" s="1149"/>
      <c r="W280" s="1149"/>
      <c r="X280" s="1149"/>
      <c r="Y280" s="1149"/>
      <c r="Z280" s="1149"/>
    </row>
    <row r="281">
      <c r="A281" s="1149"/>
      <c r="B281" s="1149"/>
      <c r="C281" s="1149"/>
      <c r="D281" s="1149"/>
      <c r="E281" s="1149"/>
      <c r="F281" s="1149"/>
      <c r="G281" s="1149"/>
      <c r="H281" s="1149"/>
      <c r="I281" s="1149"/>
      <c r="J281" s="1149"/>
      <c r="K281" s="1149"/>
      <c r="L281" s="1149"/>
      <c r="M281" s="1149"/>
      <c r="N281" s="1149"/>
      <c r="O281" s="1149"/>
      <c r="P281" s="1149"/>
      <c r="Q281" s="1149"/>
      <c r="R281" s="1149"/>
      <c r="S281" s="1149"/>
      <c r="T281" s="1149"/>
      <c r="U281" s="1149"/>
      <c r="V281" s="1149"/>
      <c r="W281" s="1149"/>
      <c r="X281" s="1149"/>
      <c r="Y281" s="1149"/>
      <c r="Z281" s="1149"/>
    </row>
    <row r="282">
      <c r="A282" s="1149"/>
      <c r="B282" s="1149"/>
      <c r="C282" s="1149"/>
      <c r="D282" s="1149"/>
      <c r="E282" s="1149"/>
      <c r="F282" s="1149"/>
      <c r="G282" s="1149"/>
      <c r="H282" s="1149"/>
      <c r="I282" s="1149"/>
      <c r="J282" s="1149"/>
      <c r="K282" s="1149"/>
      <c r="L282" s="1149"/>
      <c r="M282" s="1149"/>
      <c r="N282" s="1149"/>
      <c r="O282" s="1149"/>
      <c r="P282" s="1149"/>
      <c r="Q282" s="1149"/>
      <c r="R282" s="1149"/>
      <c r="S282" s="1149"/>
      <c r="T282" s="1149"/>
      <c r="U282" s="1149"/>
      <c r="V282" s="1149"/>
      <c r="W282" s="1149"/>
      <c r="X282" s="1149"/>
      <c r="Y282" s="1149"/>
      <c r="Z282" s="1149"/>
    </row>
    <row r="283">
      <c r="A283" s="1149"/>
      <c r="B283" s="1149"/>
      <c r="C283" s="1149"/>
      <c r="D283" s="1149"/>
      <c r="E283" s="1149"/>
      <c r="F283" s="1149"/>
      <c r="G283" s="1149"/>
      <c r="H283" s="1149"/>
      <c r="I283" s="1149"/>
      <c r="J283" s="1149"/>
      <c r="K283" s="1149"/>
      <c r="L283" s="1149"/>
      <c r="M283" s="1149"/>
      <c r="N283" s="1149"/>
      <c r="O283" s="1149"/>
      <c r="P283" s="1149"/>
      <c r="Q283" s="1149"/>
      <c r="R283" s="1149"/>
      <c r="S283" s="1149"/>
      <c r="T283" s="1149"/>
      <c r="U283" s="1149"/>
      <c r="V283" s="1149"/>
      <c r="W283" s="1149"/>
      <c r="X283" s="1149"/>
      <c r="Y283" s="1149"/>
      <c r="Z283" s="1149"/>
    </row>
    <row r="284">
      <c r="A284" s="1149"/>
      <c r="B284" s="1149"/>
      <c r="C284" s="1149"/>
      <c r="D284" s="1149"/>
      <c r="E284" s="1149"/>
      <c r="F284" s="1149"/>
      <c r="G284" s="1149"/>
      <c r="H284" s="1149"/>
      <c r="I284" s="1149"/>
      <c r="J284" s="1149"/>
      <c r="K284" s="1149"/>
      <c r="L284" s="1149"/>
      <c r="M284" s="1149"/>
      <c r="N284" s="1149"/>
      <c r="O284" s="1149"/>
      <c r="P284" s="1149"/>
      <c r="Q284" s="1149"/>
      <c r="R284" s="1149"/>
      <c r="S284" s="1149"/>
      <c r="T284" s="1149"/>
      <c r="U284" s="1149"/>
      <c r="V284" s="1149"/>
      <c r="W284" s="1149"/>
      <c r="X284" s="1149"/>
      <c r="Y284" s="1149"/>
      <c r="Z284" s="1149"/>
    </row>
    <row r="285">
      <c r="A285" s="1149"/>
      <c r="B285" s="1149"/>
      <c r="C285" s="1149"/>
      <c r="D285" s="1149"/>
      <c r="E285" s="1149"/>
      <c r="F285" s="1149"/>
      <c r="G285" s="1149"/>
      <c r="H285" s="1149"/>
      <c r="I285" s="1149"/>
      <c r="J285" s="1149"/>
      <c r="K285" s="1149"/>
      <c r="L285" s="1149"/>
      <c r="M285" s="1149"/>
      <c r="N285" s="1149"/>
      <c r="O285" s="1149"/>
      <c r="P285" s="1149"/>
      <c r="Q285" s="1149"/>
      <c r="R285" s="1149"/>
      <c r="S285" s="1149"/>
      <c r="T285" s="1149"/>
      <c r="U285" s="1149"/>
      <c r="V285" s="1149"/>
      <c r="W285" s="1149"/>
      <c r="X285" s="1149"/>
      <c r="Y285" s="1149"/>
      <c r="Z285" s="1149"/>
    </row>
    <row r="286">
      <c r="A286" s="1149"/>
      <c r="B286" s="1149"/>
      <c r="C286" s="1149"/>
      <c r="D286" s="1149"/>
      <c r="E286" s="1149"/>
      <c r="F286" s="1149"/>
      <c r="G286" s="1149"/>
      <c r="H286" s="1149"/>
      <c r="I286" s="1149"/>
      <c r="J286" s="1149"/>
      <c r="K286" s="1149"/>
      <c r="L286" s="1149"/>
      <c r="M286" s="1149"/>
      <c r="N286" s="1149"/>
      <c r="O286" s="1149"/>
      <c r="P286" s="1149"/>
      <c r="Q286" s="1149"/>
      <c r="R286" s="1149"/>
      <c r="S286" s="1149"/>
      <c r="T286" s="1149"/>
      <c r="U286" s="1149"/>
      <c r="V286" s="1149"/>
      <c r="W286" s="1149"/>
      <c r="X286" s="1149"/>
      <c r="Y286" s="1149"/>
      <c r="Z286" s="1149"/>
    </row>
    <row r="287">
      <c r="A287" s="1149"/>
      <c r="B287" s="1149"/>
      <c r="C287" s="1149"/>
      <c r="D287" s="1149"/>
      <c r="E287" s="1149"/>
      <c r="F287" s="1149"/>
      <c r="G287" s="1149"/>
      <c r="H287" s="1149"/>
      <c r="I287" s="1149"/>
      <c r="J287" s="1149"/>
      <c r="K287" s="1149"/>
      <c r="L287" s="1149"/>
      <c r="M287" s="1149"/>
      <c r="N287" s="1149"/>
      <c r="O287" s="1149"/>
      <c r="P287" s="1149"/>
      <c r="Q287" s="1149"/>
      <c r="R287" s="1149"/>
      <c r="S287" s="1149"/>
      <c r="T287" s="1149"/>
      <c r="U287" s="1149"/>
      <c r="V287" s="1149"/>
      <c r="W287" s="1149"/>
      <c r="X287" s="1149"/>
      <c r="Y287" s="1149"/>
      <c r="Z287" s="1149"/>
    </row>
    <row r="288">
      <c r="A288" s="1149"/>
      <c r="B288" s="1149"/>
      <c r="C288" s="1149"/>
      <c r="D288" s="1149"/>
      <c r="E288" s="1149"/>
      <c r="F288" s="1149"/>
      <c r="G288" s="1149"/>
      <c r="H288" s="1149"/>
      <c r="I288" s="1149"/>
      <c r="J288" s="1149"/>
      <c r="K288" s="1149"/>
      <c r="L288" s="1149"/>
      <c r="M288" s="1149"/>
      <c r="N288" s="1149"/>
      <c r="O288" s="1149"/>
      <c r="P288" s="1149"/>
      <c r="Q288" s="1149"/>
      <c r="R288" s="1149"/>
      <c r="S288" s="1149"/>
      <c r="T288" s="1149"/>
      <c r="U288" s="1149"/>
      <c r="V288" s="1149"/>
      <c r="W288" s="1149"/>
      <c r="X288" s="1149"/>
      <c r="Y288" s="1149"/>
      <c r="Z288" s="1149"/>
    </row>
    <row r="289">
      <c r="A289" s="1149"/>
      <c r="B289" s="1149"/>
      <c r="C289" s="1149"/>
      <c r="D289" s="1149"/>
      <c r="E289" s="1149"/>
      <c r="F289" s="1149"/>
      <c r="G289" s="1149"/>
      <c r="H289" s="1149"/>
      <c r="I289" s="1149"/>
      <c r="J289" s="1149"/>
      <c r="K289" s="1149"/>
      <c r="L289" s="1149"/>
      <c r="M289" s="1149"/>
      <c r="N289" s="1149"/>
      <c r="O289" s="1149"/>
      <c r="P289" s="1149"/>
      <c r="Q289" s="1149"/>
      <c r="R289" s="1149"/>
      <c r="S289" s="1149"/>
      <c r="T289" s="1149"/>
      <c r="U289" s="1149"/>
      <c r="V289" s="1149"/>
      <c r="W289" s="1149"/>
      <c r="X289" s="1149"/>
      <c r="Y289" s="1149"/>
      <c r="Z289" s="1149"/>
    </row>
    <row r="290">
      <c r="A290" s="1149"/>
      <c r="B290" s="1149"/>
      <c r="C290" s="1149"/>
      <c r="D290" s="1149"/>
      <c r="E290" s="1149"/>
      <c r="F290" s="1149"/>
      <c r="G290" s="1149"/>
      <c r="H290" s="1149"/>
      <c r="I290" s="1149"/>
      <c r="J290" s="1149"/>
      <c r="K290" s="1149"/>
      <c r="L290" s="1149"/>
      <c r="M290" s="1149"/>
      <c r="N290" s="1149"/>
      <c r="O290" s="1149"/>
      <c r="P290" s="1149"/>
      <c r="Q290" s="1149"/>
      <c r="R290" s="1149"/>
      <c r="S290" s="1149"/>
      <c r="T290" s="1149"/>
      <c r="U290" s="1149"/>
      <c r="V290" s="1149"/>
      <c r="W290" s="1149"/>
      <c r="X290" s="1149"/>
      <c r="Y290" s="1149"/>
      <c r="Z290" s="1149"/>
    </row>
    <row r="291">
      <c r="A291" s="1149"/>
      <c r="B291" s="1149"/>
      <c r="C291" s="1149"/>
      <c r="D291" s="1149"/>
      <c r="E291" s="1149"/>
      <c r="F291" s="1149"/>
      <c r="G291" s="1149"/>
      <c r="H291" s="1149"/>
      <c r="I291" s="1149"/>
      <c r="J291" s="1149"/>
      <c r="K291" s="1149"/>
      <c r="L291" s="1149"/>
      <c r="M291" s="1149"/>
      <c r="N291" s="1149"/>
      <c r="O291" s="1149"/>
      <c r="P291" s="1149"/>
      <c r="Q291" s="1149"/>
      <c r="R291" s="1149"/>
      <c r="S291" s="1149"/>
      <c r="T291" s="1149"/>
      <c r="U291" s="1149"/>
      <c r="V291" s="1149"/>
      <c r="W291" s="1149"/>
      <c r="X291" s="1149"/>
      <c r="Y291" s="1149"/>
      <c r="Z291" s="1149"/>
    </row>
    <row r="292">
      <c r="A292" s="1149"/>
      <c r="B292" s="1149"/>
      <c r="C292" s="1149"/>
      <c r="D292" s="1149"/>
      <c r="E292" s="1149"/>
      <c r="F292" s="1149"/>
      <c r="G292" s="1149"/>
      <c r="H292" s="1149"/>
      <c r="I292" s="1149"/>
      <c r="J292" s="1149"/>
      <c r="K292" s="1149"/>
      <c r="L292" s="1149"/>
      <c r="M292" s="1149"/>
      <c r="N292" s="1149"/>
      <c r="O292" s="1149"/>
      <c r="P292" s="1149"/>
      <c r="Q292" s="1149"/>
      <c r="R292" s="1149"/>
      <c r="S292" s="1149"/>
      <c r="T292" s="1149"/>
      <c r="U292" s="1149"/>
      <c r="V292" s="1149"/>
      <c r="W292" s="1149"/>
      <c r="X292" s="1149"/>
      <c r="Y292" s="1149"/>
      <c r="Z292" s="1149"/>
    </row>
    <row r="293">
      <c r="A293" s="1149"/>
      <c r="B293" s="1149"/>
      <c r="C293" s="1149"/>
      <c r="D293" s="1149"/>
      <c r="E293" s="1149"/>
      <c r="F293" s="1149"/>
      <c r="G293" s="1149"/>
      <c r="H293" s="1149"/>
      <c r="I293" s="1149"/>
      <c r="J293" s="1149"/>
      <c r="K293" s="1149"/>
      <c r="L293" s="1149"/>
      <c r="M293" s="1149"/>
      <c r="N293" s="1149"/>
      <c r="O293" s="1149"/>
      <c r="P293" s="1149"/>
      <c r="Q293" s="1149"/>
      <c r="R293" s="1149"/>
      <c r="S293" s="1149"/>
      <c r="T293" s="1149"/>
      <c r="U293" s="1149"/>
      <c r="V293" s="1149"/>
      <c r="W293" s="1149"/>
      <c r="X293" s="1149"/>
      <c r="Y293" s="1149"/>
      <c r="Z293" s="1149"/>
    </row>
    <row r="294">
      <c r="A294" s="1149"/>
      <c r="B294" s="1149"/>
      <c r="C294" s="1149"/>
      <c r="D294" s="1149"/>
      <c r="E294" s="1149"/>
      <c r="F294" s="1149"/>
      <c r="G294" s="1149"/>
      <c r="H294" s="1149"/>
      <c r="I294" s="1149"/>
      <c r="J294" s="1149"/>
      <c r="K294" s="1149"/>
      <c r="L294" s="1149"/>
      <c r="M294" s="1149"/>
      <c r="N294" s="1149"/>
      <c r="O294" s="1149"/>
      <c r="P294" s="1149"/>
      <c r="Q294" s="1149"/>
      <c r="R294" s="1149"/>
      <c r="S294" s="1149"/>
      <c r="T294" s="1149"/>
      <c r="U294" s="1149"/>
      <c r="V294" s="1149"/>
      <c r="W294" s="1149"/>
      <c r="X294" s="1149"/>
      <c r="Y294" s="1149"/>
      <c r="Z294" s="1149"/>
    </row>
    <row r="295">
      <c r="A295" s="1149"/>
      <c r="B295" s="1149"/>
      <c r="C295" s="1149"/>
      <c r="D295" s="1149"/>
      <c r="E295" s="1149"/>
      <c r="F295" s="1149"/>
      <c r="G295" s="1149"/>
      <c r="H295" s="1149"/>
      <c r="I295" s="1149"/>
      <c r="J295" s="1149"/>
      <c r="K295" s="1149"/>
      <c r="L295" s="1149"/>
      <c r="M295" s="1149"/>
      <c r="N295" s="1149"/>
      <c r="O295" s="1149"/>
      <c r="P295" s="1149"/>
      <c r="Q295" s="1149"/>
      <c r="R295" s="1149"/>
      <c r="S295" s="1149"/>
      <c r="T295" s="1149"/>
      <c r="U295" s="1149"/>
      <c r="V295" s="1149"/>
      <c r="W295" s="1149"/>
      <c r="X295" s="1149"/>
      <c r="Y295" s="1149"/>
      <c r="Z295" s="1149"/>
    </row>
    <row r="296">
      <c r="A296" s="1149"/>
      <c r="B296" s="1149"/>
      <c r="C296" s="1149"/>
      <c r="D296" s="1149"/>
      <c r="E296" s="1149"/>
      <c r="F296" s="1149"/>
      <c r="G296" s="1149"/>
      <c r="H296" s="1149"/>
      <c r="I296" s="1149"/>
      <c r="J296" s="1149"/>
      <c r="K296" s="1149"/>
      <c r="L296" s="1149"/>
      <c r="M296" s="1149"/>
      <c r="N296" s="1149"/>
      <c r="O296" s="1149"/>
      <c r="P296" s="1149"/>
      <c r="Q296" s="1149"/>
      <c r="R296" s="1149"/>
      <c r="S296" s="1149"/>
      <c r="T296" s="1149"/>
      <c r="U296" s="1149"/>
      <c r="V296" s="1149"/>
      <c r="W296" s="1149"/>
      <c r="X296" s="1149"/>
      <c r="Y296" s="1149"/>
      <c r="Z296" s="1149"/>
    </row>
    <row r="297">
      <c r="A297" s="1149"/>
      <c r="B297" s="1149"/>
      <c r="C297" s="1149"/>
      <c r="D297" s="1149"/>
      <c r="E297" s="1149"/>
      <c r="F297" s="1149"/>
      <c r="G297" s="1149"/>
      <c r="H297" s="1149"/>
      <c r="I297" s="1149"/>
      <c r="J297" s="1149"/>
      <c r="K297" s="1149"/>
      <c r="L297" s="1149"/>
      <c r="M297" s="1149"/>
      <c r="N297" s="1149"/>
      <c r="O297" s="1149"/>
      <c r="P297" s="1149"/>
      <c r="Q297" s="1149"/>
      <c r="R297" s="1149"/>
      <c r="S297" s="1149"/>
      <c r="T297" s="1149"/>
      <c r="U297" s="1149"/>
      <c r="V297" s="1149"/>
      <c r="W297" s="1149"/>
      <c r="X297" s="1149"/>
      <c r="Y297" s="1149"/>
      <c r="Z297" s="1149"/>
    </row>
    <row r="298">
      <c r="A298" s="1149"/>
      <c r="B298" s="1149"/>
      <c r="C298" s="1149"/>
      <c r="D298" s="1149"/>
      <c r="E298" s="1149"/>
      <c r="F298" s="1149"/>
      <c r="G298" s="1149"/>
      <c r="H298" s="1149"/>
      <c r="I298" s="1149"/>
      <c r="J298" s="1149"/>
      <c r="K298" s="1149"/>
      <c r="L298" s="1149"/>
      <c r="M298" s="1149"/>
      <c r="N298" s="1149"/>
      <c r="O298" s="1149"/>
      <c r="P298" s="1149"/>
      <c r="Q298" s="1149"/>
      <c r="R298" s="1149"/>
      <c r="S298" s="1149"/>
      <c r="T298" s="1149"/>
      <c r="U298" s="1149"/>
      <c r="V298" s="1149"/>
      <c r="W298" s="1149"/>
      <c r="X298" s="1149"/>
      <c r="Y298" s="1149"/>
      <c r="Z298" s="1149"/>
    </row>
    <row r="299">
      <c r="A299" s="1149"/>
      <c r="B299" s="1149"/>
      <c r="C299" s="1149"/>
      <c r="D299" s="1149"/>
      <c r="E299" s="1149"/>
      <c r="F299" s="1149"/>
      <c r="G299" s="1149"/>
      <c r="H299" s="1149"/>
      <c r="I299" s="1149"/>
      <c r="J299" s="1149"/>
      <c r="K299" s="1149"/>
      <c r="L299" s="1149"/>
      <c r="M299" s="1149"/>
      <c r="N299" s="1149"/>
      <c r="O299" s="1149"/>
      <c r="P299" s="1149"/>
      <c r="Q299" s="1149"/>
      <c r="R299" s="1149"/>
      <c r="S299" s="1149"/>
      <c r="T299" s="1149"/>
      <c r="U299" s="1149"/>
      <c r="V299" s="1149"/>
      <c r="W299" s="1149"/>
      <c r="X299" s="1149"/>
      <c r="Y299" s="1149"/>
      <c r="Z299" s="1149"/>
    </row>
    <row r="300">
      <c r="A300" s="1149"/>
      <c r="B300" s="1149"/>
      <c r="C300" s="1149"/>
      <c r="D300" s="1149"/>
      <c r="E300" s="1149"/>
      <c r="F300" s="1149"/>
      <c r="G300" s="1149"/>
      <c r="H300" s="1149"/>
      <c r="I300" s="1149"/>
      <c r="J300" s="1149"/>
      <c r="K300" s="1149"/>
      <c r="L300" s="1149"/>
      <c r="M300" s="1149"/>
      <c r="N300" s="1149"/>
      <c r="O300" s="1149"/>
      <c r="P300" s="1149"/>
      <c r="Q300" s="1149"/>
      <c r="R300" s="1149"/>
      <c r="S300" s="1149"/>
      <c r="T300" s="1149"/>
      <c r="U300" s="1149"/>
      <c r="V300" s="1149"/>
      <c r="W300" s="1149"/>
      <c r="X300" s="1149"/>
      <c r="Y300" s="1149"/>
      <c r="Z300" s="1149"/>
    </row>
    <row r="301">
      <c r="A301" s="1149"/>
      <c r="B301" s="1149"/>
      <c r="C301" s="1149"/>
      <c r="D301" s="1149"/>
      <c r="E301" s="1149"/>
      <c r="F301" s="1149"/>
      <c r="G301" s="1149"/>
      <c r="H301" s="1149"/>
      <c r="I301" s="1149"/>
      <c r="J301" s="1149"/>
      <c r="K301" s="1149"/>
      <c r="L301" s="1149"/>
      <c r="M301" s="1149"/>
      <c r="N301" s="1149"/>
      <c r="O301" s="1149"/>
      <c r="P301" s="1149"/>
      <c r="Q301" s="1149"/>
      <c r="R301" s="1149"/>
      <c r="S301" s="1149"/>
      <c r="T301" s="1149"/>
      <c r="U301" s="1149"/>
      <c r="V301" s="1149"/>
      <c r="W301" s="1149"/>
      <c r="X301" s="1149"/>
      <c r="Y301" s="1149"/>
      <c r="Z301" s="1149"/>
    </row>
    <row r="302">
      <c r="A302" s="1149"/>
      <c r="B302" s="1149"/>
      <c r="C302" s="1149"/>
      <c r="D302" s="1149"/>
      <c r="E302" s="1149"/>
      <c r="F302" s="1149"/>
      <c r="G302" s="1149"/>
      <c r="H302" s="1149"/>
      <c r="I302" s="1149"/>
      <c r="J302" s="1149"/>
      <c r="K302" s="1149"/>
      <c r="L302" s="1149"/>
      <c r="M302" s="1149"/>
      <c r="N302" s="1149"/>
      <c r="O302" s="1149"/>
      <c r="P302" s="1149"/>
      <c r="Q302" s="1149"/>
      <c r="R302" s="1149"/>
      <c r="S302" s="1149"/>
      <c r="T302" s="1149"/>
      <c r="U302" s="1149"/>
      <c r="V302" s="1149"/>
      <c r="W302" s="1149"/>
      <c r="X302" s="1149"/>
      <c r="Y302" s="1149"/>
      <c r="Z302" s="1149"/>
    </row>
    <row r="303">
      <c r="A303" s="1149"/>
      <c r="B303" s="1149"/>
      <c r="C303" s="1149"/>
      <c r="D303" s="1149"/>
      <c r="E303" s="1149"/>
      <c r="F303" s="1149"/>
      <c r="G303" s="1149"/>
      <c r="H303" s="1149"/>
      <c r="I303" s="1149"/>
      <c r="J303" s="1149"/>
      <c r="K303" s="1149"/>
      <c r="L303" s="1149"/>
      <c r="M303" s="1149"/>
      <c r="N303" s="1149"/>
      <c r="O303" s="1149"/>
      <c r="P303" s="1149"/>
      <c r="Q303" s="1149"/>
      <c r="R303" s="1149"/>
      <c r="S303" s="1149"/>
      <c r="T303" s="1149"/>
      <c r="U303" s="1149"/>
      <c r="V303" s="1149"/>
      <c r="W303" s="1149"/>
      <c r="X303" s="1149"/>
      <c r="Y303" s="1149"/>
      <c r="Z303" s="1149"/>
    </row>
    <row r="304">
      <c r="A304" s="1149"/>
      <c r="B304" s="1149"/>
      <c r="C304" s="1149"/>
      <c r="D304" s="1149"/>
      <c r="E304" s="1149"/>
      <c r="F304" s="1149"/>
      <c r="G304" s="1149"/>
      <c r="H304" s="1149"/>
      <c r="I304" s="1149"/>
      <c r="J304" s="1149"/>
      <c r="K304" s="1149"/>
      <c r="L304" s="1149"/>
      <c r="M304" s="1149"/>
      <c r="N304" s="1149"/>
      <c r="O304" s="1149"/>
      <c r="P304" s="1149"/>
      <c r="Q304" s="1149"/>
      <c r="R304" s="1149"/>
      <c r="S304" s="1149"/>
      <c r="T304" s="1149"/>
      <c r="U304" s="1149"/>
      <c r="V304" s="1149"/>
      <c r="W304" s="1149"/>
      <c r="X304" s="1149"/>
      <c r="Y304" s="1149"/>
      <c r="Z304" s="1149"/>
    </row>
    <row r="305">
      <c r="A305" s="1149"/>
      <c r="B305" s="1149"/>
      <c r="C305" s="1149"/>
      <c r="D305" s="1149"/>
      <c r="E305" s="1149"/>
      <c r="F305" s="1149"/>
      <c r="G305" s="1149"/>
      <c r="H305" s="1149"/>
      <c r="I305" s="1149"/>
      <c r="J305" s="1149"/>
      <c r="K305" s="1149"/>
      <c r="L305" s="1149"/>
      <c r="M305" s="1149"/>
      <c r="N305" s="1149"/>
      <c r="O305" s="1149"/>
      <c r="P305" s="1149"/>
      <c r="Q305" s="1149"/>
      <c r="R305" s="1149"/>
      <c r="S305" s="1149"/>
      <c r="T305" s="1149"/>
      <c r="U305" s="1149"/>
      <c r="V305" s="1149"/>
      <c r="W305" s="1149"/>
      <c r="X305" s="1149"/>
      <c r="Y305" s="1149"/>
      <c r="Z305" s="1149"/>
    </row>
    <row r="306">
      <c r="A306" s="1149"/>
      <c r="B306" s="1149"/>
      <c r="C306" s="1149"/>
      <c r="D306" s="1149"/>
      <c r="E306" s="1149"/>
      <c r="F306" s="1149"/>
      <c r="G306" s="1149"/>
      <c r="H306" s="1149"/>
      <c r="I306" s="1149"/>
      <c r="J306" s="1149"/>
      <c r="K306" s="1149"/>
      <c r="L306" s="1149"/>
      <c r="M306" s="1149"/>
      <c r="N306" s="1149"/>
      <c r="O306" s="1149"/>
      <c r="P306" s="1149"/>
      <c r="Q306" s="1149"/>
      <c r="R306" s="1149"/>
      <c r="S306" s="1149"/>
      <c r="T306" s="1149"/>
      <c r="U306" s="1149"/>
      <c r="V306" s="1149"/>
      <c r="W306" s="1149"/>
      <c r="X306" s="1149"/>
      <c r="Y306" s="1149"/>
      <c r="Z306" s="1149"/>
    </row>
    <row r="307">
      <c r="A307" s="1149"/>
      <c r="B307" s="1149"/>
      <c r="C307" s="1149"/>
      <c r="D307" s="1149"/>
      <c r="E307" s="1149"/>
      <c r="F307" s="1149"/>
      <c r="G307" s="1149"/>
      <c r="H307" s="1149"/>
      <c r="I307" s="1149"/>
      <c r="J307" s="1149"/>
      <c r="K307" s="1149"/>
      <c r="L307" s="1149"/>
      <c r="M307" s="1149"/>
      <c r="N307" s="1149"/>
      <c r="O307" s="1149"/>
      <c r="P307" s="1149"/>
      <c r="Q307" s="1149"/>
      <c r="R307" s="1149"/>
      <c r="S307" s="1149"/>
      <c r="T307" s="1149"/>
      <c r="U307" s="1149"/>
      <c r="V307" s="1149"/>
      <c r="W307" s="1149"/>
      <c r="X307" s="1149"/>
      <c r="Y307" s="1149"/>
      <c r="Z307" s="1149"/>
    </row>
    <row r="308">
      <c r="A308" s="1149"/>
      <c r="B308" s="1149"/>
      <c r="C308" s="1149"/>
      <c r="D308" s="1149"/>
      <c r="E308" s="1149"/>
      <c r="F308" s="1149"/>
      <c r="G308" s="1149"/>
      <c r="H308" s="1149"/>
      <c r="I308" s="1149"/>
      <c r="J308" s="1149"/>
      <c r="K308" s="1149"/>
      <c r="L308" s="1149"/>
      <c r="M308" s="1149"/>
      <c r="N308" s="1149"/>
      <c r="O308" s="1149"/>
      <c r="P308" s="1149"/>
      <c r="Q308" s="1149"/>
      <c r="R308" s="1149"/>
      <c r="S308" s="1149"/>
      <c r="T308" s="1149"/>
      <c r="U308" s="1149"/>
      <c r="V308" s="1149"/>
      <c r="W308" s="1149"/>
      <c r="X308" s="1149"/>
      <c r="Y308" s="1149"/>
      <c r="Z308" s="1149"/>
    </row>
    <row r="309">
      <c r="A309" s="1149"/>
      <c r="B309" s="1149"/>
      <c r="C309" s="1149"/>
      <c r="D309" s="1149"/>
      <c r="E309" s="1149"/>
      <c r="F309" s="1149"/>
      <c r="G309" s="1149"/>
      <c r="H309" s="1149"/>
      <c r="I309" s="1149"/>
      <c r="J309" s="1149"/>
      <c r="K309" s="1149"/>
      <c r="L309" s="1149"/>
      <c r="M309" s="1149"/>
      <c r="N309" s="1149"/>
      <c r="O309" s="1149"/>
      <c r="P309" s="1149"/>
      <c r="Q309" s="1149"/>
      <c r="R309" s="1149"/>
      <c r="S309" s="1149"/>
      <c r="T309" s="1149"/>
      <c r="U309" s="1149"/>
      <c r="V309" s="1149"/>
      <c r="W309" s="1149"/>
      <c r="X309" s="1149"/>
      <c r="Y309" s="1149"/>
      <c r="Z309" s="1149"/>
    </row>
    <row r="310">
      <c r="A310" s="1149"/>
      <c r="B310" s="1149"/>
      <c r="C310" s="1149"/>
      <c r="D310" s="1149"/>
      <c r="E310" s="1149"/>
      <c r="F310" s="1149"/>
      <c r="G310" s="1149"/>
      <c r="H310" s="1149"/>
      <c r="I310" s="1149"/>
      <c r="J310" s="1149"/>
      <c r="K310" s="1149"/>
      <c r="L310" s="1149"/>
      <c r="M310" s="1149"/>
      <c r="N310" s="1149"/>
      <c r="O310" s="1149"/>
      <c r="P310" s="1149"/>
      <c r="Q310" s="1149"/>
      <c r="R310" s="1149"/>
      <c r="S310" s="1149"/>
      <c r="T310" s="1149"/>
      <c r="U310" s="1149"/>
      <c r="V310" s="1149"/>
      <c r="W310" s="1149"/>
      <c r="X310" s="1149"/>
      <c r="Y310" s="1149"/>
      <c r="Z310" s="1149"/>
    </row>
    <row r="311">
      <c r="A311" s="1149"/>
      <c r="B311" s="1149"/>
      <c r="C311" s="1149"/>
      <c r="D311" s="1149"/>
      <c r="E311" s="1149"/>
      <c r="F311" s="1149"/>
      <c r="G311" s="1149"/>
      <c r="H311" s="1149"/>
      <c r="I311" s="1149"/>
      <c r="J311" s="1149"/>
      <c r="K311" s="1149"/>
      <c r="L311" s="1149"/>
      <c r="M311" s="1149"/>
      <c r="N311" s="1149"/>
      <c r="O311" s="1149"/>
      <c r="P311" s="1149"/>
      <c r="Q311" s="1149"/>
      <c r="R311" s="1149"/>
      <c r="S311" s="1149"/>
      <c r="T311" s="1149"/>
      <c r="U311" s="1149"/>
      <c r="V311" s="1149"/>
      <c r="W311" s="1149"/>
      <c r="X311" s="1149"/>
      <c r="Y311" s="1149"/>
      <c r="Z311" s="1149"/>
    </row>
    <row r="312">
      <c r="A312" s="1149"/>
      <c r="B312" s="1149"/>
      <c r="C312" s="1149"/>
      <c r="D312" s="1149"/>
      <c r="E312" s="1149"/>
      <c r="F312" s="1149"/>
      <c r="G312" s="1149"/>
      <c r="H312" s="1149"/>
      <c r="I312" s="1149"/>
      <c r="J312" s="1149"/>
      <c r="K312" s="1149"/>
      <c r="L312" s="1149"/>
      <c r="M312" s="1149"/>
      <c r="N312" s="1149"/>
      <c r="O312" s="1149"/>
      <c r="P312" s="1149"/>
      <c r="Q312" s="1149"/>
      <c r="R312" s="1149"/>
      <c r="S312" s="1149"/>
      <c r="T312" s="1149"/>
      <c r="U312" s="1149"/>
      <c r="V312" s="1149"/>
      <c r="W312" s="1149"/>
      <c r="X312" s="1149"/>
      <c r="Y312" s="1149"/>
      <c r="Z312" s="1149"/>
    </row>
    <row r="313">
      <c r="A313" s="1149"/>
      <c r="B313" s="1149"/>
      <c r="C313" s="1149"/>
      <c r="D313" s="1149"/>
      <c r="E313" s="1149"/>
      <c r="F313" s="1149"/>
      <c r="G313" s="1149"/>
      <c r="H313" s="1149"/>
      <c r="I313" s="1149"/>
      <c r="J313" s="1149"/>
      <c r="K313" s="1149"/>
      <c r="L313" s="1149"/>
      <c r="M313" s="1149"/>
      <c r="N313" s="1149"/>
      <c r="O313" s="1149"/>
      <c r="P313" s="1149"/>
      <c r="Q313" s="1149"/>
      <c r="R313" s="1149"/>
      <c r="S313" s="1149"/>
      <c r="T313" s="1149"/>
      <c r="U313" s="1149"/>
      <c r="V313" s="1149"/>
      <c r="W313" s="1149"/>
      <c r="X313" s="1149"/>
      <c r="Y313" s="1149"/>
      <c r="Z313" s="1149"/>
    </row>
    <row r="314">
      <c r="A314" s="1149"/>
      <c r="B314" s="1149"/>
      <c r="C314" s="1149"/>
      <c r="D314" s="1149"/>
      <c r="E314" s="1149"/>
      <c r="F314" s="1149"/>
      <c r="G314" s="1149"/>
      <c r="H314" s="1149"/>
      <c r="I314" s="1149"/>
      <c r="J314" s="1149"/>
      <c r="K314" s="1149"/>
      <c r="L314" s="1149"/>
      <c r="M314" s="1149"/>
      <c r="N314" s="1149"/>
      <c r="O314" s="1149"/>
      <c r="P314" s="1149"/>
      <c r="Q314" s="1149"/>
      <c r="R314" s="1149"/>
      <c r="S314" s="1149"/>
      <c r="T314" s="1149"/>
      <c r="U314" s="1149"/>
      <c r="V314" s="1149"/>
      <c r="W314" s="1149"/>
      <c r="X314" s="1149"/>
      <c r="Y314" s="1149"/>
      <c r="Z314" s="1149"/>
    </row>
    <row r="315">
      <c r="A315" s="1149"/>
      <c r="B315" s="1149"/>
      <c r="C315" s="1149"/>
      <c r="D315" s="1149"/>
      <c r="E315" s="1149"/>
      <c r="F315" s="1149"/>
      <c r="G315" s="1149"/>
      <c r="H315" s="1149"/>
      <c r="I315" s="1149"/>
      <c r="J315" s="1149"/>
      <c r="K315" s="1149"/>
      <c r="L315" s="1149"/>
      <c r="M315" s="1149"/>
      <c r="N315" s="1149"/>
      <c r="O315" s="1149"/>
      <c r="P315" s="1149"/>
      <c r="Q315" s="1149"/>
      <c r="R315" s="1149"/>
      <c r="S315" s="1149"/>
      <c r="T315" s="1149"/>
      <c r="U315" s="1149"/>
      <c r="V315" s="1149"/>
      <c r="W315" s="1149"/>
      <c r="X315" s="1149"/>
      <c r="Y315" s="1149"/>
      <c r="Z315" s="1149"/>
    </row>
    <row r="316">
      <c r="A316" s="1149"/>
      <c r="B316" s="1149"/>
      <c r="C316" s="1149"/>
      <c r="D316" s="1149"/>
      <c r="E316" s="1149"/>
      <c r="F316" s="1149"/>
      <c r="G316" s="1149"/>
      <c r="H316" s="1149"/>
      <c r="I316" s="1149"/>
      <c r="J316" s="1149"/>
      <c r="K316" s="1149"/>
      <c r="L316" s="1149"/>
      <c r="M316" s="1149"/>
      <c r="N316" s="1149"/>
      <c r="O316" s="1149"/>
      <c r="P316" s="1149"/>
      <c r="Q316" s="1149"/>
      <c r="R316" s="1149"/>
      <c r="S316" s="1149"/>
      <c r="T316" s="1149"/>
      <c r="U316" s="1149"/>
      <c r="V316" s="1149"/>
      <c r="W316" s="1149"/>
      <c r="X316" s="1149"/>
      <c r="Y316" s="1149"/>
      <c r="Z316" s="1149"/>
    </row>
    <row r="317">
      <c r="A317" s="1149"/>
      <c r="B317" s="1149"/>
      <c r="C317" s="1149"/>
      <c r="D317" s="1149"/>
      <c r="E317" s="1149"/>
      <c r="F317" s="1149"/>
      <c r="G317" s="1149"/>
      <c r="H317" s="1149"/>
      <c r="I317" s="1149"/>
      <c r="J317" s="1149"/>
      <c r="K317" s="1149"/>
      <c r="L317" s="1149"/>
      <c r="M317" s="1149"/>
      <c r="N317" s="1149"/>
      <c r="O317" s="1149"/>
      <c r="P317" s="1149"/>
      <c r="Q317" s="1149"/>
      <c r="R317" s="1149"/>
      <c r="S317" s="1149"/>
      <c r="T317" s="1149"/>
      <c r="U317" s="1149"/>
      <c r="V317" s="1149"/>
      <c r="W317" s="1149"/>
      <c r="X317" s="1149"/>
      <c r="Y317" s="1149"/>
      <c r="Z317" s="1149"/>
    </row>
    <row r="318">
      <c r="A318" s="1149"/>
      <c r="B318" s="1149"/>
      <c r="C318" s="1149"/>
      <c r="D318" s="1149"/>
      <c r="E318" s="1149"/>
      <c r="F318" s="1149"/>
      <c r="G318" s="1149"/>
      <c r="H318" s="1149"/>
      <c r="I318" s="1149"/>
      <c r="J318" s="1149"/>
      <c r="K318" s="1149"/>
      <c r="L318" s="1149"/>
      <c r="M318" s="1149"/>
      <c r="N318" s="1149"/>
      <c r="O318" s="1149"/>
      <c r="P318" s="1149"/>
      <c r="Q318" s="1149"/>
      <c r="R318" s="1149"/>
      <c r="S318" s="1149"/>
      <c r="T318" s="1149"/>
      <c r="U318" s="1149"/>
      <c r="V318" s="1149"/>
      <c r="W318" s="1149"/>
      <c r="X318" s="1149"/>
      <c r="Y318" s="1149"/>
      <c r="Z318" s="1149"/>
    </row>
    <row r="319">
      <c r="A319" s="1149"/>
      <c r="B319" s="1149"/>
      <c r="C319" s="1149"/>
      <c r="D319" s="1149"/>
      <c r="E319" s="1149"/>
      <c r="F319" s="1149"/>
      <c r="G319" s="1149"/>
      <c r="H319" s="1149"/>
      <c r="I319" s="1149"/>
      <c r="J319" s="1149"/>
      <c r="K319" s="1149"/>
      <c r="L319" s="1149"/>
      <c r="M319" s="1149"/>
      <c r="N319" s="1149"/>
      <c r="O319" s="1149"/>
      <c r="P319" s="1149"/>
      <c r="Q319" s="1149"/>
      <c r="R319" s="1149"/>
      <c r="S319" s="1149"/>
      <c r="T319" s="1149"/>
      <c r="U319" s="1149"/>
      <c r="V319" s="1149"/>
      <c r="W319" s="1149"/>
      <c r="X319" s="1149"/>
      <c r="Y319" s="1149"/>
      <c r="Z319" s="1149"/>
    </row>
    <row r="320">
      <c r="A320" s="1149"/>
      <c r="B320" s="1149"/>
      <c r="C320" s="1149"/>
      <c r="D320" s="1149"/>
      <c r="E320" s="1149"/>
      <c r="F320" s="1149"/>
      <c r="G320" s="1149"/>
      <c r="H320" s="1149"/>
      <c r="I320" s="1149"/>
      <c r="J320" s="1149"/>
      <c r="K320" s="1149"/>
      <c r="L320" s="1149"/>
      <c r="M320" s="1149"/>
      <c r="N320" s="1149"/>
      <c r="O320" s="1149"/>
      <c r="P320" s="1149"/>
      <c r="Q320" s="1149"/>
      <c r="R320" s="1149"/>
      <c r="S320" s="1149"/>
      <c r="T320" s="1149"/>
      <c r="U320" s="1149"/>
      <c r="V320" s="1149"/>
      <c r="W320" s="1149"/>
      <c r="X320" s="1149"/>
      <c r="Y320" s="1149"/>
      <c r="Z320" s="1149"/>
    </row>
    <row r="321">
      <c r="A321" s="1149"/>
      <c r="B321" s="1149"/>
      <c r="C321" s="1149"/>
      <c r="D321" s="1149"/>
      <c r="E321" s="1149"/>
      <c r="F321" s="1149"/>
      <c r="G321" s="1149"/>
      <c r="H321" s="1149"/>
      <c r="I321" s="1149"/>
      <c r="J321" s="1149"/>
      <c r="K321" s="1149"/>
      <c r="L321" s="1149"/>
      <c r="M321" s="1149"/>
      <c r="N321" s="1149"/>
      <c r="O321" s="1149"/>
      <c r="P321" s="1149"/>
      <c r="Q321" s="1149"/>
      <c r="R321" s="1149"/>
      <c r="S321" s="1149"/>
      <c r="T321" s="1149"/>
      <c r="U321" s="1149"/>
      <c r="V321" s="1149"/>
      <c r="W321" s="1149"/>
      <c r="X321" s="1149"/>
      <c r="Y321" s="1149"/>
      <c r="Z321" s="1149"/>
    </row>
    <row r="322">
      <c r="A322" s="1149"/>
      <c r="B322" s="1149"/>
      <c r="C322" s="1149"/>
      <c r="D322" s="1149"/>
      <c r="E322" s="1149"/>
      <c r="F322" s="1149"/>
      <c r="G322" s="1149"/>
      <c r="H322" s="1149"/>
      <c r="I322" s="1149"/>
      <c r="J322" s="1149"/>
      <c r="K322" s="1149"/>
      <c r="L322" s="1149"/>
      <c r="M322" s="1149"/>
      <c r="N322" s="1149"/>
      <c r="O322" s="1149"/>
      <c r="P322" s="1149"/>
      <c r="Q322" s="1149"/>
      <c r="R322" s="1149"/>
      <c r="S322" s="1149"/>
      <c r="T322" s="1149"/>
      <c r="U322" s="1149"/>
      <c r="V322" s="1149"/>
      <c r="W322" s="1149"/>
      <c r="X322" s="1149"/>
      <c r="Y322" s="1149"/>
      <c r="Z322" s="1149"/>
    </row>
    <row r="323">
      <c r="A323" s="1149"/>
      <c r="B323" s="1149"/>
      <c r="C323" s="1149"/>
      <c r="D323" s="1149"/>
      <c r="E323" s="1149"/>
      <c r="F323" s="1149"/>
      <c r="G323" s="1149"/>
      <c r="H323" s="1149"/>
      <c r="I323" s="1149"/>
      <c r="J323" s="1149"/>
      <c r="K323" s="1149"/>
      <c r="L323" s="1149"/>
      <c r="M323" s="1149"/>
      <c r="N323" s="1149"/>
      <c r="O323" s="1149"/>
      <c r="P323" s="1149"/>
      <c r="Q323" s="1149"/>
      <c r="R323" s="1149"/>
      <c r="S323" s="1149"/>
      <c r="T323" s="1149"/>
      <c r="U323" s="1149"/>
      <c r="V323" s="1149"/>
      <c r="W323" s="1149"/>
      <c r="X323" s="1149"/>
      <c r="Y323" s="1149"/>
      <c r="Z323" s="1149"/>
    </row>
    <row r="324">
      <c r="A324" s="1149"/>
      <c r="B324" s="1149"/>
      <c r="C324" s="1149"/>
      <c r="D324" s="1149"/>
      <c r="E324" s="1149"/>
      <c r="F324" s="1149"/>
      <c r="G324" s="1149"/>
      <c r="H324" s="1149"/>
      <c r="I324" s="1149"/>
      <c r="J324" s="1149"/>
      <c r="K324" s="1149"/>
      <c r="L324" s="1149"/>
      <c r="M324" s="1149"/>
      <c r="N324" s="1149"/>
      <c r="O324" s="1149"/>
      <c r="P324" s="1149"/>
      <c r="Q324" s="1149"/>
      <c r="R324" s="1149"/>
      <c r="S324" s="1149"/>
      <c r="T324" s="1149"/>
      <c r="U324" s="1149"/>
      <c r="V324" s="1149"/>
      <c r="W324" s="1149"/>
      <c r="X324" s="1149"/>
      <c r="Y324" s="1149"/>
      <c r="Z324" s="1149"/>
    </row>
    <row r="325">
      <c r="A325" s="1149"/>
      <c r="B325" s="1149"/>
      <c r="C325" s="1149"/>
      <c r="D325" s="1149"/>
      <c r="E325" s="1149"/>
      <c r="F325" s="1149"/>
      <c r="G325" s="1149"/>
      <c r="H325" s="1149"/>
      <c r="I325" s="1149"/>
      <c r="J325" s="1149"/>
      <c r="K325" s="1149"/>
      <c r="L325" s="1149"/>
      <c r="M325" s="1149"/>
      <c r="N325" s="1149"/>
      <c r="O325" s="1149"/>
      <c r="P325" s="1149"/>
      <c r="Q325" s="1149"/>
      <c r="R325" s="1149"/>
      <c r="S325" s="1149"/>
      <c r="T325" s="1149"/>
      <c r="U325" s="1149"/>
      <c r="V325" s="1149"/>
      <c r="W325" s="1149"/>
      <c r="X325" s="1149"/>
      <c r="Y325" s="1149"/>
      <c r="Z325" s="1149"/>
    </row>
    <row r="326">
      <c r="A326" s="1149"/>
      <c r="B326" s="1149"/>
      <c r="C326" s="1149"/>
      <c r="D326" s="1149"/>
      <c r="E326" s="1149"/>
      <c r="F326" s="1149"/>
      <c r="G326" s="1149"/>
      <c r="H326" s="1149"/>
      <c r="I326" s="1149"/>
      <c r="J326" s="1149"/>
      <c r="K326" s="1149"/>
      <c r="L326" s="1149"/>
      <c r="M326" s="1149"/>
      <c r="N326" s="1149"/>
      <c r="O326" s="1149"/>
      <c r="P326" s="1149"/>
      <c r="Q326" s="1149"/>
      <c r="R326" s="1149"/>
      <c r="S326" s="1149"/>
      <c r="T326" s="1149"/>
      <c r="U326" s="1149"/>
      <c r="V326" s="1149"/>
      <c r="W326" s="1149"/>
      <c r="X326" s="1149"/>
      <c r="Y326" s="1149"/>
      <c r="Z326" s="1149"/>
    </row>
    <row r="327">
      <c r="A327" s="1149"/>
      <c r="B327" s="1149"/>
      <c r="C327" s="1149"/>
      <c r="D327" s="1149"/>
      <c r="E327" s="1149"/>
      <c r="F327" s="1149"/>
      <c r="G327" s="1149"/>
      <c r="H327" s="1149"/>
      <c r="I327" s="1149"/>
      <c r="J327" s="1149"/>
      <c r="K327" s="1149"/>
      <c r="L327" s="1149"/>
      <c r="M327" s="1149"/>
      <c r="N327" s="1149"/>
      <c r="O327" s="1149"/>
      <c r="P327" s="1149"/>
      <c r="Q327" s="1149"/>
      <c r="R327" s="1149"/>
      <c r="S327" s="1149"/>
      <c r="T327" s="1149"/>
      <c r="U327" s="1149"/>
      <c r="V327" s="1149"/>
      <c r="W327" s="1149"/>
      <c r="X327" s="1149"/>
      <c r="Y327" s="1149"/>
      <c r="Z327" s="1149"/>
    </row>
    <row r="328">
      <c r="A328" s="1149"/>
      <c r="B328" s="1149"/>
      <c r="C328" s="1149"/>
      <c r="D328" s="1149"/>
      <c r="E328" s="1149"/>
      <c r="F328" s="1149"/>
      <c r="G328" s="1149"/>
      <c r="H328" s="1149"/>
      <c r="I328" s="1149"/>
      <c r="J328" s="1149"/>
      <c r="K328" s="1149"/>
      <c r="L328" s="1149"/>
      <c r="M328" s="1149"/>
      <c r="N328" s="1149"/>
      <c r="O328" s="1149"/>
      <c r="P328" s="1149"/>
      <c r="Q328" s="1149"/>
      <c r="R328" s="1149"/>
      <c r="S328" s="1149"/>
      <c r="T328" s="1149"/>
      <c r="U328" s="1149"/>
      <c r="V328" s="1149"/>
      <c r="W328" s="1149"/>
      <c r="X328" s="1149"/>
      <c r="Y328" s="1149"/>
      <c r="Z328" s="1149"/>
    </row>
    <row r="329">
      <c r="A329" s="1149"/>
      <c r="B329" s="1149"/>
      <c r="C329" s="1149"/>
      <c r="D329" s="1149"/>
      <c r="E329" s="1149"/>
      <c r="F329" s="1149"/>
      <c r="G329" s="1149"/>
      <c r="H329" s="1149"/>
      <c r="I329" s="1149"/>
      <c r="J329" s="1149"/>
      <c r="K329" s="1149"/>
      <c r="L329" s="1149"/>
      <c r="M329" s="1149"/>
      <c r="N329" s="1149"/>
      <c r="O329" s="1149"/>
      <c r="P329" s="1149"/>
      <c r="Q329" s="1149"/>
      <c r="R329" s="1149"/>
      <c r="S329" s="1149"/>
      <c r="T329" s="1149"/>
      <c r="U329" s="1149"/>
      <c r="V329" s="1149"/>
      <c r="W329" s="1149"/>
      <c r="X329" s="1149"/>
      <c r="Y329" s="1149"/>
      <c r="Z329" s="1149"/>
    </row>
    <row r="330">
      <c r="A330" s="1149"/>
      <c r="B330" s="1149"/>
      <c r="C330" s="1149"/>
      <c r="D330" s="1149"/>
      <c r="E330" s="1149"/>
      <c r="F330" s="1149"/>
      <c r="G330" s="1149"/>
      <c r="H330" s="1149"/>
      <c r="I330" s="1149"/>
      <c r="J330" s="1149"/>
      <c r="K330" s="1149"/>
      <c r="L330" s="1149"/>
      <c r="M330" s="1149"/>
      <c r="N330" s="1149"/>
      <c r="O330" s="1149"/>
      <c r="P330" s="1149"/>
      <c r="Q330" s="1149"/>
      <c r="R330" s="1149"/>
      <c r="S330" s="1149"/>
      <c r="T330" s="1149"/>
      <c r="U330" s="1149"/>
      <c r="V330" s="1149"/>
      <c r="W330" s="1149"/>
      <c r="X330" s="1149"/>
      <c r="Y330" s="1149"/>
      <c r="Z330" s="1149"/>
    </row>
    <row r="331">
      <c r="A331" s="1149"/>
      <c r="B331" s="1149"/>
      <c r="C331" s="1149"/>
      <c r="D331" s="1149"/>
      <c r="E331" s="1149"/>
      <c r="F331" s="1149"/>
      <c r="G331" s="1149"/>
      <c r="H331" s="1149"/>
      <c r="I331" s="1149"/>
      <c r="J331" s="1149"/>
      <c r="K331" s="1149"/>
      <c r="L331" s="1149"/>
      <c r="M331" s="1149"/>
      <c r="N331" s="1149"/>
      <c r="O331" s="1149"/>
      <c r="P331" s="1149"/>
      <c r="Q331" s="1149"/>
      <c r="R331" s="1149"/>
      <c r="S331" s="1149"/>
      <c r="T331" s="1149"/>
      <c r="U331" s="1149"/>
      <c r="V331" s="1149"/>
      <c r="W331" s="1149"/>
      <c r="X331" s="1149"/>
      <c r="Y331" s="1149"/>
      <c r="Z331" s="1149"/>
    </row>
    <row r="332">
      <c r="A332" s="1149"/>
      <c r="B332" s="1149"/>
      <c r="C332" s="1149"/>
      <c r="D332" s="1149"/>
      <c r="E332" s="1149"/>
      <c r="F332" s="1149"/>
      <c r="G332" s="1149"/>
      <c r="H332" s="1149"/>
      <c r="I332" s="1149"/>
      <c r="J332" s="1149"/>
      <c r="K332" s="1149"/>
      <c r="L332" s="1149"/>
      <c r="M332" s="1149"/>
      <c r="N332" s="1149"/>
      <c r="O332" s="1149"/>
      <c r="P332" s="1149"/>
      <c r="Q332" s="1149"/>
      <c r="R332" s="1149"/>
      <c r="S332" s="1149"/>
      <c r="T332" s="1149"/>
      <c r="U332" s="1149"/>
      <c r="V332" s="1149"/>
      <c r="W332" s="1149"/>
      <c r="X332" s="1149"/>
      <c r="Y332" s="1149"/>
      <c r="Z332" s="1149"/>
    </row>
    <row r="333">
      <c r="A333" s="1149"/>
      <c r="B333" s="1149"/>
      <c r="C333" s="1149"/>
      <c r="D333" s="1149"/>
      <c r="E333" s="1149"/>
      <c r="F333" s="1149"/>
      <c r="G333" s="1149"/>
      <c r="H333" s="1149"/>
      <c r="I333" s="1149"/>
      <c r="J333" s="1149"/>
      <c r="K333" s="1149"/>
      <c r="L333" s="1149"/>
      <c r="M333" s="1149"/>
      <c r="N333" s="1149"/>
      <c r="O333" s="1149"/>
      <c r="P333" s="1149"/>
      <c r="Q333" s="1149"/>
      <c r="R333" s="1149"/>
      <c r="S333" s="1149"/>
      <c r="T333" s="1149"/>
      <c r="U333" s="1149"/>
      <c r="V333" s="1149"/>
      <c r="W333" s="1149"/>
      <c r="X333" s="1149"/>
      <c r="Y333" s="1149"/>
      <c r="Z333" s="1149"/>
    </row>
    <row r="334">
      <c r="A334" s="1149"/>
      <c r="B334" s="1149"/>
      <c r="C334" s="1149"/>
      <c r="D334" s="1149"/>
      <c r="E334" s="1149"/>
      <c r="F334" s="1149"/>
      <c r="G334" s="1149"/>
      <c r="H334" s="1149"/>
      <c r="I334" s="1149"/>
      <c r="J334" s="1149"/>
      <c r="K334" s="1149"/>
      <c r="L334" s="1149"/>
      <c r="M334" s="1149"/>
      <c r="N334" s="1149"/>
      <c r="O334" s="1149"/>
      <c r="P334" s="1149"/>
      <c r="Q334" s="1149"/>
      <c r="R334" s="1149"/>
      <c r="S334" s="1149"/>
      <c r="T334" s="1149"/>
      <c r="U334" s="1149"/>
      <c r="V334" s="1149"/>
      <c r="W334" s="1149"/>
      <c r="X334" s="1149"/>
      <c r="Y334" s="1149"/>
      <c r="Z334" s="1149"/>
    </row>
    <row r="335">
      <c r="A335" s="1149"/>
      <c r="B335" s="1149"/>
      <c r="C335" s="1149"/>
      <c r="D335" s="1149"/>
      <c r="E335" s="1149"/>
      <c r="F335" s="1149"/>
      <c r="G335" s="1149"/>
      <c r="H335" s="1149"/>
      <c r="I335" s="1149"/>
      <c r="J335" s="1149"/>
      <c r="K335" s="1149"/>
      <c r="L335" s="1149"/>
      <c r="M335" s="1149"/>
      <c r="N335" s="1149"/>
      <c r="O335" s="1149"/>
      <c r="P335" s="1149"/>
      <c r="Q335" s="1149"/>
      <c r="R335" s="1149"/>
      <c r="S335" s="1149"/>
      <c r="T335" s="1149"/>
      <c r="U335" s="1149"/>
      <c r="V335" s="1149"/>
      <c r="W335" s="1149"/>
      <c r="X335" s="1149"/>
      <c r="Y335" s="1149"/>
      <c r="Z335" s="1149"/>
    </row>
    <row r="336">
      <c r="A336" s="1149"/>
      <c r="B336" s="1149"/>
      <c r="C336" s="1149"/>
      <c r="D336" s="1149"/>
      <c r="E336" s="1149"/>
      <c r="F336" s="1149"/>
      <c r="G336" s="1149"/>
      <c r="H336" s="1149"/>
      <c r="I336" s="1149"/>
      <c r="J336" s="1149"/>
      <c r="K336" s="1149"/>
      <c r="L336" s="1149"/>
      <c r="M336" s="1149"/>
      <c r="N336" s="1149"/>
      <c r="O336" s="1149"/>
      <c r="P336" s="1149"/>
      <c r="Q336" s="1149"/>
      <c r="R336" s="1149"/>
      <c r="S336" s="1149"/>
      <c r="T336" s="1149"/>
      <c r="U336" s="1149"/>
      <c r="V336" s="1149"/>
      <c r="W336" s="1149"/>
      <c r="X336" s="1149"/>
      <c r="Y336" s="1149"/>
      <c r="Z336" s="1149"/>
    </row>
    <row r="337">
      <c r="A337" s="1149"/>
      <c r="B337" s="1149"/>
      <c r="C337" s="1149"/>
      <c r="D337" s="1149"/>
      <c r="E337" s="1149"/>
      <c r="F337" s="1149"/>
      <c r="G337" s="1149"/>
      <c r="H337" s="1149"/>
      <c r="I337" s="1149"/>
      <c r="J337" s="1149"/>
      <c r="K337" s="1149"/>
      <c r="L337" s="1149"/>
      <c r="M337" s="1149"/>
      <c r="N337" s="1149"/>
      <c r="O337" s="1149"/>
      <c r="P337" s="1149"/>
      <c r="Q337" s="1149"/>
      <c r="R337" s="1149"/>
      <c r="S337" s="1149"/>
      <c r="T337" s="1149"/>
      <c r="U337" s="1149"/>
      <c r="V337" s="1149"/>
      <c r="W337" s="1149"/>
      <c r="X337" s="1149"/>
      <c r="Y337" s="1149"/>
      <c r="Z337" s="1149"/>
    </row>
    <row r="338">
      <c r="A338" s="1149"/>
      <c r="B338" s="1149"/>
      <c r="C338" s="1149"/>
      <c r="D338" s="1149"/>
      <c r="E338" s="1149"/>
      <c r="F338" s="1149"/>
      <c r="G338" s="1149"/>
      <c r="H338" s="1149"/>
      <c r="I338" s="1149"/>
      <c r="J338" s="1149"/>
      <c r="K338" s="1149"/>
      <c r="L338" s="1149"/>
      <c r="M338" s="1149"/>
      <c r="N338" s="1149"/>
      <c r="O338" s="1149"/>
      <c r="P338" s="1149"/>
      <c r="Q338" s="1149"/>
      <c r="R338" s="1149"/>
      <c r="S338" s="1149"/>
      <c r="T338" s="1149"/>
      <c r="U338" s="1149"/>
      <c r="V338" s="1149"/>
      <c r="W338" s="1149"/>
      <c r="X338" s="1149"/>
      <c r="Y338" s="1149"/>
      <c r="Z338" s="1149"/>
    </row>
    <row r="339">
      <c r="A339" s="1149"/>
      <c r="B339" s="1149"/>
      <c r="C339" s="1149"/>
      <c r="D339" s="1149"/>
      <c r="E339" s="1149"/>
      <c r="F339" s="1149"/>
      <c r="G339" s="1149"/>
      <c r="H339" s="1149"/>
      <c r="I339" s="1149"/>
      <c r="J339" s="1149"/>
      <c r="K339" s="1149"/>
      <c r="L339" s="1149"/>
      <c r="M339" s="1149"/>
      <c r="N339" s="1149"/>
      <c r="O339" s="1149"/>
      <c r="P339" s="1149"/>
      <c r="Q339" s="1149"/>
      <c r="R339" s="1149"/>
      <c r="S339" s="1149"/>
      <c r="T339" s="1149"/>
      <c r="U339" s="1149"/>
      <c r="V339" s="1149"/>
      <c r="W339" s="1149"/>
      <c r="X339" s="1149"/>
      <c r="Y339" s="1149"/>
      <c r="Z339" s="1149"/>
    </row>
    <row r="340">
      <c r="A340" s="1149"/>
      <c r="B340" s="1149"/>
      <c r="C340" s="1149"/>
      <c r="D340" s="1149"/>
      <c r="E340" s="1149"/>
      <c r="F340" s="1149"/>
      <c r="G340" s="1149"/>
      <c r="H340" s="1149"/>
      <c r="I340" s="1149"/>
      <c r="J340" s="1149"/>
      <c r="K340" s="1149"/>
      <c r="L340" s="1149"/>
      <c r="M340" s="1149"/>
      <c r="N340" s="1149"/>
      <c r="O340" s="1149"/>
      <c r="P340" s="1149"/>
      <c r="Q340" s="1149"/>
      <c r="R340" s="1149"/>
      <c r="S340" s="1149"/>
      <c r="T340" s="1149"/>
      <c r="U340" s="1149"/>
      <c r="V340" s="1149"/>
      <c r="W340" s="1149"/>
      <c r="X340" s="1149"/>
      <c r="Y340" s="1149"/>
      <c r="Z340" s="1149"/>
    </row>
    <row r="341">
      <c r="A341" s="1149"/>
      <c r="B341" s="1149"/>
      <c r="C341" s="1149"/>
      <c r="D341" s="1149"/>
      <c r="E341" s="1149"/>
      <c r="F341" s="1149"/>
      <c r="G341" s="1149"/>
      <c r="H341" s="1149"/>
      <c r="I341" s="1149"/>
      <c r="J341" s="1149"/>
      <c r="K341" s="1149"/>
      <c r="L341" s="1149"/>
      <c r="M341" s="1149"/>
      <c r="N341" s="1149"/>
      <c r="O341" s="1149"/>
      <c r="P341" s="1149"/>
      <c r="Q341" s="1149"/>
      <c r="R341" s="1149"/>
      <c r="S341" s="1149"/>
      <c r="T341" s="1149"/>
      <c r="U341" s="1149"/>
      <c r="V341" s="1149"/>
      <c r="W341" s="1149"/>
      <c r="X341" s="1149"/>
      <c r="Y341" s="1149"/>
      <c r="Z341" s="1149"/>
    </row>
    <row r="342">
      <c r="A342" s="1149"/>
      <c r="B342" s="1149"/>
      <c r="C342" s="1149"/>
      <c r="D342" s="1149"/>
      <c r="E342" s="1149"/>
      <c r="F342" s="1149"/>
      <c r="G342" s="1149"/>
      <c r="H342" s="1149"/>
      <c r="I342" s="1149"/>
      <c r="J342" s="1149"/>
      <c r="K342" s="1149"/>
      <c r="L342" s="1149"/>
      <c r="M342" s="1149"/>
      <c r="N342" s="1149"/>
      <c r="O342" s="1149"/>
      <c r="P342" s="1149"/>
      <c r="Q342" s="1149"/>
      <c r="R342" s="1149"/>
      <c r="S342" s="1149"/>
      <c r="T342" s="1149"/>
      <c r="U342" s="1149"/>
      <c r="V342" s="1149"/>
      <c r="W342" s="1149"/>
      <c r="X342" s="1149"/>
      <c r="Y342" s="1149"/>
      <c r="Z342" s="1149"/>
    </row>
    <row r="343">
      <c r="A343" s="1149"/>
      <c r="B343" s="1149"/>
      <c r="C343" s="1149"/>
      <c r="D343" s="1149"/>
      <c r="E343" s="1149"/>
      <c r="F343" s="1149"/>
      <c r="G343" s="1149"/>
      <c r="H343" s="1149"/>
      <c r="I343" s="1149"/>
      <c r="J343" s="1149"/>
      <c r="K343" s="1149"/>
      <c r="L343" s="1149"/>
      <c r="M343" s="1149"/>
      <c r="N343" s="1149"/>
      <c r="O343" s="1149"/>
      <c r="P343" s="1149"/>
      <c r="Q343" s="1149"/>
      <c r="R343" s="1149"/>
      <c r="S343" s="1149"/>
      <c r="T343" s="1149"/>
      <c r="U343" s="1149"/>
      <c r="V343" s="1149"/>
      <c r="W343" s="1149"/>
      <c r="X343" s="1149"/>
      <c r="Y343" s="1149"/>
      <c r="Z343" s="1149"/>
    </row>
    <row r="344">
      <c r="A344" s="1149"/>
      <c r="B344" s="1149"/>
      <c r="C344" s="1149"/>
      <c r="D344" s="1149"/>
      <c r="E344" s="1149"/>
      <c r="F344" s="1149"/>
      <c r="G344" s="1149"/>
      <c r="H344" s="1149"/>
      <c r="I344" s="1149"/>
      <c r="J344" s="1149"/>
      <c r="K344" s="1149"/>
      <c r="L344" s="1149"/>
      <c r="M344" s="1149"/>
      <c r="N344" s="1149"/>
      <c r="O344" s="1149"/>
      <c r="P344" s="1149"/>
      <c r="Q344" s="1149"/>
      <c r="R344" s="1149"/>
      <c r="S344" s="1149"/>
      <c r="T344" s="1149"/>
      <c r="U344" s="1149"/>
      <c r="V344" s="1149"/>
      <c r="W344" s="1149"/>
      <c r="X344" s="1149"/>
      <c r="Y344" s="1149"/>
      <c r="Z344" s="1149"/>
    </row>
    <row r="345">
      <c r="A345" s="1149"/>
      <c r="B345" s="1149"/>
      <c r="C345" s="1149"/>
      <c r="D345" s="1149"/>
      <c r="E345" s="1149"/>
      <c r="F345" s="1149"/>
      <c r="G345" s="1149"/>
      <c r="H345" s="1149"/>
      <c r="I345" s="1149"/>
      <c r="J345" s="1149"/>
      <c r="K345" s="1149"/>
      <c r="L345" s="1149"/>
      <c r="M345" s="1149"/>
      <c r="N345" s="1149"/>
      <c r="O345" s="1149"/>
      <c r="P345" s="1149"/>
      <c r="Q345" s="1149"/>
      <c r="R345" s="1149"/>
      <c r="S345" s="1149"/>
      <c r="T345" s="1149"/>
      <c r="U345" s="1149"/>
      <c r="V345" s="1149"/>
      <c r="W345" s="1149"/>
      <c r="X345" s="1149"/>
      <c r="Y345" s="1149"/>
      <c r="Z345" s="1149"/>
    </row>
    <row r="346">
      <c r="A346" s="1149"/>
      <c r="B346" s="1149"/>
      <c r="C346" s="1149"/>
      <c r="D346" s="1149"/>
      <c r="E346" s="1149"/>
      <c r="F346" s="1149"/>
      <c r="G346" s="1149"/>
      <c r="H346" s="1149"/>
      <c r="I346" s="1149"/>
      <c r="J346" s="1149"/>
      <c r="K346" s="1149"/>
      <c r="L346" s="1149"/>
      <c r="M346" s="1149"/>
      <c r="N346" s="1149"/>
      <c r="O346" s="1149"/>
      <c r="P346" s="1149"/>
      <c r="Q346" s="1149"/>
      <c r="R346" s="1149"/>
      <c r="S346" s="1149"/>
      <c r="T346" s="1149"/>
      <c r="U346" s="1149"/>
      <c r="V346" s="1149"/>
      <c r="W346" s="1149"/>
      <c r="X346" s="1149"/>
      <c r="Y346" s="1149"/>
      <c r="Z346" s="1149"/>
    </row>
    <row r="347">
      <c r="A347" s="1149"/>
      <c r="B347" s="1149"/>
      <c r="C347" s="1149"/>
      <c r="D347" s="1149"/>
      <c r="E347" s="1149"/>
      <c r="F347" s="1149"/>
      <c r="G347" s="1149"/>
      <c r="H347" s="1149"/>
      <c r="I347" s="1149"/>
      <c r="J347" s="1149"/>
      <c r="K347" s="1149"/>
      <c r="L347" s="1149"/>
      <c r="M347" s="1149"/>
      <c r="N347" s="1149"/>
      <c r="O347" s="1149"/>
      <c r="P347" s="1149"/>
      <c r="Q347" s="1149"/>
      <c r="R347" s="1149"/>
      <c r="S347" s="1149"/>
      <c r="T347" s="1149"/>
      <c r="U347" s="1149"/>
      <c r="V347" s="1149"/>
      <c r="W347" s="1149"/>
      <c r="X347" s="1149"/>
      <c r="Y347" s="1149"/>
      <c r="Z347" s="1149"/>
    </row>
    <row r="348">
      <c r="A348" s="1149"/>
      <c r="B348" s="1149"/>
      <c r="C348" s="1149"/>
      <c r="D348" s="1149"/>
      <c r="E348" s="1149"/>
      <c r="F348" s="1149"/>
      <c r="G348" s="1149"/>
      <c r="H348" s="1149"/>
      <c r="I348" s="1149"/>
      <c r="J348" s="1149"/>
      <c r="K348" s="1149"/>
      <c r="L348" s="1149"/>
      <c r="M348" s="1149"/>
      <c r="N348" s="1149"/>
      <c r="O348" s="1149"/>
      <c r="P348" s="1149"/>
      <c r="Q348" s="1149"/>
      <c r="R348" s="1149"/>
      <c r="S348" s="1149"/>
      <c r="T348" s="1149"/>
      <c r="U348" s="1149"/>
      <c r="V348" s="1149"/>
      <c r="W348" s="1149"/>
      <c r="X348" s="1149"/>
      <c r="Y348" s="1149"/>
      <c r="Z348" s="1149"/>
    </row>
    <row r="349">
      <c r="A349" s="1149"/>
      <c r="B349" s="1149"/>
      <c r="C349" s="1149"/>
      <c r="D349" s="1149"/>
      <c r="E349" s="1149"/>
      <c r="F349" s="1149"/>
      <c r="G349" s="1149"/>
      <c r="H349" s="1149"/>
      <c r="I349" s="1149"/>
      <c r="J349" s="1149"/>
      <c r="K349" s="1149"/>
      <c r="L349" s="1149"/>
      <c r="M349" s="1149"/>
      <c r="N349" s="1149"/>
      <c r="O349" s="1149"/>
      <c r="P349" s="1149"/>
      <c r="Q349" s="1149"/>
      <c r="R349" s="1149"/>
      <c r="S349" s="1149"/>
      <c r="T349" s="1149"/>
      <c r="U349" s="1149"/>
      <c r="V349" s="1149"/>
      <c r="W349" s="1149"/>
      <c r="X349" s="1149"/>
      <c r="Y349" s="1149"/>
      <c r="Z349" s="1149"/>
    </row>
    <row r="350">
      <c r="A350" s="1149"/>
      <c r="B350" s="1149"/>
      <c r="C350" s="1149"/>
      <c r="D350" s="1149"/>
      <c r="E350" s="1149"/>
      <c r="F350" s="1149"/>
      <c r="G350" s="1149"/>
      <c r="H350" s="1149"/>
      <c r="I350" s="1149"/>
      <c r="J350" s="1149"/>
      <c r="K350" s="1149"/>
      <c r="L350" s="1149"/>
      <c r="M350" s="1149"/>
      <c r="N350" s="1149"/>
      <c r="O350" s="1149"/>
      <c r="P350" s="1149"/>
      <c r="Q350" s="1149"/>
      <c r="R350" s="1149"/>
      <c r="S350" s="1149"/>
      <c r="T350" s="1149"/>
      <c r="U350" s="1149"/>
      <c r="V350" s="1149"/>
      <c r="W350" s="1149"/>
      <c r="X350" s="1149"/>
      <c r="Y350" s="1149"/>
      <c r="Z350" s="1149"/>
    </row>
    <row r="351">
      <c r="A351" s="1149"/>
      <c r="B351" s="1149"/>
      <c r="C351" s="1149"/>
      <c r="D351" s="1149"/>
      <c r="E351" s="1149"/>
      <c r="F351" s="1149"/>
      <c r="G351" s="1149"/>
      <c r="H351" s="1149"/>
      <c r="I351" s="1149"/>
      <c r="J351" s="1149"/>
      <c r="K351" s="1149"/>
      <c r="L351" s="1149"/>
      <c r="M351" s="1149"/>
      <c r="N351" s="1149"/>
      <c r="O351" s="1149"/>
      <c r="P351" s="1149"/>
      <c r="Q351" s="1149"/>
      <c r="R351" s="1149"/>
      <c r="S351" s="1149"/>
      <c r="T351" s="1149"/>
      <c r="U351" s="1149"/>
      <c r="V351" s="1149"/>
      <c r="W351" s="1149"/>
      <c r="X351" s="1149"/>
      <c r="Y351" s="1149"/>
      <c r="Z351" s="1149"/>
    </row>
    <row r="352">
      <c r="A352" s="1149"/>
      <c r="B352" s="1149"/>
      <c r="C352" s="1149"/>
      <c r="D352" s="1149"/>
      <c r="E352" s="1149"/>
      <c r="F352" s="1149"/>
      <c r="G352" s="1149"/>
      <c r="H352" s="1149"/>
      <c r="I352" s="1149"/>
      <c r="J352" s="1149"/>
      <c r="K352" s="1149"/>
      <c r="L352" s="1149"/>
      <c r="M352" s="1149"/>
      <c r="N352" s="1149"/>
      <c r="O352" s="1149"/>
      <c r="P352" s="1149"/>
      <c r="Q352" s="1149"/>
      <c r="R352" s="1149"/>
      <c r="S352" s="1149"/>
      <c r="T352" s="1149"/>
      <c r="U352" s="1149"/>
      <c r="V352" s="1149"/>
      <c r="W352" s="1149"/>
      <c r="X352" s="1149"/>
      <c r="Y352" s="1149"/>
      <c r="Z352" s="1149"/>
    </row>
    <row r="353">
      <c r="A353" s="1149"/>
      <c r="B353" s="1149"/>
      <c r="C353" s="1149"/>
      <c r="D353" s="1149"/>
      <c r="E353" s="1149"/>
      <c r="F353" s="1149"/>
      <c r="G353" s="1149"/>
      <c r="H353" s="1149"/>
      <c r="I353" s="1149"/>
      <c r="J353" s="1149"/>
      <c r="K353" s="1149"/>
      <c r="L353" s="1149"/>
      <c r="M353" s="1149"/>
      <c r="N353" s="1149"/>
      <c r="O353" s="1149"/>
      <c r="P353" s="1149"/>
      <c r="Q353" s="1149"/>
      <c r="R353" s="1149"/>
      <c r="S353" s="1149"/>
      <c r="T353" s="1149"/>
      <c r="U353" s="1149"/>
      <c r="V353" s="1149"/>
      <c r="W353" s="1149"/>
      <c r="X353" s="1149"/>
      <c r="Y353" s="1149"/>
      <c r="Z353" s="1149"/>
    </row>
    <row r="354">
      <c r="A354" s="1149"/>
      <c r="B354" s="1149"/>
      <c r="C354" s="1149"/>
      <c r="D354" s="1149"/>
      <c r="E354" s="1149"/>
      <c r="F354" s="1149"/>
      <c r="G354" s="1149"/>
      <c r="H354" s="1149"/>
      <c r="I354" s="1149"/>
      <c r="J354" s="1149"/>
      <c r="K354" s="1149"/>
      <c r="L354" s="1149"/>
      <c r="M354" s="1149"/>
      <c r="N354" s="1149"/>
      <c r="O354" s="1149"/>
      <c r="P354" s="1149"/>
      <c r="Q354" s="1149"/>
      <c r="R354" s="1149"/>
      <c r="S354" s="1149"/>
      <c r="T354" s="1149"/>
      <c r="U354" s="1149"/>
      <c r="V354" s="1149"/>
      <c r="W354" s="1149"/>
      <c r="X354" s="1149"/>
      <c r="Y354" s="1149"/>
      <c r="Z354" s="1149"/>
    </row>
    <row r="355">
      <c r="A355" s="1149"/>
      <c r="B355" s="1149"/>
      <c r="C355" s="1149"/>
      <c r="D355" s="1149"/>
      <c r="E355" s="1149"/>
      <c r="F355" s="1149"/>
      <c r="G355" s="1149"/>
      <c r="H355" s="1149"/>
      <c r="I355" s="1149"/>
      <c r="J355" s="1149"/>
      <c r="K355" s="1149"/>
      <c r="L355" s="1149"/>
      <c r="M355" s="1149"/>
      <c r="N355" s="1149"/>
      <c r="O355" s="1149"/>
      <c r="P355" s="1149"/>
      <c r="Q355" s="1149"/>
      <c r="R355" s="1149"/>
      <c r="S355" s="1149"/>
      <c r="T355" s="1149"/>
      <c r="U355" s="1149"/>
      <c r="V355" s="1149"/>
      <c r="W355" s="1149"/>
      <c r="X355" s="1149"/>
      <c r="Y355" s="1149"/>
      <c r="Z355" s="1149"/>
    </row>
    <row r="356">
      <c r="A356" s="1149"/>
      <c r="B356" s="1149"/>
      <c r="C356" s="1149"/>
      <c r="D356" s="1149"/>
      <c r="E356" s="1149"/>
      <c r="F356" s="1149"/>
      <c r="G356" s="1149"/>
      <c r="H356" s="1149"/>
      <c r="I356" s="1149"/>
      <c r="J356" s="1149"/>
      <c r="K356" s="1149"/>
      <c r="L356" s="1149"/>
      <c r="M356" s="1149"/>
      <c r="N356" s="1149"/>
      <c r="O356" s="1149"/>
      <c r="P356" s="1149"/>
      <c r="Q356" s="1149"/>
      <c r="R356" s="1149"/>
      <c r="S356" s="1149"/>
      <c r="T356" s="1149"/>
      <c r="U356" s="1149"/>
      <c r="V356" s="1149"/>
      <c r="W356" s="1149"/>
      <c r="X356" s="1149"/>
      <c r="Y356" s="1149"/>
      <c r="Z356" s="1149"/>
    </row>
    <row r="357">
      <c r="A357" s="1149"/>
      <c r="B357" s="1149"/>
      <c r="C357" s="1149"/>
      <c r="D357" s="1149"/>
      <c r="E357" s="1149"/>
      <c r="F357" s="1149"/>
      <c r="G357" s="1149"/>
      <c r="H357" s="1149"/>
      <c r="I357" s="1149"/>
      <c r="J357" s="1149"/>
      <c r="K357" s="1149"/>
      <c r="L357" s="1149"/>
      <c r="M357" s="1149"/>
      <c r="N357" s="1149"/>
      <c r="O357" s="1149"/>
      <c r="P357" s="1149"/>
      <c r="Q357" s="1149"/>
      <c r="R357" s="1149"/>
      <c r="S357" s="1149"/>
      <c r="T357" s="1149"/>
      <c r="U357" s="1149"/>
      <c r="V357" s="1149"/>
      <c r="W357" s="1149"/>
      <c r="X357" s="1149"/>
      <c r="Y357" s="1149"/>
      <c r="Z357" s="1149"/>
    </row>
    <row r="358">
      <c r="A358" s="1149"/>
      <c r="B358" s="1149"/>
      <c r="C358" s="1149"/>
      <c r="D358" s="1149"/>
      <c r="E358" s="1149"/>
      <c r="F358" s="1149"/>
      <c r="G358" s="1149"/>
      <c r="H358" s="1149"/>
      <c r="I358" s="1149"/>
      <c r="J358" s="1149"/>
      <c r="K358" s="1149"/>
      <c r="L358" s="1149"/>
      <c r="M358" s="1149"/>
      <c r="N358" s="1149"/>
      <c r="O358" s="1149"/>
      <c r="P358" s="1149"/>
      <c r="Q358" s="1149"/>
      <c r="R358" s="1149"/>
      <c r="S358" s="1149"/>
      <c r="T358" s="1149"/>
      <c r="U358" s="1149"/>
      <c r="V358" s="1149"/>
      <c r="W358" s="1149"/>
      <c r="X358" s="1149"/>
      <c r="Y358" s="1149"/>
      <c r="Z358" s="1149"/>
    </row>
    <row r="359">
      <c r="A359" s="1149"/>
      <c r="B359" s="1149"/>
      <c r="C359" s="1149"/>
      <c r="D359" s="1149"/>
      <c r="E359" s="1149"/>
      <c r="F359" s="1149"/>
      <c r="G359" s="1149"/>
      <c r="H359" s="1149"/>
      <c r="I359" s="1149"/>
      <c r="J359" s="1149"/>
      <c r="K359" s="1149"/>
      <c r="L359" s="1149"/>
      <c r="M359" s="1149"/>
      <c r="N359" s="1149"/>
      <c r="O359" s="1149"/>
      <c r="P359" s="1149"/>
      <c r="Q359" s="1149"/>
      <c r="R359" s="1149"/>
      <c r="S359" s="1149"/>
      <c r="T359" s="1149"/>
      <c r="U359" s="1149"/>
      <c r="V359" s="1149"/>
      <c r="W359" s="1149"/>
      <c r="X359" s="1149"/>
      <c r="Y359" s="1149"/>
      <c r="Z359" s="1149"/>
    </row>
    <row r="360">
      <c r="A360" s="1149"/>
      <c r="B360" s="1149"/>
      <c r="C360" s="1149"/>
      <c r="D360" s="1149"/>
      <c r="E360" s="1149"/>
      <c r="F360" s="1149"/>
      <c r="G360" s="1149"/>
      <c r="H360" s="1149"/>
      <c r="I360" s="1149"/>
      <c r="J360" s="1149"/>
      <c r="K360" s="1149"/>
      <c r="L360" s="1149"/>
      <c r="M360" s="1149"/>
      <c r="N360" s="1149"/>
      <c r="O360" s="1149"/>
      <c r="P360" s="1149"/>
      <c r="Q360" s="1149"/>
      <c r="R360" s="1149"/>
      <c r="S360" s="1149"/>
      <c r="T360" s="1149"/>
      <c r="U360" s="1149"/>
      <c r="V360" s="1149"/>
      <c r="W360" s="1149"/>
      <c r="X360" s="1149"/>
      <c r="Y360" s="1149"/>
      <c r="Z360" s="1149"/>
    </row>
    <row r="361">
      <c r="A361" s="1149"/>
      <c r="B361" s="1149"/>
      <c r="C361" s="1149"/>
      <c r="D361" s="1149"/>
      <c r="E361" s="1149"/>
      <c r="F361" s="1149"/>
      <c r="G361" s="1149"/>
      <c r="H361" s="1149"/>
      <c r="I361" s="1149"/>
      <c r="J361" s="1149"/>
      <c r="K361" s="1149"/>
      <c r="L361" s="1149"/>
      <c r="M361" s="1149"/>
      <c r="N361" s="1149"/>
      <c r="O361" s="1149"/>
      <c r="P361" s="1149"/>
      <c r="Q361" s="1149"/>
      <c r="R361" s="1149"/>
      <c r="S361" s="1149"/>
      <c r="T361" s="1149"/>
      <c r="U361" s="1149"/>
      <c r="V361" s="1149"/>
      <c r="W361" s="1149"/>
      <c r="X361" s="1149"/>
      <c r="Y361" s="1149"/>
      <c r="Z361" s="1149"/>
    </row>
    <row r="362">
      <c r="A362" s="1149"/>
      <c r="B362" s="1149"/>
      <c r="C362" s="1149"/>
      <c r="D362" s="1149"/>
      <c r="E362" s="1149"/>
      <c r="F362" s="1149"/>
      <c r="G362" s="1149"/>
      <c r="H362" s="1149"/>
      <c r="I362" s="1149"/>
      <c r="J362" s="1149"/>
      <c r="K362" s="1149"/>
      <c r="L362" s="1149"/>
      <c r="M362" s="1149"/>
      <c r="N362" s="1149"/>
      <c r="O362" s="1149"/>
      <c r="P362" s="1149"/>
      <c r="Q362" s="1149"/>
      <c r="R362" s="1149"/>
      <c r="S362" s="1149"/>
      <c r="T362" s="1149"/>
      <c r="U362" s="1149"/>
      <c r="V362" s="1149"/>
      <c r="W362" s="1149"/>
      <c r="X362" s="1149"/>
      <c r="Y362" s="1149"/>
      <c r="Z362" s="1149"/>
    </row>
    <row r="363">
      <c r="A363" s="1149"/>
      <c r="B363" s="1149"/>
      <c r="C363" s="1149"/>
      <c r="D363" s="1149"/>
      <c r="E363" s="1149"/>
      <c r="F363" s="1149"/>
      <c r="G363" s="1149"/>
      <c r="H363" s="1149"/>
      <c r="I363" s="1149"/>
      <c r="J363" s="1149"/>
      <c r="K363" s="1149"/>
      <c r="L363" s="1149"/>
      <c r="M363" s="1149"/>
      <c r="N363" s="1149"/>
      <c r="O363" s="1149"/>
      <c r="P363" s="1149"/>
      <c r="Q363" s="1149"/>
      <c r="R363" s="1149"/>
      <c r="S363" s="1149"/>
      <c r="T363" s="1149"/>
      <c r="U363" s="1149"/>
      <c r="V363" s="1149"/>
      <c r="W363" s="1149"/>
      <c r="X363" s="1149"/>
      <c r="Y363" s="1149"/>
      <c r="Z363" s="1149"/>
    </row>
    <row r="364">
      <c r="A364" s="1149"/>
      <c r="B364" s="1149"/>
      <c r="C364" s="1149"/>
      <c r="D364" s="1149"/>
      <c r="E364" s="1149"/>
      <c r="F364" s="1149"/>
      <c r="G364" s="1149"/>
      <c r="H364" s="1149"/>
      <c r="I364" s="1149"/>
      <c r="J364" s="1149"/>
      <c r="K364" s="1149"/>
      <c r="L364" s="1149"/>
      <c r="M364" s="1149"/>
      <c r="N364" s="1149"/>
      <c r="O364" s="1149"/>
      <c r="P364" s="1149"/>
      <c r="Q364" s="1149"/>
      <c r="R364" s="1149"/>
      <c r="S364" s="1149"/>
      <c r="T364" s="1149"/>
      <c r="U364" s="1149"/>
      <c r="V364" s="1149"/>
      <c r="W364" s="1149"/>
      <c r="X364" s="1149"/>
      <c r="Y364" s="1149"/>
      <c r="Z364" s="1149"/>
    </row>
    <row r="365">
      <c r="A365" s="1149"/>
      <c r="B365" s="1149"/>
      <c r="C365" s="1149"/>
      <c r="D365" s="1149"/>
      <c r="E365" s="1149"/>
      <c r="F365" s="1149"/>
      <c r="G365" s="1149"/>
      <c r="H365" s="1149"/>
      <c r="I365" s="1149"/>
      <c r="J365" s="1149"/>
      <c r="K365" s="1149"/>
      <c r="L365" s="1149"/>
      <c r="M365" s="1149"/>
      <c r="N365" s="1149"/>
      <c r="O365" s="1149"/>
      <c r="P365" s="1149"/>
      <c r="Q365" s="1149"/>
      <c r="R365" s="1149"/>
      <c r="S365" s="1149"/>
      <c r="T365" s="1149"/>
      <c r="U365" s="1149"/>
      <c r="V365" s="1149"/>
      <c r="W365" s="1149"/>
      <c r="X365" s="1149"/>
      <c r="Y365" s="1149"/>
      <c r="Z365" s="1149"/>
    </row>
    <row r="366">
      <c r="A366" s="1149"/>
      <c r="B366" s="1149"/>
      <c r="C366" s="1149"/>
      <c r="D366" s="1149"/>
      <c r="E366" s="1149"/>
      <c r="F366" s="1149"/>
      <c r="G366" s="1149"/>
      <c r="H366" s="1149"/>
      <c r="I366" s="1149"/>
      <c r="J366" s="1149"/>
      <c r="K366" s="1149"/>
      <c r="L366" s="1149"/>
      <c r="M366" s="1149"/>
      <c r="N366" s="1149"/>
      <c r="O366" s="1149"/>
      <c r="P366" s="1149"/>
      <c r="Q366" s="1149"/>
      <c r="R366" s="1149"/>
      <c r="S366" s="1149"/>
      <c r="T366" s="1149"/>
      <c r="U366" s="1149"/>
      <c r="V366" s="1149"/>
      <c r="W366" s="1149"/>
      <c r="X366" s="1149"/>
      <c r="Y366" s="1149"/>
      <c r="Z366" s="1149"/>
    </row>
    <row r="367">
      <c r="A367" s="1149"/>
      <c r="B367" s="1149"/>
      <c r="C367" s="1149"/>
      <c r="D367" s="1149"/>
      <c r="E367" s="1149"/>
      <c r="F367" s="1149"/>
      <c r="G367" s="1149"/>
      <c r="H367" s="1149"/>
      <c r="I367" s="1149"/>
      <c r="J367" s="1149"/>
      <c r="K367" s="1149"/>
      <c r="L367" s="1149"/>
      <c r="M367" s="1149"/>
      <c r="N367" s="1149"/>
      <c r="O367" s="1149"/>
      <c r="P367" s="1149"/>
      <c r="Q367" s="1149"/>
      <c r="R367" s="1149"/>
      <c r="S367" s="1149"/>
      <c r="T367" s="1149"/>
      <c r="U367" s="1149"/>
      <c r="V367" s="1149"/>
      <c r="W367" s="1149"/>
      <c r="X367" s="1149"/>
      <c r="Y367" s="1149"/>
      <c r="Z367" s="1149"/>
    </row>
    <row r="368">
      <c r="A368" s="1149"/>
      <c r="B368" s="1149"/>
      <c r="C368" s="1149"/>
      <c r="D368" s="1149"/>
      <c r="E368" s="1149"/>
      <c r="F368" s="1149"/>
      <c r="G368" s="1149"/>
      <c r="H368" s="1149"/>
      <c r="I368" s="1149"/>
      <c r="J368" s="1149"/>
      <c r="K368" s="1149"/>
      <c r="L368" s="1149"/>
      <c r="M368" s="1149"/>
      <c r="N368" s="1149"/>
      <c r="O368" s="1149"/>
      <c r="P368" s="1149"/>
      <c r="Q368" s="1149"/>
      <c r="R368" s="1149"/>
      <c r="S368" s="1149"/>
      <c r="T368" s="1149"/>
      <c r="U368" s="1149"/>
      <c r="V368" s="1149"/>
      <c r="W368" s="1149"/>
      <c r="X368" s="1149"/>
      <c r="Y368" s="1149"/>
      <c r="Z368" s="1149"/>
    </row>
    <row r="369">
      <c r="A369" s="1149"/>
      <c r="B369" s="1149"/>
      <c r="C369" s="1149"/>
      <c r="D369" s="1149"/>
      <c r="E369" s="1149"/>
      <c r="F369" s="1149"/>
      <c r="G369" s="1149"/>
      <c r="H369" s="1149"/>
      <c r="I369" s="1149"/>
      <c r="J369" s="1149"/>
      <c r="K369" s="1149"/>
      <c r="L369" s="1149"/>
      <c r="M369" s="1149"/>
      <c r="N369" s="1149"/>
      <c r="O369" s="1149"/>
      <c r="P369" s="1149"/>
      <c r="Q369" s="1149"/>
      <c r="R369" s="1149"/>
      <c r="S369" s="1149"/>
      <c r="T369" s="1149"/>
      <c r="U369" s="1149"/>
      <c r="V369" s="1149"/>
      <c r="W369" s="1149"/>
      <c r="X369" s="1149"/>
      <c r="Y369" s="1149"/>
      <c r="Z369" s="1149"/>
    </row>
    <row r="370">
      <c r="A370" s="1149"/>
      <c r="B370" s="1149"/>
      <c r="C370" s="1149"/>
      <c r="D370" s="1149"/>
      <c r="E370" s="1149"/>
      <c r="F370" s="1149"/>
      <c r="G370" s="1149"/>
      <c r="H370" s="1149"/>
      <c r="I370" s="1149"/>
      <c r="J370" s="1149"/>
      <c r="K370" s="1149"/>
      <c r="L370" s="1149"/>
      <c r="M370" s="1149"/>
      <c r="N370" s="1149"/>
      <c r="O370" s="1149"/>
      <c r="P370" s="1149"/>
      <c r="Q370" s="1149"/>
      <c r="R370" s="1149"/>
      <c r="S370" s="1149"/>
      <c r="T370" s="1149"/>
      <c r="U370" s="1149"/>
      <c r="V370" s="1149"/>
      <c r="W370" s="1149"/>
      <c r="X370" s="1149"/>
      <c r="Y370" s="1149"/>
      <c r="Z370" s="1149"/>
    </row>
    <row r="371">
      <c r="A371" s="1149"/>
      <c r="B371" s="1149"/>
      <c r="C371" s="1149"/>
      <c r="D371" s="1149"/>
      <c r="E371" s="1149"/>
      <c r="F371" s="1149"/>
      <c r="G371" s="1149"/>
      <c r="H371" s="1149"/>
      <c r="I371" s="1149"/>
      <c r="J371" s="1149"/>
      <c r="K371" s="1149"/>
      <c r="L371" s="1149"/>
      <c r="M371" s="1149"/>
      <c r="N371" s="1149"/>
      <c r="O371" s="1149"/>
      <c r="P371" s="1149"/>
      <c r="Q371" s="1149"/>
      <c r="R371" s="1149"/>
      <c r="S371" s="1149"/>
      <c r="T371" s="1149"/>
      <c r="U371" s="1149"/>
      <c r="V371" s="1149"/>
      <c r="W371" s="1149"/>
      <c r="X371" s="1149"/>
      <c r="Y371" s="1149"/>
      <c r="Z371" s="1149"/>
    </row>
    <row r="372">
      <c r="A372" s="1149"/>
      <c r="B372" s="1149"/>
      <c r="C372" s="1149"/>
      <c r="D372" s="1149"/>
      <c r="E372" s="1149"/>
      <c r="F372" s="1149"/>
      <c r="G372" s="1149"/>
      <c r="H372" s="1149"/>
      <c r="I372" s="1149"/>
      <c r="J372" s="1149"/>
      <c r="K372" s="1149"/>
      <c r="L372" s="1149"/>
      <c r="M372" s="1149"/>
      <c r="N372" s="1149"/>
      <c r="O372" s="1149"/>
      <c r="P372" s="1149"/>
      <c r="Q372" s="1149"/>
      <c r="R372" s="1149"/>
      <c r="S372" s="1149"/>
      <c r="T372" s="1149"/>
      <c r="U372" s="1149"/>
      <c r="V372" s="1149"/>
      <c r="W372" s="1149"/>
      <c r="X372" s="1149"/>
      <c r="Y372" s="1149"/>
      <c r="Z372" s="1149"/>
    </row>
    <row r="373">
      <c r="A373" s="1149"/>
      <c r="B373" s="1149"/>
      <c r="C373" s="1149"/>
      <c r="D373" s="1149"/>
      <c r="E373" s="1149"/>
      <c r="F373" s="1149"/>
      <c r="G373" s="1149"/>
      <c r="H373" s="1149"/>
      <c r="I373" s="1149"/>
      <c r="J373" s="1149"/>
      <c r="K373" s="1149"/>
      <c r="L373" s="1149"/>
      <c r="M373" s="1149"/>
      <c r="N373" s="1149"/>
      <c r="O373" s="1149"/>
      <c r="P373" s="1149"/>
      <c r="Q373" s="1149"/>
      <c r="R373" s="1149"/>
      <c r="S373" s="1149"/>
      <c r="T373" s="1149"/>
      <c r="U373" s="1149"/>
      <c r="V373" s="1149"/>
      <c r="W373" s="1149"/>
      <c r="X373" s="1149"/>
      <c r="Y373" s="1149"/>
      <c r="Z373" s="1149"/>
    </row>
    <row r="374">
      <c r="A374" s="1149"/>
      <c r="B374" s="1149"/>
      <c r="C374" s="1149"/>
      <c r="D374" s="1149"/>
      <c r="E374" s="1149"/>
      <c r="F374" s="1149"/>
      <c r="G374" s="1149"/>
      <c r="H374" s="1149"/>
      <c r="I374" s="1149"/>
      <c r="J374" s="1149"/>
      <c r="K374" s="1149"/>
      <c r="L374" s="1149"/>
      <c r="M374" s="1149"/>
      <c r="N374" s="1149"/>
      <c r="O374" s="1149"/>
      <c r="P374" s="1149"/>
      <c r="Q374" s="1149"/>
      <c r="R374" s="1149"/>
      <c r="S374" s="1149"/>
      <c r="T374" s="1149"/>
      <c r="U374" s="1149"/>
      <c r="V374" s="1149"/>
      <c r="W374" s="1149"/>
      <c r="X374" s="1149"/>
      <c r="Y374" s="1149"/>
      <c r="Z374" s="1149"/>
    </row>
    <row r="375">
      <c r="A375" s="1149"/>
      <c r="B375" s="1149"/>
      <c r="C375" s="1149"/>
      <c r="D375" s="1149"/>
      <c r="E375" s="1149"/>
      <c r="F375" s="1149"/>
      <c r="G375" s="1149"/>
      <c r="H375" s="1149"/>
      <c r="I375" s="1149"/>
      <c r="J375" s="1149"/>
      <c r="K375" s="1149"/>
      <c r="L375" s="1149"/>
      <c r="M375" s="1149"/>
      <c r="N375" s="1149"/>
      <c r="O375" s="1149"/>
      <c r="P375" s="1149"/>
      <c r="Q375" s="1149"/>
      <c r="R375" s="1149"/>
      <c r="S375" s="1149"/>
      <c r="T375" s="1149"/>
      <c r="U375" s="1149"/>
      <c r="V375" s="1149"/>
      <c r="W375" s="1149"/>
      <c r="X375" s="1149"/>
      <c r="Y375" s="1149"/>
      <c r="Z375" s="1149"/>
    </row>
    <row r="376">
      <c r="A376" s="1149"/>
      <c r="B376" s="1149"/>
      <c r="C376" s="1149"/>
      <c r="D376" s="1149"/>
      <c r="E376" s="1149"/>
      <c r="F376" s="1149"/>
      <c r="G376" s="1149"/>
      <c r="H376" s="1149"/>
      <c r="I376" s="1149"/>
      <c r="J376" s="1149"/>
      <c r="K376" s="1149"/>
      <c r="L376" s="1149"/>
      <c r="M376" s="1149"/>
      <c r="N376" s="1149"/>
      <c r="O376" s="1149"/>
      <c r="P376" s="1149"/>
      <c r="Q376" s="1149"/>
      <c r="R376" s="1149"/>
      <c r="S376" s="1149"/>
      <c r="T376" s="1149"/>
      <c r="U376" s="1149"/>
      <c r="V376" s="1149"/>
      <c r="W376" s="1149"/>
      <c r="X376" s="1149"/>
      <c r="Y376" s="1149"/>
      <c r="Z376" s="1149"/>
    </row>
    <row r="377">
      <c r="A377" s="1149"/>
      <c r="B377" s="1149"/>
      <c r="C377" s="1149"/>
      <c r="D377" s="1149"/>
      <c r="E377" s="1149"/>
      <c r="F377" s="1149"/>
      <c r="G377" s="1149"/>
      <c r="H377" s="1149"/>
      <c r="I377" s="1149"/>
      <c r="J377" s="1149"/>
      <c r="K377" s="1149"/>
      <c r="L377" s="1149"/>
      <c r="M377" s="1149"/>
      <c r="N377" s="1149"/>
      <c r="O377" s="1149"/>
      <c r="P377" s="1149"/>
      <c r="Q377" s="1149"/>
      <c r="R377" s="1149"/>
      <c r="S377" s="1149"/>
      <c r="T377" s="1149"/>
      <c r="U377" s="1149"/>
      <c r="V377" s="1149"/>
      <c r="W377" s="1149"/>
      <c r="X377" s="1149"/>
      <c r="Y377" s="1149"/>
      <c r="Z377" s="1149"/>
    </row>
    <row r="378">
      <c r="A378" s="1149"/>
      <c r="B378" s="1149"/>
      <c r="C378" s="1149"/>
      <c r="D378" s="1149"/>
      <c r="E378" s="1149"/>
      <c r="F378" s="1149"/>
      <c r="G378" s="1149"/>
      <c r="H378" s="1149"/>
      <c r="I378" s="1149"/>
      <c r="J378" s="1149"/>
      <c r="K378" s="1149"/>
      <c r="L378" s="1149"/>
      <c r="M378" s="1149"/>
      <c r="N378" s="1149"/>
      <c r="O378" s="1149"/>
      <c r="P378" s="1149"/>
      <c r="Q378" s="1149"/>
      <c r="R378" s="1149"/>
      <c r="S378" s="1149"/>
      <c r="T378" s="1149"/>
      <c r="U378" s="1149"/>
      <c r="V378" s="1149"/>
      <c r="W378" s="1149"/>
      <c r="X378" s="1149"/>
      <c r="Y378" s="1149"/>
      <c r="Z378" s="1149"/>
    </row>
    <row r="379">
      <c r="A379" s="1149"/>
      <c r="B379" s="1149"/>
      <c r="C379" s="1149"/>
      <c r="D379" s="1149"/>
      <c r="E379" s="1149"/>
      <c r="F379" s="1149"/>
      <c r="G379" s="1149"/>
      <c r="H379" s="1149"/>
      <c r="I379" s="1149"/>
      <c r="J379" s="1149"/>
      <c r="K379" s="1149"/>
      <c r="L379" s="1149"/>
      <c r="M379" s="1149"/>
      <c r="N379" s="1149"/>
      <c r="O379" s="1149"/>
      <c r="P379" s="1149"/>
      <c r="Q379" s="1149"/>
      <c r="R379" s="1149"/>
      <c r="S379" s="1149"/>
      <c r="T379" s="1149"/>
      <c r="U379" s="1149"/>
      <c r="V379" s="1149"/>
      <c r="W379" s="1149"/>
      <c r="X379" s="1149"/>
      <c r="Y379" s="1149"/>
      <c r="Z379" s="1149"/>
    </row>
    <row r="380">
      <c r="A380" s="1149"/>
      <c r="B380" s="1149"/>
      <c r="C380" s="1149"/>
      <c r="D380" s="1149"/>
      <c r="E380" s="1149"/>
      <c r="F380" s="1149"/>
      <c r="G380" s="1149"/>
      <c r="H380" s="1149"/>
      <c r="I380" s="1149"/>
      <c r="J380" s="1149"/>
      <c r="K380" s="1149"/>
      <c r="L380" s="1149"/>
      <c r="M380" s="1149"/>
      <c r="N380" s="1149"/>
      <c r="O380" s="1149"/>
      <c r="P380" s="1149"/>
      <c r="Q380" s="1149"/>
      <c r="R380" s="1149"/>
      <c r="S380" s="1149"/>
      <c r="T380" s="1149"/>
      <c r="U380" s="1149"/>
      <c r="V380" s="1149"/>
      <c r="W380" s="1149"/>
      <c r="X380" s="1149"/>
      <c r="Y380" s="1149"/>
      <c r="Z380" s="1149"/>
    </row>
    <row r="381">
      <c r="A381" s="1149"/>
      <c r="B381" s="1149"/>
      <c r="C381" s="1149"/>
      <c r="D381" s="1149"/>
      <c r="E381" s="1149"/>
      <c r="F381" s="1149"/>
      <c r="G381" s="1149"/>
      <c r="H381" s="1149"/>
      <c r="I381" s="1149"/>
      <c r="J381" s="1149"/>
      <c r="K381" s="1149"/>
      <c r="L381" s="1149"/>
      <c r="M381" s="1149"/>
      <c r="N381" s="1149"/>
      <c r="O381" s="1149"/>
      <c r="P381" s="1149"/>
      <c r="Q381" s="1149"/>
      <c r="R381" s="1149"/>
      <c r="S381" s="1149"/>
      <c r="T381" s="1149"/>
      <c r="U381" s="1149"/>
      <c r="V381" s="1149"/>
      <c r="W381" s="1149"/>
      <c r="X381" s="1149"/>
      <c r="Y381" s="1149"/>
      <c r="Z381" s="1149"/>
    </row>
    <row r="382">
      <c r="A382" s="1149"/>
      <c r="B382" s="1149"/>
      <c r="C382" s="1149"/>
      <c r="D382" s="1149"/>
      <c r="E382" s="1149"/>
      <c r="F382" s="1149"/>
      <c r="G382" s="1149"/>
      <c r="H382" s="1149"/>
      <c r="I382" s="1149"/>
      <c r="J382" s="1149"/>
      <c r="K382" s="1149"/>
      <c r="L382" s="1149"/>
      <c r="M382" s="1149"/>
      <c r="N382" s="1149"/>
      <c r="O382" s="1149"/>
      <c r="P382" s="1149"/>
      <c r="Q382" s="1149"/>
      <c r="R382" s="1149"/>
      <c r="S382" s="1149"/>
      <c r="T382" s="1149"/>
      <c r="U382" s="1149"/>
      <c r="V382" s="1149"/>
      <c r="W382" s="1149"/>
      <c r="X382" s="1149"/>
      <c r="Y382" s="1149"/>
      <c r="Z382" s="1149"/>
    </row>
    <row r="383">
      <c r="A383" s="1149"/>
      <c r="B383" s="1149"/>
      <c r="C383" s="1149"/>
      <c r="D383" s="1149"/>
      <c r="E383" s="1149"/>
      <c r="F383" s="1149"/>
      <c r="G383" s="1149"/>
      <c r="H383" s="1149"/>
      <c r="I383" s="1149"/>
      <c r="J383" s="1149"/>
      <c r="K383" s="1149"/>
      <c r="L383" s="1149"/>
      <c r="M383" s="1149"/>
      <c r="N383" s="1149"/>
      <c r="O383" s="1149"/>
      <c r="P383" s="1149"/>
      <c r="Q383" s="1149"/>
      <c r="R383" s="1149"/>
      <c r="S383" s="1149"/>
      <c r="T383" s="1149"/>
      <c r="U383" s="1149"/>
      <c r="V383" s="1149"/>
      <c r="W383" s="1149"/>
      <c r="X383" s="1149"/>
      <c r="Y383" s="1149"/>
      <c r="Z383" s="1149"/>
    </row>
    <row r="384">
      <c r="A384" s="1149"/>
      <c r="B384" s="1149"/>
      <c r="C384" s="1149"/>
      <c r="D384" s="1149"/>
      <c r="E384" s="1149"/>
      <c r="F384" s="1149"/>
      <c r="G384" s="1149"/>
      <c r="H384" s="1149"/>
      <c r="I384" s="1149"/>
      <c r="J384" s="1149"/>
      <c r="K384" s="1149"/>
      <c r="L384" s="1149"/>
      <c r="M384" s="1149"/>
      <c r="N384" s="1149"/>
      <c r="O384" s="1149"/>
      <c r="P384" s="1149"/>
      <c r="Q384" s="1149"/>
      <c r="R384" s="1149"/>
      <c r="S384" s="1149"/>
      <c r="T384" s="1149"/>
      <c r="U384" s="1149"/>
      <c r="V384" s="1149"/>
      <c r="W384" s="1149"/>
      <c r="X384" s="1149"/>
      <c r="Y384" s="1149"/>
      <c r="Z384" s="1149"/>
    </row>
    <row r="385">
      <c r="A385" s="1149"/>
      <c r="B385" s="1149"/>
      <c r="C385" s="1149"/>
      <c r="D385" s="1149"/>
      <c r="E385" s="1149"/>
      <c r="F385" s="1149"/>
      <c r="G385" s="1149"/>
      <c r="H385" s="1149"/>
      <c r="I385" s="1149"/>
      <c r="J385" s="1149"/>
      <c r="K385" s="1149"/>
      <c r="L385" s="1149"/>
      <c r="M385" s="1149"/>
      <c r="N385" s="1149"/>
      <c r="O385" s="1149"/>
      <c r="P385" s="1149"/>
      <c r="Q385" s="1149"/>
      <c r="R385" s="1149"/>
      <c r="S385" s="1149"/>
      <c r="T385" s="1149"/>
      <c r="U385" s="1149"/>
      <c r="V385" s="1149"/>
      <c r="W385" s="1149"/>
      <c r="X385" s="1149"/>
      <c r="Y385" s="1149"/>
      <c r="Z385" s="1149"/>
    </row>
    <row r="386">
      <c r="A386" s="1149"/>
      <c r="B386" s="1149"/>
      <c r="C386" s="1149"/>
      <c r="D386" s="1149"/>
      <c r="E386" s="1149"/>
      <c r="F386" s="1149"/>
      <c r="G386" s="1149"/>
      <c r="H386" s="1149"/>
      <c r="I386" s="1149"/>
      <c r="J386" s="1149"/>
      <c r="K386" s="1149"/>
      <c r="L386" s="1149"/>
      <c r="M386" s="1149"/>
      <c r="N386" s="1149"/>
      <c r="O386" s="1149"/>
      <c r="P386" s="1149"/>
      <c r="Q386" s="1149"/>
      <c r="R386" s="1149"/>
      <c r="S386" s="1149"/>
      <c r="T386" s="1149"/>
      <c r="U386" s="1149"/>
      <c r="V386" s="1149"/>
      <c r="W386" s="1149"/>
      <c r="X386" s="1149"/>
      <c r="Y386" s="1149"/>
      <c r="Z386" s="1149"/>
    </row>
    <row r="387">
      <c r="A387" s="1149"/>
      <c r="B387" s="1149"/>
      <c r="C387" s="1149"/>
      <c r="D387" s="1149"/>
      <c r="E387" s="1149"/>
      <c r="F387" s="1149"/>
      <c r="G387" s="1149"/>
      <c r="H387" s="1149"/>
      <c r="I387" s="1149"/>
      <c r="J387" s="1149"/>
      <c r="K387" s="1149"/>
      <c r="L387" s="1149"/>
      <c r="M387" s="1149"/>
      <c r="N387" s="1149"/>
      <c r="O387" s="1149"/>
      <c r="P387" s="1149"/>
      <c r="Q387" s="1149"/>
      <c r="R387" s="1149"/>
      <c r="S387" s="1149"/>
      <c r="T387" s="1149"/>
      <c r="U387" s="1149"/>
      <c r="V387" s="1149"/>
      <c r="W387" s="1149"/>
      <c r="X387" s="1149"/>
      <c r="Y387" s="1149"/>
      <c r="Z387" s="1149"/>
    </row>
    <row r="388">
      <c r="A388" s="1149"/>
      <c r="B388" s="1149"/>
      <c r="C388" s="1149"/>
      <c r="D388" s="1149"/>
      <c r="E388" s="1149"/>
      <c r="F388" s="1149"/>
      <c r="G388" s="1149"/>
      <c r="H388" s="1149"/>
      <c r="I388" s="1149"/>
      <c r="J388" s="1149"/>
      <c r="K388" s="1149"/>
      <c r="L388" s="1149"/>
      <c r="M388" s="1149"/>
      <c r="N388" s="1149"/>
      <c r="O388" s="1149"/>
      <c r="P388" s="1149"/>
      <c r="Q388" s="1149"/>
      <c r="R388" s="1149"/>
      <c r="S388" s="1149"/>
      <c r="T388" s="1149"/>
      <c r="U388" s="1149"/>
      <c r="V388" s="1149"/>
      <c r="W388" s="1149"/>
      <c r="X388" s="1149"/>
      <c r="Y388" s="1149"/>
      <c r="Z388" s="1149"/>
    </row>
    <row r="389">
      <c r="A389" s="1149"/>
      <c r="B389" s="1149"/>
      <c r="C389" s="1149"/>
      <c r="D389" s="1149"/>
      <c r="E389" s="1149"/>
      <c r="F389" s="1149"/>
      <c r="G389" s="1149"/>
      <c r="H389" s="1149"/>
      <c r="I389" s="1149"/>
      <c r="J389" s="1149"/>
      <c r="K389" s="1149"/>
      <c r="L389" s="1149"/>
      <c r="M389" s="1149"/>
      <c r="N389" s="1149"/>
      <c r="O389" s="1149"/>
      <c r="P389" s="1149"/>
      <c r="Q389" s="1149"/>
      <c r="R389" s="1149"/>
      <c r="S389" s="1149"/>
      <c r="T389" s="1149"/>
      <c r="U389" s="1149"/>
      <c r="V389" s="1149"/>
      <c r="W389" s="1149"/>
      <c r="X389" s="1149"/>
      <c r="Y389" s="1149"/>
      <c r="Z389" s="1149"/>
    </row>
    <row r="390">
      <c r="A390" s="1149"/>
      <c r="B390" s="1149"/>
      <c r="C390" s="1149"/>
      <c r="D390" s="1149"/>
      <c r="E390" s="1149"/>
      <c r="F390" s="1149"/>
      <c r="G390" s="1149"/>
      <c r="H390" s="1149"/>
      <c r="I390" s="1149"/>
      <c r="J390" s="1149"/>
      <c r="K390" s="1149"/>
      <c r="L390" s="1149"/>
      <c r="M390" s="1149"/>
      <c r="N390" s="1149"/>
      <c r="O390" s="1149"/>
      <c r="P390" s="1149"/>
      <c r="Q390" s="1149"/>
      <c r="R390" s="1149"/>
      <c r="S390" s="1149"/>
      <c r="T390" s="1149"/>
      <c r="U390" s="1149"/>
      <c r="V390" s="1149"/>
      <c r="W390" s="1149"/>
      <c r="X390" s="1149"/>
      <c r="Y390" s="1149"/>
      <c r="Z390" s="1149"/>
    </row>
    <row r="391">
      <c r="A391" s="1149"/>
      <c r="B391" s="1149"/>
      <c r="C391" s="1149"/>
      <c r="D391" s="1149"/>
      <c r="E391" s="1149"/>
      <c r="F391" s="1149"/>
      <c r="G391" s="1149"/>
      <c r="H391" s="1149"/>
      <c r="I391" s="1149"/>
      <c r="J391" s="1149"/>
      <c r="K391" s="1149"/>
      <c r="L391" s="1149"/>
      <c r="M391" s="1149"/>
      <c r="N391" s="1149"/>
      <c r="O391" s="1149"/>
      <c r="P391" s="1149"/>
      <c r="Q391" s="1149"/>
      <c r="R391" s="1149"/>
      <c r="S391" s="1149"/>
      <c r="T391" s="1149"/>
      <c r="U391" s="1149"/>
      <c r="V391" s="1149"/>
      <c r="W391" s="1149"/>
      <c r="X391" s="1149"/>
      <c r="Y391" s="1149"/>
      <c r="Z391" s="1149"/>
    </row>
    <row r="392">
      <c r="A392" s="1149"/>
      <c r="B392" s="1149"/>
      <c r="C392" s="1149"/>
      <c r="D392" s="1149"/>
      <c r="E392" s="1149"/>
      <c r="F392" s="1149"/>
      <c r="G392" s="1149"/>
      <c r="H392" s="1149"/>
      <c r="I392" s="1149"/>
      <c r="J392" s="1149"/>
      <c r="K392" s="1149"/>
      <c r="L392" s="1149"/>
      <c r="M392" s="1149"/>
      <c r="N392" s="1149"/>
      <c r="O392" s="1149"/>
      <c r="P392" s="1149"/>
      <c r="Q392" s="1149"/>
      <c r="R392" s="1149"/>
      <c r="S392" s="1149"/>
      <c r="T392" s="1149"/>
      <c r="U392" s="1149"/>
      <c r="V392" s="1149"/>
      <c r="W392" s="1149"/>
      <c r="X392" s="1149"/>
      <c r="Y392" s="1149"/>
      <c r="Z392" s="1149"/>
    </row>
    <row r="393">
      <c r="A393" s="1149"/>
      <c r="B393" s="1149"/>
      <c r="C393" s="1149"/>
      <c r="D393" s="1149"/>
      <c r="E393" s="1149"/>
      <c r="F393" s="1149"/>
      <c r="G393" s="1149"/>
      <c r="H393" s="1149"/>
      <c r="I393" s="1149"/>
      <c r="J393" s="1149"/>
      <c r="K393" s="1149"/>
      <c r="L393" s="1149"/>
      <c r="M393" s="1149"/>
      <c r="N393" s="1149"/>
      <c r="O393" s="1149"/>
      <c r="P393" s="1149"/>
      <c r="Q393" s="1149"/>
      <c r="R393" s="1149"/>
      <c r="S393" s="1149"/>
      <c r="T393" s="1149"/>
      <c r="U393" s="1149"/>
      <c r="V393" s="1149"/>
      <c r="W393" s="1149"/>
      <c r="X393" s="1149"/>
      <c r="Y393" s="1149"/>
      <c r="Z393" s="1149"/>
    </row>
    <row r="394">
      <c r="A394" s="1149"/>
      <c r="B394" s="1149"/>
      <c r="C394" s="1149"/>
      <c r="D394" s="1149"/>
      <c r="E394" s="1149"/>
      <c r="F394" s="1149"/>
      <c r="G394" s="1149"/>
      <c r="H394" s="1149"/>
      <c r="I394" s="1149"/>
      <c r="J394" s="1149"/>
      <c r="K394" s="1149"/>
      <c r="L394" s="1149"/>
      <c r="M394" s="1149"/>
      <c r="N394" s="1149"/>
      <c r="O394" s="1149"/>
      <c r="P394" s="1149"/>
      <c r="Q394" s="1149"/>
      <c r="R394" s="1149"/>
      <c r="S394" s="1149"/>
      <c r="T394" s="1149"/>
      <c r="U394" s="1149"/>
      <c r="V394" s="1149"/>
      <c r="W394" s="1149"/>
      <c r="X394" s="1149"/>
      <c r="Y394" s="1149"/>
      <c r="Z394" s="1149"/>
    </row>
    <row r="395">
      <c r="A395" s="1149"/>
      <c r="B395" s="1149"/>
      <c r="C395" s="1149"/>
      <c r="D395" s="1149"/>
      <c r="E395" s="1149"/>
      <c r="F395" s="1149"/>
      <c r="G395" s="1149"/>
      <c r="H395" s="1149"/>
      <c r="I395" s="1149"/>
      <c r="J395" s="1149"/>
      <c r="K395" s="1149"/>
      <c r="L395" s="1149"/>
      <c r="M395" s="1149"/>
      <c r="N395" s="1149"/>
      <c r="O395" s="1149"/>
      <c r="P395" s="1149"/>
      <c r="Q395" s="1149"/>
      <c r="R395" s="1149"/>
      <c r="S395" s="1149"/>
      <c r="T395" s="1149"/>
      <c r="U395" s="1149"/>
      <c r="V395" s="1149"/>
      <c r="W395" s="1149"/>
      <c r="X395" s="1149"/>
      <c r="Y395" s="1149"/>
      <c r="Z395" s="1149"/>
    </row>
    <row r="396">
      <c r="A396" s="1149"/>
      <c r="B396" s="1149"/>
      <c r="C396" s="1149"/>
      <c r="D396" s="1149"/>
      <c r="E396" s="1149"/>
      <c r="F396" s="1149"/>
      <c r="G396" s="1149"/>
      <c r="H396" s="1149"/>
      <c r="I396" s="1149"/>
      <c r="J396" s="1149"/>
      <c r="K396" s="1149"/>
      <c r="L396" s="1149"/>
      <c r="M396" s="1149"/>
      <c r="N396" s="1149"/>
      <c r="O396" s="1149"/>
      <c r="P396" s="1149"/>
      <c r="Q396" s="1149"/>
      <c r="R396" s="1149"/>
      <c r="S396" s="1149"/>
      <c r="T396" s="1149"/>
      <c r="U396" s="1149"/>
      <c r="V396" s="1149"/>
      <c r="W396" s="1149"/>
      <c r="X396" s="1149"/>
      <c r="Y396" s="1149"/>
      <c r="Z396" s="1149"/>
    </row>
    <row r="397">
      <c r="A397" s="1149"/>
      <c r="B397" s="1149"/>
      <c r="C397" s="1149"/>
      <c r="D397" s="1149"/>
      <c r="E397" s="1149"/>
      <c r="F397" s="1149"/>
      <c r="G397" s="1149"/>
      <c r="H397" s="1149"/>
      <c r="I397" s="1149"/>
      <c r="J397" s="1149"/>
      <c r="K397" s="1149"/>
      <c r="L397" s="1149"/>
      <c r="M397" s="1149"/>
      <c r="N397" s="1149"/>
      <c r="O397" s="1149"/>
      <c r="P397" s="1149"/>
      <c r="Q397" s="1149"/>
      <c r="R397" s="1149"/>
      <c r="S397" s="1149"/>
      <c r="T397" s="1149"/>
      <c r="U397" s="1149"/>
      <c r="V397" s="1149"/>
      <c r="W397" s="1149"/>
      <c r="X397" s="1149"/>
      <c r="Y397" s="1149"/>
      <c r="Z397" s="1149"/>
    </row>
    <row r="398">
      <c r="A398" s="1149"/>
      <c r="B398" s="1149"/>
      <c r="C398" s="1149"/>
      <c r="D398" s="1149"/>
      <c r="E398" s="1149"/>
      <c r="F398" s="1149"/>
      <c r="G398" s="1149"/>
      <c r="H398" s="1149"/>
      <c r="I398" s="1149"/>
      <c r="J398" s="1149"/>
      <c r="K398" s="1149"/>
      <c r="L398" s="1149"/>
      <c r="M398" s="1149"/>
      <c r="N398" s="1149"/>
      <c r="O398" s="1149"/>
      <c r="P398" s="1149"/>
      <c r="Q398" s="1149"/>
      <c r="R398" s="1149"/>
      <c r="S398" s="1149"/>
      <c r="T398" s="1149"/>
      <c r="U398" s="1149"/>
      <c r="V398" s="1149"/>
      <c r="W398" s="1149"/>
      <c r="X398" s="1149"/>
      <c r="Y398" s="1149"/>
      <c r="Z398" s="1149"/>
    </row>
    <row r="399">
      <c r="A399" s="1149"/>
      <c r="B399" s="1149"/>
      <c r="C399" s="1149"/>
      <c r="D399" s="1149"/>
      <c r="E399" s="1149"/>
      <c r="F399" s="1149"/>
      <c r="G399" s="1149"/>
      <c r="H399" s="1149"/>
      <c r="I399" s="1149"/>
      <c r="J399" s="1149"/>
      <c r="K399" s="1149"/>
      <c r="L399" s="1149"/>
      <c r="M399" s="1149"/>
      <c r="N399" s="1149"/>
      <c r="O399" s="1149"/>
      <c r="P399" s="1149"/>
      <c r="Q399" s="1149"/>
      <c r="R399" s="1149"/>
      <c r="S399" s="1149"/>
      <c r="T399" s="1149"/>
      <c r="U399" s="1149"/>
      <c r="V399" s="1149"/>
      <c r="W399" s="1149"/>
      <c r="X399" s="1149"/>
      <c r="Y399" s="1149"/>
      <c r="Z399" s="1149"/>
    </row>
    <row r="400">
      <c r="A400" s="1149"/>
      <c r="B400" s="1149"/>
      <c r="C400" s="1149"/>
      <c r="D400" s="1149"/>
      <c r="E400" s="1149"/>
      <c r="F400" s="1149"/>
      <c r="G400" s="1149"/>
      <c r="H400" s="1149"/>
      <c r="I400" s="1149"/>
      <c r="J400" s="1149"/>
      <c r="K400" s="1149"/>
      <c r="L400" s="1149"/>
      <c r="M400" s="1149"/>
      <c r="N400" s="1149"/>
      <c r="O400" s="1149"/>
      <c r="P400" s="1149"/>
      <c r="Q400" s="1149"/>
      <c r="R400" s="1149"/>
      <c r="S400" s="1149"/>
      <c r="T400" s="1149"/>
      <c r="U400" s="1149"/>
      <c r="V400" s="1149"/>
      <c r="W400" s="1149"/>
      <c r="X400" s="1149"/>
      <c r="Y400" s="1149"/>
      <c r="Z400" s="1149"/>
    </row>
    <row r="401">
      <c r="A401" s="1149"/>
      <c r="B401" s="1149"/>
      <c r="C401" s="1149"/>
      <c r="D401" s="1149"/>
      <c r="E401" s="1149"/>
      <c r="F401" s="1149"/>
      <c r="G401" s="1149"/>
      <c r="H401" s="1149"/>
      <c r="I401" s="1149"/>
      <c r="J401" s="1149"/>
      <c r="K401" s="1149"/>
      <c r="L401" s="1149"/>
      <c r="M401" s="1149"/>
      <c r="N401" s="1149"/>
      <c r="O401" s="1149"/>
      <c r="P401" s="1149"/>
      <c r="Q401" s="1149"/>
      <c r="R401" s="1149"/>
      <c r="S401" s="1149"/>
      <c r="T401" s="1149"/>
      <c r="U401" s="1149"/>
      <c r="V401" s="1149"/>
      <c r="W401" s="1149"/>
      <c r="X401" s="1149"/>
      <c r="Y401" s="1149"/>
      <c r="Z401" s="1149"/>
    </row>
    <row r="402">
      <c r="A402" s="1149"/>
      <c r="B402" s="1149"/>
      <c r="C402" s="1149"/>
      <c r="D402" s="1149"/>
      <c r="E402" s="1149"/>
      <c r="F402" s="1149"/>
      <c r="G402" s="1149"/>
      <c r="H402" s="1149"/>
      <c r="I402" s="1149"/>
      <c r="J402" s="1149"/>
      <c r="K402" s="1149"/>
      <c r="L402" s="1149"/>
      <c r="M402" s="1149"/>
      <c r="N402" s="1149"/>
      <c r="O402" s="1149"/>
      <c r="P402" s="1149"/>
      <c r="Q402" s="1149"/>
      <c r="R402" s="1149"/>
      <c r="S402" s="1149"/>
      <c r="T402" s="1149"/>
      <c r="U402" s="1149"/>
      <c r="V402" s="1149"/>
      <c r="W402" s="1149"/>
      <c r="X402" s="1149"/>
      <c r="Y402" s="1149"/>
      <c r="Z402" s="1149"/>
    </row>
    <row r="403">
      <c r="A403" s="1149"/>
      <c r="B403" s="1149"/>
      <c r="C403" s="1149"/>
      <c r="D403" s="1149"/>
      <c r="E403" s="1149"/>
      <c r="F403" s="1149"/>
      <c r="G403" s="1149"/>
      <c r="H403" s="1149"/>
      <c r="I403" s="1149"/>
      <c r="J403" s="1149"/>
      <c r="K403" s="1149"/>
      <c r="L403" s="1149"/>
      <c r="M403" s="1149"/>
      <c r="N403" s="1149"/>
      <c r="O403" s="1149"/>
      <c r="P403" s="1149"/>
      <c r="Q403" s="1149"/>
      <c r="R403" s="1149"/>
      <c r="S403" s="1149"/>
      <c r="T403" s="1149"/>
      <c r="U403" s="1149"/>
      <c r="V403" s="1149"/>
      <c r="W403" s="1149"/>
      <c r="X403" s="1149"/>
      <c r="Y403" s="1149"/>
      <c r="Z403" s="1149"/>
    </row>
    <row r="404">
      <c r="A404" s="1149"/>
      <c r="B404" s="1149"/>
      <c r="C404" s="1149"/>
      <c r="D404" s="1149"/>
      <c r="E404" s="1149"/>
      <c r="F404" s="1149"/>
      <c r="G404" s="1149"/>
      <c r="H404" s="1149"/>
      <c r="I404" s="1149"/>
      <c r="J404" s="1149"/>
      <c r="K404" s="1149"/>
      <c r="L404" s="1149"/>
      <c r="M404" s="1149"/>
      <c r="N404" s="1149"/>
      <c r="O404" s="1149"/>
      <c r="P404" s="1149"/>
      <c r="Q404" s="1149"/>
      <c r="R404" s="1149"/>
      <c r="S404" s="1149"/>
      <c r="T404" s="1149"/>
      <c r="U404" s="1149"/>
      <c r="V404" s="1149"/>
      <c r="W404" s="1149"/>
      <c r="X404" s="1149"/>
      <c r="Y404" s="1149"/>
      <c r="Z404" s="1149"/>
    </row>
    <row r="405">
      <c r="A405" s="1149"/>
      <c r="B405" s="1149"/>
      <c r="C405" s="1149"/>
      <c r="D405" s="1149"/>
      <c r="E405" s="1149"/>
      <c r="F405" s="1149"/>
      <c r="G405" s="1149"/>
      <c r="H405" s="1149"/>
      <c r="I405" s="1149"/>
      <c r="J405" s="1149"/>
      <c r="K405" s="1149"/>
      <c r="L405" s="1149"/>
      <c r="M405" s="1149"/>
      <c r="N405" s="1149"/>
      <c r="O405" s="1149"/>
      <c r="P405" s="1149"/>
      <c r="Q405" s="1149"/>
      <c r="R405" s="1149"/>
      <c r="S405" s="1149"/>
      <c r="T405" s="1149"/>
      <c r="U405" s="1149"/>
      <c r="V405" s="1149"/>
      <c r="W405" s="1149"/>
      <c r="X405" s="1149"/>
      <c r="Y405" s="1149"/>
      <c r="Z405" s="1149"/>
    </row>
    <row r="406">
      <c r="A406" s="1149"/>
      <c r="B406" s="1149"/>
      <c r="C406" s="1149"/>
      <c r="D406" s="1149"/>
      <c r="E406" s="1149"/>
      <c r="F406" s="1149"/>
      <c r="G406" s="1149"/>
      <c r="H406" s="1149"/>
      <c r="I406" s="1149"/>
      <c r="J406" s="1149"/>
      <c r="K406" s="1149"/>
      <c r="L406" s="1149"/>
      <c r="M406" s="1149"/>
      <c r="N406" s="1149"/>
      <c r="O406" s="1149"/>
      <c r="P406" s="1149"/>
      <c r="Q406" s="1149"/>
      <c r="R406" s="1149"/>
      <c r="S406" s="1149"/>
      <c r="T406" s="1149"/>
      <c r="U406" s="1149"/>
      <c r="V406" s="1149"/>
      <c r="W406" s="1149"/>
      <c r="X406" s="1149"/>
      <c r="Y406" s="1149"/>
      <c r="Z406" s="1149"/>
    </row>
    <row r="407">
      <c r="A407" s="1149"/>
      <c r="B407" s="1149"/>
      <c r="C407" s="1149"/>
      <c r="D407" s="1149"/>
      <c r="E407" s="1149"/>
      <c r="F407" s="1149"/>
      <c r="G407" s="1149"/>
      <c r="H407" s="1149"/>
      <c r="I407" s="1149"/>
      <c r="J407" s="1149"/>
      <c r="K407" s="1149"/>
      <c r="L407" s="1149"/>
      <c r="M407" s="1149"/>
      <c r="N407" s="1149"/>
      <c r="O407" s="1149"/>
      <c r="P407" s="1149"/>
      <c r="Q407" s="1149"/>
      <c r="R407" s="1149"/>
      <c r="S407" s="1149"/>
      <c r="T407" s="1149"/>
      <c r="U407" s="1149"/>
      <c r="V407" s="1149"/>
      <c r="W407" s="1149"/>
      <c r="X407" s="1149"/>
      <c r="Y407" s="1149"/>
      <c r="Z407" s="1149"/>
    </row>
    <row r="408">
      <c r="A408" s="1149"/>
      <c r="B408" s="1149"/>
      <c r="C408" s="1149"/>
      <c r="D408" s="1149"/>
      <c r="E408" s="1149"/>
      <c r="F408" s="1149"/>
      <c r="G408" s="1149"/>
      <c r="H408" s="1149"/>
      <c r="I408" s="1149"/>
      <c r="J408" s="1149"/>
      <c r="K408" s="1149"/>
      <c r="L408" s="1149"/>
      <c r="M408" s="1149"/>
      <c r="N408" s="1149"/>
      <c r="O408" s="1149"/>
      <c r="P408" s="1149"/>
      <c r="Q408" s="1149"/>
      <c r="R408" s="1149"/>
      <c r="S408" s="1149"/>
      <c r="T408" s="1149"/>
      <c r="U408" s="1149"/>
      <c r="V408" s="1149"/>
      <c r="W408" s="1149"/>
      <c r="X408" s="1149"/>
      <c r="Y408" s="1149"/>
      <c r="Z408" s="1149"/>
    </row>
    <row r="409">
      <c r="A409" s="1149"/>
      <c r="B409" s="1149"/>
      <c r="C409" s="1149"/>
      <c r="D409" s="1149"/>
      <c r="E409" s="1149"/>
      <c r="F409" s="1149"/>
      <c r="G409" s="1149"/>
      <c r="H409" s="1149"/>
      <c r="I409" s="1149"/>
      <c r="J409" s="1149"/>
      <c r="K409" s="1149"/>
      <c r="L409" s="1149"/>
      <c r="M409" s="1149"/>
      <c r="N409" s="1149"/>
      <c r="O409" s="1149"/>
      <c r="P409" s="1149"/>
      <c r="Q409" s="1149"/>
      <c r="R409" s="1149"/>
      <c r="S409" s="1149"/>
      <c r="T409" s="1149"/>
      <c r="U409" s="1149"/>
      <c r="V409" s="1149"/>
      <c r="W409" s="1149"/>
      <c r="X409" s="1149"/>
      <c r="Y409" s="1149"/>
      <c r="Z409" s="1149"/>
    </row>
    <row r="410">
      <c r="A410" s="1149"/>
      <c r="B410" s="1149"/>
      <c r="C410" s="1149"/>
      <c r="D410" s="1149"/>
      <c r="E410" s="1149"/>
      <c r="F410" s="1149"/>
      <c r="G410" s="1149"/>
      <c r="H410" s="1149"/>
      <c r="I410" s="1149"/>
      <c r="J410" s="1149"/>
      <c r="K410" s="1149"/>
      <c r="L410" s="1149"/>
      <c r="M410" s="1149"/>
      <c r="N410" s="1149"/>
      <c r="O410" s="1149"/>
      <c r="P410" s="1149"/>
      <c r="Q410" s="1149"/>
      <c r="R410" s="1149"/>
      <c r="S410" s="1149"/>
      <c r="T410" s="1149"/>
      <c r="U410" s="1149"/>
      <c r="V410" s="1149"/>
      <c r="W410" s="1149"/>
      <c r="X410" s="1149"/>
      <c r="Y410" s="1149"/>
      <c r="Z410" s="1149"/>
    </row>
    <row r="411">
      <c r="A411" s="1149"/>
      <c r="B411" s="1149"/>
      <c r="C411" s="1149"/>
      <c r="D411" s="1149"/>
      <c r="E411" s="1149"/>
      <c r="F411" s="1149"/>
      <c r="G411" s="1149"/>
      <c r="H411" s="1149"/>
      <c r="I411" s="1149"/>
      <c r="J411" s="1149"/>
      <c r="K411" s="1149"/>
      <c r="L411" s="1149"/>
      <c r="M411" s="1149"/>
      <c r="N411" s="1149"/>
      <c r="O411" s="1149"/>
      <c r="P411" s="1149"/>
      <c r="Q411" s="1149"/>
      <c r="R411" s="1149"/>
      <c r="S411" s="1149"/>
      <c r="T411" s="1149"/>
      <c r="U411" s="1149"/>
      <c r="V411" s="1149"/>
      <c r="W411" s="1149"/>
      <c r="X411" s="1149"/>
      <c r="Y411" s="1149"/>
      <c r="Z411" s="1149"/>
    </row>
    <row r="412">
      <c r="A412" s="1149"/>
      <c r="B412" s="1149"/>
      <c r="C412" s="1149"/>
      <c r="D412" s="1149"/>
      <c r="E412" s="1149"/>
      <c r="F412" s="1149"/>
      <c r="G412" s="1149"/>
      <c r="H412" s="1149"/>
      <c r="I412" s="1149"/>
      <c r="J412" s="1149"/>
      <c r="K412" s="1149"/>
      <c r="L412" s="1149"/>
      <c r="M412" s="1149"/>
      <c r="N412" s="1149"/>
      <c r="O412" s="1149"/>
      <c r="P412" s="1149"/>
      <c r="Q412" s="1149"/>
      <c r="R412" s="1149"/>
      <c r="S412" s="1149"/>
      <c r="T412" s="1149"/>
      <c r="U412" s="1149"/>
      <c r="V412" s="1149"/>
      <c r="W412" s="1149"/>
      <c r="X412" s="1149"/>
      <c r="Y412" s="1149"/>
      <c r="Z412" s="1149"/>
    </row>
    <row r="413">
      <c r="A413" s="1149"/>
      <c r="B413" s="1149"/>
      <c r="C413" s="1149"/>
      <c r="D413" s="1149"/>
      <c r="E413" s="1149"/>
      <c r="F413" s="1149"/>
      <c r="G413" s="1149"/>
      <c r="H413" s="1149"/>
      <c r="I413" s="1149"/>
      <c r="J413" s="1149"/>
      <c r="K413" s="1149"/>
      <c r="L413" s="1149"/>
      <c r="M413" s="1149"/>
      <c r="N413" s="1149"/>
      <c r="O413" s="1149"/>
      <c r="P413" s="1149"/>
      <c r="Q413" s="1149"/>
      <c r="R413" s="1149"/>
      <c r="S413" s="1149"/>
      <c r="T413" s="1149"/>
      <c r="U413" s="1149"/>
      <c r="V413" s="1149"/>
      <c r="W413" s="1149"/>
      <c r="X413" s="1149"/>
      <c r="Y413" s="1149"/>
      <c r="Z413" s="1149"/>
    </row>
    <row r="414">
      <c r="A414" s="1149"/>
      <c r="B414" s="1149"/>
      <c r="C414" s="1149"/>
      <c r="D414" s="1149"/>
      <c r="E414" s="1149"/>
      <c r="F414" s="1149"/>
      <c r="G414" s="1149"/>
      <c r="H414" s="1149"/>
      <c r="I414" s="1149"/>
      <c r="J414" s="1149"/>
      <c r="K414" s="1149"/>
      <c r="L414" s="1149"/>
      <c r="M414" s="1149"/>
      <c r="N414" s="1149"/>
      <c r="O414" s="1149"/>
      <c r="P414" s="1149"/>
      <c r="Q414" s="1149"/>
      <c r="R414" s="1149"/>
      <c r="S414" s="1149"/>
      <c r="T414" s="1149"/>
      <c r="U414" s="1149"/>
      <c r="V414" s="1149"/>
      <c r="W414" s="1149"/>
      <c r="X414" s="1149"/>
      <c r="Y414" s="1149"/>
      <c r="Z414" s="1149"/>
    </row>
    <row r="415">
      <c r="A415" s="1149"/>
      <c r="B415" s="1149"/>
      <c r="C415" s="1149"/>
      <c r="D415" s="1149"/>
      <c r="E415" s="1149"/>
      <c r="F415" s="1149"/>
      <c r="G415" s="1149"/>
      <c r="H415" s="1149"/>
      <c r="I415" s="1149"/>
      <c r="J415" s="1149"/>
      <c r="K415" s="1149"/>
      <c r="L415" s="1149"/>
      <c r="M415" s="1149"/>
      <c r="N415" s="1149"/>
      <c r="O415" s="1149"/>
      <c r="P415" s="1149"/>
      <c r="Q415" s="1149"/>
      <c r="R415" s="1149"/>
      <c r="S415" s="1149"/>
      <c r="T415" s="1149"/>
      <c r="U415" s="1149"/>
      <c r="V415" s="1149"/>
      <c r="W415" s="1149"/>
      <c r="X415" s="1149"/>
      <c r="Y415" s="1149"/>
      <c r="Z415" s="1149"/>
    </row>
    <row r="416">
      <c r="A416" s="1149"/>
      <c r="B416" s="1149"/>
      <c r="C416" s="1149"/>
      <c r="D416" s="1149"/>
      <c r="E416" s="1149"/>
      <c r="F416" s="1149"/>
      <c r="G416" s="1149"/>
      <c r="H416" s="1149"/>
      <c r="I416" s="1149"/>
      <c r="J416" s="1149"/>
      <c r="K416" s="1149"/>
      <c r="L416" s="1149"/>
      <c r="M416" s="1149"/>
      <c r="N416" s="1149"/>
      <c r="O416" s="1149"/>
      <c r="P416" s="1149"/>
      <c r="Q416" s="1149"/>
      <c r="R416" s="1149"/>
      <c r="S416" s="1149"/>
      <c r="T416" s="1149"/>
      <c r="U416" s="1149"/>
      <c r="V416" s="1149"/>
      <c r="W416" s="1149"/>
      <c r="X416" s="1149"/>
      <c r="Y416" s="1149"/>
      <c r="Z416" s="1149"/>
    </row>
    <row r="417">
      <c r="A417" s="1149"/>
      <c r="B417" s="1149"/>
      <c r="C417" s="1149"/>
      <c r="D417" s="1149"/>
      <c r="E417" s="1149"/>
      <c r="F417" s="1149"/>
      <c r="G417" s="1149"/>
      <c r="H417" s="1149"/>
      <c r="I417" s="1149"/>
      <c r="J417" s="1149"/>
      <c r="K417" s="1149"/>
      <c r="L417" s="1149"/>
      <c r="M417" s="1149"/>
      <c r="N417" s="1149"/>
      <c r="O417" s="1149"/>
      <c r="P417" s="1149"/>
      <c r="Q417" s="1149"/>
      <c r="R417" s="1149"/>
      <c r="S417" s="1149"/>
      <c r="T417" s="1149"/>
      <c r="U417" s="1149"/>
      <c r="V417" s="1149"/>
      <c r="W417" s="1149"/>
      <c r="X417" s="1149"/>
      <c r="Y417" s="1149"/>
      <c r="Z417" s="1149"/>
    </row>
    <row r="418">
      <c r="A418" s="1149"/>
      <c r="B418" s="1149"/>
      <c r="C418" s="1149"/>
      <c r="D418" s="1149"/>
      <c r="E418" s="1149"/>
      <c r="F418" s="1149"/>
      <c r="G418" s="1149"/>
      <c r="H418" s="1149"/>
      <c r="I418" s="1149"/>
      <c r="J418" s="1149"/>
      <c r="K418" s="1149"/>
      <c r="L418" s="1149"/>
      <c r="M418" s="1149"/>
      <c r="N418" s="1149"/>
      <c r="O418" s="1149"/>
      <c r="P418" s="1149"/>
      <c r="Q418" s="1149"/>
      <c r="R418" s="1149"/>
      <c r="S418" s="1149"/>
      <c r="T418" s="1149"/>
      <c r="U418" s="1149"/>
      <c r="V418" s="1149"/>
      <c r="W418" s="1149"/>
      <c r="X418" s="1149"/>
      <c r="Y418" s="1149"/>
      <c r="Z418" s="1149"/>
    </row>
    <row r="419">
      <c r="A419" s="1149"/>
      <c r="B419" s="1149"/>
      <c r="C419" s="1149"/>
      <c r="D419" s="1149"/>
      <c r="E419" s="1149"/>
      <c r="F419" s="1149"/>
      <c r="G419" s="1149"/>
      <c r="H419" s="1149"/>
      <c r="I419" s="1149"/>
      <c r="J419" s="1149"/>
      <c r="K419" s="1149"/>
      <c r="L419" s="1149"/>
      <c r="M419" s="1149"/>
      <c r="N419" s="1149"/>
      <c r="O419" s="1149"/>
      <c r="P419" s="1149"/>
      <c r="Q419" s="1149"/>
      <c r="R419" s="1149"/>
      <c r="S419" s="1149"/>
      <c r="T419" s="1149"/>
      <c r="U419" s="1149"/>
      <c r="V419" s="1149"/>
      <c r="W419" s="1149"/>
      <c r="X419" s="1149"/>
      <c r="Y419" s="1149"/>
      <c r="Z419" s="1149"/>
    </row>
    <row r="420">
      <c r="A420" s="1149"/>
      <c r="B420" s="1149"/>
      <c r="C420" s="1149"/>
      <c r="D420" s="1149"/>
      <c r="E420" s="1149"/>
      <c r="F420" s="1149"/>
      <c r="G420" s="1149"/>
      <c r="H420" s="1149"/>
      <c r="I420" s="1149"/>
      <c r="J420" s="1149"/>
      <c r="K420" s="1149"/>
      <c r="L420" s="1149"/>
      <c r="M420" s="1149"/>
      <c r="N420" s="1149"/>
      <c r="O420" s="1149"/>
      <c r="P420" s="1149"/>
      <c r="Q420" s="1149"/>
      <c r="R420" s="1149"/>
      <c r="S420" s="1149"/>
      <c r="T420" s="1149"/>
      <c r="U420" s="1149"/>
      <c r="V420" s="1149"/>
      <c r="W420" s="1149"/>
      <c r="X420" s="1149"/>
      <c r="Y420" s="1149"/>
      <c r="Z420" s="1149"/>
    </row>
    <row r="421">
      <c r="A421" s="1149"/>
      <c r="B421" s="1149"/>
      <c r="C421" s="1149"/>
      <c r="D421" s="1149"/>
      <c r="E421" s="1149"/>
      <c r="F421" s="1149"/>
      <c r="G421" s="1149"/>
      <c r="H421" s="1149"/>
      <c r="I421" s="1149"/>
      <c r="J421" s="1149"/>
      <c r="K421" s="1149"/>
      <c r="L421" s="1149"/>
      <c r="M421" s="1149"/>
      <c r="N421" s="1149"/>
      <c r="O421" s="1149"/>
      <c r="P421" s="1149"/>
      <c r="Q421" s="1149"/>
      <c r="R421" s="1149"/>
      <c r="S421" s="1149"/>
      <c r="T421" s="1149"/>
      <c r="U421" s="1149"/>
      <c r="V421" s="1149"/>
      <c r="W421" s="1149"/>
      <c r="X421" s="1149"/>
      <c r="Y421" s="1149"/>
      <c r="Z421" s="1149"/>
    </row>
    <row r="422">
      <c r="A422" s="1149"/>
      <c r="B422" s="1149"/>
      <c r="C422" s="1149"/>
      <c r="D422" s="1149"/>
      <c r="E422" s="1149"/>
      <c r="F422" s="1149"/>
      <c r="G422" s="1149"/>
      <c r="H422" s="1149"/>
      <c r="I422" s="1149"/>
      <c r="J422" s="1149"/>
      <c r="K422" s="1149"/>
      <c r="L422" s="1149"/>
      <c r="M422" s="1149"/>
      <c r="N422" s="1149"/>
      <c r="O422" s="1149"/>
      <c r="P422" s="1149"/>
      <c r="Q422" s="1149"/>
      <c r="R422" s="1149"/>
      <c r="S422" s="1149"/>
      <c r="T422" s="1149"/>
      <c r="U422" s="1149"/>
      <c r="V422" s="1149"/>
      <c r="W422" s="1149"/>
      <c r="X422" s="1149"/>
      <c r="Y422" s="1149"/>
      <c r="Z422" s="1149"/>
    </row>
    <row r="423">
      <c r="A423" s="1149"/>
      <c r="B423" s="1149"/>
      <c r="C423" s="1149"/>
      <c r="D423" s="1149"/>
      <c r="E423" s="1149"/>
      <c r="F423" s="1149"/>
      <c r="G423" s="1149"/>
      <c r="H423" s="1149"/>
      <c r="I423" s="1149"/>
      <c r="J423" s="1149"/>
      <c r="K423" s="1149"/>
      <c r="L423" s="1149"/>
      <c r="M423" s="1149"/>
      <c r="N423" s="1149"/>
      <c r="O423" s="1149"/>
      <c r="P423" s="1149"/>
      <c r="Q423" s="1149"/>
      <c r="R423" s="1149"/>
      <c r="S423" s="1149"/>
      <c r="T423" s="1149"/>
      <c r="U423" s="1149"/>
      <c r="V423" s="1149"/>
      <c r="W423" s="1149"/>
      <c r="X423" s="1149"/>
      <c r="Y423" s="1149"/>
      <c r="Z423" s="1149"/>
    </row>
    <row r="424">
      <c r="A424" s="1149"/>
      <c r="B424" s="1149"/>
      <c r="C424" s="1149"/>
      <c r="D424" s="1149"/>
      <c r="E424" s="1149"/>
      <c r="F424" s="1149"/>
      <c r="G424" s="1149"/>
      <c r="H424" s="1149"/>
      <c r="I424" s="1149"/>
      <c r="J424" s="1149"/>
      <c r="K424" s="1149"/>
      <c r="L424" s="1149"/>
      <c r="M424" s="1149"/>
      <c r="N424" s="1149"/>
      <c r="O424" s="1149"/>
      <c r="P424" s="1149"/>
      <c r="Q424" s="1149"/>
      <c r="R424" s="1149"/>
      <c r="S424" s="1149"/>
      <c r="T424" s="1149"/>
      <c r="U424" s="1149"/>
      <c r="V424" s="1149"/>
      <c r="W424" s="1149"/>
      <c r="X424" s="1149"/>
      <c r="Y424" s="1149"/>
      <c r="Z424" s="1149"/>
    </row>
    <row r="425">
      <c r="A425" s="1149"/>
      <c r="B425" s="1149"/>
      <c r="C425" s="1149"/>
      <c r="D425" s="1149"/>
      <c r="E425" s="1149"/>
      <c r="F425" s="1149"/>
      <c r="G425" s="1149"/>
      <c r="H425" s="1149"/>
      <c r="I425" s="1149"/>
      <c r="J425" s="1149"/>
      <c r="K425" s="1149"/>
      <c r="L425" s="1149"/>
      <c r="M425" s="1149"/>
      <c r="N425" s="1149"/>
      <c r="O425" s="1149"/>
      <c r="P425" s="1149"/>
      <c r="Q425" s="1149"/>
      <c r="R425" s="1149"/>
      <c r="S425" s="1149"/>
      <c r="T425" s="1149"/>
      <c r="U425" s="1149"/>
      <c r="V425" s="1149"/>
      <c r="W425" s="1149"/>
      <c r="X425" s="1149"/>
      <c r="Y425" s="1149"/>
      <c r="Z425" s="1149"/>
    </row>
    <row r="426">
      <c r="A426" s="1149"/>
      <c r="B426" s="1149"/>
      <c r="C426" s="1149"/>
      <c r="D426" s="1149"/>
      <c r="E426" s="1149"/>
      <c r="F426" s="1149"/>
      <c r="G426" s="1149"/>
      <c r="H426" s="1149"/>
      <c r="I426" s="1149"/>
      <c r="J426" s="1149"/>
      <c r="K426" s="1149"/>
      <c r="L426" s="1149"/>
      <c r="M426" s="1149"/>
      <c r="N426" s="1149"/>
      <c r="O426" s="1149"/>
      <c r="P426" s="1149"/>
      <c r="Q426" s="1149"/>
      <c r="R426" s="1149"/>
      <c r="S426" s="1149"/>
      <c r="T426" s="1149"/>
      <c r="U426" s="1149"/>
      <c r="V426" s="1149"/>
      <c r="W426" s="1149"/>
      <c r="X426" s="1149"/>
      <c r="Y426" s="1149"/>
      <c r="Z426" s="1149"/>
    </row>
    <row r="427">
      <c r="A427" s="1149"/>
      <c r="B427" s="1149"/>
      <c r="C427" s="1149"/>
      <c r="D427" s="1149"/>
      <c r="E427" s="1149"/>
      <c r="F427" s="1149"/>
      <c r="G427" s="1149"/>
      <c r="H427" s="1149"/>
      <c r="I427" s="1149"/>
      <c r="J427" s="1149"/>
      <c r="K427" s="1149"/>
      <c r="L427" s="1149"/>
      <c r="M427" s="1149"/>
      <c r="N427" s="1149"/>
      <c r="O427" s="1149"/>
      <c r="P427" s="1149"/>
      <c r="Q427" s="1149"/>
      <c r="R427" s="1149"/>
      <c r="S427" s="1149"/>
      <c r="T427" s="1149"/>
      <c r="U427" s="1149"/>
      <c r="V427" s="1149"/>
      <c r="W427" s="1149"/>
      <c r="X427" s="1149"/>
      <c r="Y427" s="1149"/>
      <c r="Z427" s="1149"/>
    </row>
    <row r="428">
      <c r="A428" s="1149"/>
      <c r="B428" s="1149"/>
      <c r="C428" s="1149"/>
      <c r="D428" s="1149"/>
      <c r="E428" s="1149"/>
      <c r="F428" s="1149"/>
      <c r="G428" s="1149"/>
      <c r="H428" s="1149"/>
      <c r="I428" s="1149"/>
      <c r="J428" s="1149"/>
      <c r="K428" s="1149"/>
      <c r="L428" s="1149"/>
      <c r="M428" s="1149"/>
      <c r="N428" s="1149"/>
      <c r="O428" s="1149"/>
      <c r="P428" s="1149"/>
      <c r="Q428" s="1149"/>
      <c r="R428" s="1149"/>
      <c r="S428" s="1149"/>
      <c r="T428" s="1149"/>
      <c r="U428" s="1149"/>
      <c r="V428" s="1149"/>
      <c r="W428" s="1149"/>
      <c r="X428" s="1149"/>
      <c r="Y428" s="1149"/>
      <c r="Z428" s="1149"/>
    </row>
    <row r="429">
      <c r="A429" s="1149"/>
      <c r="B429" s="1149"/>
      <c r="C429" s="1149"/>
      <c r="D429" s="1149"/>
      <c r="E429" s="1149"/>
      <c r="F429" s="1149"/>
      <c r="G429" s="1149"/>
      <c r="H429" s="1149"/>
      <c r="I429" s="1149"/>
      <c r="J429" s="1149"/>
      <c r="K429" s="1149"/>
      <c r="L429" s="1149"/>
      <c r="M429" s="1149"/>
      <c r="N429" s="1149"/>
      <c r="O429" s="1149"/>
      <c r="P429" s="1149"/>
      <c r="Q429" s="1149"/>
      <c r="R429" s="1149"/>
      <c r="S429" s="1149"/>
      <c r="T429" s="1149"/>
      <c r="U429" s="1149"/>
      <c r="V429" s="1149"/>
      <c r="W429" s="1149"/>
      <c r="X429" s="1149"/>
      <c r="Y429" s="1149"/>
      <c r="Z429" s="1149"/>
    </row>
    <row r="430">
      <c r="A430" s="1149"/>
      <c r="B430" s="1149"/>
      <c r="C430" s="1149"/>
      <c r="D430" s="1149"/>
      <c r="E430" s="1149"/>
      <c r="F430" s="1149"/>
      <c r="G430" s="1149"/>
      <c r="H430" s="1149"/>
      <c r="I430" s="1149"/>
      <c r="J430" s="1149"/>
      <c r="K430" s="1149"/>
      <c r="L430" s="1149"/>
      <c r="M430" s="1149"/>
      <c r="N430" s="1149"/>
      <c r="O430" s="1149"/>
      <c r="P430" s="1149"/>
      <c r="Q430" s="1149"/>
      <c r="R430" s="1149"/>
      <c r="S430" s="1149"/>
      <c r="T430" s="1149"/>
      <c r="U430" s="1149"/>
      <c r="V430" s="1149"/>
      <c r="W430" s="1149"/>
      <c r="X430" s="1149"/>
      <c r="Y430" s="1149"/>
      <c r="Z430" s="1149"/>
    </row>
    <row r="431">
      <c r="A431" s="1149"/>
      <c r="B431" s="1149"/>
      <c r="C431" s="1149"/>
      <c r="D431" s="1149"/>
      <c r="E431" s="1149"/>
      <c r="F431" s="1149"/>
      <c r="G431" s="1149"/>
      <c r="H431" s="1149"/>
      <c r="I431" s="1149"/>
      <c r="J431" s="1149"/>
      <c r="K431" s="1149"/>
      <c r="L431" s="1149"/>
      <c r="M431" s="1149"/>
      <c r="N431" s="1149"/>
      <c r="O431" s="1149"/>
      <c r="P431" s="1149"/>
      <c r="Q431" s="1149"/>
      <c r="R431" s="1149"/>
      <c r="S431" s="1149"/>
      <c r="T431" s="1149"/>
      <c r="U431" s="1149"/>
      <c r="V431" s="1149"/>
      <c r="W431" s="1149"/>
      <c r="X431" s="1149"/>
      <c r="Y431" s="1149"/>
      <c r="Z431" s="1149"/>
    </row>
    <row r="432">
      <c r="A432" s="1149"/>
      <c r="B432" s="1149"/>
      <c r="C432" s="1149"/>
      <c r="D432" s="1149"/>
      <c r="E432" s="1149"/>
      <c r="F432" s="1149"/>
      <c r="G432" s="1149"/>
      <c r="H432" s="1149"/>
      <c r="I432" s="1149"/>
      <c r="J432" s="1149"/>
      <c r="K432" s="1149"/>
      <c r="L432" s="1149"/>
      <c r="M432" s="1149"/>
      <c r="N432" s="1149"/>
      <c r="O432" s="1149"/>
      <c r="P432" s="1149"/>
      <c r="Q432" s="1149"/>
      <c r="R432" s="1149"/>
      <c r="S432" s="1149"/>
      <c r="T432" s="1149"/>
      <c r="U432" s="1149"/>
      <c r="V432" s="1149"/>
      <c r="W432" s="1149"/>
      <c r="X432" s="1149"/>
      <c r="Y432" s="1149"/>
      <c r="Z432" s="1149"/>
    </row>
    <row r="433">
      <c r="A433" s="1149"/>
      <c r="B433" s="1149"/>
      <c r="C433" s="1149"/>
      <c r="D433" s="1149"/>
      <c r="E433" s="1149"/>
      <c r="F433" s="1149"/>
      <c r="G433" s="1149"/>
      <c r="H433" s="1149"/>
      <c r="I433" s="1149"/>
      <c r="J433" s="1149"/>
      <c r="K433" s="1149"/>
      <c r="L433" s="1149"/>
      <c r="M433" s="1149"/>
      <c r="N433" s="1149"/>
      <c r="O433" s="1149"/>
      <c r="P433" s="1149"/>
      <c r="Q433" s="1149"/>
      <c r="R433" s="1149"/>
      <c r="S433" s="1149"/>
      <c r="T433" s="1149"/>
      <c r="U433" s="1149"/>
      <c r="V433" s="1149"/>
      <c r="W433" s="1149"/>
      <c r="X433" s="1149"/>
      <c r="Y433" s="1149"/>
      <c r="Z433" s="1149"/>
    </row>
    <row r="434">
      <c r="A434" s="1149"/>
      <c r="B434" s="1149"/>
      <c r="C434" s="1149"/>
      <c r="D434" s="1149"/>
      <c r="E434" s="1149"/>
      <c r="F434" s="1149"/>
      <c r="G434" s="1149"/>
      <c r="H434" s="1149"/>
      <c r="I434" s="1149"/>
      <c r="J434" s="1149"/>
      <c r="K434" s="1149"/>
      <c r="L434" s="1149"/>
      <c r="M434" s="1149"/>
      <c r="N434" s="1149"/>
      <c r="O434" s="1149"/>
      <c r="P434" s="1149"/>
      <c r="Q434" s="1149"/>
      <c r="R434" s="1149"/>
      <c r="S434" s="1149"/>
      <c r="T434" s="1149"/>
      <c r="U434" s="1149"/>
      <c r="V434" s="1149"/>
      <c r="W434" s="1149"/>
      <c r="X434" s="1149"/>
      <c r="Y434" s="1149"/>
      <c r="Z434" s="1149"/>
    </row>
    <row r="435">
      <c r="A435" s="1149"/>
      <c r="B435" s="1149"/>
      <c r="C435" s="1149"/>
      <c r="D435" s="1149"/>
      <c r="E435" s="1149"/>
      <c r="F435" s="1149"/>
      <c r="G435" s="1149"/>
      <c r="H435" s="1149"/>
      <c r="I435" s="1149"/>
      <c r="J435" s="1149"/>
      <c r="K435" s="1149"/>
      <c r="L435" s="1149"/>
      <c r="M435" s="1149"/>
      <c r="N435" s="1149"/>
      <c r="O435" s="1149"/>
      <c r="P435" s="1149"/>
      <c r="Q435" s="1149"/>
      <c r="R435" s="1149"/>
      <c r="S435" s="1149"/>
      <c r="T435" s="1149"/>
      <c r="U435" s="1149"/>
      <c r="V435" s="1149"/>
      <c r="W435" s="1149"/>
      <c r="X435" s="1149"/>
      <c r="Y435" s="1149"/>
      <c r="Z435" s="1149"/>
    </row>
    <row r="436">
      <c r="A436" s="1149"/>
      <c r="B436" s="1149"/>
      <c r="C436" s="1149"/>
      <c r="D436" s="1149"/>
      <c r="E436" s="1149"/>
      <c r="F436" s="1149"/>
      <c r="G436" s="1149"/>
      <c r="H436" s="1149"/>
      <c r="I436" s="1149"/>
      <c r="J436" s="1149"/>
      <c r="K436" s="1149"/>
      <c r="L436" s="1149"/>
      <c r="M436" s="1149"/>
      <c r="N436" s="1149"/>
      <c r="O436" s="1149"/>
      <c r="P436" s="1149"/>
      <c r="Q436" s="1149"/>
      <c r="R436" s="1149"/>
      <c r="S436" s="1149"/>
      <c r="T436" s="1149"/>
      <c r="U436" s="1149"/>
      <c r="V436" s="1149"/>
      <c r="W436" s="1149"/>
      <c r="X436" s="1149"/>
      <c r="Y436" s="1149"/>
      <c r="Z436" s="1149"/>
    </row>
    <row r="437">
      <c r="A437" s="1149"/>
      <c r="B437" s="1149"/>
      <c r="C437" s="1149"/>
      <c r="D437" s="1149"/>
      <c r="E437" s="1149"/>
      <c r="F437" s="1149"/>
      <c r="G437" s="1149"/>
      <c r="H437" s="1149"/>
      <c r="I437" s="1149"/>
      <c r="J437" s="1149"/>
      <c r="K437" s="1149"/>
      <c r="L437" s="1149"/>
      <c r="M437" s="1149"/>
      <c r="N437" s="1149"/>
      <c r="O437" s="1149"/>
      <c r="P437" s="1149"/>
      <c r="Q437" s="1149"/>
      <c r="R437" s="1149"/>
      <c r="S437" s="1149"/>
      <c r="T437" s="1149"/>
      <c r="U437" s="1149"/>
      <c r="V437" s="1149"/>
      <c r="W437" s="1149"/>
      <c r="X437" s="1149"/>
      <c r="Y437" s="1149"/>
      <c r="Z437" s="1149"/>
    </row>
    <row r="438">
      <c r="A438" s="1149"/>
      <c r="B438" s="1149"/>
      <c r="C438" s="1149"/>
      <c r="D438" s="1149"/>
      <c r="E438" s="1149"/>
      <c r="F438" s="1149"/>
      <c r="G438" s="1149"/>
      <c r="H438" s="1149"/>
      <c r="I438" s="1149"/>
      <c r="J438" s="1149"/>
      <c r="K438" s="1149"/>
      <c r="L438" s="1149"/>
      <c r="M438" s="1149"/>
      <c r="N438" s="1149"/>
      <c r="O438" s="1149"/>
      <c r="P438" s="1149"/>
      <c r="Q438" s="1149"/>
      <c r="R438" s="1149"/>
      <c r="S438" s="1149"/>
      <c r="T438" s="1149"/>
      <c r="U438" s="1149"/>
      <c r="V438" s="1149"/>
      <c r="W438" s="1149"/>
      <c r="X438" s="1149"/>
      <c r="Y438" s="1149"/>
      <c r="Z438" s="1149"/>
    </row>
    <row r="439">
      <c r="A439" s="1149"/>
      <c r="B439" s="1149"/>
      <c r="C439" s="1149"/>
      <c r="D439" s="1149"/>
      <c r="E439" s="1149"/>
      <c r="F439" s="1149"/>
      <c r="G439" s="1149"/>
      <c r="H439" s="1149"/>
      <c r="I439" s="1149"/>
      <c r="J439" s="1149"/>
      <c r="K439" s="1149"/>
      <c r="L439" s="1149"/>
      <c r="M439" s="1149"/>
      <c r="N439" s="1149"/>
      <c r="O439" s="1149"/>
      <c r="P439" s="1149"/>
      <c r="Q439" s="1149"/>
      <c r="R439" s="1149"/>
      <c r="S439" s="1149"/>
      <c r="T439" s="1149"/>
      <c r="U439" s="1149"/>
      <c r="V439" s="1149"/>
      <c r="W439" s="1149"/>
      <c r="X439" s="1149"/>
      <c r="Y439" s="1149"/>
      <c r="Z439" s="1149"/>
    </row>
    <row r="440">
      <c r="A440" s="1149"/>
      <c r="B440" s="1149"/>
      <c r="C440" s="1149"/>
      <c r="D440" s="1149"/>
      <c r="E440" s="1149"/>
      <c r="F440" s="1149"/>
      <c r="G440" s="1149"/>
      <c r="H440" s="1149"/>
      <c r="I440" s="1149"/>
      <c r="J440" s="1149"/>
      <c r="K440" s="1149"/>
      <c r="L440" s="1149"/>
      <c r="M440" s="1149"/>
      <c r="N440" s="1149"/>
      <c r="O440" s="1149"/>
      <c r="P440" s="1149"/>
      <c r="Q440" s="1149"/>
      <c r="R440" s="1149"/>
      <c r="S440" s="1149"/>
      <c r="T440" s="1149"/>
      <c r="U440" s="1149"/>
      <c r="V440" s="1149"/>
      <c r="W440" s="1149"/>
      <c r="X440" s="1149"/>
      <c r="Y440" s="1149"/>
      <c r="Z440" s="1149"/>
    </row>
    <row r="441">
      <c r="A441" s="1149"/>
      <c r="B441" s="1149"/>
      <c r="C441" s="1149"/>
      <c r="D441" s="1149"/>
      <c r="E441" s="1149"/>
      <c r="F441" s="1149"/>
      <c r="G441" s="1149"/>
      <c r="H441" s="1149"/>
      <c r="I441" s="1149"/>
      <c r="J441" s="1149"/>
      <c r="K441" s="1149"/>
      <c r="L441" s="1149"/>
      <c r="M441" s="1149"/>
      <c r="N441" s="1149"/>
      <c r="O441" s="1149"/>
      <c r="P441" s="1149"/>
      <c r="Q441" s="1149"/>
      <c r="R441" s="1149"/>
      <c r="S441" s="1149"/>
      <c r="T441" s="1149"/>
      <c r="U441" s="1149"/>
      <c r="V441" s="1149"/>
      <c r="W441" s="1149"/>
      <c r="X441" s="1149"/>
      <c r="Y441" s="1149"/>
      <c r="Z441" s="1149"/>
    </row>
    <row r="442">
      <c r="A442" s="1149"/>
      <c r="B442" s="1149"/>
      <c r="C442" s="1149"/>
      <c r="D442" s="1149"/>
      <c r="E442" s="1149"/>
      <c r="F442" s="1149"/>
      <c r="G442" s="1149"/>
      <c r="H442" s="1149"/>
      <c r="I442" s="1149"/>
      <c r="J442" s="1149"/>
      <c r="K442" s="1149"/>
      <c r="L442" s="1149"/>
      <c r="M442" s="1149"/>
      <c r="N442" s="1149"/>
      <c r="O442" s="1149"/>
      <c r="P442" s="1149"/>
      <c r="Q442" s="1149"/>
      <c r="R442" s="1149"/>
      <c r="S442" s="1149"/>
      <c r="T442" s="1149"/>
      <c r="U442" s="1149"/>
      <c r="V442" s="1149"/>
      <c r="W442" s="1149"/>
      <c r="X442" s="1149"/>
      <c r="Y442" s="1149"/>
      <c r="Z442" s="1149"/>
    </row>
    <row r="443">
      <c r="A443" s="1149"/>
      <c r="B443" s="1149"/>
      <c r="C443" s="1149"/>
      <c r="D443" s="1149"/>
      <c r="E443" s="1149"/>
      <c r="F443" s="1149"/>
      <c r="G443" s="1149"/>
      <c r="H443" s="1149"/>
      <c r="I443" s="1149"/>
      <c r="J443" s="1149"/>
      <c r="K443" s="1149"/>
      <c r="L443" s="1149"/>
      <c r="M443" s="1149"/>
      <c r="N443" s="1149"/>
      <c r="O443" s="1149"/>
      <c r="P443" s="1149"/>
      <c r="Q443" s="1149"/>
      <c r="R443" s="1149"/>
      <c r="S443" s="1149"/>
      <c r="T443" s="1149"/>
      <c r="U443" s="1149"/>
      <c r="V443" s="1149"/>
      <c r="W443" s="1149"/>
      <c r="X443" s="1149"/>
      <c r="Y443" s="1149"/>
      <c r="Z443" s="1149"/>
    </row>
    <row r="444">
      <c r="A444" s="1149"/>
      <c r="B444" s="1149"/>
      <c r="C444" s="1149"/>
      <c r="D444" s="1149"/>
      <c r="E444" s="1149"/>
      <c r="F444" s="1149"/>
      <c r="G444" s="1149"/>
      <c r="H444" s="1149"/>
      <c r="I444" s="1149"/>
      <c r="J444" s="1149"/>
      <c r="K444" s="1149"/>
      <c r="L444" s="1149"/>
      <c r="M444" s="1149"/>
      <c r="N444" s="1149"/>
      <c r="O444" s="1149"/>
      <c r="P444" s="1149"/>
      <c r="Q444" s="1149"/>
      <c r="R444" s="1149"/>
      <c r="S444" s="1149"/>
      <c r="T444" s="1149"/>
      <c r="U444" s="1149"/>
      <c r="V444" s="1149"/>
      <c r="W444" s="1149"/>
      <c r="X444" s="1149"/>
      <c r="Y444" s="1149"/>
      <c r="Z444" s="1149"/>
    </row>
    <row r="445">
      <c r="A445" s="1149"/>
      <c r="B445" s="1149"/>
      <c r="C445" s="1149"/>
      <c r="D445" s="1149"/>
      <c r="E445" s="1149"/>
      <c r="F445" s="1149"/>
      <c r="G445" s="1149"/>
      <c r="H445" s="1149"/>
      <c r="I445" s="1149"/>
      <c r="J445" s="1149"/>
      <c r="K445" s="1149"/>
      <c r="L445" s="1149"/>
      <c r="M445" s="1149"/>
      <c r="N445" s="1149"/>
      <c r="O445" s="1149"/>
      <c r="P445" s="1149"/>
      <c r="Q445" s="1149"/>
      <c r="R445" s="1149"/>
      <c r="S445" s="1149"/>
      <c r="T445" s="1149"/>
      <c r="U445" s="1149"/>
      <c r="V445" s="1149"/>
      <c r="W445" s="1149"/>
      <c r="X445" s="1149"/>
      <c r="Y445" s="1149"/>
      <c r="Z445" s="1149"/>
    </row>
    <row r="446">
      <c r="A446" s="1149"/>
      <c r="B446" s="1149"/>
      <c r="C446" s="1149"/>
      <c r="D446" s="1149"/>
      <c r="E446" s="1149"/>
      <c r="F446" s="1149"/>
      <c r="G446" s="1149"/>
      <c r="H446" s="1149"/>
      <c r="I446" s="1149"/>
      <c r="J446" s="1149"/>
      <c r="K446" s="1149"/>
      <c r="L446" s="1149"/>
      <c r="M446" s="1149"/>
      <c r="N446" s="1149"/>
      <c r="O446" s="1149"/>
      <c r="P446" s="1149"/>
      <c r="Q446" s="1149"/>
      <c r="R446" s="1149"/>
      <c r="S446" s="1149"/>
      <c r="T446" s="1149"/>
      <c r="U446" s="1149"/>
      <c r="V446" s="1149"/>
      <c r="W446" s="1149"/>
      <c r="X446" s="1149"/>
      <c r="Y446" s="1149"/>
      <c r="Z446" s="1149"/>
    </row>
    <row r="447">
      <c r="A447" s="1149"/>
      <c r="B447" s="1149"/>
      <c r="C447" s="1149"/>
      <c r="D447" s="1149"/>
      <c r="E447" s="1149"/>
      <c r="F447" s="1149"/>
      <c r="G447" s="1149"/>
      <c r="H447" s="1149"/>
      <c r="I447" s="1149"/>
      <c r="J447" s="1149"/>
      <c r="K447" s="1149"/>
      <c r="L447" s="1149"/>
      <c r="M447" s="1149"/>
      <c r="N447" s="1149"/>
      <c r="O447" s="1149"/>
      <c r="P447" s="1149"/>
      <c r="Q447" s="1149"/>
      <c r="R447" s="1149"/>
      <c r="S447" s="1149"/>
      <c r="T447" s="1149"/>
      <c r="U447" s="1149"/>
      <c r="V447" s="1149"/>
      <c r="W447" s="1149"/>
      <c r="X447" s="1149"/>
      <c r="Y447" s="1149"/>
      <c r="Z447" s="1149"/>
    </row>
    <row r="448">
      <c r="A448" s="1149"/>
      <c r="B448" s="1149"/>
      <c r="C448" s="1149"/>
      <c r="D448" s="1149"/>
      <c r="E448" s="1149"/>
      <c r="F448" s="1149"/>
      <c r="G448" s="1149"/>
      <c r="H448" s="1149"/>
      <c r="I448" s="1149"/>
      <c r="J448" s="1149"/>
      <c r="K448" s="1149"/>
      <c r="L448" s="1149"/>
      <c r="M448" s="1149"/>
      <c r="N448" s="1149"/>
      <c r="O448" s="1149"/>
      <c r="P448" s="1149"/>
      <c r="Q448" s="1149"/>
      <c r="R448" s="1149"/>
      <c r="S448" s="1149"/>
      <c r="T448" s="1149"/>
      <c r="U448" s="1149"/>
      <c r="V448" s="1149"/>
      <c r="W448" s="1149"/>
      <c r="X448" s="1149"/>
      <c r="Y448" s="1149"/>
      <c r="Z448" s="1149"/>
    </row>
    <row r="449">
      <c r="A449" s="1149"/>
      <c r="B449" s="1149"/>
      <c r="C449" s="1149"/>
      <c r="D449" s="1149"/>
      <c r="E449" s="1149"/>
      <c r="F449" s="1149"/>
      <c r="G449" s="1149"/>
      <c r="H449" s="1149"/>
      <c r="I449" s="1149"/>
      <c r="J449" s="1149"/>
      <c r="K449" s="1149"/>
      <c r="L449" s="1149"/>
      <c r="M449" s="1149"/>
      <c r="N449" s="1149"/>
      <c r="O449" s="1149"/>
      <c r="P449" s="1149"/>
      <c r="Q449" s="1149"/>
      <c r="R449" s="1149"/>
      <c r="S449" s="1149"/>
      <c r="T449" s="1149"/>
      <c r="U449" s="1149"/>
      <c r="V449" s="1149"/>
      <c r="W449" s="1149"/>
      <c r="X449" s="1149"/>
      <c r="Y449" s="1149"/>
      <c r="Z449" s="1149"/>
    </row>
    <row r="450">
      <c r="A450" s="1149"/>
      <c r="B450" s="1149"/>
      <c r="C450" s="1149"/>
      <c r="D450" s="1149"/>
      <c r="E450" s="1149"/>
      <c r="F450" s="1149"/>
      <c r="G450" s="1149"/>
      <c r="H450" s="1149"/>
      <c r="I450" s="1149"/>
      <c r="J450" s="1149"/>
      <c r="K450" s="1149"/>
      <c r="L450" s="1149"/>
      <c r="M450" s="1149"/>
      <c r="N450" s="1149"/>
      <c r="O450" s="1149"/>
      <c r="P450" s="1149"/>
      <c r="Q450" s="1149"/>
      <c r="R450" s="1149"/>
      <c r="S450" s="1149"/>
      <c r="T450" s="1149"/>
      <c r="U450" s="1149"/>
      <c r="V450" s="1149"/>
      <c r="W450" s="1149"/>
      <c r="X450" s="1149"/>
      <c r="Y450" s="1149"/>
      <c r="Z450" s="1149"/>
    </row>
    <row r="451">
      <c r="A451" s="1149"/>
      <c r="B451" s="1149"/>
      <c r="C451" s="1149"/>
      <c r="D451" s="1149"/>
      <c r="E451" s="1149"/>
      <c r="F451" s="1149"/>
      <c r="G451" s="1149"/>
      <c r="H451" s="1149"/>
      <c r="I451" s="1149"/>
      <c r="J451" s="1149"/>
      <c r="K451" s="1149"/>
      <c r="L451" s="1149"/>
      <c r="M451" s="1149"/>
      <c r="N451" s="1149"/>
      <c r="O451" s="1149"/>
      <c r="P451" s="1149"/>
      <c r="Q451" s="1149"/>
      <c r="R451" s="1149"/>
      <c r="S451" s="1149"/>
      <c r="T451" s="1149"/>
      <c r="U451" s="1149"/>
      <c r="V451" s="1149"/>
      <c r="W451" s="1149"/>
      <c r="X451" s="1149"/>
      <c r="Y451" s="1149"/>
      <c r="Z451" s="1149"/>
    </row>
    <row r="452">
      <c r="A452" s="1149"/>
      <c r="B452" s="1149"/>
      <c r="C452" s="1149"/>
      <c r="D452" s="1149"/>
      <c r="E452" s="1149"/>
      <c r="F452" s="1149"/>
      <c r="G452" s="1149"/>
      <c r="H452" s="1149"/>
      <c r="I452" s="1149"/>
      <c r="J452" s="1149"/>
      <c r="K452" s="1149"/>
      <c r="L452" s="1149"/>
      <c r="M452" s="1149"/>
      <c r="N452" s="1149"/>
      <c r="O452" s="1149"/>
      <c r="P452" s="1149"/>
      <c r="Q452" s="1149"/>
      <c r="R452" s="1149"/>
      <c r="S452" s="1149"/>
      <c r="T452" s="1149"/>
      <c r="U452" s="1149"/>
      <c r="V452" s="1149"/>
      <c r="W452" s="1149"/>
      <c r="X452" s="1149"/>
      <c r="Y452" s="1149"/>
      <c r="Z452" s="1149"/>
    </row>
    <row r="453">
      <c r="A453" s="1149"/>
      <c r="B453" s="1149"/>
      <c r="C453" s="1149"/>
      <c r="D453" s="1149"/>
      <c r="E453" s="1149"/>
      <c r="F453" s="1149"/>
      <c r="G453" s="1149"/>
      <c r="H453" s="1149"/>
      <c r="I453" s="1149"/>
      <c r="J453" s="1149"/>
      <c r="K453" s="1149"/>
      <c r="L453" s="1149"/>
      <c r="M453" s="1149"/>
      <c r="N453" s="1149"/>
      <c r="O453" s="1149"/>
      <c r="P453" s="1149"/>
      <c r="Q453" s="1149"/>
      <c r="R453" s="1149"/>
      <c r="S453" s="1149"/>
      <c r="T453" s="1149"/>
      <c r="U453" s="1149"/>
      <c r="V453" s="1149"/>
      <c r="W453" s="1149"/>
      <c r="X453" s="1149"/>
      <c r="Y453" s="1149"/>
      <c r="Z453" s="1149"/>
    </row>
    <row r="454">
      <c r="A454" s="1149"/>
      <c r="B454" s="1149"/>
      <c r="C454" s="1149"/>
      <c r="D454" s="1149"/>
      <c r="E454" s="1149"/>
      <c r="F454" s="1149"/>
      <c r="G454" s="1149"/>
      <c r="H454" s="1149"/>
      <c r="I454" s="1149"/>
      <c r="J454" s="1149"/>
      <c r="K454" s="1149"/>
      <c r="L454" s="1149"/>
      <c r="M454" s="1149"/>
      <c r="N454" s="1149"/>
      <c r="O454" s="1149"/>
      <c r="P454" s="1149"/>
      <c r="Q454" s="1149"/>
      <c r="R454" s="1149"/>
      <c r="S454" s="1149"/>
      <c r="T454" s="1149"/>
      <c r="U454" s="1149"/>
      <c r="V454" s="1149"/>
      <c r="W454" s="1149"/>
      <c r="X454" s="1149"/>
      <c r="Y454" s="1149"/>
      <c r="Z454" s="1149"/>
    </row>
    <row r="455">
      <c r="A455" s="1149"/>
      <c r="B455" s="1149"/>
      <c r="C455" s="1149"/>
      <c r="D455" s="1149"/>
      <c r="E455" s="1149"/>
      <c r="F455" s="1149"/>
      <c r="G455" s="1149"/>
      <c r="H455" s="1149"/>
      <c r="I455" s="1149"/>
      <c r="J455" s="1149"/>
      <c r="K455" s="1149"/>
      <c r="L455" s="1149"/>
      <c r="M455" s="1149"/>
      <c r="N455" s="1149"/>
      <c r="O455" s="1149"/>
      <c r="P455" s="1149"/>
      <c r="Q455" s="1149"/>
      <c r="R455" s="1149"/>
      <c r="S455" s="1149"/>
      <c r="T455" s="1149"/>
      <c r="U455" s="1149"/>
      <c r="V455" s="1149"/>
      <c r="W455" s="1149"/>
      <c r="X455" s="1149"/>
      <c r="Y455" s="1149"/>
      <c r="Z455" s="1149"/>
    </row>
    <row r="456">
      <c r="A456" s="1149"/>
      <c r="B456" s="1149"/>
      <c r="C456" s="1149"/>
      <c r="D456" s="1149"/>
      <c r="E456" s="1149"/>
      <c r="F456" s="1149"/>
      <c r="G456" s="1149"/>
      <c r="H456" s="1149"/>
      <c r="I456" s="1149"/>
      <c r="J456" s="1149"/>
      <c r="K456" s="1149"/>
      <c r="L456" s="1149"/>
      <c r="M456" s="1149"/>
      <c r="N456" s="1149"/>
      <c r="O456" s="1149"/>
      <c r="P456" s="1149"/>
      <c r="Q456" s="1149"/>
      <c r="R456" s="1149"/>
      <c r="S456" s="1149"/>
      <c r="T456" s="1149"/>
      <c r="U456" s="1149"/>
      <c r="V456" s="1149"/>
      <c r="W456" s="1149"/>
      <c r="X456" s="1149"/>
      <c r="Y456" s="1149"/>
      <c r="Z456" s="1149"/>
    </row>
    <row r="457">
      <c r="A457" s="1149"/>
      <c r="B457" s="1149"/>
      <c r="C457" s="1149"/>
      <c r="D457" s="1149"/>
      <c r="E457" s="1149"/>
      <c r="F457" s="1149"/>
      <c r="G457" s="1149"/>
      <c r="H457" s="1149"/>
      <c r="I457" s="1149"/>
      <c r="J457" s="1149"/>
      <c r="K457" s="1149"/>
      <c r="L457" s="1149"/>
      <c r="M457" s="1149"/>
      <c r="N457" s="1149"/>
      <c r="O457" s="1149"/>
      <c r="P457" s="1149"/>
      <c r="Q457" s="1149"/>
      <c r="R457" s="1149"/>
      <c r="S457" s="1149"/>
      <c r="T457" s="1149"/>
      <c r="U457" s="1149"/>
      <c r="V457" s="1149"/>
      <c r="W457" s="1149"/>
      <c r="X457" s="1149"/>
      <c r="Y457" s="1149"/>
      <c r="Z457" s="1149"/>
    </row>
    <row r="458">
      <c r="A458" s="1149"/>
      <c r="B458" s="1149"/>
      <c r="C458" s="1149"/>
      <c r="D458" s="1149"/>
      <c r="E458" s="1149"/>
      <c r="F458" s="1149"/>
      <c r="G458" s="1149"/>
      <c r="H458" s="1149"/>
      <c r="I458" s="1149"/>
      <c r="J458" s="1149"/>
      <c r="K458" s="1149"/>
      <c r="L458" s="1149"/>
      <c r="M458" s="1149"/>
      <c r="N458" s="1149"/>
      <c r="O458" s="1149"/>
      <c r="P458" s="1149"/>
      <c r="Q458" s="1149"/>
      <c r="R458" s="1149"/>
      <c r="S458" s="1149"/>
      <c r="T458" s="1149"/>
      <c r="U458" s="1149"/>
      <c r="V458" s="1149"/>
      <c r="W458" s="1149"/>
      <c r="X458" s="1149"/>
      <c r="Y458" s="1149"/>
      <c r="Z458" s="1149"/>
    </row>
    <row r="459">
      <c r="A459" s="1149"/>
      <c r="B459" s="1149"/>
      <c r="C459" s="1149"/>
      <c r="D459" s="1149"/>
      <c r="E459" s="1149"/>
      <c r="F459" s="1149"/>
      <c r="G459" s="1149"/>
      <c r="H459" s="1149"/>
      <c r="I459" s="1149"/>
      <c r="J459" s="1149"/>
      <c r="K459" s="1149"/>
      <c r="L459" s="1149"/>
      <c r="M459" s="1149"/>
      <c r="N459" s="1149"/>
      <c r="O459" s="1149"/>
      <c r="P459" s="1149"/>
      <c r="Q459" s="1149"/>
      <c r="R459" s="1149"/>
      <c r="S459" s="1149"/>
      <c r="T459" s="1149"/>
      <c r="U459" s="1149"/>
      <c r="V459" s="1149"/>
      <c r="W459" s="1149"/>
      <c r="X459" s="1149"/>
      <c r="Y459" s="1149"/>
      <c r="Z459" s="1149"/>
    </row>
    <row r="460">
      <c r="A460" s="1149"/>
      <c r="B460" s="1149"/>
      <c r="C460" s="1149"/>
      <c r="D460" s="1149"/>
      <c r="E460" s="1149"/>
      <c r="F460" s="1149"/>
      <c r="G460" s="1149"/>
      <c r="H460" s="1149"/>
      <c r="I460" s="1149"/>
      <c r="J460" s="1149"/>
      <c r="K460" s="1149"/>
      <c r="L460" s="1149"/>
      <c r="M460" s="1149"/>
      <c r="N460" s="1149"/>
      <c r="O460" s="1149"/>
      <c r="P460" s="1149"/>
      <c r="Q460" s="1149"/>
      <c r="R460" s="1149"/>
      <c r="S460" s="1149"/>
      <c r="T460" s="1149"/>
      <c r="U460" s="1149"/>
      <c r="V460" s="1149"/>
      <c r="W460" s="1149"/>
      <c r="X460" s="1149"/>
      <c r="Y460" s="1149"/>
      <c r="Z460" s="1149"/>
    </row>
    <row r="461">
      <c r="A461" s="1149"/>
      <c r="B461" s="1149"/>
      <c r="C461" s="1149"/>
      <c r="D461" s="1149"/>
      <c r="E461" s="1149"/>
      <c r="F461" s="1149"/>
      <c r="G461" s="1149"/>
      <c r="H461" s="1149"/>
      <c r="I461" s="1149"/>
      <c r="J461" s="1149"/>
      <c r="K461" s="1149"/>
      <c r="L461" s="1149"/>
      <c r="M461" s="1149"/>
      <c r="N461" s="1149"/>
      <c r="O461" s="1149"/>
      <c r="P461" s="1149"/>
      <c r="Q461" s="1149"/>
      <c r="R461" s="1149"/>
      <c r="S461" s="1149"/>
      <c r="T461" s="1149"/>
      <c r="U461" s="1149"/>
      <c r="V461" s="1149"/>
      <c r="W461" s="1149"/>
      <c r="X461" s="1149"/>
      <c r="Y461" s="1149"/>
      <c r="Z461" s="1149"/>
    </row>
    <row r="462">
      <c r="A462" s="1149"/>
      <c r="B462" s="1149"/>
      <c r="C462" s="1149"/>
      <c r="D462" s="1149"/>
      <c r="E462" s="1149"/>
      <c r="F462" s="1149"/>
      <c r="G462" s="1149"/>
      <c r="H462" s="1149"/>
      <c r="I462" s="1149"/>
      <c r="J462" s="1149"/>
      <c r="K462" s="1149"/>
      <c r="L462" s="1149"/>
      <c r="M462" s="1149"/>
      <c r="N462" s="1149"/>
      <c r="O462" s="1149"/>
      <c r="P462" s="1149"/>
      <c r="Q462" s="1149"/>
      <c r="R462" s="1149"/>
      <c r="S462" s="1149"/>
      <c r="T462" s="1149"/>
      <c r="U462" s="1149"/>
      <c r="V462" s="1149"/>
      <c r="W462" s="1149"/>
      <c r="X462" s="1149"/>
      <c r="Y462" s="1149"/>
      <c r="Z462" s="1149"/>
    </row>
    <row r="463">
      <c r="A463" s="1149"/>
      <c r="B463" s="1149"/>
      <c r="C463" s="1149"/>
      <c r="D463" s="1149"/>
      <c r="E463" s="1149"/>
      <c r="F463" s="1149"/>
      <c r="G463" s="1149"/>
      <c r="H463" s="1149"/>
      <c r="I463" s="1149"/>
      <c r="J463" s="1149"/>
      <c r="K463" s="1149"/>
      <c r="L463" s="1149"/>
      <c r="M463" s="1149"/>
      <c r="N463" s="1149"/>
      <c r="O463" s="1149"/>
      <c r="P463" s="1149"/>
      <c r="Q463" s="1149"/>
      <c r="R463" s="1149"/>
      <c r="S463" s="1149"/>
      <c r="T463" s="1149"/>
      <c r="U463" s="1149"/>
      <c r="V463" s="1149"/>
      <c r="W463" s="1149"/>
      <c r="X463" s="1149"/>
      <c r="Y463" s="1149"/>
      <c r="Z463" s="1149"/>
    </row>
    <row r="464">
      <c r="A464" s="1149"/>
      <c r="B464" s="1149"/>
      <c r="C464" s="1149"/>
      <c r="D464" s="1149"/>
      <c r="E464" s="1149"/>
      <c r="F464" s="1149"/>
      <c r="G464" s="1149"/>
      <c r="H464" s="1149"/>
      <c r="I464" s="1149"/>
      <c r="J464" s="1149"/>
      <c r="K464" s="1149"/>
      <c r="L464" s="1149"/>
      <c r="M464" s="1149"/>
      <c r="N464" s="1149"/>
      <c r="O464" s="1149"/>
      <c r="P464" s="1149"/>
      <c r="Q464" s="1149"/>
      <c r="R464" s="1149"/>
      <c r="S464" s="1149"/>
      <c r="T464" s="1149"/>
      <c r="U464" s="1149"/>
      <c r="V464" s="1149"/>
      <c r="W464" s="1149"/>
      <c r="X464" s="1149"/>
      <c r="Y464" s="1149"/>
      <c r="Z464" s="1149"/>
    </row>
    <row r="465">
      <c r="A465" s="1149"/>
      <c r="B465" s="1149"/>
      <c r="C465" s="1149"/>
      <c r="D465" s="1149"/>
      <c r="E465" s="1149"/>
      <c r="F465" s="1149"/>
      <c r="G465" s="1149"/>
      <c r="H465" s="1149"/>
      <c r="I465" s="1149"/>
      <c r="J465" s="1149"/>
      <c r="K465" s="1149"/>
      <c r="L465" s="1149"/>
      <c r="M465" s="1149"/>
      <c r="N465" s="1149"/>
      <c r="O465" s="1149"/>
      <c r="P465" s="1149"/>
      <c r="Q465" s="1149"/>
      <c r="R465" s="1149"/>
      <c r="S465" s="1149"/>
      <c r="T465" s="1149"/>
      <c r="U465" s="1149"/>
      <c r="V465" s="1149"/>
      <c r="W465" s="1149"/>
      <c r="X465" s="1149"/>
      <c r="Y465" s="1149"/>
      <c r="Z465" s="1149"/>
    </row>
    <row r="466">
      <c r="A466" s="1149"/>
      <c r="B466" s="1149"/>
      <c r="C466" s="1149"/>
      <c r="D466" s="1149"/>
      <c r="E466" s="1149"/>
      <c r="F466" s="1149"/>
      <c r="G466" s="1149"/>
      <c r="H466" s="1149"/>
      <c r="I466" s="1149"/>
      <c r="J466" s="1149"/>
      <c r="K466" s="1149"/>
      <c r="L466" s="1149"/>
      <c r="M466" s="1149"/>
      <c r="N466" s="1149"/>
      <c r="O466" s="1149"/>
      <c r="P466" s="1149"/>
      <c r="Q466" s="1149"/>
      <c r="R466" s="1149"/>
      <c r="S466" s="1149"/>
      <c r="T466" s="1149"/>
      <c r="U466" s="1149"/>
      <c r="V466" s="1149"/>
      <c r="W466" s="1149"/>
      <c r="X466" s="1149"/>
      <c r="Y466" s="1149"/>
      <c r="Z466" s="1149"/>
    </row>
    <row r="467">
      <c r="A467" s="1149"/>
      <c r="B467" s="1149"/>
      <c r="C467" s="1149"/>
      <c r="D467" s="1149"/>
      <c r="E467" s="1149"/>
      <c r="F467" s="1149"/>
      <c r="G467" s="1149"/>
      <c r="H467" s="1149"/>
      <c r="I467" s="1149"/>
      <c r="J467" s="1149"/>
      <c r="K467" s="1149"/>
      <c r="L467" s="1149"/>
      <c r="M467" s="1149"/>
      <c r="N467" s="1149"/>
      <c r="O467" s="1149"/>
      <c r="P467" s="1149"/>
      <c r="Q467" s="1149"/>
      <c r="R467" s="1149"/>
      <c r="S467" s="1149"/>
      <c r="T467" s="1149"/>
      <c r="U467" s="1149"/>
      <c r="V467" s="1149"/>
      <c r="W467" s="1149"/>
      <c r="X467" s="1149"/>
      <c r="Y467" s="1149"/>
      <c r="Z467" s="1149"/>
    </row>
    <row r="468">
      <c r="A468" s="1149"/>
      <c r="B468" s="1149"/>
      <c r="C468" s="1149"/>
      <c r="D468" s="1149"/>
      <c r="E468" s="1149"/>
      <c r="F468" s="1149"/>
      <c r="G468" s="1149"/>
      <c r="H468" s="1149"/>
      <c r="I468" s="1149"/>
      <c r="J468" s="1149"/>
      <c r="K468" s="1149"/>
      <c r="L468" s="1149"/>
      <c r="M468" s="1149"/>
      <c r="N468" s="1149"/>
      <c r="O468" s="1149"/>
      <c r="P468" s="1149"/>
      <c r="Q468" s="1149"/>
      <c r="R468" s="1149"/>
      <c r="S468" s="1149"/>
      <c r="T468" s="1149"/>
      <c r="U468" s="1149"/>
      <c r="V468" s="1149"/>
      <c r="W468" s="1149"/>
      <c r="X468" s="1149"/>
      <c r="Y468" s="1149"/>
      <c r="Z468" s="1149"/>
    </row>
    <row r="469">
      <c r="A469" s="1149"/>
      <c r="B469" s="1149"/>
      <c r="C469" s="1149"/>
      <c r="D469" s="1149"/>
      <c r="E469" s="1149"/>
      <c r="F469" s="1149"/>
      <c r="G469" s="1149"/>
      <c r="H469" s="1149"/>
      <c r="I469" s="1149"/>
      <c r="J469" s="1149"/>
      <c r="K469" s="1149"/>
      <c r="L469" s="1149"/>
      <c r="M469" s="1149"/>
      <c r="N469" s="1149"/>
      <c r="O469" s="1149"/>
      <c r="P469" s="1149"/>
      <c r="Q469" s="1149"/>
      <c r="R469" s="1149"/>
      <c r="S469" s="1149"/>
      <c r="T469" s="1149"/>
      <c r="U469" s="1149"/>
      <c r="V469" s="1149"/>
      <c r="W469" s="1149"/>
      <c r="X469" s="1149"/>
      <c r="Y469" s="1149"/>
      <c r="Z469" s="1149"/>
    </row>
    <row r="470">
      <c r="A470" s="1149"/>
      <c r="B470" s="1149"/>
      <c r="C470" s="1149"/>
      <c r="D470" s="1149"/>
      <c r="E470" s="1149"/>
      <c r="F470" s="1149"/>
      <c r="G470" s="1149"/>
      <c r="H470" s="1149"/>
      <c r="I470" s="1149"/>
      <c r="J470" s="1149"/>
      <c r="K470" s="1149"/>
      <c r="L470" s="1149"/>
      <c r="M470" s="1149"/>
      <c r="N470" s="1149"/>
      <c r="O470" s="1149"/>
      <c r="P470" s="1149"/>
      <c r="Q470" s="1149"/>
      <c r="R470" s="1149"/>
      <c r="S470" s="1149"/>
      <c r="T470" s="1149"/>
      <c r="U470" s="1149"/>
      <c r="V470" s="1149"/>
      <c r="W470" s="1149"/>
      <c r="X470" s="1149"/>
      <c r="Y470" s="1149"/>
      <c r="Z470" s="1149"/>
    </row>
    <row r="471">
      <c r="A471" s="1149"/>
      <c r="B471" s="1149"/>
      <c r="C471" s="1149"/>
      <c r="D471" s="1149"/>
      <c r="E471" s="1149"/>
      <c r="F471" s="1149"/>
      <c r="G471" s="1149"/>
      <c r="H471" s="1149"/>
      <c r="I471" s="1149"/>
      <c r="J471" s="1149"/>
      <c r="K471" s="1149"/>
      <c r="L471" s="1149"/>
      <c r="M471" s="1149"/>
      <c r="N471" s="1149"/>
      <c r="O471" s="1149"/>
      <c r="P471" s="1149"/>
      <c r="Q471" s="1149"/>
      <c r="R471" s="1149"/>
      <c r="S471" s="1149"/>
      <c r="T471" s="1149"/>
      <c r="U471" s="1149"/>
      <c r="V471" s="1149"/>
      <c r="W471" s="1149"/>
      <c r="X471" s="1149"/>
      <c r="Y471" s="1149"/>
      <c r="Z471" s="1149"/>
    </row>
    <row r="472">
      <c r="A472" s="1149"/>
      <c r="B472" s="1149"/>
      <c r="C472" s="1149"/>
      <c r="D472" s="1149"/>
      <c r="E472" s="1149"/>
      <c r="F472" s="1149"/>
      <c r="G472" s="1149"/>
      <c r="H472" s="1149"/>
      <c r="I472" s="1149"/>
      <c r="J472" s="1149"/>
      <c r="K472" s="1149"/>
      <c r="L472" s="1149"/>
      <c r="M472" s="1149"/>
      <c r="N472" s="1149"/>
      <c r="O472" s="1149"/>
      <c r="P472" s="1149"/>
      <c r="Q472" s="1149"/>
      <c r="R472" s="1149"/>
      <c r="S472" s="1149"/>
      <c r="T472" s="1149"/>
      <c r="U472" s="1149"/>
      <c r="V472" s="1149"/>
      <c r="W472" s="1149"/>
      <c r="X472" s="1149"/>
      <c r="Y472" s="1149"/>
      <c r="Z472" s="1149"/>
    </row>
    <row r="473">
      <c r="A473" s="1149"/>
      <c r="B473" s="1149"/>
      <c r="C473" s="1149"/>
      <c r="D473" s="1149"/>
      <c r="E473" s="1149"/>
      <c r="F473" s="1149"/>
      <c r="G473" s="1149"/>
      <c r="H473" s="1149"/>
      <c r="I473" s="1149"/>
      <c r="J473" s="1149"/>
      <c r="K473" s="1149"/>
      <c r="L473" s="1149"/>
      <c r="M473" s="1149"/>
      <c r="N473" s="1149"/>
      <c r="O473" s="1149"/>
      <c r="P473" s="1149"/>
      <c r="Q473" s="1149"/>
      <c r="R473" s="1149"/>
      <c r="S473" s="1149"/>
      <c r="T473" s="1149"/>
      <c r="U473" s="1149"/>
      <c r="V473" s="1149"/>
      <c r="W473" s="1149"/>
      <c r="X473" s="1149"/>
      <c r="Y473" s="1149"/>
      <c r="Z473" s="1149"/>
    </row>
    <row r="474">
      <c r="A474" s="1149"/>
      <c r="B474" s="1149"/>
      <c r="C474" s="1149"/>
      <c r="D474" s="1149"/>
      <c r="E474" s="1149"/>
      <c r="F474" s="1149"/>
      <c r="G474" s="1149"/>
      <c r="H474" s="1149"/>
      <c r="I474" s="1149"/>
      <c r="J474" s="1149"/>
      <c r="K474" s="1149"/>
      <c r="L474" s="1149"/>
      <c r="M474" s="1149"/>
      <c r="N474" s="1149"/>
      <c r="O474" s="1149"/>
      <c r="P474" s="1149"/>
      <c r="Q474" s="1149"/>
      <c r="R474" s="1149"/>
      <c r="S474" s="1149"/>
      <c r="T474" s="1149"/>
      <c r="U474" s="1149"/>
      <c r="V474" s="1149"/>
      <c r="W474" s="1149"/>
      <c r="X474" s="1149"/>
      <c r="Y474" s="1149"/>
      <c r="Z474" s="1149"/>
    </row>
    <row r="475">
      <c r="A475" s="1149"/>
      <c r="B475" s="1149"/>
      <c r="C475" s="1149"/>
      <c r="D475" s="1149"/>
      <c r="E475" s="1149"/>
      <c r="F475" s="1149"/>
      <c r="G475" s="1149"/>
      <c r="H475" s="1149"/>
      <c r="I475" s="1149"/>
      <c r="J475" s="1149"/>
      <c r="K475" s="1149"/>
      <c r="L475" s="1149"/>
      <c r="M475" s="1149"/>
      <c r="N475" s="1149"/>
      <c r="O475" s="1149"/>
      <c r="P475" s="1149"/>
      <c r="Q475" s="1149"/>
      <c r="R475" s="1149"/>
      <c r="S475" s="1149"/>
      <c r="T475" s="1149"/>
      <c r="U475" s="1149"/>
      <c r="V475" s="1149"/>
      <c r="W475" s="1149"/>
      <c r="X475" s="1149"/>
      <c r="Y475" s="1149"/>
      <c r="Z475" s="1149"/>
    </row>
    <row r="476">
      <c r="A476" s="1149"/>
      <c r="B476" s="1149"/>
      <c r="C476" s="1149"/>
      <c r="D476" s="1149"/>
      <c r="E476" s="1149"/>
      <c r="F476" s="1149"/>
      <c r="G476" s="1149"/>
      <c r="H476" s="1149"/>
      <c r="I476" s="1149"/>
      <c r="J476" s="1149"/>
      <c r="K476" s="1149"/>
      <c r="L476" s="1149"/>
      <c r="M476" s="1149"/>
      <c r="N476" s="1149"/>
      <c r="O476" s="1149"/>
      <c r="P476" s="1149"/>
      <c r="Q476" s="1149"/>
      <c r="R476" s="1149"/>
      <c r="S476" s="1149"/>
      <c r="T476" s="1149"/>
      <c r="U476" s="1149"/>
      <c r="V476" s="1149"/>
      <c r="W476" s="1149"/>
      <c r="X476" s="1149"/>
      <c r="Y476" s="1149"/>
      <c r="Z476" s="1149"/>
    </row>
    <row r="477">
      <c r="A477" s="1149"/>
      <c r="B477" s="1149"/>
      <c r="C477" s="1149"/>
      <c r="D477" s="1149"/>
      <c r="E477" s="1149"/>
      <c r="F477" s="1149"/>
      <c r="G477" s="1149"/>
      <c r="H477" s="1149"/>
      <c r="I477" s="1149"/>
      <c r="J477" s="1149"/>
      <c r="K477" s="1149"/>
      <c r="L477" s="1149"/>
      <c r="M477" s="1149"/>
      <c r="N477" s="1149"/>
      <c r="O477" s="1149"/>
      <c r="P477" s="1149"/>
      <c r="Q477" s="1149"/>
      <c r="R477" s="1149"/>
      <c r="S477" s="1149"/>
      <c r="T477" s="1149"/>
      <c r="U477" s="1149"/>
      <c r="V477" s="1149"/>
      <c r="W477" s="1149"/>
      <c r="X477" s="1149"/>
      <c r="Y477" s="1149"/>
      <c r="Z477" s="1149"/>
    </row>
    <row r="478">
      <c r="A478" s="1149"/>
      <c r="B478" s="1149"/>
      <c r="C478" s="1149"/>
      <c r="D478" s="1149"/>
      <c r="E478" s="1149"/>
      <c r="F478" s="1149"/>
      <c r="G478" s="1149"/>
      <c r="H478" s="1149"/>
      <c r="I478" s="1149"/>
      <c r="J478" s="1149"/>
      <c r="K478" s="1149"/>
      <c r="L478" s="1149"/>
      <c r="M478" s="1149"/>
      <c r="N478" s="1149"/>
      <c r="O478" s="1149"/>
      <c r="P478" s="1149"/>
      <c r="Q478" s="1149"/>
      <c r="R478" s="1149"/>
      <c r="S478" s="1149"/>
      <c r="T478" s="1149"/>
      <c r="U478" s="1149"/>
      <c r="V478" s="1149"/>
      <c r="W478" s="1149"/>
      <c r="X478" s="1149"/>
      <c r="Y478" s="1149"/>
      <c r="Z478" s="1149"/>
    </row>
    <row r="479">
      <c r="A479" s="1149"/>
      <c r="B479" s="1149"/>
      <c r="C479" s="1149"/>
      <c r="D479" s="1149"/>
      <c r="E479" s="1149"/>
      <c r="F479" s="1149"/>
      <c r="G479" s="1149"/>
      <c r="H479" s="1149"/>
      <c r="I479" s="1149"/>
      <c r="J479" s="1149"/>
      <c r="K479" s="1149"/>
      <c r="L479" s="1149"/>
      <c r="M479" s="1149"/>
      <c r="N479" s="1149"/>
      <c r="O479" s="1149"/>
      <c r="P479" s="1149"/>
      <c r="Q479" s="1149"/>
      <c r="R479" s="1149"/>
      <c r="S479" s="1149"/>
      <c r="T479" s="1149"/>
      <c r="U479" s="1149"/>
      <c r="V479" s="1149"/>
      <c r="W479" s="1149"/>
      <c r="X479" s="1149"/>
      <c r="Y479" s="1149"/>
      <c r="Z479" s="1149"/>
    </row>
    <row r="480">
      <c r="A480" s="1149"/>
      <c r="B480" s="1149"/>
      <c r="C480" s="1149"/>
      <c r="D480" s="1149"/>
      <c r="E480" s="1149"/>
      <c r="F480" s="1149"/>
      <c r="G480" s="1149"/>
      <c r="H480" s="1149"/>
      <c r="I480" s="1149"/>
      <c r="J480" s="1149"/>
      <c r="K480" s="1149"/>
      <c r="L480" s="1149"/>
      <c r="M480" s="1149"/>
      <c r="N480" s="1149"/>
      <c r="O480" s="1149"/>
      <c r="P480" s="1149"/>
      <c r="Q480" s="1149"/>
      <c r="R480" s="1149"/>
      <c r="S480" s="1149"/>
      <c r="T480" s="1149"/>
      <c r="U480" s="1149"/>
      <c r="V480" s="1149"/>
      <c r="W480" s="1149"/>
      <c r="X480" s="1149"/>
      <c r="Y480" s="1149"/>
      <c r="Z480" s="1149"/>
    </row>
    <row r="481">
      <c r="A481" s="1149"/>
      <c r="B481" s="1149"/>
      <c r="C481" s="1149"/>
      <c r="D481" s="1149"/>
      <c r="E481" s="1149"/>
      <c r="F481" s="1149"/>
      <c r="G481" s="1149"/>
      <c r="H481" s="1149"/>
      <c r="I481" s="1149"/>
      <c r="J481" s="1149"/>
      <c r="K481" s="1149"/>
      <c r="L481" s="1149"/>
      <c r="M481" s="1149"/>
      <c r="N481" s="1149"/>
      <c r="O481" s="1149"/>
      <c r="P481" s="1149"/>
      <c r="Q481" s="1149"/>
      <c r="R481" s="1149"/>
      <c r="S481" s="1149"/>
      <c r="T481" s="1149"/>
      <c r="U481" s="1149"/>
      <c r="V481" s="1149"/>
      <c r="W481" s="1149"/>
      <c r="X481" s="1149"/>
      <c r="Y481" s="1149"/>
      <c r="Z481" s="1149"/>
    </row>
    <row r="482">
      <c r="A482" s="1149"/>
      <c r="B482" s="1149"/>
      <c r="C482" s="1149"/>
      <c r="D482" s="1149"/>
      <c r="E482" s="1149"/>
      <c r="F482" s="1149"/>
      <c r="G482" s="1149"/>
      <c r="H482" s="1149"/>
      <c r="I482" s="1149"/>
      <c r="J482" s="1149"/>
      <c r="K482" s="1149"/>
      <c r="L482" s="1149"/>
      <c r="M482" s="1149"/>
      <c r="N482" s="1149"/>
      <c r="O482" s="1149"/>
      <c r="P482" s="1149"/>
      <c r="Q482" s="1149"/>
      <c r="R482" s="1149"/>
      <c r="S482" s="1149"/>
      <c r="T482" s="1149"/>
      <c r="U482" s="1149"/>
      <c r="V482" s="1149"/>
      <c r="W482" s="1149"/>
      <c r="X482" s="1149"/>
      <c r="Y482" s="1149"/>
      <c r="Z482" s="1149"/>
    </row>
    <row r="483">
      <c r="A483" s="1149"/>
      <c r="B483" s="1149"/>
      <c r="C483" s="1149"/>
      <c r="D483" s="1149"/>
      <c r="E483" s="1149"/>
      <c r="F483" s="1149"/>
      <c r="G483" s="1149"/>
      <c r="H483" s="1149"/>
      <c r="I483" s="1149"/>
      <c r="J483" s="1149"/>
      <c r="K483" s="1149"/>
      <c r="L483" s="1149"/>
      <c r="M483" s="1149"/>
      <c r="N483" s="1149"/>
      <c r="O483" s="1149"/>
      <c r="P483" s="1149"/>
      <c r="Q483" s="1149"/>
      <c r="R483" s="1149"/>
      <c r="S483" s="1149"/>
      <c r="T483" s="1149"/>
      <c r="U483" s="1149"/>
      <c r="V483" s="1149"/>
      <c r="W483" s="1149"/>
      <c r="X483" s="1149"/>
      <c r="Y483" s="1149"/>
      <c r="Z483" s="1149"/>
    </row>
    <row r="484">
      <c r="A484" s="1149"/>
      <c r="B484" s="1149"/>
      <c r="C484" s="1149"/>
      <c r="D484" s="1149"/>
      <c r="E484" s="1149"/>
      <c r="F484" s="1149"/>
      <c r="G484" s="1149"/>
      <c r="H484" s="1149"/>
      <c r="I484" s="1149"/>
      <c r="J484" s="1149"/>
      <c r="K484" s="1149"/>
      <c r="L484" s="1149"/>
      <c r="M484" s="1149"/>
      <c r="N484" s="1149"/>
      <c r="O484" s="1149"/>
      <c r="P484" s="1149"/>
      <c r="Q484" s="1149"/>
      <c r="R484" s="1149"/>
      <c r="S484" s="1149"/>
      <c r="T484" s="1149"/>
      <c r="U484" s="1149"/>
      <c r="V484" s="1149"/>
      <c r="W484" s="1149"/>
      <c r="X484" s="1149"/>
      <c r="Y484" s="1149"/>
      <c r="Z484" s="1149"/>
    </row>
    <row r="485">
      <c r="A485" s="1149"/>
      <c r="B485" s="1149"/>
      <c r="C485" s="1149"/>
      <c r="D485" s="1149"/>
      <c r="E485" s="1149"/>
      <c r="F485" s="1149"/>
      <c r="G485" s="1149"/>
      <c r="H485" s="1149"/>
      <c r="I485" s="1149"/>
      <c r="J485" s="1149"/>
      <c r="K485" s="1149"/>
      <c r="L485" s="1149"/>
      <c r="M485" s="1149"/>
      <c r="N485" s="1149"/>
      <c r="O485" s="1149"/>
      <c r="P485" s="1149"/>
      <c r="Q485" s="1149"/>
      <c r="R485" s="1149"/>
      <c r="S485" s="1149"/>
      <c r="T485" s="1149"/>
      <c r="U485" s="1149"/>
      <c r="V485" s="1149"/>
      <c r="W485" s="1149"/>
      <c r="X485" s="1149"/>
      <c r="Y485" s="1149"/>
      <c r="Z485" s="1149"/>
    </row>
    <row r="486">
      <c r="A486" s="1149"/>
      <c r="B486" s="1149"/>
      <c r="C486" s="1149"/>
      <c r="D486" s="1149"/>
      <c r="E486" s="1149"/>
      <c r="F486" s="1149"/>
      <c r="G486" s="1149"/>
      <c r="H486" s="1149"/>
      <c r="I486" s="1149"/>
      <c r="J486" s="1149"/>
      <c r="K486" s="1149"/>
      <c r="L486" s="1149"/>
      <c r="M486" s="1149"/>
      <c r="N486" s="1149"/>
      <c r="O486" s="1149"/>
      <c r="P486" s="1149"/>
      <c r="Q486" s="1149"/>
      <c r="R486" s="1149"/>
      <c r="S486" s="1149"/>
      <c r="T486" s="1149"/>
      <c r="U486" s="1149"/>
      <c r="V486" s="1149"/>
      <c r="W486" s="1149"/>
      <c r="X486" s="1149"/>
      <c r="Y486" s="1149"/>
      <c r="Z486" s="1149"/>
    </row>
    <row r="487">
      <c r="A487" s="1149"/>
      <c r="B487" s="1149"/>
      <c r="C487" s="1149"/>
      <c r="D487" s="1149"/>
      <c r="E487" s="1149"/>
      <c r="F487" s="1149"/>
      <c r="G487" s="1149"/>
      <c r="H487" s="1149"/>
      <c r="I487" s="1149"/>
      <c r="J487" s="1149"/>
      <c r="K487" s="1149"/>
      <c r="L487" s="1149"/>
      <c r="M487" s="1149"/>
      <c r="N487" s="1149"/>
      <c r="O487" s="1149"/>
      <c r="P487" s="1149"/>
      <c r="Q487" s="1149"/>
      <c r="R487" s="1149"/>
      <c r="S487" s="1149"/>
      <c r="T487" s="1149"/>
      <c r="U487" s="1149"/>
      <c r="V487" s="1149"/>
      <c r="W487" s="1149"/>
      <c r="X487" s="1149"/>
      <c r="Y487" s="1149"/>
      <c r="Z487" s="1149"/>
    </row>
    <row r="488">
      <c r="A488" s="1149"/>
      <c r="B488" s="1149"/>
      <c r="C488" s="1149"/>
      <c r="D488" s="1149"/>
      <c r="E488" s="1149"/>
      <c r="F488" s="1149"/>
      <c r="G488" s="1149"/>
      <c r="H488" s="1149"/>
      <c r="I488" s="1149"/>
      <c r="J488" s="1149"/>
      <c r="K488" s="1149"/>
      <c r="L488" s="1149"/>
      <c r="M488" s="1149"/>
      <c r="N488" s="1149"/>
      <c r="O488" s="1149"/>
      <c r="P488" s="1149"/>
      <c r="Q488" s="1149"/>
      <c r="R488" s="1149"/>
      <c r="S488" s="1149"/>
      <c r="T488" s="1149"/>
      <c r="U488" s="1149"/>
      <c r="V488" s="1149"/>
      <c r="W488" s="1149"/>
      <c r="X488" s="1149"/>
      <c r="Y488" s="1149"/>
      <c r="Z488" s="1149"/>
    </row>
    <row r="489">
      <c r="A489" s="1149"/>
      <c r="B489" s="1149"/>
      <c r="C489" s="1149"/>
      <c r="D489" s="1149"/>
      <c r="E489" s="1149"/>
      <c r="F489" s="1149"/>
      <c r="G489" s="1149"/>
      <c r="H489" s="1149"/>
      <c r="I489" s="1149"/>
      <c r="J489" s="1149"/>
      <c r="K489" s="1149"/>
      <c r="L489" s="1149"/>
      <c r="M489" s="1149"/>
      <c r="N489" s="1149"/>
      <c r="O489" s="1149"/>
      <c r="P489" s="1149"/>
      <c r="Q489" s="1149"/>
      <c r="R489" s="1149"/>
      <c r="S489" s="1149"/>
      <c r="T489" s="1149"/>
      <c r="U489" s="1149"/>
      <c r="V489" s="1149"/>
      <c r="W489" s="1149"/>
      <c r="X489" s="1149"/>
      <c r="Y489" s="1149"/>
      <c r="Z489" s="1149"/>
    </row>
    <row r="490">
      <c r="A490" s="1149"/>
      <c r="B490" s="1149"/>
      <c r="C490" s="1149"/>
      <c r="D490" s="1149"/>
      <c r="E490" s="1149"/>
      <c r="F490" s="1149"/>
      <c r="G490" s="1149"/>
      <c r="H490" s="1149"/>
      <c r="I490" s="1149"/>
      <c r="J490" s="1149"/>
      <c r="K490" s="1149"/>
      <c r="L490" s="1149"/>
      <c r="M490" s="1149"/>
      <c r="N490" s="1149"/>
      <c r="O490" s="1149"/>
      <c r="P490" s="1149"/>
      <c r="Q490" s="1149"/>
      <c r="R490" s="1149"/>
      <c r="S490" s="1149"/>
      <c r="T490" s="1149"/>
      <c r="U490" s="1149"/>
      <c r="V490" s="1149"/>
      <c r="W490" s="1149"/>
      <c r="X490" s="1149"/>
      <c r="Y490" s="1149"/>
      <c r="Z490" s="1149"/>
    </row>
    <row r="491">
      <c r="A491" s="1149"/>
      <c r="B491" s="1149"/>
      <c r="C491" s="1149"/>
      <c r="D491" s="1149"/>
      <c r="E491" s="1149"/>
      <c r="F491" s="1149"/>
      <c r="G491" s="1149"/>
      <c r="H491" s="1149"/>
      <c r="I491" s="1149"/>
      <c r="J491" s="1149"/>
      <c r="K491" s="1149"/>
      <c r="L491" s="1149"/>
      <c r="M491" s="1149"/>
      <c r="N491" s="1149"/>
      <c r="O491" s="1149"/>
      <c r="P491" s="1149"/>
      <c r="Q491" s="1149"/>
      <c r="R491" s="1149"/>
      <c r="S491" s="1149"/>
      <c r="T491" s="1149"/>
      <c r="U491" s="1149"/>
      <c r="V491" s="1149"/>
      <c r="W491" s="1149"/>
      <c r="X491" s="1149"/>
      <c r="Y491" s="1149"/>
      <c r="Z491" s="1149"/>
    </row>
    <row r="492">
      <c r="A492" s="1149"/>
      <c r="B492" s="1149"/>
      <c r="C492" s="1149"/>
      <c r="D492" s="1149"/>
      <c r="E492" s="1149"/>
      <c r="F492" s="1149"/>
      <c r="G492" s="1149"/>
      <c r="H492" s="1149"/>
      <c r="I492" s="1149"/>
      <c r="J492" s="1149"/>
      <c r="K492" s="1149"/>
      <c r="L492" s="1149"/>
      <c r="M492" s="1149"/>
      <c r="N492" s="1149"/>
      <c r="O492" s="1149"/>
      <c r="P492" s="1149"/>
      <c r="Q492" s="1149"/>
      <c r="R492" s="1149"/>
      <c r="S492" s="1149"/>
      <c r="T492" s="1149"/>
      <c r="U492" s="1149"/>
      <c r="V492" s="1149"/>
      <c r="W492" s="1149"/>
      <c r="X492" s="1149"/>
      <c r="Y492" s="1149"/>
      <c r="Z492" s="1149"/>
    </row>
    <row r="493">
      <c r="A493" s="1149"/>
      <c r="B493" s="1149"/>
      <c r="C493" s="1149"/>
      <c r="D493" s="1149"/>
      <c r="E493" s="1149"/>
      <c r="F493" s="1149"/>
      <c r="G493" s="1149"/>
      <c r="H493" s="1149"/>
      <c r="I493" s="1149"/>
      <c r="J493" s="1149"/>
      <c r="K493" s="1149"/>
      <c r="L493" s="1149"/>
      <c r="M493" s="1149"/>
      <c r="N493" s="1149"/>
      <c r="O493" s="1149"/>
      <c r="P493" s="1149"/>
      <c r="Q493" s="1149"/>
      <c r="R493" s="1149"/>
      <c r="S493" s="1149"/>
      <c r="T493" s="1149"/>
      <c r="U493" s="1149"/>
      <c r="V493" s="1149"/>
      <c r="W493" s="1149"/>
      <c r="X493" s="1149"/>
      <c r="Y493" s="1149"/>
      <c r="Z493" s="1149"/>
    </row>
    <row r="494">
      <c r="A494" s="1149"/>
      <c r="B494" s="1149"/>
      <c r="C494" s="1149"/>
      <c r="D494" s="1149"/>
      <c r="E494" s="1149"/>
      <c r="F494" s="1149"/>
      <c r="G494" s="1149"/>
      <c r="H494" s="1149"/>
      <c r="I494" s="1149"/>
      <c r="J494" s="1149"/>
      <c r="K494" s="1149"/>
      <c r="L494" s="1149"/>
      <c r="M494" s="1149"/>
      <c r="N494" s="1149"/>
      <c r="O494" s="1149"/>
      <c r="P494" s="1149"/>
      <c r="Q494" s="1149"/>
      <c r="R494" s="1149"/>
      <c r="S494" s="1149"/>
      <c r="T494" s="1149"/>
      <c r="U494" s="1149"/>
      <c r="V494" s="1149"/>
      <c r="W494" s="1149"/>
      <c r="X494" s="1149"/>
      <c r="Y494" s="1149"/>
      <c r="Z494" s="1149"/>
    </row>
    <row r="495">
      <c r="A495" s="1149"/>
      <c r="B495" s="1149"/>
      <c r="C495" s="1149"/>
      <c r="D495" s="1149"/>
      <c r="E495" s="1149"/>
      <c r="F495" s="1149"/>
      <c r="G495" s="1149"/>
      <c r="H495" s="1149"/>
      <c r="I495" s="1149"/>
      <c r="J495" s="1149"/>
      <c r="K495" s="1149"/>
      <c r="L495" s="1149"/>
      <c r="M495" s="1149"/>
      <c r="N495" s="1149"/>
      <c r="O495" s="1149"/>
      <c r="P495" s="1149"/>
      <c r="Q495" s="1149"/>
      <c r="R495" s="1149"/>
      <c r="S495" s="1149"/>
      <c r="T495" s="1149"/>
      <c r="U495" s="1149"/>
      <c r="V495" s="1149"/>
      <c r="W495" s="1149"/>
      <c r="X495" s="1149"/>
      <c r="Y495" s="1149"/>
      <c r="Z495" s="1149"/>
    </row>
    <row r="496">
      <c r="A496" s="1149"/>
      <c r="B496" s="1149"/>
      <c r="C496" s="1149"/>
      <c r="D496" s="1149"/>
      <c r="E496" s="1149"/>
      <c r="F496" s="1149"/>
      <c r="G496" s="1149"/>
      <c r="H496" s="1149"/>
      <c r="I496" s="1149"/>
      <c r="J496" s="1149"/>
      <c r="K496" s="1149"/>
      <c r="L496" s="1149"/>
      <c r="M496" s="1149"/>
      <c r="N496" s="1149"/>
      <c r="O496" s="1149"/>
      <c r="P496" s="1149"/>
      <c r="Q496" s="1149"/>
      <c r="R496" s="1149"/>
      <c r="S496" s="1149"/>
      <c r="T496" s="1149"/>
      <c r="U496" s="1149"/>
      <c r="V496" s="1149"/>
      <c r="W496" s="1149"/>
      <c r="X496" s="1149"/>
      <c r="Y496" s="1149"/>
      <c r="Z496" s="1149"/>
    </row>
    <row r="497">
      <c r="A497" s="1149"/>
      <c r="B497" s="1149"/>
      <c r="C497" s="1149"/>
      <c r="D497" s="1149"/>
      <c r="E497" s="1149"/>
      <c r="F497" s="1149"/>
      <c r="G497" s="1149"/>
      <c r="H497" s="1149"/>
      <c r="I497" s="1149"/>
      <c r="J497" s="1149"/>
      <c r="K497" s="1149"/>
      <c r="L497" s="1149"/>
      <c r="M497" s="1149"/>
      <c r="N497" s="1149"/>
      <c r="O497" s="1149"/>
      <c r="P497" s="1149"/>
      <c r="Q497" s="1149"/>
      <c r="R497" s="1149"/>
      <c r="S497" s="1149"/>
      <c r="T497" s="1149"/>
      <c r="U497" s="1149"/>
      <c r="V497" s="1149"/>
      <c r="W497" s="1149"/>
      <c r="X497" s="1149"/>
      <c r="Y497" s="1149"/>
      <c r="Z497" s="1149"/>
    </row>
    <row r="498">
      <c r="A498" s="1149"/>
      <c r="B498" s="1149"/>
      <c r="C498" s="1149"/>
      <c r="D498" s="1149"/>
      <c r="E498" s="1149"/>
      <c r="F498" s="1149"/>
      <c r="G498" s="1149"/>
      <c r="H498" s="1149"/>
      <c r="I498" s="1149"/>
      <c r="J498" s="1149"/>
      <c r="K498" s="1149"/>
      <c r="L498" s="1149"/>
      <c r="M498" s="1149"/>
      <c r="N498" s="1149"/>
      <c r="O498" s="1149"/>
      <c r="P498" s="1149"/>
      <c r="Q498" s="1149"/>
      <c r="R498" s="1149"/>
      <c r="S498" s="1149"/>
      <c r="T498" s="1149"/>
      <c r="U498" s="1149"/>
      <c r="V498" s="1149"/>
      <c r="W498" s="1149"/>
      <c r="X498" s="1149"/>
      <c r="Y498" s="1149"/>
      <c r="Z498" s="1149"/>
    </row>
    <row r="499">
      <c r="A499" s="1149"/>
      <c r="B499" s="1149"/>
      <c r="C499" s="1149"/>
      <c r="D499" s="1149"/>
      <c r="E499" s="1149"/>
      <c r="F499" s="1149"/>
      <c r="G499" s="1149"/>
      <c r="H499" s="1149"/>
      <c r="I499" s="1149"/>
      <c r="J499" s="1149"/>
      <c r="K499" s="1149"/>
      <c r="L499" s="1149"/>
      <c r="M499" s="1149"/>
      <c r="N499" s="1149"/>
      <c r="O499" s="1149"/>
      <c r="P499" s="1149"/>
      <c r="Q499" s="1149"/>
      <c r="R499" s="1149"/>
      <c r="S499" s="1149"/>
      <c r="T499" s="1149"/>
      <c r="U499" s="1149"/>
      <c r="V499" s="1149"/>
      <c r="W499" s="1149"/>
      <c r="X499" s="1149"/>
      <c r="Y499" s="1149"/>
      <c r="Z499" s="1149"/>
    </row>
    <row r="500">
      <c r="A500" s="1149"/>
      <c r="B500" s="1149"/>
      <c r="C500" s="1149"/>
      <c r="D500" s="1149"/>
      <c r="E500" s="1149"/>
      <c r="F500" s="1149"/>
      <c r="G500" s="1149"/>
      <c r="H500" s="1149"/>
      <c r="I500" s="1149"/>
      <c r="J500" s="1149"/>
      <c r="K500" s="1149"/>
      <c r="L500" s="1149"/>
      <c r="M500" s="1149"/>
      <c r="N500" s="1149"/>
      <c r="O500" s="1149"/>
      <c r="P500" s="1149"/>
      <c r="Q500" s="1149"/>
      <c r="R500" s="1149"/>
      <c r="S500" s="1149"/>
      <c r="T500" s="1149"/>
      <c r="U500" s="1149"/>
      <c r="V500" s="1149"/>
      <c r="W500" s="1149"/>
      <c r="X500" s="1149"/>
      <c r="Y500" s="1149"/>
      <c r="Z500" s="1149"/>
    </row>
    <row r="501">
      <c r="A501" s="1149"/>
      <c r="B501" s="1149"/>
      <c r="C501" s="1149"/>
      <c r="D501" s="1149"/>
      <c r="E501" s="1149"/>
      <c r="F501" s="1149"/>
      <c r="G501" s="1149"/>
      <c r="H501" s="1149"/>
      <c r="I501" s="1149"/>
      <c r="J501" s="1149"/>
      <c r="K501" s="1149"/>
      <c r="L501" s="1149"/>
      <c r="M501" s="1149"/>
      <c r="N501" s="1149"/>
      <c r="O501" s="1149"/>
      <c r="P501" s="1149"/>
      <c r="Q501" s="1149"/>
      <c r="R501" s="1149"/>
      <c r="S501" s="1149"/>
      <c r="T501" s="1149"/>
      <c r="U501" s="1149"/>
      <c r="V501" s="1149"/>
      <c r="W501" s="1149"/>
      <c r="X501" s="1149"/>
      <c r="Y501" s="1149"/>
      <c r="Z501" s="1149"/>
    </row>
    <row r="502">
      <c r="A502" s="1149"/>
      <c r="B502" s="1149"/>
      <c r="C502" s="1149"/>
      <c r="D502" s="1149"/>
      <c r="E502" s="1149"/>
      <c r="F502" s="1149"/>
      <c r="G502" s="1149"/>
      <c r="H502" s="1149"/>
      <c r="I502" s="1149"/>
      <c r="J502" s="1149"/>
      <c r="K502" s="1149"/>
      <c r="L502" s="1149"/>
      <c r="M502" s="1149"/>
      <c r="N502" s="1149"/>
      <c r="O502" s="1149"/>
      <c r="P502" s="1149"/>
      <c r="Q502" s="1149"/>
      <c r="R502" s="1149"/>
      <c r="S502" s="1149"/>
      <c r="T502" s="1149"/>
      <c r="U502" s="1149"/>
      <c r="V502" s="1149"/>
      <c r="W502" s="1149"/>
      <c r="X502" s="1149"/>
      <c r="Y502" s="1149"/>
      <c r="Z502" s="1149"/>
    </row>
    <row r="503">
      <c r="A503" s="1149"/>
      <c r="B503" s="1149"/>
      <c r="C503" s="1149"/>
      <c r="D503" s="1149"/>
      <c r="E503" s="1149"/>
      <c r="F503" s="1149"/>
      <c r="G503" s="1149"/>
      <c r="H503" s="1149"/>
      <c r="I503" s="1149"/>
      <c r="J503" s="1149"/>
      <c r="K503" s="1149"/>
      <c r="L503" s="1149"/>
      <c r="M503" s="1149"/>
      <c r="N503" s="1149"/>
      <c r="O503" s="1149"/>
      <c r="P503" s="1149"/>
      <c r="Q503" s="1149"/>
      <c r="R503" s="1149"/>
      <c r="S503" s="1149"/>
      <c r="T503" s="1149"/>
      <c r="U503" s="1149"/>
      <c r="V503" s="1149"/>
      <c r="W503" s="1149"/>
      <c r="X503" s="1149"/>
      <c r="Y503" s="1149"/>
      <c r="Z503" s="1149"/>
    </row>
    <row r="504">
      <c r="A504" s="1149"/>
      <c r="B504" s="1149"/>
      <c r="C504" s="1149"/>
      <c r="D504" s="1149"/>
      <c r="E504" s="1149"/>
      <c r="F504" s="1149"/>
      <c r="G504" s="1149"/>
      <c r="H504" s="1149"/>
      <c r="I504" s="1149"/>
      <c r="J504" s="1149"/>
      <c r="K504" s="1149"/>
      <c r="L504" s="1149"/>
      <c r="M504" s="1149"/>
      <c r="N504" s="1149"/>
      <c r="O504" s="1149"/>
      <c r="P504" s="1149"/>
      <c r="Q504" s="1149"/>
      <c r="R504" s="1149"/>
      <c r="S504" s="1149"/>
      <c r="T504" s="1149"/>
      <c r="U504" s="1149"/>
      <c r="V504" s="1149"/>
      <c r="W504" s="1149"/>
      <c r="X504" s="1149"/>
      <c r="Y504" s="1149"/>
      <c r="Z504" s="1149"/>
    </row>
    <row r="505">
      <c r="A505" s="1149"/>
      <c r="B505" s="1149"/>
      <c r="C505" s="1149"/>
      <c r="D505" s="1149"/>
      <c r="E505" s="1149"/>
      <c r="F505" s="1149"/>
      <c r="G505" s="1149"/>
      <c r="H505" s="1149"/>
      <c r="I505" s="1149"/>
      <c r="J505" s="1149"/>
      <c r="K505" s="1149"/>
      <c r="L505" s="1149"/>
      <c r="M505" s="1149"/>
      <c r="N505" s="1149"/>
      <c r="O505" s="1149"/>
      <c r="P505" s="1149"/>
      <c r="Q505" s="1149"/>
      <c r="R505" s="1149"/>
      <c r="S505" s="1149"/>
      <c r="T505" s="1149"/>
      <c r="U505" s="1149"/>
      <c r="V505" s="1149"/>
      <c r="W505" s="1149"/>
      <c r="X505" s="1149"/>
      <c r="Y505" s="1149"/>
      <c r="Z505" s="1149"/>
    </row>
    <row r="506">
      <c r="A506" s="1149"/>
      <c r="B506" s="1149"/>
      <c r="C506" s="1149"/>
      <c r="D506" s="1149"/>
      <c r="E506" s="1149"/>
      <c r="F506" s="1149"/>
      <c r="G506" s="1149"/>
      <c r="H506" s="1149"/>
      <c r="I506" s="1149"/>
      <c r="J506" s="1149"/>
      <c r="K506" s="1149"/>
      <c r="L506" s="1149"/>
      <c r="M506" s="1149"/>
      <c r="N506" s="1149"/>
      <c r="O506" s="1149"/>
      <c r="P506" s="1149"/>
      <c r="Q506" s="1149"/>
      <c r="R506" s="1149"/>
      <c r="S506" s="1149"/>
      <c r="T506" s="1149"/>
      <c r="U506" s="1149"/>
      <c r="V506" s="1149"/>
      <c r="W506" s="1149"/>
      <c r="X506" s="1149"/>
      <c r="Y506" s="1149"/>
      <c r="Z506" s="1149"/>
    </row>
    <row r="507">
      <c r="A507" s="1149"/>
      <c r="B507" s="1149"/>
      <c r="C507" s="1149"/>
      <c r="D507" s="1149"/>
      <c r="E507" s="1149"/>
      <c r="F507" s="1149"/>
      <c r="G507" s="1149"/>
      <c r="H507" s="1149"/>
      <c r="I507" s="1149"/>
      <c r="J507" s="1149"/>
      <c r="K507" s="1149"/>
      <c r="L507" s="1149"/>
      <c r="M507" s="1149"/>
      <c r="N507" s="1149"/>
      <c r="O507" s="1149"/>
      <c r="P507" s="1149"/>
      <c r="Q507" s="1149"/>
      <c r="R507" s="1149"/>
      <c r="S507" s="1149"/>
      <c r="T507" s="1149"/>
      <c r="U507" s="1149"/>
      <c r="V507" s="1149"/>
      <c r="W507" s="1149"/>
      <c r="X507" s="1149"/>
      <c r="Y507" s="1149"/>
      <c r="Z507" s="1149"/>
    </row>
    <row r="508">
      <c r="A508" s="1149"/>
      <c r="B508" s="1149"/>
      <c r="C508" s="1149"/>
      <c r="D508" s="1149"/>
      <c r="E508" s="1149"/>
      <c r="F508" s="1149"/>
      <c r="G508" s="1149"/>
      <c r="H508" s="1149"/>
      <c r="I508" s="1149"/>
      <c r="J508" s="1149"/>
      <c r="K508" s="1149"/>
      <c r="L508" s="1149"/>
      <c r="M508" s="1149"/>
      <c r="N508" s="1149"/>
      <c r="O508" s="1149"/>
      <c r="P508" s="1149"/>
      <c r="Q508" s="1149"/>
      <c r="R508" s="1149"/>
      <c r="S508" s="1149"/>
      <c r="T508" s="1149"/>
      <c r="U508" s="1149"/>
      <c r="V508" s="1149"/>
      <c r="W508" s="1149"/>
      <c r="X508" s="1149"/>
      <c r="Y508" s="1149"/>
      <c r="Z508" s="1149"/>
    </row>
    <row r="509">
      <c r="A509" s="1149"/>
      <c r="B509" s="1149"/>
      <c r="C509" s="1149"/>
      <c r="D509" s="1149"/>
      <c r="E509" s="1149"/>
      <c r="F509" s="1149"/>
      <c r="G509" s="1149"/>
      <c r="H509" s="1149"/>
      <c r="I509" s="1149"/>
      <c r="J509" s="1149"/>
      <c r="K509" s="1149"/>
      <c r="L509" s="1149"/>
      <c r="M509" s="1149"/>
      <c r="N509" s="1149"/>
      <c r="O509" s="1149"/>
      <c r="P509" s="1149"/>
      <c r="Q509" s="1149"/>
      <c r="R509" s="1149"/>
      <c r="S509" s="1149"/>
      <c r="T509" s="1149"/>
      <c r="U509" s="1149"/>
      <c r="V509" s="1149"/>
      <c r="W509" s="1149"/>
      <c r="X509" s="1149"/>
      <c r="Y509" s="1149"/>
      <c r="Z509" s="1149"/>
    </row>
    <row r="510">
      <c r="A510" s="1149"/>
      <c r="B510" s="1149"/>
      <c r="C510" s="1149"/>
      <c r="D510" s="1149"/>
      <c r="E510" s="1149"/>
      <c r="F510" s="1149"/>
      <c r="G510" s="1149"/>
      <c r="H510" s="1149"/>
      <c r="I510" s="1149"/>
      <c r="J510" s="1149"/>
      <c r="K510" s="1149"/>
      <c r="L510" s="1149"/>
      <c r="M510" s="1149"/>
      <c r="N510" s="1149"/>
      <c r="O510" s="1149"/>
      <c r="P510" s="1149"/>
      <c r="Q510" s="1149"/>
      <c r="R510" s="1149"/>
      <c r="S510" s="1149"/>
      <c r="T510" s="1149"/>
      <c r="U510" s="1149"/>
      <c r="V510" s="1149"/>
      <c r="W510" s="1149"/>
      <c r="X510" s="1149"/>
      <c r="Y510" s="1149"/>
      <c r="Z510" s="1149"/>
    </row>
    <row r="511">
      <c r="A511" s="1149"/>
      <c r="B511" s="1149"/>
      <c r="C511" s="1149"/>
      <c r="D511" s="1149"/>
      <c r="E511" s="1149"/>
      <c r="F511" s="1149"/>
      <c r="G511" s="1149"/>
      <c r="H511" s="1149"/>
      <c r="I511" s="1149"/>
      <c r="J511" s="1149"/>
      <c r="K511" s="1149"/>
      <c r="L511" s="1149"/>
      <c r="M511" s="1149"/>
      <c r="N511" s="1149"/>
      <c r="O511" s="1149"/>
      <c r="P511" s="1149"/>
      <c r="Q511" s="1149"/>
      <c r="R511" s="1149"/>
      <c r="S511" s="1149"/>
      <c r="T511" s="1149"/>
      <c r="U511" s="1149"/>
      <c r="V511" s="1149"/>
      <c r="W511" s="1149"/>
      <c r="X511" s="1149"/>
      <c r="Y511" s="1149"/>
      <c r="Z511" s="1149"/>
    </row>
    <row r="512">
      <c r="A512" s="1149"/>
      <c r="B512" s="1149"/>
      <c r="C512" s="1149"/>
      <c r="D512" s="1149"/>
      <c r="E512" s="1149"/>
      <c r="F512" s="1149"/>
      <c r="G512" s="1149"/>
      <c r="H512" s="1149"/>
      <c r="I512" s="1149"/>
      <c r="J512" s="1149"/>
      <c r="K512" s="1149"/>
      <c r="L512" s="1149"/>
      <c r="M512" s="1149"/>
      <c r="N512" s="1149"/>
      <c r="O512" s="1149"/>
      <c r="P512" s="1149"/>
      <c r="Q512" s="1149"/>
      <c r="R512" s="1149"/>
      <c r="S512" s="1149"/>
      <c r="T512" s="1149"/>
      <c r="U512" s="1149"/>
      <c r="V512" s="1149"/>
      <c r="W512" s="1149"/>
      <c r="X512" s="1149"/>
      <c r="Y512" s="1149"/>
      <c r="Z512" s="1149"/>
    </row>
    <row r="513">
      <c r="A513" s="1149"/>
      <c r="B513" s="1149"/>
      <c r="C513" s="1149"/>
      <c r="D513" s="1149"/>
      <c r="E513" s="1149"/>
      <c r="F513" s="1149"/>
      <c r="G513" s="1149"/>
      <c r="H513" s="1149"/>
      <c r="I513" s="1149"/>
      <c r="J513" s="1149"/>
      <c r="K513" s="1149"/>
      <c r="L513" s="1149"/>
      <c r="M513" s="1149"/>
      <c r="N513" s="1149"/>
      <c r="O513" s="1149"/>
      <c r="P513" s="1149"/>
      <c r="Q513" s="1149"/>
      <c r="R513" s="1149"/>
      <c r="S513" s="1149"/>
      <c r="T513" s="1149"/>
      <c r="U513" s="1149"/>
      <c r="V513" s="1149"/>
      <c r="W513" s="1149"/>
      <c r="X513" s="1149"/>
      <c r="Y513" s="1149"/>
      <c r="Z513" s="1149"/>
    </row>
    <row r="514">
      <c r="A514" s="1149"/>
      <c r="B514" s="1149"/>
      <c r="C514" s="1149"/>
      <c r="D514" s="1149"/>
      <c r="E514" s="1149"/>
      <c r="F514" s="1149"/>
      <c r="G514" s="1149"/>
      <c r="H514" s="1149"/>
      <c r="I514" s="1149"/>
      <c r="J514" s="1149"/>
      <c r="K514" s="1149"/>
      <c r="L514" s="1149"/>
      <c r="M514" s="1149"/>
      <c r="N514" s="1149"/>
      <c r="O514" s="1149"/>
      <c r="P514" s="1149"/>
      <c r="Q514" s="1149"/>
      <c r="R514" s="1149"/>
      <c r="S514" s="1149"/>
      <c r="T514" s="1149"/>
      <c r="U514" s="1149"/>
      <c r="V514" s="1149"/>
      <c r="W514" s="1149"/>
      <c r="X514" s="1149"/>
      <c r="Y514" s="1149"/>
      <c r="Z514" s="1149"/>
    </row>
    <row r="515">
      <c r="A515" s="1149"/>
      <c r="B515" s="1149"/>
      <c r="C515" s="1149"/>
      <c r="D515" s="1149"/>
      <c r="E515" s="1149"/>
      <c r="F515" s="1149"/>
      <c r="G515" s="1149"/>
      <c r="H515" s="1149"/>
      <c r="I515" s="1149"/>
      <c r="J515" s="1149"/>
      <c r="K515" s="1149"/>
      <c r="L515" s="1149"/>
      <c r="M515" s="1149"/>
      <c r="N515" s="1149"/>
      <c r="O515" s="1149"/>
      <c r="P515" s="1149"/>
      <c r="Q515" s="1149"/>
      <c r="R515" s="1149"/>
      <c r="S515" s="1149"/>
      <c r="T515" s="1149"/>
      <c r="U515" s="1149"/>
      <c r="V515" s="1149"/>
      <c r="W515" s="1149"/>
      <c r="X515" s="1149"/>
      <c r="Y515" s="1149"/>
      <c r="Z515" s="1149"/>
    </row>
    <row r="516">
      <c r="A516" s="1149"/>
      <c r="B516" s="1149"/>
      <c r="C516" s="1149"/>
      <c r="D516" s="1149"/>
      <c r="E516" s="1149"/>
      <c r="F516" s="1149"/>
      <c r="G516" s="1149"/>
      <c r="H516" s="1149"/>
      <c r="I516" s="1149"/>
      <c r="J516" s="1149"/>
      <c r="K516" s="1149"/>
      <c r="L516" s="1149"/>
      <c r="M516" s="1149"/>
      <c r="N516" s="1149"/>
      <c r="O516" s="1149"/>
      <c r="P516" s="1149"/>
      <c r="Q516" s="1149"/>
      <c r="R516" s="1149"/>
      <c r="S516" s="1149"/>
      <c r="T516" s="1149"/>
      <c r="U516" s="1149"/>
      <c r="V516" s="1149"/>
      <c r="W516" s="1149"/>
      <c r="X516" s="1149"/>
      <c r="Y516" s="1149"/>
      <c r="Z516" s="1149"/>
    </row>
    <row r="517">
      <c r="A517" s="1149"/>
      <c r="B517" s="1149"/>
      <c r="C517" s="1149"/>
      <c r="D517" s="1149"/>
      <c r="E517" s="1149"/>
      <c r="F517" s="1149"/>
      <c r="G517" s="1149"/>
      <c r="H517" s="1149"/>
      <c r="I517" s="1149"/>
      <c r="J517" s="1149"/>
      <c r="K517" s="1149"/>
      <c r="L517" s="1149"/>
      <c r="M517" s="1149"/>
      <c r="N517" s="1149"/>
      <c r="O517" s="1149"/>
      <c r="P517" s="1149"/>
      <c r="Q517" s="1149"/>
      <c r="R517" s="1149"/>
      <c r="S517" s="1149"/>
      <c r="T517" s="1149"/>
      <c r="U517" s="1149"/>
      <c r="V517" s="1149"/>
      <c r="W517" s="1149"/>
      <c r="X517" s="1149"/>
      <c r="Y517" s="1149"/>
      <c r="Z517" s="1149"/>
    </row>
    <row r="518">
      <c r="A518" s="1149"/>
      <c r="B518" s="1149"/>
      <c r="C518" s="1149"/>
      <c r="D518" s="1149"/>
      <c r="E518" s="1149"/>
      <c r="F518" s="1149"/>
      <c r="G518" s="1149"/>
      <c r="H518" s="1149"/>
      <c r="I518" s="1149"/>
      <c r="J518" s="1149"/>
      <c r="K518" s="1149"/>
      <c r="L518" s="1149"/>
      <c r="M518" s="1149"/>
      <c r="N518" s="1149"/>
      <c r="O518" s="1149"/>
      <c r="P518" s="1149"/>
      <c r="Q518" s="1149"/>
      <c r="R518" s="1149"/>
      <c r="S518" s="1149"/>
      <c r="T518" s="1149"/>
      <c r="U518" s="1149"/>
      <c r="V518" s="1149"/>
      <c r="W518" s="1149"/>
      <c r="X518" s="1149"/>
      <c r="Y518" s="1149"/>
      <c r="Z518" s="1149"/>
    </row>
    <row r="519">
      <c r="A519" s="1149"/>
      <c r="B519" s="1149"/>
      <c r="C519" s="1149"/>
      <c r="D519" s="1149"/>
      <c r="E519" s="1149"/>
      <c r="F519" s="1149"/>
      <c r="G519" s="1149"/>
      <c r="H519" s="1149"/>
      <c r="I519" s="1149"/>
      <c r="J519" s="1149"/>
      <c r="K519" s="1149"/>
      <c r="L519" s="1149"/>
      <c r="M519" s="1149"/>
      <c r="N519" s="1149"/>
      <c r="O519" s="1149"/>
      <c r="P519" s="1149"/>
      <c r="Q519" s="1149"/>
      <c r="R519" s="1149"/>
      <c r="S519" s="1149"/>
      <c r="T519" s="1149"/>
      <c r="U519" s="1149"/>
      <c r="V519" s="1149"/>
      <c r="W519" s="1149"/>
      <c r="X519" s="1149"/>
      <c r="Y519" s="1149"/>
      <c r="Z519" s="1149"/>
    </row>
    <row r="520">
      <c r="A520" s="1149"/>
      <c r="B520" s="1149"/>
      <c r="C520" s="1149"/>
      <c r="D520" s="1149"/>
      <c r="E520" s="1149"/>
      <c r="F520" s="1149"/>
      <c r="G520" s="1149"/>
      <c r="H520" s="1149"/>
      <c r="I520" s="1149"/>
      <c r="J520" s="1149"/>
      <c r="K520" s="1149"/>
      <c r="L520" s="1149"/>
      <c r="M520" s="1149"/>
      <c r="N520" s="1149"/>
      <c r="O520" s="1149"/>
      <c r="P520" s="1149"/>
      <c r="Q520" s="1149"/>
      <c r="R520" s="1149"/>
      <c r="S520" s="1149"/>
      <c r="T520" s="1149"/>
      <c r="U520" s="1149"/>
      <c r="V520" s="1149"/>
      <c r="W520" s="1149"/>
      <c r="X520" s="1149"/>
      <c r="Y520" s="1149"/>
      <c r="Z520" s="1149"/>
    </row>
    <row r="521">
      <c r="A521" s="1149"/>
      <c r="B521" s="1149"/>
      <c r="C521" s="1149"/>
      <c r="D521" s="1149"/>
      <c r="E521" s="1149"/>
      <c r="F521" s="1149"/>
      <c r="G521" s="1149"/>
      <c r="H521" s="1149"/>
      <c r="I521" s="1149"/>
      <c r="J521" s="1149"/>
      <c r="K521" s="1149"/>
      <c r="L521" s="1149"/>
      <c r="M521" s="1149"/>
      <c r="N521" s="1149"/>
      <c r="O521" s="1149"/>
      <c r="P521" s="1149"/>
      <c r="Q521" s="1149"/>
      <c r="R521" s="1149"/>
      <c r="S521" s="1149"/>
      <c r="T521" s="1149"/>
      <c r="U521" s="1149"/>
      <c r="V521" s="1149"/>
      <c r="W521" s="1149"/>
      <c r="X521" s="1149"/>
      <c r="Y521" s="1149"/>
      <c r="Z521" s="1149"/>
    </row>
    <row r="522">
      <c r="A522" s="1149"/>
      <c r="B522" s="1149"/>
      <c r="C522" s="1149"/>
      <c r="D522" s="1149"/>
      <c r="E522" s="1149"/>
      <c r="F522" s="1149"/>
      <c r="G522" s="1149"/>
      <c r="H522" s="1149"/>
      <c r="I522" s="1149"/>
      <c r="J522" s="1149"/>
      <c r="K522" s="1149"/>
      <c r="L522" s="1149"/>
      <c r="M522" s="1149"/>
      <c r="N522" s="1149"/>
      <c r="O522" s="1149"/>
      <c r="P522" s="1149"/>
      <c r="Q522" s="1149"/>
      <c r="R522" s="1149"/>
      <c r="S522" s="1149"/>
      <c r="T522" s="1149"/>
      <c r="U522" s="1149"/>
      <c r="V522" s="1149"/>
      <c r="W522" s="1149"/>
      <c r="X522" s="1149"/>
      <c r="Y522" s="1149"/>
      <c r="Z522" s="1149"/>
    </row>
    <row r="523">
      <c r="A523" s="1149"/>
      <c r="B523" s="1149"/>
      <c r="C523" s="1149"/>
      <c r="D523" s="1149"/>
      <c r="E523" s="1149"/>
      <c r="F523" s="1149"/>
      <c r="G523" s="1149"/>
      <c r="H523" s="1149"/>
      <c r="I523" s="1149"/>
      <c r="J523" s="1149"/>
      <c r="K523" s="1149"/>
      <c r="L523" s="1149"/>
      <c r="M523" s="1149"/>
      <c r="N523" s="1149"/>
      <c r="O523" s="1149"/>
      <c r="P523" s="1149"/>
      <c r="Q523" s="1149"/>
      <c r="R523" s="1149"/>
      <c r="S523" s="1149"/>
      <c r="T523" s="1149"/>
      <c r="U523" s="1149"/>
      <c r="V523" s="1149"/>
      <c r="W523" s="1149"/>
      <c r="X523" s="1149"/>
      <c r="Y523" s="1149"/>
      <c r="Z523" s="1149"/>
    </row>
    <row r="524">
      <c r="A524" s="1149"/>
      <c r="B524" s="1149"/>
      <c r="C524" s="1149"/>
      <c r="D524" s="1149"/>
      <c r="E524" s="1149"/>
      <c r="F524" s="1149"/>
      <c r="G524" s="1149"/>
      <c r="H524" s="1149"/>
      <c r="I524" s="1149"/>
      <c r="J524" s="1149"/>
      <c r="K524" s="1149"/>
      <c r="L524" s="1149"/>
      <c r="M524" s="1149"/>
      <c r="N524" s="1149"/>
      <c r="O524" s="1149"/>
      <c r="P524" s="1149"/>
      <c r="Q524" s="1149"/>
      <c r="R524" s="1149"/>
      <c r="S524" s="1149"/>
      <c r="T524" s="1149"/>
      <c r="U524" s="1149"/>
      <c r="V524" s="1149"/>
      <c r="W524" s="1149"/>
      <c r="X524" s="1149"/>
      <c r="Y524" s="1149"/>
      <c r="Z524" s="1149"/>
    </row>
    <row r="525">
      <c r="A525" s="1149"/>
      <c r="B525" s="1149"/>
      <c r="C525" s="1149"/>
      <c r="D525" s="1149"/>
      <c r="E525" s="1149"/>
      <c r="F525" s="1149"/>
      <c r="G525" s="1149"/>
      <c r="H525" s="1149"/>
      <c r="I525" s="1149"/>
      <c r="J525" s="1149"/>
      <c r="K525" s="1149"/>
      <c r="L525" s="1149"/>
      <c r="M525" s="1149"/>
      <c r="N525" s="1149"/>
      <c r="O525" s="1149"/>
      <c r="P525" s="1149"/>
      <c r="Q525" s="1149"/>
      <c r="R525" s="1149"/>
      <c r="S525" s="1149"/>
      <c r="T525" s="1149"/>
      <c r="U525" s="1149"/>
      <c r="V525" s="1149"/>
      <c r="W525" s="1149"/>
      <c r="X525" s="1149"/>
      <c r="Y525" s="1149"/>
      <c r="Z525" s="1149"/>
    </row>
    <row r="526">
      <c r="A526" s="1149"/>
      <c r="B526" s="1149"/>
      <c r="C526" s="1149"/>
      <c r="D526" s="1149"/>
      <c r="E526" s="1149"/>
      <c r="F526" s="1149"/>
      <c r="G526" s="1149"/>
      <c r="H526" s="1149"/>
      <c r="I526" s="1149"/>
      <c r="J526" s="1149"/>
      <c r="K526" s="1149"/>
      <c r="L526" s="1149"/>
      <c r="M526" s="1149"/>
      <c r="N526" s="1149"/>
      <c r="O526" s="1149"/>
      <c r="P526" s="1149"/>
      <c r="Q526" s="1149"/>
      <c r="R526" s="1149"/>
      <c r="S526" s="1149"/>
      <c r="T526" s="1149"/>
      <c r="U526" s="1149"/>
      <c r="V526" s="1149"/>
      <c r="W526" s="1149"/>
      <c r="X526" s="1149"/>
      <c r="Y526" s="1149"/>
      <c r="Z526" s="1149"/>
    </row>
    <row r="527">
      <c r="A527" s="1149"/>
      <c r="B527" s="1149"/>
      <c r="C527" s="1149"/>
      <c r="D527" s="1149"/>
      <c r="E527" s="1149"/>
      <c r="F527" s="1149"/>
      <c r="G527" s="1149"/>
      <c r="H527" s="1149"/>
      <c r="I527" s="1149"/>
      <c r="J527" s="1149"/>
      <c r="K527" s="1149"/>
      <c r="L527" s="1149"/>
      <c r="M527" s="1149"/>
      <c r="N527" s="1149"/>
      <c r="O527" s="1149"/>
      <c r="P527" s="1149"/>
      <c r="Q527" s="1149"/>
      <c r="R527" s="1149"/>
      <c r="S527" s="1149"/>
      <c r="T527" s="1149"/>
      <c r="U527" s="1149"/>
      <c r="V527" s="1149"/>
      <c r="W527" s="1149"/>
      <c r="X527" s="1149"/>
      <c r="Y527" s="1149"/>
      <c r="Z527" s="1149"/>
    </row>
    <row r="528">
      <c r="A528" s="1149"/>
      <c r="B528" s="1149"/>
      <c r="C528" s="1149"/>
      <c r="D528" s="1149"/>
      <c r="E528" s="1149"/>
      <c r="F528" s="1149"/>
      <c r="G528" s="1149"/>
      <c r="H528" s="1149"/>
      <c r="I528" s="1149"/>
      <c r="J528" s="1149"/>
      <c r="K528" s="1149"/>
      <c r="L528" s="1149"/>
      <c r="M528" s="1149"/>
      <c r="N528" s="1149"/>
      <c r="O528" s="1149"/>
      <c r="P528" s="1149"/>
      <c r="Q528" s="1149"/>
      <c r="R528" s="1149"/>
      <c r="S528" s="1149"/>
      <c r="T528" s="1149"/>
      <c r="U528" s="1149"/>
      <c r="V528" s="1149"/>
      <c r="W528" s="1149"/>
      <c r="X528" s="1149"/>
      <c r="Y528" s="1149"/>
      <c r="Z528" s="1149"/>
    </row>
    <row r="529">
      <c r="A529" s="1149"/>
      <c r="B529" s="1149"/>
      <c r="C529" s="1149"/>
      <c r="D529" s="1149"/>
      <c r="E529" s="1149"/>
      <c r="F529" s="1149"/>
      <c r="G529" s="1149"/>
      <c r="H529" s="1149"/>
      <c r="I529" s="1149"/>
      <c r="J529" s="1149"/>
      <c r="K529" s="1149"/>
      <c r="L529" s="1149"/>
      <c r="M529" s="1149"/>
      <c r="N529" s="1149"/>
      <c r="O529" s="1149"/>
      <c r="P529" s="1149"/>
      <c r="Q529" s="1149"/>
      <c r="R529" s="1149"/>
      <c r="S529" s="1149"/>
      <c r="T529" s="1149"/>
      <c r="U529" s="1149"/>
      <c r="V529" s="1149"/>
      <c r="W529" s="1149"/>
      <c r="X529" s="1149"/>
      <c r="Y529" s="1149"/>
      <c r="Z529" s="1149"/>
    </row>
    <row r="530">
      <c r="A530" s="1149"/>
      <c r="B530" s="1149"/>
      <c r="C530" s="1149"/>
      <c r="D530" s="1149"/>
      <c r="E530" s="1149"/>
      <c r="F530" s="1149"/>
      <c r="G530" s="1149"/>
      <c r="H530" s="1149"/>
      <c r="I530" s="1149"/>
      <c r="J530" s="1149"/>
      <c r="K530" s="1149"/>
      <c r="L530" s="1149"/>
      <c r="M530" s="1149"/>
      <c r="N530" s="1149"/>
      <c r="O530" s="1149"/>
      <c r="P530" s="1149"/>
      <c r="Q530" s="1149"/>
      <c r="R530" s="1149"/>
      <c r="S530" s="1149"/>
      <c r="T530" s="1149"/>
      <c r="U530" s="1149"/>
      <c r="V530" s="1149"/>
      <c r="W530" s="1149"/>
      <c r="X530" s="1149"/>
      <c r="Y530" s="1149"/>
      <c r="Z530" s="1149"/>
    </row>
    <row r="531">
      <c r="A531" s="1149"/>
      <c r="B531" s="1149"/>
      <c r="C531" s="1149"/>
      <c r="D531" s="1149"/>
      <c r="E531" s="1149"/>
      <c r="F531" s="1149"/>
      <c r="G531" s="1149"/>
      <c r="H531" s="1149"/>
      <c r="I531" s="1149"/>
      <c r="J531" s="1149"/>
      <c r="K531" s="1149"/>
      <c r="L531" s="1149"/>
      <c r="M531" s="1149"/>
      <c r="N531" s="1149"/>
      <c r="O531" s="1149"/>
      <c r="P531" s="1149"/>
      <c r="Q531" s="1149"/>
      <c r="R531" s="1149"/>
      <c r="S531" s="1149"/>
      <c r="T531" s="1149"/>
      <c r="U531" s="1149"/>
      <c r="V531" s="1149"/>
      <c r="W531" s="1149"/>
      <c r="X531" s="1149"/>
      <c r="Y531" s="1149"/>
      <c r="Z531" s="1149"/>
    </row>
    <row r="532">
      <c r="A532" s="1149"/>
      <c r="B532" s="1149"/>
      <c r="C532" s="1149"/>
      <c r="D532" s="1149"/>
      <c r="E532" s="1149"/>
      <c r="F532" s="1149"/>
      <c r="G532" s="1149"/>
      <c r="H532" s="1149"/>
      <c r="I532" s="1149"/>
      <c r="J532" s="1149"/>
      <c r="K532" s="1149"/>
      <c r="L532" s="1149"/>
      <c r="M532" s="1149"/>
      <c r="N532" s="1149"/>
      <c r="O532" s="1149"/>
      <c r="P532" s="1149"/>
      <c r="Q532" s="1149"/>
      <c r="R532" s="1149"/>
      <c r="S532" s="1149"/>
      <c r="T532" s="1149"/>
      <c r="U532" s="1149"/>
      <c r="V532" s="1149"/>
      <c r="W532" s="1149"/>
      <c r="X532" s="1149"/>
      <c r="Y532" s="1149"/>
      <c r="Z532" s="1149"/>
    </row>
    <row r="533">
      <c r="A533" s="1149"/>
      <c r="B533" s="1149"/>
      <c r="C533" s="1149"/>
      <c r="D533" s="1149"/>
      <c r="E533" s="1149"/>
      <c r="F533" s="1149"/>
      <c r="G533" s="1149"/>
      <c r="H533" s="1149"/>
      <c r="I533" s="1149"/>
      <c r="J533" s="1149"/>
      <c r="K533" s="1149"/>
      <c r="L533" s="1149"/>
      <c r="M533" s="1149"/>
      <c r="N533" s="1149"/>
      <c r="O533" s="1149"/>
      <c r="P533" s="1149"/>
      <c r="Q533" s="1149"/>
      <c r="R533" s="1149"/>
      <c r="S533" s="1149"/>
      <c r="T533" s="1149"/>
      <c r="U533" s="1149"/>
      <c r="V533" s="1149"/>
      <c r="W533" s="1149"/>
      <c r="X533" s="1149"/>
      <c r="Y533" s="1149"/>
      <c r="Z533" s="1149"/>
    </row>
    <row r="534">
      <c r="A534" s="1149"/>
      <c r="B534" s="1149"/>
      <c r="C534" s="1149"/>
      <c r="D534" s="1149"/>
      <c r="E534" s="1149"/>
      <c r="F534" s="1149"/>
      <c r="G534" s="1149"/>
      <c r="H534" s="1149"/>
      <c r="I534" s="1149"/>
      <c r="J534" s="1149"/>
      <c r="K534" s="1149"/>
      <c r="L534" s="1149"/>
      <c r="M534" s="1149"/>
      <c r="N534" s="1149"/>
      <c r="O534" s="1149"/>
      <c r="P534" s="1149"/>
      <c r="Q534" s="1149"/>
      <c r="R534" s="1149"/>
      <c r="S534" s="1149"/>
      <c r="T534" s="1149"/>
      <c r="U534" s="1149"/>
      <c r="V534" s="1149"/>
      <c r="W534" s="1149"/>
      <c r="X534" s="1149"/>
      <c r="Y534" s="1149"/>
      <c r="Z534" s="1149"/>
    </row>
    <row r="535">
      <c r="A535" s="1149"/>
      <c r="B535" s="1149"/>
      <c r="C535" s="1149"/>
      <c r="D535" s="1149"/>
      <c r="E535" s="1149"/>
      <c r="F535" s="1149"/>
      <c r="G535" s="1149"/>
      <c r="H535" s="1149"/>
      <c r="I535" s="1149"/>
      <c r="J535" s="1149"/>
      <c r="K535" s="1149"/>
      <c r="L535" s="1149"/>
      <c r="M535" s="1149"/>
      <c r="N535" s="1149"/>
      <c r="O535" s="1149"/>
      <c r="P535" s="1149"/>
      <c r="Q535" s="1149"/>
      <c r="R535" s="1149"/>
      <c r="S535" s="1149"/>
      <c r="T535" s="1149"/>
      <c r="U535" s="1149"/>
      <c r="V535" s="1149"/>
      <c r="W535" s="1149"/>
      <c r="X535" s="1149"/>
      <c r="Y535" s="1149"/>
      <c r="Z535" s="1149"/>
    </row>
    <row r="536">
      <c r="A536" s="1149"/>
      <c r="B536" s="1149"/>
      <c r="C536" s="1149"/>
      <c r="D536" s="1149"/>
      <c r="E536" s="1149"/>
      <c r="F536" s="1149"/>
      <c r="G536" s="1149"/>
      <c r="H536" s="1149"/>
      <c r="I536" s="1149"/>
      <c r="J536" s="1149"/>
      <c r="K536" s="1149"/>
      <c r="L536" s="1149"/>
      <c r="M536" s="1149"/>
      <c r="N536" s="1149"/>
      <c r="O536" s="1149"/>
      <c r="P536" s="1149"/>
      <c r="Q536" s="1149"/>
      <c r="R536" s="1149"/>
      <c r="S536" s="1149"/>
      <c r="T536" s="1149"/>
      <c r="U536" s="1149"/>
      <c r="V536" s="1149"/>
      <c r="W536" s="1149"/>
      <c r="X536" s="1149"/>
      <c r="Y536" s="1149"/>
      <c r="Z536" s="1149"/>
    </row>
    <row r="537">
      <c r="A537" s="1149"/>
      <c r="B537" s="1149"/>
      <c r="C537" s="1149"/>
      <c r="D537" s="1149"/>
      <c r="E537" s="1149"/>
      <c r="F537" s="1149"/>
      <c r="G537" s="1149"/>
      <c r="H537" s="1149"/>
      <c r="I537" s="1149"/>
      <c r="J537" s="1149"/>
      <c r="K537" s="1149"/>
      <c r="L537" s="1149"/>
      <c r="M537" s="1149"/>
      <c r="N537" s="1149"/>
      <c r="O537" s="1149"/>
      <c r="P537" s="1149"/>
      <c r="Q537" s="1149"/>
      <c r="R537" s="1149"/>
      <c r="S537" s="1149"/>
      <c r="T537" s="1149"/>
      <c r="U537" s="1149"/>
      <c r="V537" s="1149"/>
      <c r="W537" s="1149"/>
      <c r="X537" s="1149"/>
      <c r="Y537" s="1149"/>
      <c r="Z537" s="1149"/>
    </row>
    <row r="538">
      <c r="A538" s="1149"/>
      <c r="B538" s="1149"/>
      <c r="C538" s="1149"/>
      <c r="D538" s="1149"/>
      <c r="E538" s="1149"/>
      <c r="F538" s="1149"/>
      <c r="G538" s="1149"/>
      <c r="H538" s="1149"/>
      <c r="I538" s="1149"/>
      <c r="J538" s="1149"/>
      <c r="K538" s="1149"/>
      <c r="L538" s="1149"/>
      <c r="M538" s="1149"/>
      <c r="N538" s="1149"/>
      <c r="O538" s="1149"/>
      <c r="P538" s="1149"/>
      <c r="Q538" s="1149"/>
      <c r="R538" s="1149"/>
      <c r="S538" s="1149"/>
      <c r="T538" s="1149"/>
      <c r="U538" s="1149"/>
      <c r="V538" s="1149"/>
      <c r="W538" s="1149"/>
      <c r="X538" s="1149"/>
      <c r="Y538" s="1149"/>
      <c r="Z538" s="1149"/>
    </row>
    <row r="539">
      <c r="A539" s="1149"/>
      <c r="B539" s="1149"/>
      <c r="C539" s="1149"/>
      <c r="D539" s="1149"/>
      <c r="E539" s="1149"/>
      <c r="F539" s="1149"/>
      <c r="G539" s="1149"/>
      <c r="H539" s="1149"/>
      <c r="I539" s="1149"/>
      <c r="J539" s="1149"/>
      <c r="K539" s="1149"/>
      <c r="L539" s="1149"/>
      <c r="M539" s="1149"/>
      <c r="N539" s="1149"/>
      <c r="O539" s="1149"/>
      <c r="P539" s="1149"/>
      <c r="Q539" s="1149"/>
      <c r="R539" s="1149"/>
      <c r="S539" s="1149"/>
      <c r="T539" s="1149"/>
      <c r="U539" s="1149"/>
      <c r="V539" s="1149"/>
      <c r="W539" s="1149"/>
      <c r="X539" s="1149"/>
      <c r="Y539" s="1149"/>
      <c r="Z539" s="1149"/>
    </row>
    <row r="540">
      <c r="A540" s="1149"/>
      <c r="B540" s="1149"/>
      <c r="C540" s="1149"/>
      <c r="D540" s="1149"/>
      <c r="E540" s="1149"/>
      <c r="F540" s="1149"/>
      <c r="G540" s="1149"/>
      <c r="H540" s="1149"/>
      <c r="I540" s="1149"/>
      <c r="J540" s="1149"/>
      <c r="K540" s="1149"/>
      <c r="L540" s="1149"/>
      <c r="M540" s="1149"/>
      <c r="N540" s="1149"/>
      <c r="O540" s="1149"/>
      <c r="P540" s="1149"/>
      <c r="Q540" s="1149"/>
      <c r="R540" s="1149"/>
      <c r="S540" s="1149"/>
      <c r="T540" s="1149"/>
      <c r="U540" s="1149"/>
      <c r="V540" s="1149"/>
      <c r="W540" s="1149"/>
      <c r="X540" s="1149"/>
      <c r="Y540" s="1149"/>
      <c r="Z540" s="1149"/>
    </row>
    <row r="541">
      <c r="A541" s="1149"/>
      <c r="B541" s="1149"/>
      <c r="C541" s="1149"/>
      <c r="D541" s="1149"/>
      <c r="E541" s="1149"/>
      <c r="F541" s="1149"/>
      <c r="G541" s="1149"/>
      <c r="H541" s="1149"/>
      <c r="I541" s="1149"/>
      <c r="J541" s="1149"/>
      <c r="K541" s="1149"/>
      <c r="L541" s="1149"/>
      <c r="M541" s="1149"/>
      <c r="N541" s="1149"/>
      <c r="O541" s="1149"/>
      <c r="P541" s="1149"/>
      <c r="Q541" s="1149"/>
      <c r="R541" s="1149"/>
      <c r="S541" s="1149"/>
      <c r="T541" s="1149"/>
      <c r="U541" s="1149"/>
      <c r="V541" s="1149"/>
      <c r="W541" s="1149"/>
      <c r="X541" s="1149"/>
      <c r="Y541" s="1149"/>
      <c r="Z541" s="1149"/>
    </row>
    <row r="542">
      <c r="A542" s="1149"/>
      <c r="B542" s="1149"/>
      <c r="C542" s="1149"/>
      <c r="D542" s="1149"/>
      <c r="E542" s="1149"/>
      <c r="F542" s="1149"/>
      <c r="G542" s="1149"/>
      <c r="H542" s="1149"/>
      <c r="I542" s="1149"/>
      <c r="J542" s="1149"/>
      <c r="K542" s="1149"/>
      <c r="L542" s="1149"/>
      <c r="M542" s="1149"/>
      <c r="N542" s="1149"/>
      <c r="O542" s="1149"/>
      <c r="P542" s="1149"/>
      <c r="Q542" s="1149"/>
      <c r="R542" s="1149"/>
      <c r="S542" s="1149"/>
      <c r="T542" s="1149"/>
      <c r="U542" s="1149"/>
      <c r="V542" s="1149"/>
      <c r="W542" s="1149"/>
      <c r="X542" s="1149"/>
      <c r="Y542" s="1149"/>
      <c r="Z542" s="1149"/>
    </row>
    <row r="543">
      <c r="A543" s="1149"/>
      <c r="B543" s="1149"/>
      <c r="C543" s="1149"/>
      <c r="D543" s="1149"/>
      <c r="E543" s="1149"/>
      <c r="F543" s="1149"/>
      <c r="G543" s="1149"/>
      <c r="H543" s="1149"/>
      <c r="I543" s="1149"/>
      <c r="J543" s="1149"/>
      <c r="K543" s="1149"/>
      <c r="L543" s="1149"/>
      <c r="M543" s="1149"/>
      <c r="N543" s="1149"/>
      <c r="O543" s="1149"/>
      <c r="P543" s="1149"/>
      <c r="Q543" s="1149"/>
      <c r="R543" s="1149"/>
      <c r="S543" s="1149"/>
      <c r="T543" s="1149"/>
      <c r="U543" s="1149"/>
      <c r="V543" s="1149"/>
      <c r="W543" s="1149"/>
      <c r="X543" s="1149"/>
      <c r="Y543" s="1149"/>
      <c r="Z543" s="1149"/>
    </row>
    <row r="544">
      <c r="A544" s="1149"/>
      <c r="B544" s="1149"/>
      <c r="C544" s="1149"/>
      <c r="D544" s="1149"/>
      <c r="E544" s="1149"/>
      <c r="F544" s="1149"/>
      <c r="G544" s="1149"/>
      <c r="H544" s="1149"/>
      <c r="I544" s="1149"/>
      <c r="J544" s="1149"/>
      <c r="K544" s="1149"/>
      <c r="L544" s="1149"/>
      <c r="M544" s="1149"/>
      <c r="N544" s="1149"/>
      <c r="O544" s="1149"/>
      <c r="P544" s="1149"/>
      <c r="Q544" s="1149"/>
      <c r="R544" s="1149"/>
      <c r="S544" s="1149"/>
      <c r="T544" s="1149"/>
      <c r="U544" s="1149"/>
      <c r="V544" s="1149"/>
      <c r="W544" s="1149"/>
      <c r="X544" s="1149"/>
      <c r="Y544" s="1149"/>
      <c r="Z544" s="1149"/>
    </row>
    <row r="545">
      <c r="A545" s="1149"/>
      <c r="B545" s="1149"/>
      <c r="C545" s="1149"/>
      <c r="D545" s="1149"/>
      <c r="E545" s="1149"/>
      <c r="F545" s="1149"/>
      <c r="G545" s="1149"/>
      <c r="H545" s="1149"/>
      <c r="I545" s="1149"/>
      <c r="J545" s="1149"/>
      <c r="K545" s="1149"/>
      <c r="L545" s="1149"/>
      <c r="M545" s="1149"/>
      <c r="N545" s="1149"/>
      <c r="O545" s="1149"/>
      <c r="P545" s="1149"/>
      <c r="Q545" s="1149"/>
      <c r="R545" s="1149"/>
      <c r="S545" s="1149"/>
      <c r="T545" s="1149"/>
      <c r="U545" s="1149"/>
      <c r="V545" s="1149"/>
      <c r="W545" s="1149"/>
      <c r="X545" s="1149"/>
      <c r="Y545" s="1149"/>
      <c r="Z545" s="1149"/>
    </row>
    <row r="546">
      <c r="A546" s="1149"/>
      <c r="B546" s="1149"/>
      <c r="C546" s="1149"/>
      <c r="D546" s="1149"/>
      <c r="E546" s="1149"/>
      <c r="F546" s="1149"/>
      <c r="G546" s="1149"/>
      <c r="H546" s="1149"/>
      <c r="I546" s="1149"/>
      <c r="J546" s="1149"/>
      <c r="K546" s="1149"/>
      <c r="L546" s="1149"/>
      <c r="M546" s="1149"/>
      <c r="N546" s="1149"/>
      <c r="O546" s="1149"/>
      <c r="P546" s="1149"/>
      <c r="Q546" s="1149"/>
      <c r="R546" s="1149"/>
      <c r="S546" s="1149"/>
      <c r="T546" s="1149"/>
      <c r="U546" s="1149"/>
      <c r="V546" s="1149"/>
      <c r="W546" s="1149"/>
      <c r="X546" s="1149"/>
      <c r="Y546" s="1149"/>
      <c r="Z546" s="1149"/>
    </row>
    <row r="547">
      <c r="A547" s="1149"/>
      <c r="B547" s="1149"/>
      <c r="C547" s="1149"/>
      <c r="D547" s="1149"/>
      <c r="E547" s="1149"/>
      <c r="F547" s="1149"/>
      <c r="G547" s="1149"/>
      <c r="H547" s="1149"/>
      <c r="I547" s="1149"/>
      <c r="J547" s="1149"/>
      <c r="K547" s="1149"/>
      <c r="L547" s="1149"/>
      <c r="M547" s="1149"/>
      <c r="N547" s="1149"/>
      <c r="O547" s="1149"/>
      <c r="P547" s="1149"/>
      <c r="Q547" s="1149"/>
      <c r="R547" s="1149"/>
      <c r="S547" s="1149"/>
      <c r="T547" s="1149"/>
      <c r="U547" s="1149"/>
      <c r="V547" s="1149"/>
      <c r="W547" s="1149"/>
      <c r="X547" s="1149"/>
      <c r="Y547" s="1149"/>
      <c r="Z547" s="1149"/>
    </row>
    <row r="548">
      <c r="A548" s="1149"/>
      <c r="B548" s="1149"/>
      <c r="C548" s="1149"/>
      <c r="D548" s="1149"/>
      <c r="E548" s="1149"/>
      <c r="F548" s="1149"/>
      <c r="G548" s="1149"/>
      <c r="H548" s="1149"/>
      <c r="I548" s="1149"/>
      <c r="J548" s="1149"/>
      <c r="K548" s="1149"/>
      <c r="L548" s="1149"/>
      <c r="M548" s="1149"/>
      <c r="N548" s="1149"/>
      <c r="O548" s="1149"/>
      <c r="P548" s="1149"/>
      <c r="Q548" s="1149"/>
      <c r="R548" s="1149"/>
      <c r="S548" s="1149"/>
      <c r="T548" s="1149"/>
      <c r="U548" s="1149"/>
      <c r="V548" s="1149"/>
      <c r="W548" s="1149"/>
      <c r="X548" s="1149"/>
      <c r="Y548" s="1149"/>
      <c r="Z548" s="1149"/>
    </row>
    <row r="549">
      <c r="A549" s="1149"/>
      <c r="B549" s="1149"/>
      <c r="C549" s="1149"/>
      <c r="D549" s="1149"/>
      <c r="E549" s="1149"/>
      <c r="F549" s="1149"/>
      <c r="G549" s="1149"/>
      <c r="H549" s="1149"/>
      <c r="I549" s="1149"/>
      <c r="J549" s="1149"/>
      <c r="K549" s="1149"/>
      <c r="L549" s="1149"/>
      <c r="M549" s="1149"/>
      <c r="N549" s="1149"/>
      <c r="O549" s="1149"/>
      <c r="P549" s="1149"/>
      <c r="Q549" s="1149"/>
      <c r="R549" s="1149"/>
      <c r="S549" s="1149"/>
      <c r="T549" s="1149"/>
      <c r="U549" s="1149"/>
      <c r="V549" s="1149"/>
      <c r="W549" s="1149"/>
      <c r="X549" s="1149"/>
      <c r="Y549" s="1149"/>
      <c r="Z549" s="1149"/>
    </row>
    <row r="550">
      <c r="A550" s="1149"/>
      <c r="B550" s="1149"/>
      <c r="C550" s="1149"/>
      <c r="D550" s="1149"/>
      <c r="E550" s="1149"/>
      <c r="F550" s="1149"/>
      <c r="G550" s="1149"/>
      <c r="H550" s="1149"/>
      <c r="I550" s="1149"/>
      <c r="J550" s="1149"/>
      <c r="K550" s="1149"/>
      <c r="L550" s="1149"/>
      <c r="M550" s="1149"/>
      <c r="N550" s="1149"/>
      <c r="O550" s="1149"/>
      <c r="P550" s="1149"/>
      <c r="Q550" s="1149"/>
      <c r="R550" s="1149"/>
      <c r="S550" s="1149"/>
      <c r="T550" s="1149"/>
      <c r="U550" s="1149"/>
      <c r="V550" s="1149"/>
      <c r="W550" s="1149"/>
      <c r="X550" s="1149"/>
      <c r="Y550" s="1149"/>
      <c r="Z550" s="1149"/>
    </row>
    <row r="551">
      <c r="A551" s="1149"/>
      <c r="B551" s="1149"/>
      <c r="C551" s="1149"/>
      <c r="D551" s="1149"/>
      <c r="E551" s="1149"/>
      <c r="F551" s="1149"/>
      <c r="G551" s="1149"/>
      <c r="H551" s="1149"/>
      <c r="I551" s="1149"/>
      <c r="J551" s="1149"/>
      <c r="K551" s="1149"/>
      <c r="L551" s="1149"/>
      <c r="M551" s="1149"/>
      <c r="N551" s="1149"/>
      <c r="O551" s="1149"/>
      <c r="P551" s="1149"/>
      <c r="Q551" s="1149"/>
      <c r="R551" s="1149"/>
      <c r="S551" s="1149"/>
      <c r="T551" s="1149"/>
      <c r="U551" s="1149"/>
      <c r="V551" s="1149"/>
      <c r="W551" s="1149"/>
      <c r="X551" s="1149"/>
      <c r="Y551" s="1149"/>
      <c r="Z551" s="1149"/>
    </row>
    <row r="552">
      <c r="A552" s="1149"/>
      <c r="B552" s="1149"/>
      <c r="C552" s="1149"/>
      <c r="D552" s="1149"/>
      <c r="E552" s="1149"/>
      <c r="F552" s="1149"/>
      <c r="G552" s="1149"/>
      <c r="H552" s="1149"/>
      <c r="I552" s="1149"/>
      <c r="J552" s="1149"/>
      <c r="K552" s="1149"/>
      <c r="L552" s="1149"/>
      <c r="M552" s="1149"/>
      <c r="N552" s="1149"/>
      <c r="O552" s="1149"/>
      <c r="P552" s="1149"/>
      <c r="Q552" s="1149"/>
      <c r="R552" s="1149"/>
      <c r="S552" s="1149"/>
      <c r="T552" s="1149"/>
      <c r="U552" s="1149"/>
      <c r="V552" s="1149"/>
      <c r="W552" s="1149"/>
      <c r="X552" s="1149"/>
      <c r="Y552" s="1149"/>
      <c r="Z552" s="1149"/>
    </row>
    <row r="553">
      <c r="A553" s="1149"/>
      <c r="B553" s="1149"/>
      <c r="C553" s="1149"/>
      <c r="D553" s="1149"/>
      <c r="E553" s="1149"/>
      <c r="F553" s="1149"/>
      <c r="G553" s="1149"/>
      <c r="H553" s="1149"/>
      <c r="I553" s="1149"/>
      <c r="J553" s="1149"/>
      <c r="K553" s="1149"/>
      <c r="L553" s="1149"/>
      <c r="M553" s="1149"/>
      <c r="N553" s="1149"/>
      <c r="O553" s="1149"/>
      <c r="P553" s="1149"/>
      <c r="Q553" s="1149"/>
      <c r="R553" s="1149"/>
      <c r="S553" s="1149"/>
      <c r="T553" s="1149"/>
      <c r="U553" s="1149"/>
      <c r="V553" s="1149"/>
      <c r="W553" s="1149"/>
      <c r="X553" s="1149"/>
      <c r="Y553" s="1149"/>
      <c r="Z553" s="1149"/>
    </row>
    <row r="554">
      <c r="A554" s="1149"/>
      <c r="B554" s="1149"/>
      <c r="C554" s="1149"/>
      <c r="D554" s="1149"/>
      <c r="E554" s="1149"/>
      <c r="F554" s="1149"/>
      <c r="G554" s="1149"/>
      <c r="H554" s="1149"/>
      <c r="I554" s="1149"/>
      <c r="J554" s="1149"/>
      <c r="K554" s="1149"/>
      <c r="L554" s="1149"/>
      <c r="M554" s="1149"/>
      <c r="N554" s="1149"/>
      <c r="O554" s="1149"/>
      <c r="P554" s="1149"/>
      <c r="Q554" s="1149"/>
      <c r="R554" s="1149"/>
      <c r="S554" s="1149"/>
      <c r="T554" s="1149"/>
      <c r="U554" s="1149"/>
      <c r="V554" s="1149"/>
      <c r="W554" s="1149"/>
      <c r="X554" s="1149"/>
      <c r="Y554" s="1149"/>
      <c r="Z554" s="1149"/>
    </row>
    <row r="555">
      <c r="A555" s="1149"/>
      <c r="B555" s="1149"/>
      <c r="C555" s="1149"/>
      <c r="D555" s="1149"/>
      <c r="E555" s="1149"/>
      <c r="F555" s="1149"/>
      <c r="G555" s="1149"/>
      <c r="H555" s="1149"/>
      <c r="I555" s="1149"/>
      <c r="J555" s="1149"/>
      <c r="K555" s="1149"/>
      <c r="L555" s="1149"/>
      <c r="M555" s="1149"/>
      <c r="N555" s="1149"/>
      <c r="O555" s="1149"/>
      <c r="P555" s="1149"/>
      <c r="Q555" s="1149"/>
      <c r="R555" s="1149"/>
      <c r="S555" s="1149"/>
      <c r="T555" s="1149"/>
      <c r="U555" s="1149"/>
      <c r="V555" s="1149"/>
      <c r="W555" s="1149"/>
      <c r="X555" s="1149"/>
      <c r="Y555" s="1149"/>
      <c r="Z555" s="1149"/>
    </row>
    <row r="556">
      <c r="A556" s="1149"/>
      <c r="B556" s="1149"/>
      <c r="C556" s="1149"/>
      <c r="D556" s="1149"/>
      <c r="E556" s="1149"/>
      <c r="F556" s="1149"/>
      <c r="G556" s="1149"/>
      <c r="H556" s="1149"/>
      <c r="I556" s="1149"/>
      <c r="J556" s="1149"/>
      <c r="K556" s="1149"/>
      <c r="L556" s="1149"/>
      <c r="M556" s="1149"/>
      <c r="N556" s="1149"/>
      <c r="O556" s="1149"/>
      <c r="P556" s="1149"/>
      <c r="Q556" s="1149"/>
      <c r="R556" s="1149"/>
      <c r="S556" s="1149"/>
      <c r="T556" s="1149"/>
      <c r="U556" s="1149"/>
      <c r="V556" s="1149"/>
      <c r="W556" s="1149"/>
      <c r="X556" s="1149"/>
      <c r="Y556" s="1149"/>
      <c r="Z556" s="1149"/>
    </row>
    <row r="557">
      <c r="A557" s="1149"/>
      <c r="B557" s="1149"/>
      <c r="C557" s="1149"/>
      <c r="D557" s="1149"/>
      <c r="E557" s="1149"/>
      <c r="F557" s="1149"/>
      <c r="G557" s="1149"/>
      <c r="H557" s="1149"/>
      <c r="I557" s="1149"/>
      <c r="J557" s="1149"/>
      <c r="K557" s="1149"/>
      <c r="L557" s="1149"/>
      <c r="M557" s="1149"/>
      <c r="N557" s="1149"/>
      <c r="O557" s="1149"/>
      <c r="P557" s="1149"/>
      <c r="Q557" s="1149"/>
      <c r="R557" s="1149"/>
      <c r="S557" s="1149"/>
      <c r="T557" s="1149"/>
      <c r="U557" s="1149"/>
      <c r="V557" s="1149"/>
      <c r="W557" s="1149"/>
      <c r="X557" s="1149"/>
      <c r="Y557" s="1149"/>
      <c r="Z557" s="1149"/>
    </row>
    <row r="558">
      <c r="A558" s="1149"/>
      <c r="B558" s="1149"/>
      <c r="C558" s="1149"/>
      <c r="D558" s="1149"/>
      <c r="E558" s="1149"/>
      <c r="F558" s="1149"/>
      <c r="G558" s="1149"/>
      <c r="H558" s="1149"/>
      <c r="I558" s="1149"/>
      <c r="J558" s="1149"/>
      <c r="K558" s="1149"/>
      <c r="L558" s="1149"/>
      <c r="M558" s="1149"/>
      <c r="N558" s="1149"/>
      <c r="O558" s="1149"/>
      <c r="P558" s="1149"/>
      <c r="Q558" s="1149"/>
      <c r="R558" s="1149"/>
      <c r="S558" s="1149"/>
      <c r="T558" s="1149"/>
      <c r="U558" s="1149"/>
      <c r="V558" s="1149"/>
      <c r="W558" s="1149"/>
      <c r="X558" s="1149"/>
      <c r="Y558" s="1149"/>
      <c r="Z558" s="1149"/>
    </row>
    <row r="559">
      <c r="A559" s="1149"/>
      <c r="B559" s="1149"/>
      <c r="C559" s="1149"/>
      <c r="D559" s="1149"/>
      <c r="E559" s="1149"/>
      <c r="F559" s="1149"/>
      <c r="G559" s="1149"/>
      <c r="H559" s="1149"/>
      <c r="I559" s="1149"/>
      <c r="J559" s="1149"/>
      <c r="K559" s="1149"/>
      <c r="L559" s="1149"/>
      <c r="M559" s="1149"/>
      <c r="N559" s="1149"/>
      <c r="O559" s="1149"/>
      <c r="P559" s="1149"/>
      <c r="Q559" s="1149"/>
      <c r="R559" s="1149"/>
      <c r="S559" s="1149"/>
      <c r="T559" s="1149"/>
      <c r="U559" s="1149"/>
      <c r="V559" s="1149"/>
      <c r="W559" s="1149"/>
      <c r="X559" s="1149"/>
      <c r="Y559" s="1149"/>
      <c r="Z559" s="1149"/>
    </row>
    <row r="560">
      <c r="A560" s="1149"/>
      <c r="B560" s="1149"/>
      <c r="C560" s="1149"/>
      <c r="D560" s="1149"/>
      <c r="E560" s="1149"/>
      <c r="F560" s="1149"/>
      <c r="G560" s="1149"/>
      <c r="H560" s="1149"/>
      <c r="I560" s="1149"/>
      <c r="J560" s="1149"/>
      <c r="K560" s="1149"/>
      <c r="L560" s="1149"/>
      <c r="M560" s="1149"/>
      <c r="N560" s="1149"/>
      <c r="O560" s="1149"/>
      <c r="P560" s="1149"/>
      <c r="Q560" s="1149"/>
      <c r="R560" s="1149"/>
      <c r="S560" s="1149"/>
      <c r="T560" s="1149"/>
      <c r="U560" s="1149"/>
      <c r="V560" s="1149"/>
      <c r="W560" s="1149"/>
      <c r="X560" s="1149"/>
      <c r="Y560" s="1149"/>
      <c r="Z560" s="1149"/>
    </row>
    <row r="561">
      <c r="A561" s="1149"/>
      <c r="B561" s="1149"/>
      <c r="C561" s="1149"/>
      <c r="D561" s="1149"/>
      <c r="E561" s="1149"/>
      <c r="F561" s="1149"/>
      <c r="G561" s="1149"/>
      <c r="H561" s="1149"/>
      <c r="I561" s="1149"/>
      <c r="J561" s="1149"/>
      <c r="K561" s="1149"/>
      <c r="L561" s="1149"/>
      <c r="M561" s="1149"/>
      <c r="N561" s="1149"/>
      <c r="O561" s="1149"/>
      <c r="P561" s="1149"/>
      <c r="Q561" s="1149"/>
      <c r="R561" s="1149"/>
      <c r="S561" s="1149"/>
      <c r="T561" s="1149"/>
      <c r="U561" s="1149"/>
      <c r="V561" s="1149"/>
      <c r="W561" s="1149"/>
      <c r="X561" s="1149"/>
      <c r="Y561" s="1149"/>
      <c r="Z561" s="1149"/>
    </row>
    <row r="562">
      <c r="A562" s="1149"/>
      <c r="B562" s="1149"/>
      <c r="C562" s="1149"/>
      <c r="D562" s="1149"/>
      <c r="E562" s="1149"/>
      <c r="F562" s="1149"/>
      <c r="G562" s="1149"/>
      <c r="H562" s="1149"/>
      <c r="I562" s="1149"/>
      <c r="J562" s="1149"/>
      <c r="K562" s="1149"/>
      <c r="L562" s="1149"/>
      <c r="M562" s="1149"/>
      <c r="N562" s="1149"/>
      <c r="O562" s="1149"/>
      <c r="P562" s="1149"/>
      <c r="Q562" s="1149"/>
      <c r="R562" s="1149"/>
      <c r="S562" s="1149"/>
      <c r="T562" s="1149"/>
      <c r="U562" s="1149"/>
      <c r="V562" s="1149"/>
      <c r="W562" s="1149"/>
      <c r="X562" s="1149"/>
      <c r="Y562" s="1149"/>
      <c r="Z562" s="1149"/>
    </row>
    <row r="563">
      <c r="A563" s="1149"/>
      <c r="B563" s="1149"/>
      <c r="C563" s="1149"/>
      <c r="D563" s="1149"/>
      <c r="E563" s="1149"/>
      <c r="F563" s="1149"/>
      <c r="G563" s="1149"/>
      <c r="H563" s="1149"/>
      <c r="I563" s="1149"/>
      <c r="J563" s="1149"/>
      <c r="K563" s="1149"/>
      <c r="L563" s="1149"/>
      <c r="M563" s="1149"/>
      <c r="N563" s="1149"/>
      <c r="O563" s="1149"/>
      <c r="P563" s="1149"/>
      <c r="Q563" s="1149"/>
      <c r="R563" s="1149"/>
      <c r="S563" s="1149"/>
      <c r="T563" s="1149"/>
      <c r="U563" s="1149"/>
      <c r="V563" s="1149"/>
      <c r="W563" s="1149"/>
      <c r="X563" s="1149"/>
      <c r="Y563" s="1149"/>
      <c r="Z563" s="1149"/>
    </row>
    <row r="564">
      <c r="A564" s="1149"/>
      <c r="B564" s="1149"/>
      <c r="C564" s="1149"/>
      <c r="D564" s="1149"/>
      <c r="E564" s="1149"/>
      <c r="F564" s="1149"/>
      <c r="G564" s="1149"/>
      <c r="H564" s="1149"/>
      <c r="I564" s="1149"/>
      <c r="J564" s="1149"/>
      <c r="K564" s="1149"/>
      <c r="L564" s="1149"/>
      <c r="M564" s="1149"/>
      <c r="N564" s="1149"/>
      <c r="O564" s="1149"/>
      <c r="P564" s="1149"/>
      <c r="Q564" s="1149"/>
      <c r="R564" s="1149"/>
      <c r="S564" s="1149"/>
      <c r="T564" s="1149"/>
      <c r="U564" s="1149"/>
      <c r="V564" s="1149"/>
      <c r="W564" s="1149"/>
      <c r="X564" s="1149"/>
      <c r="Y564" s="1149"/>
      <c r="Z564" s="1149"/>
    </row>
    <row r="565">
      <c r="A565" s="1149"/>
      <c r="B565" s="1149"/>
      <c r="C565" s="1149"/>
      <c r="D565" s="1149"/>
      <c r="E565" s="1149"/>
      <c r="F565" s="1149"/>
      <c r="G565" s="1149"/>
      <c r="H565" s="1149"/>
      <c r="I565" s="1149"/>
      <c r="J565" s="1149"/>
      <c r="K565" s="1149"/>
      <c r="L565" s="1149"/>
      <c r="M565" s="1149"/>
      <c r="N565" s="1149"/>
      <c r="O565" s="1149"/>
      <c r="P565" s="1149"/>
      <c r="Q565" s="1149"/>
      <c r="R565" s="1149"/>
      <c r="S565" s="1149"/>
      <c r="T565" s="1149"/>
      <c r="U565" s="1149"/>
      <c r="V565" s="1149"/>
      <c r="W565" s="1149"/>
      <c r="X565" s="1149"/>
      <c r="Y565" s="1149"/>
      <c r="Z565" s="1149"/>
    </row>
    <row r="566">
      <c r="A566" s="1149"/>
      <c r="B566" s="1149"/>
      <c r="C566" s="1149"/>
      <c r="D566" s="1149"/>
      <c r="E566" s="1149"/>
      <c r="F566" s="1149"/>
      <c r="G566" s="1149"/>
      <c r="H566" s="1149"/>
      <c r="I566" s="1149"/>
      <c r="J566" s="1149"/>
      <c r="K566" s="1149"/>
      <c r="L566" s="1149"/>
      <c r="M566" s="1149"/>
      <c r="N566" s="1149"/>
      <c r="O566" s="1149"/>
      <c r="P566" s="1149"/>
      <c r="Q566" s="1149"/>
      <c r="R566" s="1149"/>
      <c r="S566" s="1149"/>
      <c r="T566" s="1149"/>
      <c r="U566" s="1149"/>
      <c r="V566" s="1149"/>
      <c r="W566" s="1149"/>
      <c r="X566" s="1149"/>
      <c r="Y566" s="1149"/>
      <c r="Z566" s="1149"/>
    </row>
    <row r="567">
      <c r="A567" s="1149"/>
      <c r="B567" s="1149"/>
      <c r="C567" s="1149"/>
      <c r="D567" s="1149"/>
      <c r="E567" s="1149"/>
      <c r="F567" s="1149"/>
      <c r="G567" s="1149"/>
      <c r="H567" s="1149"/>
      <c r="I567" s="1149"/>
      <c r="J567" s="1149"/>
      <c r="K567" s="1149"/>
      <c r="L567" s="1149"/>
      <c r="M567" s="1149"/>
      <c r="N567" s="1149"/>
      <c r="O567" s="1149"/>
      <c r="P567" s="1149"/>
      <c r="Q567" s="1149"/>
      <c r="R567" s="1149"/>
      <c r="S567" s="1149"/>
      <c r="T567" s="1149"/>
      <c r="U567" s="1149"/>
      <c r="V567" s="1149"/>
      <c r="W567" s="1149"/>
      <c r="X567" s="1149"/>
      <c r="Y567" s="1149"/>
      <c r="Z567" s="1149"/>
    </row>
    <row r="568">
      <c r="A568" s="1149"/>
      <c r="B568" s="1149"/>
      <c r="C568" s="1149"/>
      <c r="D568" s="1149"/>
      <c r="E568" s="1149"/>
      <c r="F568" s="1149"/>
      <c r="G568" s="1149"/>
      <c r="H568" s="1149"/>
      <c r="I568" s="1149"/>
      <c r="J568" s="1149"/>
      <c r="K568" s="1149"/>
      <c r="L568" s="1149"/>
      <c r="M568" s="1149"/>
      <c r="N568" s="1149"/>
      <c r="O568" s="1149"/>
      <c r="P568" s="1149"/>
      <c r="Q568" s="1149"/>
      <c r="R568" s="1149"/>
      <c r="S568" s="1149"/>
      <c r="T568" s="1149"/>
      <c r="U568" s="1149"/>
      <c r="V568" s="1149"/>
      <c r="W568" s="1149"/>
      <c r="X568" s="1149"/>
      <c r="Y568" s="1149"/>
      <c r="Z568" s="1149"/>
    </row>
    <row r="569">
      <c r="A569" s="1149"/>
      <c r="B569" s="1149"/>
      <c r="C569" s="1149"/>
      <c r="D569" s="1149"/>
      <c r="E569" s="1149"/>
      <c r="F569" s="1149"/>
      <c r="G569" s="1149"/>
      <c r="H569" s="1149"/>
      <c r="I569" s="1149"/>
      <c r="J569" s="1149"/>
      <c r="K569" s="1149"/>
      <c r="L569" s="1149"/>
      <c r="M569" s="1149"/>
      <c r="N569" s="1149"/>
      <c r="O569" s="1149"/>
      <c r="P569" s="1149"/>
      <c r="Q569" s="1149"/>
      <c r="R569" s="1149"/>
      <c r="S569" s="1149"/>
      <c r="T569" s="1149"/>
      <c r="U569" s="1149"/>
      <c r="V569" s="1149"/>
      <c r="W569" s="1149"/>
      <c r="X569" s="1149"/>
      <c r="Y569" s="1149"/>
      <c r="Z569" s="1149"/>
    </row>
    <row r="570">
      <c r="A570" s="1149"/>
      <c r="B570" s="1149"/>
      <c r="C570" s="1149"/>
      <c r="D570" s="1149"/>
      <c r="E570" s="1149"/>
      <c r="F570" s="1149"/>
      <c r="G570" s="1149"/>
      <c r="H570" s="1149"/>
      <c r="I570" s="1149"/>
      <c r="J570" s="1149"/>
      <c r="K570" s="1149"/>
      <c r="L570" s="1149"/>
      <c r="M570" s="1149"/>
      <c r="N570" s="1149"/>
      <c r="O570" s="1149"/>
      <c r="P570" s="1149"/>
      <c r="Q570" s="1149"/>
      <c r="R570" s="1149"/>
      <c r="S570" s="1149"/>
      <c r="T570" s="1149"/>
      <c r="U570" s="1149"/>
      <c r="V570" s="1149"/>
      <c r="W570" s="1149"/>
      <c r="X570" s="1149"/>
      <c r="Y570" s="1149"/>
      <c r="Z570" s="1149"/>
    </row>
    <row r="571">
      <c r="A571" s="1149"/>
      <c r="B571" s="1149"/>
      <c r="C571" s="1149"/>
      <c r="D571" s="1149"/>
      <c r="E571" s="1149"/>
      <c r="F571" s="1149"/>
      <c r="G571" s="1149"/>
      <c r="H571" s="1149"/>
      <c r="I571" s="1149"/>
      <c r="J571" s="1149"/>
      <c r="K571" s="1149"/>
      <c r="L571" s="1149"/>
      <c r="M571" s="1149"/>
      <c r="N571" s="1149"/>
      <c r="O571" s="1149"/>
      <c r="P571" s="1149"/>
      <c r="Q571" s="1149"/>
      <c r="R571" s="1149"/>
      <c r="S571" s="1149"/>
      <c r="T571" s="1149"/>
      <c r="U571" s="1149"/>
      <c r="V571" s="1149"/>
      <c r="W571" s="1149"/>
      <c r="X571" s="1149"/>
      <c r="Y571" s="1149"/>
      <c r="Z571" s="1149"/>
    </row>
    <row r="572">
      <c r="A572" s="1149"/>
      <c r="B572" s="1149"/>
      <c r="C572" s="1149"/>
      <c r="D572" s="1149"/>
      <c r="E572" s="1149"/>
      <c r="F572" s="1149"/>
      <c r="G572" s="1149"/>
      <c r="H572" s="1149"/>
      <c r="I572" s="1149"/>
      <c r="J572" s="1149"/>
      <c r="K572" s="1149"/>
      <c r="L572" s="1149"/>
      <c r="M572" s="1149"/>
      <c r="N572" s="1149"/>
      <c r="O572" s="1149"/>
      <c r="P572" s="1149"/>
      <c r="Q572" s="1149"/>
      <c r="R572" s="1149"/>
      <c r="S572" s="1149"/>
      <c r="T572" s="1149"/>
      <c r="U572" s="1149"/>
      <c r="V572" s="1149"/>
      <c r="W572" s="1149"/>
      <c r="X572" s="1149"/>
      <c r="Y572" s="1149"/>
      <c r="Z572" s="1149"/>
    </row>
    <row r="573">
      <c r="A573" s="1149"/>
      <c r="B573" s="1149"/>
      <c r="C573" s="1149"/>
      <c r="D573" s="1149"/>
      <c r="E573" s="1149"/>
      <c r="F573" s="1149"/>
      <c r="G573" s="1149"/>
      <c r="H573" s="1149"/>
      <c r="I573" s="1149"/>
      <c r="J573" s="1149"/>
      <c r="K573" s="1149"/>
      <c r="L573" s="1149"/>
      <c r="M573" s="1149"/>
      <c r="N573" s="1149"/>
      <c r="O573" s="1149"/>
      <c r="P573" s="1149"/>
      <c r="Q573" s="1149"/>
      <c r="R573" s="1149"/>
      <c r="S573" s="1149"/>
      <c r="T573" s="1149"/>
      <c r="U573" s="1149"/>
      <c r="V573" s="1149"/>
      <c r="W573" s="1149"/>
      <c r="X573" s="1149"/>
      <c r="Y573" s="1149"/>
      <c r="Z573" s="1149"/>
    </row>
    <row r="574">
      <c r="A574" s="1149"/>
      <c r="B574" s="1149"/>
      <c r="C574" s="1149"/>
      <c r="D574" s="1149"/>
      <c r="E574" s="1149"/>
      <c r="F574" s="1149"/>
      <c r="G574" s="1149"/>
      <c r="H574" s="1149"/>
      <c r="I574" s="1149"/>
      <c r="J574" s="1149"/>
      <c r="K574" s="1149"/>
      <c r="L574" s="1149"/>
      <c r="M574" s="1149"/>
      <c r="N574" s="1149"/>
      <c r="O574" s="1149"/>
      <c r="P574" s="1149"/>
      <c r="Q574" s="1149"/>
      <c r="R574" s="1149"/>
      <c r="S574" s="1149"/>
      <c r="T574" s="1149"/>
      <c r="U574" s="1149"/>
      <c r="V574" s="1149"/>
      <c r="W574" s="1149"/>
      <c r="X574" s="1149"/>
      <c r="Y574" s="1149"/>
      <c r="Z574" s="1149"/>
    </row>
    <row r="575">
      <c r="A575" s="1149"/>
      <c r="B575" s="1149"/>
      <c r="C575" s="1149"/>
      <c r="D575" s="1149"/>
      <c r="E575" s="1149"/>
      <c r="F575" s="1149"/>
      <c r="G575" s="1149"/>
      <c r="H575" s="1149"/>
      <c r="I575" s="1149"/>
      <c r="J575" s="1149"/>
      <c r="K575" s="1149"/>
      <c r="L575" s="1149"/>
      <c r="M575" s="1149"/>
      <c r="N575" s="1149"/>
      <c r="O575" s="1149"/>
      <c r="P575" s="1149"/>
      <c r="Q575" s="1149"/>
      <c r="R575" s="1149"/>
      <c r="S575" s="1149"/>
      <c r="T575" s="1149"/>
      <c r="U575" s="1149"/>
      <c r="V575" s="1149"/>
      <c r="W575" s="1149"/>
      <c r="X575" s="1149"/>
      <c r="Y575" s="1149"/>
      <c r="Z575" s="1149"/>
    </row>
    <row r="576">
      <c r="A576" s="1149"/>
      <c r="B576" s="1149"/>
      <c r="C576" s="1149"/>
      <c r="D576" s="1149"/>
      <c r="E576" s="1149"/>
      <c r="F576" s="1149"/>
      <c r="G576" s="1149"/>
      <c r="H576" s="1149"/>
      <c r="I576" s="1149"/>
      <c r="J576" s="1149"/>
      <c r="K576" s="1149"/>
      <c r="L576" s="1149"/>
      <c r="M576" s="1149"/>
      <c r="N576" s="1149"/>
      <c r="O576" s="1149"/>
      <c r="P576" s="1149"/>
      <c r="Q576" s="1149"/>
      <c r="R576" s="1149"/>
      <c r="S576" s="1149"/>
      <c r="T576" s="1149"/>
      <c r="U576" s="1149"/>
      <c r="V576" s="1149"/>
      <c r="W576" s="1149"/>
      <c r="X576" s="1149"/>
      <c r="Y576" s="1149"/>
      <c r="Z576" s="1149"/>
    </row>
    <row r="577">
      <c r="A577" s="1149"/>
      <c r="B577" s="1149"/>
      <c r="C577" s="1149"/>
      <c r="D577" s="1149"/>
      <c r="E577" s="1149"/>
      <c r="F577" s="1149"/>
      <c r="G577" s="1149"/>
      <c r="H577" s="1149"/>
      <c r="I577" s="1149"/>
      <c r="J577" s="1149"/>
      <c r="K577" s="1149"/>
      <c r="L577" s="1149"/>
      <c r="M577" s="1149"/>
      <c r="N577" s="1149"/>
      <c r="O577" s="1149"/>
      <c r="P577" s="1149"/>
      <c r="Q577" s="1149"/>
      <c r="R577" s="1149"/>
      <c r="S577" s="1149"/>
      <c r="T577" s="1149"/>
      <c r="U577" s="1149"/>
      <c r="V577" s="1149"/>
      <c r="W577" s="1149"/>
      <c r="X577" s="1149"/>
      <c r="Y577" s="1149"/>
      <c r="Z577" s="1149"/>
    </row>
    <row r="578">
      <c r="A578" s="1149"/>
      <c r="B578" s="1149"/>
      <c r="C578" s="1149"/>
      <c r="D578" s="1149"/>
      <c r="E578" s="1149"/>
      <c r="F578" s="1149"/>
      <c r="G578" s="1149"/>
      <c r="H578" s="1149"/>
      <c r="I578" s="1149"/>
      <c r="J578" s="1149"/>
      <c r="K578" s="1149"/>
      <c r="L578" s="1149"/>
      <c r="M578" s="1149"/>
      <c r="N578" s="1149"/>
      <c r="O578" s="1149"/>
      <c r="P578" s="1149"/>
      <c r="Q578" s="1149"/>
      <c r="R578" s="1149"/>
      <c r="S578" s="1149"/>
      <c r="T578" s="1149"/>
      <c r="U578" s="1149"/>
      <c r="V578" s="1149"/>
      <c r="W578" s="1149"/>
      <c r="X578" s="1149"/>
      <c r="Y578" s="1149"/>
      <c r="Z578" s="1149"/>
    </row>
    <row r="579">
      <c r="A579" s="1149"/>
      <c r="B579" s="1149"/>
      <c r="C579" s="1149"/>
      <c r="D579" s="1149"/>
      <c r="E579" s="1149"/>
      <c r="F579" s="1149"/>
      <c r="G579" s="1149"/>
      <c r="H579" s="1149"/>
      <c r="I579" s="1149"/>
      <c r="J579" s="1149"/>
      <c r="K579" s="1149"/>
      <c r="L579" s="1149"/>
      <c r="M579" s="1149"/>
      <c r="N579" s="1149"/>
      <c r="O579" s="1149"/>
      <c r="P579" s="1149"/>
      <c r="Q579" s="1149"/>
      <c r="R579" s="1149"/>
      <c r="S579" s="1149"/>
      <c r="T579" s="1149"/>
      <c r="U579" s="1149"/>
      <c r="V579" s="1149"/>
      <c r="W579" s="1149"/>
      <c r="X579" s="1149"/>
      <c r="Y579" s="1149"/>
      <c r="Z579" s="1149"/>
    </row>
    <row r="580">
      <c r="A580" s="1149"/>
      <c r="B580" s="1149"/>
      <c r="C580" s="1149"/>
      <c r="D580" s="1149"/>
      <c r="E580" s="1149"/>
      <c r="F580" s="1149"/>
      <c r="G580" s="1149"/>
      <c r="H580" s="1149"/>
      <c r="I580" s="1149"/>
      <c r="J580" s="1149"/>
      <c r="K580" s="1149"/>
      <c r="L580" s="1149"/>
      <c r="M580" s="1149"/>
      <c r="N580" s="1149"/>
      <c r="O580" s="1149"/>
      <c r="P580" s="1149"/>
      <c r="Q580" s="1149"/>
      <c r="R580" s="1149"/>
      <c r="S580" s="1149"/>
      <c r="T580" s="1149"/>
      <c r="U580" s="1149"/>
      <c r="V580" s="1149"/>
      <c r="W580" s="1149"/>
      <c r="X580" s="1149"/>
      <c r="Y580" s="1149"/>
      <c r="Z580" s="1149"/>
    </row>
    <row r="581">
      <c r="A581" s="1149"/>
      <c r="B581" s="1149"/>
      <c r="C581" s="1149"/>
      <c r="D581" s="1149"/>
      <c r="E581" s="1149"/>
      <c r="F581" s="1149"/>
      <c r="G581" s="1149"/>
      <c r="H581" s="1149"/>
      <c r="I581" s="1149"/>
      <c r="J581" s="1149"/>
      <c r="K581" s="1149"/>
      <c r="L581" s="1149"/>
      <c r="M581" s="1149"/>
      <c r="N581" s="1149"/>
      <c r="O581" s="1149"/>
      <c r="P581" s="1149"/>
      <c r="Q581" s="1149"/>
      <c r="R581" s="1149"/>
      <c r="S581" s="1149"/>
      <c r="T581" s="1149"/>
      <c r="U581" s="1149"/>
      <c r="V581" s="1149"/>
      <c r="W581" s="1149"/>
      <c r="X581" s="1149"/>
      <c r="Y581" s="1149"/>
      <c r="Z581" s="1149"/>
    </row>
    <row r="582">
      <c r="A582" s="1149"/>
      <c r="B582" s="1149"/>
      <c r="C582" s="1149"/>
      <c r="D582" s="1149"/>
      <c r="E582" s="1149"/>
      <c r="F582" s="1149"/>
      <c r="G582" s="1149"/>
      <c r="H582" s="1149"/>
      <c r="I582" s="1149"/>
      <c r="J582" s="1149"/>
      <c r="K582" s="1149"/>
      <c r="L582" s="1149"/>
      <c r="M582" s="1149"/>
      <c r="N582" s="1149"/>
      <c r="O582" s="1149"/>
      <c r="P582" s="1149"/>
      <c r="Q582" s="1149"/>
      <c r="R582" s="1149"/>
      <c r="S582" s="1149"/>
      <c r="T582" s="1149"/>
      <c r="U582" s="1149"/>
      <c r="V582" s="1149"/>
      <c r="W582" s="1149"/>
      <c r="X582" s="1149"/>
      <c r="Y582" s="1149"/>
      <c r="Z582" s="1149"/>
    </row>
    <row r="583">
      <c r="A583" s="1149"/>
      <c r="B583" s="1149"/>
      <c r="C583" s="1149"/>
      <c r="D583" s="1149"/>
      <c r="E583" s="1149"/>
      <c r="F583" s="1149"/>
      <c r="G583" s="1149"/>
      <c r="H583" s="1149"/>
      <c r="I583" s="1149"/>
      <c r="J583" s="1149"/>
      <c r="K583" s="1149"/>
      <c r="L583" s="1149"/>
      <c r="M583" s="1149"/>
      <c r="N583" s="1149"/>
      <c r="O583" s="1149"/>
      <c r="P583" s="1149"/>
      <c r="Q583" s="1149"/>
      <c r="R583" s="1149"/>
      <c r="S583" s="1149"/>
      <c r="T583" s="1149"/>
      <c r="U583" s="1149"/>
      <c r="V583" s="1149"/>
      <c r="W583" s="1149"/>
      <c r="X583" s="1149"/>
      <c r="Y583" s="1149"/>
      <c r="Z583" s="1149"/>
    </row>
    <row r="584">
      <c r="A584" s="1149"/>
      <c r="B584" s="1149"/>
      <c r="C584" s="1149"/>
      <c r="D584" s="1149"/>
      <c r="E584" s="1149"/>
      <c r="F584" s="1149"/>
      <c r="G584" s="1149"/>
      <c r="H584" s="1149"/>
      <c r="I584" s="1149"/>
      <c r="J584" s="1149"/>
      <c r="K584" s="1149"/>
      <c r="L584" s="1149"/>
      <c r="M584" s="1149"/>
      <c r="N584" s="1149"/>
      <c r="O584" s="1149"/>
      <c r="P584" s="1149"/>
      <c r="Q584" s="1149"/>
      <c r="R584" s="1149"/>
      <c r="S584" s="1149"/>
      <c r="T584" s="1149"/>
      <c r="U584" s="1149"/>
      <c r="V584" s="1149"/>
      <c r="W584" s="1149"/>
      <c r="X584" s="1149"/>
      <c r="Y584" s="1149"/>
      <c r="Z584" s="1149"/>
    </row>
    <row r="585">
      <c r="A585" s="1149"/>
      <c r="B585" s="1149"/>
      <c r="C585" s="1149"/>
      <c r="D585" s="1149"/>
      <c r="E585" s="1149"/>
      <c r="F585" s="1149"/>
      <c r="G585" s="1149"/>
      <c r="H585" s="1149"/>
      <c r="I585" s="1149"/>
      <c r="J585" s="1149"/>
      <c r="K585" s="1149"/>
      <c r="L585" s="1149"/>
      <c r="M585" s="1149"/>
      <c r="N585" s="1149"/>
      <c r="O585" s="1149"/>
      <c r="P585" s="1149"/>
      <c r="Q585" s="1149"/>
      <c r="R585" s="1149"/>
      <c r="S585" s="1149"/>
      <c r="T585" s="1149"/>
      <c r="U585" s="1149"/>
      <c r="V585" s="1149"/>
      <c r="W585" s="1149"/>
      <c r="X585" s="1149"/>
      <c r="Y585" s="1149"/>
      <c r="Z585" s="1149"/>
    </row>
    <row r="586">
      <c r="A586" s="1149"/>
      <c r="B586" s="1149"/>
      <c r="C586" s="1149"/>
      <c r="D586" s="1149"/>
      <c r="E586" s="1149"/>
      <c r="F586" s="1149"/>
      <c r="G586" s="1149"/>
      <c r="H586" s="1149"/>
      <c r="I586" s="1149"/>
      <c r="J586" s="1149"/>
      <c r="K586" s="1149"/>
      <c r="L586" s="1149"/>
      <c r="M586" s="1149"/>
      <c r="N586" s="1149"/>
      <c r="O586" s="1149"/>
      <c r="P586" s="1149"/>
      <c r="Q586" s="1149"/>
      <c r="R586" s="1149"/>
      <c r="S586" s="1149"/>
      <c r="T586" s="1149"/>
      <c r="U586" s="1149"/>
      <c r="V586" s="1149"/>
      <c r="W586" s="1149"/>
      <c r="X586" s="1149"/>
      <c r="Y586" s="1149"/>
      <c r="Z586" s="1149"/>
    </row>
    <row r="587">
      <c r="A587" s="1149"/>
      <c r="B587" s="1149"/>
      <c r="C587" s="1149"/>
      <c r="D587" s="1149"/>
      <c r="E587" s="1149"/>
      <c r="F587" s="1149"/>
      <c r="G587" s="1149"/>
      <c r="H587" s="1149"/>
      <c r="I587" s="1149"/>
      <c r="J587" s="1149"/>
      <c r="K587" s="1149"/>
      <c r="L587" s="1149"/>
      <c r="M587" s="1149"/>
      <c r="N587" s="1149"/>
      <c r="O587" s="1149"/>
      <c r="P587" s="1149"/>
      <c r="Q587" s="1149"/>
      <c r="R587" s="1149"/>
      <c r="S587" s="1149"/>
      <c r="T587" s="1149"/>
      <c r="U587" s="1149"/>
      <c r="V587" s="1149"/>
      <c r="W587" s="1149"/>
      <c r="X587" s="1149"/>
      <c r="Y587" s="1149"/>
      <c r="Z587" s="1149"/>
    </row>
    <row r="588">
      <c r="A588" s="1149"/>
      <c r="B588" s="1149"/>
      <c r="C588" s="1149"/>
      <c r="D588" s="1149"/>
      <c r="E588" s="1149"/>
      <c r="F588" s="1149"/>
      <c r="G588" s="1149"/>
      <c r="H588" s="1149"/>
      <c r="I588" s="1149"/>
      <c r="J588" s="1149"/>
      <c r="K588" s="1149"/>
      <c r="L588" s="1149"/>
      <c r="M588" s="1149"/>
      <c r="N588" s="1149"/>
      <c r="O588" s="1149"/>
      <c r="P588" s="1149"/>
      <c r="Q588" s="1149"/>
      <c r="R588" s="1149"/>
      <c r="S588" s="1149"/>
      <c r="T588" s="1149"/>
      <c r="U588" s="1149"/>
      <c r="V588" s="1149"/>
      <c r="W588" s="1149"/>
      <c r="X588" s="1149"/>
      <c r="Y588" s="1149"/>
      <c r="Z588" s="1149"/>
    </row>
    <row r="589">
      <c r="A589" s="1149"/>
      <c r="B589" s="1149"/>
      <c r="C589" s="1149"/>
      <c r="D589" s="1149"/>
      <c r="E589" s="1149"/>
      <c r="F589" s="1149"/>
      <c r="G589" s="1149"/>
      <c r="H589" s="1149"/>
      <c r="I589" s="1149"/>
      <c r="J589" s="1149"/>
      <c r="K589" s="1149"/>
      <c r="L589" s="1149"/>
      <c r="M589" s="1149"/>
      <c r="N589" s="1149"/>
      <c r="O589" s="1149"/>
      <c r="P589" s="1149"/>
      <c r="Q589" s="1149"/>
      <c r="R589" s="1149"/>
      <c r="S589" s="1149"/>
      <c r="T589" s="1149"/>
      <c r="U589" s="1149"/>
      <c r="V589" s="1149"/>
      <c r="W589" s="1149"/>
      <c r="X589" s="1149"/>
      <c r="Y589" s="1149"/>
      <c r="Z589" s="1149"/>
    </row>
    <row r="590">
      <c r="A590" s="1149"/>
      <c r="B590" s="1149"/>
      <c r="C590" s="1149"/>
      <c r="D590" s="1149"/>
      <c r="E590" s="1149"/>
      <c r="F590" s="1149"/>
      <c r="G590" s="1149"/>
      <c r="H590" s="1149"/>
      <c r="I590" s="1149"/>
      <c r="J590" s="1149"/>
      <c r="K590" s="1149"/>
      <c r="L590" s="1149"/>
      <c r="M590" s="1149"/>
      <c r="N590" s="1149"/>
      <c r="O590" s="1149"/>
      <c r="P590" s="1149"/>
      <c r="Q590" s="1149"/>
      <c r="R590" s="1149"/>
      <c r="S590" s="1149"/>
      <c r="T590" s="1149"/>
      <c r="U590" s="1149"/>
      <c r="V590" s="1149"/>
      <c r="W590" s="1149"/>
      <c r="X590" s="1149"/>
      <c r="Y590" s="1149"/>
      <c r="Z590" s="1149"/>
    </row>
    <row r="591">
      <c r="A591" s="1149"/>
      <c r="B591" s="1149"/>
      <c r="C591" s="1149"/>
      <c r="D591" s="1149"/>
      <c r="E591" s="1149"/>
      <c r="F591" s="1149"/>
      <c r="G591" s="1149"/>
      <c r="H591" s="1149"/>
      <c r="I591" s="1149"/>
      <c r="J591" s="1149"/>
      <c r="K591" s="1149"/>
      <c r="L591" s="1149"/>
      <c r="M591" s="1149"/>
      <c r="N591" s="1149"/>
      <c r="O591" s="1149"/>
      <c r="P591" s="1149"/>
      <c r="Q591" s="1149"/>
      <c r="R591" s="1149"/>
      <c r="S591" s="1149"/>
      <c r="T591" s="1149"/>
      <c r="U591" s="1149"/>
      <c r="V591" s="1149"/>
      <c r="W591" s="1149"/>
      <c r="X591" s="1149"/>
      <c r="Y591" s="1149"/>
      <c r="Z591" s="1149"/>
    </row>
    <row r="592">
      <c r="A592" s="1149"/>
      <c r="B592" s="1149"/>
      <c r="C592" s="1149"/>
      <c r="D592" s="1149"/>
      <c r="E592" s="1149"/>
      <c r="F592" s="1149"/>
      <c r="G592" s="1149"/>
      <c r="H592" s="1149"/>
      <c r="I592" s="1149"/>
      <c r="J592" s="1149"/>
      <c r="K592" s="1149"/>
      <c r="L592" s="1149"/>
      <c r="M592" s="1149"/>
      <c r="N592" s="1149"/>
      <c r="O592" s="1149"/>
      <c r="P592" s="1149"/>
      <c r="Q592" s="1149"/>
      <c r="R592" s="1149"/>
      <c r="S592" s="1149"/>
      <c r="T592" s="1149"/>
      <c r="U592" s="1149"/>
      <c r="V592" s="1149"/>
      <c r="W592" s="1149"/>
      <c r="X592" s="1149"/>
      <c r="Y592" s="1149"/>
      <c r="Z592" s="1149"/>
    </row>
    <row r="593">
      <c r="A593" s="1149"/>
      <c r="B593" s="1149"/>
      <c r="C593" s="1149"/>
      <c r="D593" s="1149"/>
      <c r="E593" s="1149"/>
      <c r="F593" s="1149"/>
      <c r="G593" s="1149"/>
      <c r="H593" s="1149"/>
      <c r="I593" s="1149"/>
      <c r="J593" s="1149"/>
      <c r="K593" s="1149"/>
      <c r="L593" s="1149"/>
      <c r="M593" s="1149"/>
      <c r="N593" s="1149"/>
      <c r="O593" s="1149"/>
      <c r="P593" s="1149"/>
      <c r="Q593" s="1149"/>
      <c r="R593" s="1149"/>
      <c r="S593" s="1149"/>
      <c r="T593" s="1149"/>
      <c r="U593" s="1149"/>
      <c r="V593" s="1149"/>
      <c r="W593" s="1149"/>
      <c r="X593" s="1149"/>
      <c r="Y593" s="1149"/>
      <c r="Z593" s="1149"/>
    </row>
    <row r="594">
      <c r="A594" s="1149"/>
      <c r="B594" s="1149"/>
      <c r="C594" s="1149"/>
      <c r="D594" s="1149"/>
      <c r="E594" s="1149"/>
      <c r="F594" s="1149"/>
      <c r="G594" s="1149"/>
      <c r="H594" s="1149"/>
      <c r="I594" s="1149"/>
      <c r="J594" s="1149"/>
      <c r="K594" s="1149"/>
      <c r="L594" s="1149"/>
      <c r="M594" s="1149"/>
      <c r="N594" s="1149"/>
      <c r="O594" s="1149"/>
      <c r="P594" s="1149"/>
      <c r="Q594" s="1149"/>
      <c r="R594" s="1149"/>
      <c r="S594" s="1149"/>
      <c r="T594" s="1149"/>
      <c r="U594" s="1149"/>
      <c r="V594" s="1149"/>
      <c r="W594" s="1149"/>
      <c r="X594" s="1149"/>
      <c r="Y594" s="1149"/>
      <c r="Z594" s="1149"/>
    </row>
    <row r="595">
      <c r="A595" s="1149"/>
      <c r="B595" s="1149"/>
      <c r="C595" s="1149"/>
      <c r="D595" s="1149"/>
      <c r="E595" s="1149"/>
      <c r="F595" s="1149"/>
      <c r="G595" s="1149"/>
      <c r="H595" s="1149"/>
      <c r="I595" s="1149"/>
      <c r="J595" s="1149"/>
      <c r="K595" s="1149"/>
      <c r="L595" s="1149"/>
      <c r="M595" s="1149"/>
      <c r="N595" s="1149"/>
      <c r="O595" s="1149"/>
      <c r="P595" s="1149"/>
      <c r="Q595" s="1149"/>
      <c r="R595" s="1149"/>
      <c r="S595" s="1149"/>
      <c r="T595" s="1149"/>
      <c r="U595" s="1149"/>
      <c r="V595" s="1149"/>
      <c r="W595" s="1149"/>
      <c r="X595" s="1149"/>
      <c r="Y595" s="1149"/>
      <c r="Z595" s="1149"/>
    </row>
    <row r="596">
      <c r="A596" s="1149"/>
      <c r="B596" s="1149"/>
      <c r="C596" s="1149"/>
      <c r="D596" s="1149"/>
      <c r="E596" s="1149"/>
      <c r="F596" s="1149"/>
      <c r="G596" s="1149"/>
      <c r="H596" s="1149"/>
      <c r="I596" s="1149"/>
      <c r="J596" s="1149"/>
      <c r="K596" s="1149"/>
      <c r="L596" s="1149"/>
      <c r="M596" s="1149"/>
      <c r="N596" s="1149"/>
      <c r="O596" s="1149"/>
      <c r="P596" s="1149"/>
      <c r="Q596" s="1149"/>
      <c r="R596" s="1149"/>
      <c r="S596" s="1149"/>
      <c r="T596" s="1149"/>
      <c r="U596" s="1149"/>
      <c r="V596" s="1149"/>
      <c r="W596" s="1149"/>
      <c r="X596" s="1149"/>
      <c r="Y596" s="1149"/>
      <c r="Z596" s="1149"/>
    </row>
    <row r="597">
      <c r="A597" s="1149"/>
      <c r="B597" s="1149"/>
      <c r="C597" s="1149"/>
      <c r="D597" s="1149"/>
      <c r="E597" s="1149"/>
      <c r="F597" s="1149"/>
      <c r="G597" s="1149"/>
      <c r="H597" s="1149"/>
      <c r="I597" s="1149"/>
      <c r="J597" s="1149"/>
      <c r="K597" s="1149"/>
      <c r="L597" s="1149"/>
      <c r="M597" s="1149"/>
      <c r="N597" s="1149"/>
      <c r="O597" s="1149"/>
      <c r="P597" s="1149"/>
      <c r="Q597" s="1149"/>
      <c r="R597" s="1149"/>
      <c r="S597" s="1149"/>
      <c r="T597" s="1149"/>
      <c r="U597" s="1149"/>
      <c r="V597" s="1149"/>
      <c r="W597" s="1149"/>
      <c r="X597" s="1149"/>
      <c r="Y597" s="1149"/>
      <c r="Z597" s="1149"/>
    </row>
    <row r="598">
      <c r="A598" s="1149"/>
      <c r="B598" s="1149"/>
      <c r="C598" s="1149"/>
      <c r="D598" s="1149"/>
      <c r="E598" s="1149"/>
      <c r="F598" s="1149"/>
      <c r="G598" s="1149"/>
      <c r="H598" s="1149"/>
      <c r="I598" s="1149"/>
      <c r="J598" s="1149"/>
      <c r="K598" s="1149"/>
      <c r="L598" s="1149"/>
      <c r="M598" s="1149"/>
      <c r="N598" s="1149"/>
      <c r="O598" s="1149"/>
      <c r="P598" s="1149"/>
      <c r="Q598" s="1149"/>
      <c r="R598" s="1149"/>
      <c r="S598" s="1149"/>
      <c r="T598" s="1149"/>
      <c r="U598" s="1149"/>
      <c r="V598" s="1149"/>
      <c r="W598" s="1149"/>
      <c r="X598" s="1149"/>
      <c r="Y598" s="1149"/>
      <c r="Z598" s="1149"/>
    </row>
    <row r="599">
      <c r="A599" s="1149"/>
      <c r="B599" s="1149"/>
      <c r="C599" s="1149"/>
      <c r="D599" s="1149"/>
      <c r="E599" s="1149"/>
      <c r="F599" s="1149"/>
      <c r="G599" s="1149"/>
      <c r="H599" s="1149"/>
      <c r="I599" s="1149"/>
      <c r="J599" s="1149"/>
      <c r="K599" s="1149"/>
      <c r="L599" s="1149"/>
      <c r="M599" s="1149"/>
      <c r="N599" s="1149"/>
      <c r="O599" s="1149"/>
      <c r="P599" s="1149"/>
      <c r="Q599" s="1149"/>
      <c r="R599" s="1149"/>
      <c r="S599" s="1149"/>
      <c r="T599" s="1149"/>
      <c r="U599" s="1149"/>
      <c r="V599" s="1149"/>
      <c r="W599" s="1149"/>
      <c r="X599" s="1149"/>
      <c r="Y599" s="1149"/>
      <c r="Z599" s="1149"/>
    </row>
    <row r="600">
      <c r="A600" s="1149"/>
      <c r="B600" s="1149"/>
      <c r="C600" s="1149"/>
      <c r="D600" s="1149"/>
      <c r="E600" s="1149"/>
      <c r="F600" s="1149"/>
      <c r="G600" s="1149"/>
      <c r="H600" s="1149"/>
      <c r="I600" s="1149"/>
      <c r="J600" s="1149"/>
      <c r="K600" s="1149"/>
      <c r="L600" s="1149"/>
      <c r="M600" s="1149"/>
      <c r="N600" s="1149"/>
      <c r="O600" s="1149"/>
      <c r="P600" s="1149"/>
      <c r="Q600" s="1149"/>
      <c r="R600" s="1149"/>
      <c r="S600" s="1149"/>
      <c r="T600" s="1149"/>
      <c r="U600" s="1149"/>
      <c r="V600" s="1149"/>
      <c r="W600" s="1149"/>
      <c r="X600" s="1149"/>
      <c r="Y600" s="1149"/>
      <c r="Z600" s="1149"/>
    </row>
    <row r="601">
      <c r="A601" s="1149"/>
      <c r="B601" s="1149"/>
      <c r="C601" s="1149"/>
      <c r="D601" s="1149"/>
      <c r="E601" s="1149"/>
      <c r="F601" s="1149"/>
      <c r="G601" s="1149"/>
      <c r="H601" s="1149"/>
      <c r="I601" s="1149"/>
      <c r="J601" s="1149"/>
      <c r="K601" s="1149"/>
      <c r="L601" s="1149"/>
      <c r="M601" s="1149"/>
      <c r="N601" s="1149"/>
      <c r="O601" s="1149"/>
      <c r="P601" s="1149"/>
      <c r="Q601" s="1149"/>
      <c r="R601" s="1149"/>
      <c r="S601" s="1149"/>
      <c r="T601" s="1149"/>
      <c r="U601" s="1149"/>
      <c r="V601" s="1149"/>
      <c r="W601" s="1149"/>
      <c r="X601" s="1149"/>
      <c r="Y601" s="1149"/>
      <c r="Z601" s="1149"/>
    </row>
    <row r="602">
      <c r="A602" s="1149"/>
      <c r="B602" s="1149"/>
      <c r="C602" s="1149"/>
      <c r="D602" s="1149"/>
      <c r="E602" s="1149"/>
      <c r="F602" s="1149"/>
      <c r="G602" s="1149"/>
      <c r="H602" s="1149"/>
      <c r="I602" s="1149"/>
      <c r="J602" s="1149"/>
      <c r="K602" s="1149"/>
      <c r="L602" s="1149"/>
      <c r="M602" s="1149"/>
      <c r="N602" s="1149"/>
      <c r="O602" s="1149"/>
      <c r="P602" s="1149"/>
      <c r="Q602" s="1149"/>
      <c r="R602" s="1149"/>
      <c r="S602" s="1149"/>
      <c r="T602" s="1149"/>
      <c r="U602" s="1149"/>
      <c r="V602" s="1149"/>
      <c r="W602" s="1149"/>
      <c r="X602" s="1149"/>
      <c r="Y602" s="1149"/>
      <c r="Z602" s="1149"/>
    </row>
    <row r="603">
      <c r="A603" s="1149"/>
      <c r="B603" s="1149"/>
      <c r="C603" s="1149"/>
      <c r="D603" s="1149"/>
      <c r="E603" s="1149"/>
      <c r="F603" s="1149"/>
      <c r="G603" s="1149"/>
      <c r="H603" s="1149"/>
      <c r="I603" s="1149"/>
      <c r="J603" s="1149"/>
      <c r="K603" s="1149"/>
      <c r="L603" s="1149"/>
      <c r="M603" s="1149"/>
      <c r="N603" s="1149"/>
      <c r="O603" s="1149"/>
      <c r="P603" s="1149"/>
      <c r="Q603" s="1149"/>
      <c r="R603" s="1149"/>
      <c r="S603" s="1149"/>
      <c r="T603" s="1149"/>
      <c r="U603" s="1149"/>
      <c r="V603" s="1149"/>
      <c r="W603" s="1149"/>
      <c r="X603" s="1149"/>
      <c r="Y603" s="1149"/>
      <c r="Z603" s="1149"/>
    </row>
    <row r="604">
      <c r="A604" s="1149"/>
      <c r="B604" s="1149"/>
      <c r="C604" s="1149"/>
      <c r="D604" s="1149"/>
      <c r="E604" s="1149"/>
      <c r="F604" s="1149"/>
      <c r="G604" s="1149"/>
      <c r="H604" s="1149"/>
      <c r="I604" s="1149"/>
      <c r="J604" s="1149"/>
      <c r="K604" s="1149"/>
      <c r="L604" s="1149"/>
      <c r="M604" s="1149"/>
      <c r="N604" s="1149"/>
      <c r="O604" s="1149"/>
      <c r="P604" s="1149"/>
      <c r="Q604" s="1149"/>
      <c r="R604" s="1149"/>
      <c r="S604" s="1149"/>
      <c r="T604" s="1149"/>
      <c r="U604" s="1149"/>
      <c r="V604" s="1149"/>
      <c r="W604" s="1149"/>
      <c r="X604" s="1149"/>
      <c r="Y604" s="1149"/>
      <c r="Z604" s="1149"/>
    </row>
    <row r="605">
      <c r="A605" s="1149"/>
      <c r="B605" s="1149"/>
      <c r="C605" s="1149"/>
      <c r="D605" s="1149"/>
      <c r="E605" s="1149"/>
      <c r="F605" s="1149"/>
      <c r="G605" s="1149"/>
      <c r="H605" s="1149"/>
      <c r="I605" s="1149"/>
      <c r="J605" s="1149"/>
      <c r="K605" s="1149"/>
      <c r="L605" s="1149"/>
      <c r="M605" s="1149"/>
      <c r="N605" s="1149"/>
      <c r="O605" s="1149"/>
      <c r="P605" s="1149"/>
      <c r="Q605" s="1149"/>
      <c r="R605" s="1149"/>
      <c r="S605" s="1149"/>
      <c r="T605" s="1149"/>
      <c r="U605" s="1149"/>
      <c r="V605" s="1149"/>
      <c r="W605" s="1149"/>
      <c r="X605" s="1149"/>
      <c r="Y605" s="1149"/>
      <c r="Z605" s="1149"/>
    </row>
    <row r="606">
      <c r="A606" s="1149"/>
      <c r="B606" s="1149"/>
      <c r="C606" s="1149"/>
      <c r="D606" s="1149"/>
      <c r="E606" s="1149"/>
      <c r="F606" s="1149"/>
      <c r="G606" s="1149"/>
      <c r="H606" s="1149"/>
      <c r="I606" s="1149"/>
      <c r="J606" s="1149"/>
      <c r="K606" s="1149"/>
      <c r="L606" s="1149"/>
      <c r="M606" s="1149"/>
      <c r="N606" s="1149"/>
      <c r="O606" s="1149"/>
      <c r="P606" s="1149"/>
      <c r="Q606" s="1149"/>
      <c r="R606" s="1149"/>
      <c r="S606" s="1149"/>
      <c r="T606" s="1149"/>
      <c r="U606" s="1149"/>
      <c r="V606" s="1149"/>
      <c r="W606" s="1149"/>
      <c r="X606" s="1149"/>
      <c r="Y606" s="1149"/>
      <c r="Z606" s="1149"/>
    </row>
    <row r="607">
      <c r="A607" s="1149"/>
      <c r="B607" s="1149"/>
      <c r="C607" s="1149"/>
      <c r="D607" s="1149"/>
      <c r="E607" s="1149"/>
      <c r="F607" s="1149"/>
      <c r="G607" s="1149"/>
      <c r="H607" s="1149"/>
      <c r="I607" s="1149"/>
      <c r="J607" s="1149"/>
      <c r="K607" s="1149"/>
      <c r="L607" s="1149"/>
      <c r="M607" s="1149"/>
      <c r="N607" s="1149"/>
      <c r="O607" s="1149"/>
      <c r="P607" s="1149"/>
      <c r="Q607" s="1149"/>
      <c r="R607" s="1149"/>
      <c r="S607" s="1149"/>
      <c r="T607" s="1149"/>
      <c r="U607" s="1149"/>
      <c r="V607" s="1149"/>
      <c r="W607" s="1149"/>
      <c r="X607" s="1149"/>
      <c r="Y607" s="1149"/>
      <c r="Z607" s="1149"/>
    </row>
    <row r="608">
      <c r="A608" s="1149"/>
      <c r="B608" s="1149"/>
      <c r="C608" s="1149"/>
      <c r="D608" s="1149"/>
      <c r="E608" s="1149"/>
      <c r="F608" s="1149"/>
      <c r="G608" s="1149"/>
      <c r="H608" s="1149"/>
      <c r="I608" s="1149"/>
      <c r="J608" s="1149"/>
      <c r="K608" s="1149"/>
      <c r="L608" s="1149"/>
      <c r="M608" s="1149"/>
      <c r="N608" s="1149"/>
      <c r="O608" s="1149"/>
      <c r="P608" s="1149"/>
      <c r="Q608" s="1149"/>
      <c r="R608" s="1149"/>
      <c r="S608" s="1149"/>
      <c r="T608" s="1149"/>
      <c r="U608" s="1149"/>
      <c r="V608" s="1149"/>
      <c r="W608" s="1149"/>
      <c r="X608" s="1149"/>
      <c r="Y608" s="1149"/>
      <c r="Z608" s="1149"/>
    </row>
    <row r="609">
      <c r="A609" s="1149"/>
      <c r="B609" s="1149"/>
      <c r="C609" s="1149"/>
      <c r="D609" s="1149"/>
      <c r="E609" s="1149"/>
      <c r="F609" s="1149"/>
      <c r="G609" s="1149"/>
      <c r="H609" s="1149"/>
      <c r="I609" s="1149"/>
      <c r="J609" s="1149"/>
      <c r="K609" s="1149"/>
      <c r="L609" s="1149"/>
      <c r="M609" s="1149"/>
      <c r="N609" s="1149"/>
      <c r="O609" s="1149"/>
      <c r="P609" s="1149"/>
      <c r="Q609" s="1149"/>
      <c r="R609" s="1149"/>
      <c r="S609" s="1149"/>
      <c r="T609" s="1149"/>
      <c r="U609" s="1149"/>
      <c r="V609" s="1149"/>
      <c r="W609" s="1149"/>
      <c r="X609" s="1149"/>
      <c r="Y609" s="1149"/>
      <c r="Z609" s="1149"/>
    </row>
    <row r="610">
      <c r="A610" s="1149"/>
      <c r="B610" s="1149"/>
      <c r="C610" s="1149"/>
      <c r="D610" s="1149"/>
      <c r="E610" s="1149"/>
      <c r="F610" s="1149"/>
      <c r="G610" s="1149"/>
      <c r="H610" s="1149"/>
      <c r="I610" s="1149"/>
      <c r="J610" s="1149"/>
      <c r="K610" s="1149"/>
      <c r="L610" s="1149"/>
      <c r="M610" s="1149"/>
      <c r="N610" s="1149"/>
      <c r="O610" s="1149"/>
      <c r="P610" s="1149"/>
      <c r="Q610" s="1149"/>
      <c r="R610" s="1149"/>
      <c r="S610" s="1149"/>
      <c r="T610" s="1149"/>
      <c r="U610" s="1149"/>
      <c r="V610" s="1149"/>
      <c r="W610" s="1149"/>
      <c r="X610" s="1149"/>
      <c r="Y610" s="1149"/>
      <c r="Z610" s="1149"/>
    </row>
    <row r="611">
      <c r="A611" s="1149"/>
      <c r="B611" s="1149"/>
      <c r="C611" s="1149"/>
      <c r="D611" s="1149"/>
      <c r="E611" s="1149"/>
      <c r="F611" s="1149"/>
      <c r="G611" s="1149"/>
      <c r="H611" s="1149"/>
      <c r="I611" s="1149"/>
      <c r="J611" s="1149"/>
      <c r="K611" s="1149"/>
      <c r="L611" s="1149"/>
      <c r="M611" s="1149"/>
      <c r="N611" s="1149"/>
      <c r="O611" s="1149"/>
      <c r="P611" s="1149"/>
      <c r="Q611" s="1149"/>
      <c r="R611" s="1149"/>
      <c r="S611" s="1149"/>
      <c r="T611" s="1149"/>
      <c r="U611" s="1149"/>
      <c r="V611" s="1149"/>
      <c r="W611" s="1149"/>
      <c r="X611" s="1149"/>
      <c r="Y611" s="1149"/>
      <c r="Z611" s="1149"/>
    </row>
    <row r="612">
      <c r="A612" s="1149"/>
      <c r="B612" s="1149"/>
      <c r="C612" s="1149"/>
      <c r="D612" s="1149"/>
      <c r="E612" s="1149"/>
      <c r="F612" s="1149"/>
      <c r="G612" s="1149"/>
      <c r="H612" s="1149"/>
      <c r="I612" s="1149"/>
      <c r="J612" s="1149"/>
      <c r="K612" s="1149"/>
      <c r="L612" s="1149"/>
      <c r="M612" s="1149"/>
      <c r="N612" s="1149"/>
      <c r="O612" s="1149"/>
      <c r="P612" s="1149"/>
      <c r="Q612" s="1149"/>
      <c r="R612" s="1149"/>
      <c r="S612" s="1149"/>
      <c r="T612" s="1149"/>
      <c r="U612" s="1149"/>
      <c r="V612" s="1149"/>
      <c r="W612" s="1149"/>
      <c r="X612" s="1149"/>
      <c r="Y612" s="1149"/>
      <c r="Z612" s="1149"/>
    </row>
    <row r="613">
      <c r="A613" s="1149"/>
      <c r="B613" s="1149"/>
      <c r="C613" s="1149"/>
      <c r="D613" s="1149"/>
      <c r="E613" s="1149"/>
      <c r="F613" s="1149"/>
      <c r="G613" s="1149"/>
      <c r="H613" s="1149"/>
      <c r="I613" s="1149"/>
      <c r="J613" s="1149"/>
      <c r="K613" s="1149"/>
      <c r="L613" s="1149"/>
      <c r="M613" s="1149"/>
      <c r="N613" s="1149"/>
      <c r="O613" s="1149"/>
      <c r="P613" s="1149"/>
      <c r="Q613" s="1149"/>
      <c r="R613" s="1149"/>
      <c r="S613" s="1149"/>
      <c r="T613" s="1149"/>
      <c r="U613" s="1149"/>
      <c r="V613" s="1149"/>
      <c r="W613" s="1149"/>
      <c r="X613" s="1149"/>
      <c r="Y613" s="1149"/>
      <c r="Z613" s="1149"/>
    </row>
    <row r="614">
      <c r="A614" s="1149"/>
      <c r="B614" s="1149"/>
      <c r="C614" s="1149"/>
      <c r="D614" s="1149"/>
      <c r="E614" s="1149"/>
      <c r="F614" s="1149"/>
      <c r="G614" s="1149"/>
      <c r="H614" s="1149"/>
      <c r="I614" s="1149"/>
      <c r="J614" s="1149"/>
      <c r="K614" s="1149"/>
      <c r="L614" s="1149"/>
      <c r="M614" s="1149"/>
      <c r="N614" s="1149"/>
      <c r="O614" s="1149"/>
      <c r="P614" s="1149"/>
      <c r="Q614" s="1149"/>
      <c r="R614" s="1149"/>
      <c r="S614" s="1149"/>
      <c r="T614" s="1149"/>
      <c r="U614" s="1149"/>
      <c r="V614" s="1149"/>
      <c r="W614" s="1149"/>
      <c r="X614" s="1149"/>
      <c r="Y614" s="1149"/>
      <c r="Z614" s="1149"/>
    </row>
    <row r="615">
      <c r="A615" s="1149"/>
      <c r="B615" s="1149"/>
      <c r="C615" s="1149"/>
      <c r="D615" s="1149"/>
      <c r="E615" s="1149"/>
      <c r="F615" s="1149"/>
      <c r="G615" s="1149"/>
      <c r="H615" s="1149"/>
      <c r="I615" s="1149"/>
      <c r="J615" s="1149"/>
      <c r="K615" s="1149"/>
      <c r="L615" s="1149"/>
      <c r="M615" s="1149"/>
      <c r="N615" s="1149"/>
      <c r="O615" s="1149"/>
      <c r="P615" s="1149"/>
      <c r="Q615" s="1149"/>
      <c r="R615" s="1149"/>
      <c r="S615" s="1149"/>
      <c r="T615" s="1149"/>
      <c r="U615" s="1149"/>
      <c r="V615" s="1149"/>
      <c r="W615" s="1149"/>
      <c r="X615" s="1149"/>
      <c r="Y615" s="1149"/>
      <c r="Z615" s="1149"/>
    </row>
    <row r="616">
      <c r="A616" s="1149"/>
      <c r="B616" s="1149"/>
      <c r="C616" s="1149"/>
      <c r="D616" s="1149"/>
      <c r="E616" s="1149"/>
      <c r="F616" s="1149"/>
      <c r="G616" s="1149"/>
      <c r="H616" s="1149"/>
      <c r="I616" s="1149"/>
      <c r="J616" s="1149"/>
      <c r="K616" s="1149"/>
      <c r="L616" s="1149"/>
      <c r="M616" s="1149"/>
      <c r="N616" s="1149"/>
      <c r="O616" s="1149"/>
      <c r="P616" s="1149"/>
      <c r="Q616" s="1149"/>
      <c r="R616" s="1149"/>
      <c r="S616" s="1149"/>
      <c r="T616" s="1149"/>
      <c r="U616" s="1149"/>
      <c r="V616" s="1149"/>
      <c r="W616" s="1149"/>
      <c r="X616" s="1149"/>
      <c r="Y616" s="1149"/>
      <c r="Z616" s="1149"/>
    </row>
    <row r="617">
      <c r="A617" s="1149"/>
      <c r="B617" s="1149"/>
      <c r="C617" s="1149"/>
      <c r="D617" s="1149"/>
      <c r="E617" s="1149"/>
      <c r="F617" s="1149"/>
      <c r="G617" s="1149"/>
      <c r="H617" s="1149"/>
      <c r="I617" s="1149"/>
      <c r="J617" s="1149"/>
      <c r="K617" s="1149"/>
      <c r="L617" s="1149"/>
      <c r="M617" s="1149"/>
      <c r="N617" s="1149"/>
      <c r="O617" s="1149"/>
      <c r="P617" s="1149"/>
      <c r="Q617" s="1149"/>
      <c r="R617" s="1149"/>
      <c r="S617" s="1149"/>
      <c r="T617" s="1149"/>
      <c r="U617" s="1149"/>
      <c r="V617" s="1149"/>
      <c r="W617" s="1149"/>
      <c r="X617" s="1149"/>
      <c r="Y617" s="1149"/>
      <c r="Z617" s="1149"/>
    </row>
    <row r="618">
      <c r="A618" s="1149"/>
      <c r="B618" s="1149"/>
      <c r="C618" s="1149"/>
      <c r="D618" s="1149"/>
      <c r="E618" s="1149"/>
      <c r="F618" s="1149"/>
      <c r="G618" s="1149"/>
      <c r="H618" s="1149"/>
      <c r="I618" s="1149"/>
      <c r="J618" s="1149"/>
      <c r="K618" s="1149"/>
      <c r="L618" s="1149"/>
      <c r="M618" s="1149"/>
      <c r="N618" s="1149"/>
      <c r="O618" s="1149"/>
      <c r="P618" s="1149"/>
      <c r="Q618" s="1149"/>
      <c r="R618" s="1149"/>
      <c r="S618" s="1149"/>
      <c r="T618" s="1149"/>
      <c r="U618" s="1149"/>
      <c r="V618" s="1149"/>
      <c r="W618" s="1149"/>
      <c r="X618" s="1149"/>
      <c r="Y618" s="1149"/>
      <c r="Z618" s="1149"/>
    </row>
    <row r="619">
      <c r="A619" s="1149"/>
      <c r="B619" s="1149"/>
      <c r="C619" s="1149"/>
      <c r="D619" s="1149"/>
      <c r="E619" s="1149"/>
      <c r="F619" s="1149"/>
      <c r="G619" s="1149"/>
      <c r="H619" s="1149"/>
      <c r="I619" s="1149"/>
      <c r="J619" s="1149"/>
      <c r="K619" s="1149"/>
      <c r="L619" s="1149"/>
      <c r="M619" s="1149"/>
      <c r="N619" s="1149"/>
      <c r="O619" s="1149"/>
      <c r="P619" s="1149"/>
      <c r="Q619" s="1149"/>
      <c r="R619" s="1149"/>
      <c r="S619" s="1149"/>
      <c r="T619" s="1149"/>
      <c r="U619" s="1149"/>
      <c r="V619" s="1149"/>
      <c r="W619" s="1149"/>
      <c r="X619" s="1149"/>
      <c r="Y619" s="1149"/>
      <c r="Z619" s="1149"/>
    </row>
    <row r="620">
      <c r="A620" s="1149"/>
      <c r="B620" s="1149"/>
      <c r="C620" s="1149"/>
      <c r="D620" s="1149"/>
      <c r="E620" s="1149"/>
      <c r="F620" s="1149"/>
      <c r="G620" s="1149"/>
      <c r="H620" s="1149"/>
      <c r="I620" s="1149"/>
      <c r="J620" s="1149"/>
      <c r="K620" s="1149"/>
      <c r="L620" s="1149"/>
      <c r="M620" s="1149"/>
      <c r="N620" s="1149"/>
      <c r="O620" s="1149"/>
      <c r="P620" s="1149"/>
      <c r="Q620" s="1149"/>
      <c r="R620" s="1149"/>
      <c r="S620" s="1149"/>
      <c r="T620" s="1149"/>
      <c r="U620" s="1149"/>
      <c r="V620" s="1149"/>
      <c r="W620" s="1149"/>
      <c r="X620" s="1149"/>
      <c r="Y620" s="1149"/>
      <c r="Z620" s="1149"/>
    </row>
    <row r="621">
      <c r="A621" s="1149"/>
      <c r="B621" s="1149"/>
      <c r="C621" s="1149"/>
      <c r="D621" s="1149"/>
      <c r="E621" s="1149"/>
      <c r="F621" s="1149"/>
      <c r="G621" s="1149"/>
      <c r="H621" s="1149"/>
      <c r="I621" s="1149"/>
      <c r="J621" s="1149"/>
      <c r="K621" s="1149"/>
      <c r="L621" s="1149"/>
      <c r="M621" s="1149"/>
      <c r="N621" s="1149"/>
      <c r="O621" s="1149"/>
      <c r="P621" s="1149"/>
      <c r="Q621" s="1149"/>
      <c r="R621" s="1149"/>
      <c r="S621" s="1149"/>
      <c r="T621" s="1149"/>
      <c r="U621" s="1149"/>
      <c r="V621" s="1149"/>
      <c r="W621" s="1149"/>
      <c r="X621" s="1149"/>
      <c r="Y621" s="1149"/>
      <c r="Z621" s="1149"/>
    </row>
    <row r="622">
      <c r="A622" s="1149"/>
      <c r="B622" s="1149"/>
      <c r="C622" s="1149"/>
      <c r="D622" s="1149"/>
      <c r="E622" s="1149"/>
      <c r="F622" s="1149"/>
      <c r="G622" s="1149"/>
      <c r="H622" s="1149"/>
      <c r="I622" s="1149"/>
      <c r="J622" s="1149"/>
      <c r="K622" s="1149"/>
      <c r="L622" s="1149"/>
      <c r="M622" s="1149"/>
      <c r="N622" s="1149"/>
      <c r="O622" s="1149"/>
      <c r="P622" s="1149"/>
      <c r="Q622" s="1149"/>
      <c r="R622" s="1149"/>
      <c r="S622" s="1149"/>
      <c r="T622" s="1149"/>
      <c r="U622" s="1149"/>
      <c r="V622" s="1149"/>
      <c r="W622" s="1149"/>
      <c r="X622" s="1149"/>
      <c r="Y622" s="1149"/>
      <c r="Z622" s="1149"/>
    </row>
    <row r="623">
      <c r="A623" s="1149"/>
      <c r="B623" s="1149"/>
      <c r="C623" s="1149"/>
      <c r="D623" s="1149"/>
      <c r="E623" s="1149"/>
      <c r="F623" s="1149"/>
      <c r="G623" s="1149"/>
      <c r="H623" s="1149"/>
      <c r="I623" s="1149"/>
      <c r="J623" s="1149"/>
      <c r="K623" s="1149"/>
      <c r="L623" s="1149"/>
      <c r="M623" s="1149"/>
      <c r="N623" s="1149"/>
      <c r="O623" s="1149"/>
      <c r="P623" s="1149"/>
      <c r="Q623" s="1149"/>
      <c r="R623" s="1149"/>
      <c r="S623" s="1149"/>
      <c r="T623" s="1149"/>
      <c r="U623" s="1149"/>
      <c r="V623" s="1149"/>
      <c r="W623" s="1149"/>
      <c r="X623" s="1149"/>
      <c r="Y623" s="1149"/>
      <c r="Z623" s="1149"/>
    </row>
    <row r="624">
      <c r="A624" s="1149"/>
      <c r="B624" s="1149"/>
      <c r="C624" s="1149"/>
      <c r="D624" s="1149"/>
      <c r="E624" s="1149"/>
      <c r="F624" s="1149"/>
      <c r="G624" s="1149"/>
      <c r="H624" s="1149"/>
      <c r="I624" s="1149"/>
      <c r="J624" s="1149"/>
      <c r="K624" s="1149"/>
      <c r="L624" s="1149"/>
      <c r="M624" s="1149"/>
      <c r="N624" s="1149"/>
      <c r="O624" s="1149"/>
      <c r="P624" s="1149"/>
      <c r="Q624" s="1149"/>
      <c r="R624" s="1149"/>
      <c r="S624" s="1149"/>
      <c r="T624" s="1149"/>
      <c r="U624" s="1149"/>
      <c r="V624" s="1149"/>
      <c r="W624" s="1149"/>
      <c r="X624" s="1149"/>
      <c r="Y624" s="1149"/>
      <c r="Z624" s="1149"/>
    </row>
    <row r="625">
      <c r="A625" s="1149"/>
      <c r="B625" s="1149"/>
      <c r="C625" s="1149"/>
      <c r="D625" s="1149"/>
      <c r="E625" s="1149"/>
      <c r="F625" s="1149"/>
      <c r="G625" s="1149"/>
      <c r="H625" s="1149"/>
      <c r="I625" s="1149"/>
      <c r="J625" s="1149"/>
      <c r="K625" s="1149"/>
      <c r="L625" s="1149"/>
      <c r="M625" s="1149"/>
      <c r="N625" s="1149"/>
      <c r="O625" s="1149"/>
      <c r="P625" s="1149"/>
      <c r="Q625" s="1149"/>
      <c r="R625" s="1149"/>
      <c r="S625" s="1149"/>
      <c r="T625" s="1149"/>
      <c r="U625" s="1149"/>
      <c r="V625" s="1149"/>
      <c r="W625" s="1149"/>
      <c r="X625" s="1149"/>
      <c r="Y625" s="1149"/>
      <c r="Z625" s="1149"/>
    </row>
    <row r="626">
      <c r="A626" s="1149"/>
      <c r="B626" s="1149"/>
      <c r="C626" s="1149"/>
      <c r="D626" s="1149"/>
      <c r="E626" s="1149"/>
      <c r="F626" s="1149"/>
      <c r="G626" s="1149"/>
      <c r="H626" s="1149"/>
      <c r="I626" s="1149"/>
      <c r="J626" s="1149"/>
      <c r="K626" s="1149"/>
      <c r="L626" s="1149"/>
      <c r="M626" s="1149"/>
      <c r="N626" s="1149"/>
      <c r="O626" s="1149"/>
      <c r="P626" s="1149"/>
      <c r="Q626" s="1149"/>
      <c r="R626" s="1149"/>
      <c r="S626" s="1149"/>
      <c r="T626" s="1149"/>
      <c r="U626" s="1149"/>
      <c r="V626" s="1149"/>
      <c r="W626" s="1149"/>
      <c r="X626" s="1149"/>
      <c r="Y626" s="1149"/>
      <c r="Z626" s="1149"/>
    </row>
    <row r="627">
      <c r="A627" s="1149"/>
      <c r="B627" s="1149"/>
      <c r="C627" s="1149"/>
      <c r="D627" s="1149"/>
      <c r="E627" s="1149"/>
      <c r="F627" s="1149"/>
      <c r="G627" s="1149"/>
      <c r="H627" s="1149"/>
      <c r="I627" s="1149"/>
      <c r="J627" s="1149"/>
      <c r="K627" s="1149"/>
      <c r="L627" s="1149"/>
      <c r="M627" s="1149"/>
      <c r="N627" s="1149"/>
      <c r="O627" s="1149"/>
      <c r="P627" s="1149"/>
      <c r="Q627" s="1149"/>
      <c r="R627" s="1149"/>
      <c r="S627" s="1149"/>
      <c r="T627" s="1149"/>
      <c r="U627" s="1149"/>
      <c r="V627" s="1149"/>
      <c r="W627" s="1149"/>
      <c r="X627" s="1149"/>
      <c r="Y627" s="1149"/>
      <c r="Z627" s="1149"/>
    </row>
    <row r="628">
      <c r="A628" s="1149"/>
      <c r="B628" s="1149"/>
      <c r="C628" s="1149"/>
      <c r="D628" s="1149"/>
      <c r="E628" s="1149"/>
      <c r="F628" s="1149"/>
      <c r="G628" s="1149"/>
      <c r="H628" s="1149"/>
      <c r="I628" s="1149"/>
      <c r="J628" s="1149"/>
      <c r="K628" s="1149"/>
      <c r="L628" s="1149"/>
      <c r="M628" s="1149"/>
      <c r="N628" s="1149"/>
      <c r="O628" s="1149"/>
      <c r="P628" s="1149"/>
      <c r="Q628" s="1149"/>
      <c r="R628" s="1149"/>
      <c r="S628" s="1149"/>
      <c r="T628" s="1149"/>
      <c r="U628" s="1149"/>
      <c r="V628" s="1149"/>
      <c r="W628" s="1149"/>
      <c r="X628" s="1149"/>
      <c r="Y628" s="1149"/>
      <c r="Z628" s="1149"/>
    </row>
    <row r="629">
      <c r="A629" s="1149"/>
      <c r="B629" s="1149"/>
      <c r="C629" s="1149"/>
      <c r="D629" s="1149"/>
      <c r="E629" s="1149"/>
      <c r="F629" s="1149"/>
      <c r="G629" s="1149"/>
      <c r="H629" s="1149"/>
      <c r="I629" s="1149"/>
      <c r="J629" s="1149"/>
      <c r="K629" s="1149"/>
      <c r="L629" s="1149"/>
      <c r="M629" s="1149"/>
      <c r="N629" s="1149"/>
      <c r="O629" s="1149"/>
      <c r="P629" s="1149"/>
      <c r="Q629" s="1149"/>
      <c r="R629" s="1149"/>
      <c r="S629" s="1149"/>
      <c r="T629" s="1149"/>
      <c r="U629" s="1149"/>
      <c r="V629" s="1149"/>
      <c r="W629" s="1149"/>
      <c r="X629" s="1149"/>
      <c r="Y629" s="1149"/>
      <c r="Z629" s="1149"/>
    </row>
    <row r="630">
      <c r="A630" s="1149"/>
      <c r="B630" s="1149"/>
      <c r="C630" s="1149"/>
      <c r="D630" s="1149"/>
      <c r="E630" s="1149"/>
      <c r="F630" s="1149"/>
      <c r="G630" s="1149"/>
      <c r="H630" s="1149"/>
      <c r="I630" s="1149"/>
      <c r="J630" s="1149"/>
      <c r="K630" s="1149"/>
      <c r="L630" s="1149"/>
      <c r="M630" s="1149"/>
      <c r="N630" s="1149"/>
      <c r="O630" s="1149"/>
      <c r="P630" s="1149"/>
      <c r="Q630" s="1149"/>
      <c r="R630" s="1149"/>
      <c r="S630" s="1149"/>
      <c r="T630" s="1149"/>
      <c r="U630" s="1149"/>
      <c r="V630" s="1149"/>
      <c r="W630" s="1149"/>
      <c r="X630" s="1149"/>
      <c r="Y630" s="1149"/>
      <c r="Z630" s="1149"/>
    </row>
    <row r="631">
      <c r="A631" s="1149"/>
      <c r="B631" s="1149"/>
      <c r="C631" s="1149"/>
      <c r="D631" s="1149"/>
      <c r="E631" s="1149"/>
      <c r="F631" s="1149"/>
      <c r="G631" s="1149"/>
      <c r="H631" s="1149"/>
      <c r="I631" s="1149"/>
      <c r="J631" s="1149"/>
      <c r="K631" s="1149"/>
      <c r="L631" s="1149"/>
      <c r="M631" s="1149"/>
      <c r="N631" s="1149"/>
      <c r="O631" s="1149"/>
      <c r="P631" s="1149"/>
      <c r="Q631" s="1149"/>
      <c r="R631" s="1149"/>
      <c r="S631" s="1149"/>
      <c r="T631" s="1149"/>
      <c r="U631" s="1149"/>
      <c r="V631" s="1149"/>
      <c r="W631" s="1149"/>
      <c r="X631" s="1149"/>
      <c r="Y631" s="1149"/>
      <c r="Z631" s="1149"/>
    </row>
    <row r="632">
      <c r="A632" s="1149"/>
      <c r="B632" s="1149"/>
      <c r="C632" s="1149"/>
      <c r="D632" s="1149"/>
      <c r="E632" s="1149"/>
      <c r="F632" s="1149"/>
      <c r="G632" s="1149"/>
      <c r="H632" s="1149"/>
      <c r="I632" s="1149"/>
      <c r="J632" s="1149"/>
      <c r="K632" s="1149"/>
      <c r="L632" s="1149"/>
      <c r="M632" s="1149"/>
      <c r="N632" s="1149"/>
      <c r="O632" s="1149"/>
      <c r="P632" s="1149"/>
      <c r="Q632" s="1149"/>
      <c r="R632" s="1149"/>
      <c r="S632" s="1149"/>
      <c r="T632" s="1149"/>
      <c r="U632" s="1149"/>
      <c r="V632" s="1149"/>
      <c r="W632" s="1149"/>
      <c r="X632" s="1149"/>
      <c r="Y632" s="1149"/>
      <c r="Z632" s="1149"/>
    </row>
    <row r="633">
      <c r="A633" s="1149"/>
      <c r="B633" s="1149"/>
      <c r="C633" s="1149"/>
      <c r="D633" s="1149"/>
      <c r="E633" s="1149"/>
      <c r="F633" s="1149"/>
      <c r="G633" s="1149"/>
      <c r="H633" s="1149"/>
      <c r="I633" s="1149"/>
      <c r="J633" s="1149"/>
      <c r="K633" s="1149"/>
      <c r="L633" s="1149"/>
      <c r="M633" s="1149"/>
      <c r="N633" s="1149"/>
      <c r="O633" s="1149"/>
      <c r="P633" s="1149"/>
      <c r="Q633" s="1149"/>
      <c r="R633" s="1149"/>
      <c r="S633" s="1149"/>
      <c r="T633" s="1149"/>
      <c r="U633" s="1149"/>
      <c r="V633" s="1149"/>
      <c r="W633" s="1149"/>
      <c r="X633" s="1149"/>
      <c r="Y633" s="1149"/>
      <c r="Z633" s="1149"/>
    </row>
    <row r="634">
      <c r="A634" s="1149"/>
      <c r="B634" s="1149"/>
      <c r="C634" s="1149"/>
      <c r="D634" s="1149"/>
      <c r="E634" s="1149"/>
      <c r="F634" s="1149"/>
      <c r="G634" s="1149"/>
      <c r="H634" s="1149"/>
      <c r="I634" s="1149"/>
      <c r="J634" s="1149"/>
      <c r="K634" s="1149"/>
      <c r="L634" s="1149"/>
      <c r="M634" s="1149"/>
      <c r="N634" s="1149"/>
      <c r="O634" s="1149"/>
      <c r="P634" s="1149"/>
      <c r="Q634" s="1149"/>
      <c r="R634" s="1149"/>
      <c r="S634" s="1149"/>
      <c r="T634" s="1149"/>
      <c r="U634" s="1149"/>
      <c r="V634" s="1149"/>
      <c r="W634" s="1149"/>
      <c r="X634" s="1149"/>
      <c r="Y634" s="1149"/>
      <c r="Z634" s="1149"/>
    </row>
    <row r="635">
      <c r="A635" s="1149"/>
      <c r="B635" s="1149"/>
      <c r="C635" s="1149"/>
      <c r="D635" s="1149"/>
      <c r="E635" s="1149"/>
      <c r="F635" s="1149"/>
      <c r="G635" s="1149"/>
      <c r="H635" s="1149"/>
      <c r="I635" s="1149"/>
      <c r="J635" s="1149"/>
      <c r="K635" s="1149"/>
      <c r="L635" s="1149"/>
      <c r="M635" s="1149"/>
      <c r="N635" s="1149"/>
      <c r="O635" s="1149"/>
      <c r="P635" s="1149"/>
      <c r="Q635" s="1149"/>
      <c r="R635" s="1149"/>
      <c r="S635" s="1149"/>
      <c r="T635" s="1149"/>
      <c r="U635" s="1149"/>
      <c r="V635" s="1149"/>
      <c r="W635" s="1149"/>
      <c r="X635" s="1149"/>
      <c r="Y635" s="1149"/>
      <c r="Z635" s="1149"/>
    </row>
    <row r="636">
      <c r="A636" s="1149"/>
      <c r="B636" s="1149"/>
      <c r="C636" s="1149"/>
      <c r="D636" s="1149"/>
      <c r="E636" s="1149"/>
      <c r="F636" s="1149"/>
      <c r="G636" s="1149"/>
      <c r="H636" s="1149"/>
      <c r="I636" s="1149"/>
      <c r="J636" s="1149"/>
      <c r="K636" s="1149"/>
      <c r="L636" s="1149"/>
      <c r="M636" s="1149"/>
      <c r="N636" s="1149"/>
      <c r="O636" s="1149"/>
      <c r="P636" s="1149"/>
      <c r="Q636" s="1149"/>
      <c r="R636" s="1149"/>
      <c r="S636" s="1149"/>
      <c r="T636" s="1149"/>
      <c r="U636" s="1149"/>
      <c r="V636" s="1149"/>
      <c r="W636" s="1149"/>
      <c r="X636" s="1149"/>
      <c r="Y636" s="1149"/>
      <c r="Z636" s="1149"/>
    </row>
    <row r="637">
      <c r="A637" s="1149"/>
      <c r="B637" s="1149"/>
      <c r="C637" s="1149"/>
      <c r="D637" s="1149"/>
      <c r="E637" s="1149"/>
      <c r="F637" s="1149"/>
      <c r="G637" s="1149"/>
      <c r="H637" s="1149"/>
      <c r="I637" s="1149"/>
      <c r="J637" s="1149"/>
      <c r="K637" s="1149"/>
      <c r="L637" s="1149"/>
      <c r="M637" s="1149"/>
      <c r="N637" s="1149"/>
      <c r="O637" s="1149"/>
      <c r="P637" s="1149"/>
      <c r="Q637" s="1149"/>
      <c r="R637" s="1149"/>
      <c r="S637" s="1149"/>
      <c r="T637" s="1149"/>
      <c r="U637" s="1149"/>
      <c r="V637" s="1149"/>
      <c r="W637" s="1149"/>
      <c r="X637" s="1149"/>
      <c r="Y637" s="1149"/>
      <c r="Z637" s="1149"/>
    </row>
    <row r="638">
      <c r="A638" s="1149"/>
      <c r="B638" s="1149"/>
      <c r="C638" s="1149"/>
      <c r="D638" s="1149"/>
      <c r="E638" s="1149"/>
      <c r="F638" s="1149"/>
      <c r="G638" s="1149"/>
      <c r="H638" s="1149"/>
      <c r="I638" s="1149"/>
      <c r="J638" s="1149"/>
      <c r="K638" s="1149"/>
      <c r="L638" s="1149"/>
      <c r="M638" s="1149"/>
      <c r="N638" s="1149"/>
      <c r="O638" s="1149"/>
      <c r="P638" s="1149"/>
      <c r="Q638" s="1149"/>
      <c r="R638" s="1149"/>
      <c r="S638" s="1149"/>
      <c r="T638" s="1149"/>
      <c r="U638" s="1149"/>
      <c r="V638" s="1149"/>
      <c r="W638" s="1149"/>
      <c r="X638" s="1149"/>
      <c r="Y638" s="1149"/>
      <c r="Z638" s="1149"/>
    </row>
    <row r="639">
      <c r="A639" s="1149"/>
      <c r="B639" s="1149"/>
      <c r="C639" s="1149"/>
      <c r="D639" s="1149"/>
      <c r="E639" s="1149"/>
      <c r="F639" s="1149"/>
      <c r="G639" s="1149"/>
      <c r="H639" s="1149"/>
      <c r="I639" s="1149"/>
      <c r="J639" s="1149"/>
      <c r="K639" s="1149"/>
      <c r="L639" s="1149"/>
      <c r="M639" s="1149"/>
      <c r="N639" s="1149"/>
      <c r="O639" s="1149"/>
      <c r="P639" s="1149"/>
      <c r="Q639" s="1149"/>
      <c r="R639" s="1149"/>
      <c r="S639" s="1149"/>
      <c r="T639" s="1149"/>
      <c r="U639" s="1149"/>
      <c r="V639" s="1149"/>
      <c r="W639" s="1149"/>
      <c r="X639" s="1149"/>
      <c r="Y639" s="1149"/>
      <c r="Z639" s="1149"/>
    </row>
    <row r="640">
      <c r="A640" s="1149"/>
      <c r="B640" s="1149"/>
      <c r="C640" s="1149"/>
      <c r="D640" s="1149"/>
      <c r="E640" s="1149"/>
      <c r="F640" s="1149"/>
      <c r="G640" s="1149"/>
      <c r="H640" s="1149"/>
      <c r="I640" s="1149"/>
      <c r="J640" s="1149"/>
      <c r="K640" s="1149"/>
      <c r="L640" s="1149"/>
      <c r="M640" s="1149"/>
      <c r="N640" s="1149"/>
      <c r="O640" s="1149"/>
      <c r="P640" s="1149"/>
      <c r="Q640" s="1149"/>
      <c r="R640" s="1149"/>
      <c r="S640" s="1149"/>
      <c r="T640" s="1149"/>
      <c r="U640" s="1149"/>
      <c r="V640" s="1149"/>
      <c r="W640" s="1149"/>
      <c r="X640" s="1149"/>
      <c r="Y640" s="1149"/>
      <c r="Z640" s="1149"/>
    </row>
    <row r="641">
      <c r="A641" s="1149"/>
      <c r="B641" s="1149"/>
      <c r="C641" s="1149"/>
      <c r="D641" s="1149"/>
      <c r="E641" s="1149"/>
      <c r="F641" s="1149"/>
      <c r="G641" s="1149"/>
      <c r="H641" s="1149"/>
      <c r="I641" s="1149"/>
      <c r="J641" s="1149"/>
      <c r="K641" s="1149"/>
      <c r="L641" s="1149"/>
      <c r="M641" s="1149"/>
      <c r="N641" s="1149"/>
      <c r="O641" s="1149"/>
      <c r="P641" s="1149"/>
      <c r="Q641" s="1149"/>
      <c r="R641" s="1149"/>
      <c r="S641" s="1149"/>
      <c r="T641" s="1149"/>
      <c r="U641" s="1149"/>
      <c r="V641" s="1149"/>
      <c r="W641" s="1149"/>
      <c r="X641" s="1149"/>
      <c r="Y641" s="1149"/>
      <c r="Z641" s="1149"/>
    </row>
    <row r="642">
      <c r="A642" s="1149"/>
      <c r="B642" s="1149"/>
      <c r="C642" s="1149"/>
      <c r="D642" s="1149"/>
      <c r="E642" s="1149"/>
      <c r="F642" s="1149"/>
      <c r="G642" s="1149"/>
      <c r="H642" s="1149"/>
      <c r="I642" s="1149"/>
      <c r="J642" s="1149"/>
      <c r="K642" s="1149"/>
      <c r="L642" s="1149"/>
      <c r="M642" s="1149"/>
      <c r="N642" s="1149"/>
      <c r="O642" s="1149"/>
      <c r="P642" s="1149"/>
      <c r="Q642" s="1149"/>
      <c r="R642" s="1149"/>
      <c r="S642" s="1149"/>
      <c r="T642" s="1149"/>
      <c r="U642" s="1149"/>
      <c r="V642" s="1149"/>
      <c r="W642" s="1149"/>
      <c r="X642" s="1149"/>
      <c r="Y642" s="1149"/>
      <c r="Z642" s="1149"/>
    </row>
    <row r="643">
      <c r="A643" s="1149"/>
      <c r="B643" s="1149"/>
      <c r="C643" s="1149"/>
      <c r="D643" s="1149"/>
      <c r="E643" s="1149"/>
      <c r="F643" s="1149"/>
      <c r="G643" s="1149"/>
      <c r="H643" s="1149"/>
      <c r="I643" s="1149"/>
      <c r="J643" s="1149"/>
      <c r="K643" s="1149"/>
      <c r="L643" s="1149"/>
      <c r="M643" s="1149"/>
      <c r="N643" s="1149"/>
      <c r="O643" s="1149"/>
      <c r="P643" s="1149"/>
      <c r="Q643" s="1149"/>
      <c r="R643" s="1149"/>
      <c r="S643" s="1149"/>
      <c r="T643" s="1149"/>
      <c r="U643" s="1149"/>
      <c r="V643" s="1149"/>
      <c r="W643" s="1149"/>
      <c r="X643" s="1149"/>
      <c r="Y643" s="1149"/>
      <c r="Z643" s="1149"/>
    </row>
    <row r="644">
      <c r="A644" s="1149"/>
      <c r="B644" s="1149"/>
      <c r="C644" s="1149"/>
      <c r="D644" s="1149"/>
      <c r="E644" s="1149"/>
      <c r="F644" s="1149"/>
      <c r="G644" s="1149"/>
      <c r="H644" s="1149"/>
      <c r="I644" s="1149"/>
      <c r="J644" s="1149"/>
      <c r="K644" s="1149"/>
      <c r="L644" s="1149"/>
      <c r="M644" s="1149"/>
      <c r="N644" s="1149"/>
      <c r="O644" s="1149"/>
      <c r="P644" s="1149"/>
      <c r="Q644" s="1149"/>
      <c r="R644" s="1149"/>
      <c r="S644" s="1149"/>
      <c r="T644" s="1149"/>
      <c r="U644" s="1149"/>
      <c r="V644" s="1149"/>
      <c r="W644" s="1149"/>
      <c r="X644" s="1149"/>
      <c r="Y644" s="1149"/>
      <c r="Z644" s="1149"/>
    </row>
    <row r="645">
      <c r="A645" s="1149"/>
      <c r="B645" s="1149"/>
      <c r="C645" s="1149"/>
      <c r="D645" s="1149"/>
      <c r="E645" s="1149"/>
      <c r="F645" s="1149"/>
      <c r="G645" s="1149"/>
      <c r="H645" s="1149"/>
      <c r="I645" s="1149"/>
      <c r="J645" s="1149"/>
      <c r="K645" s="1149"/>
      <c r="L645" s="1149"/>
      <c r="M645" s="1149"/>
      <c r="N645" s="1149"/>
      <c r="O645" s="1149"/>
      <c r="P645" s="1149"/>
      <c r="Q645" s="1149"/>
      <c r="R645" s="1149"/>
      <c r="S645" s="1149"/>
      <c r="T645" s="1149"/>
      <c r="U645" s="1149"/>
      <c r="V645" s="1149"/>
      <c r="W645" s="1149"/>
      <c r="X645" s="1149"/>
      <c r="Y645" s="1149"/>
      <c r="Z645" s="1149"/>
    </row>
    <row r="646">
      <c r="A646" s="1149"/>
      <c r="B646" s="1149"/>
      <c r="C646" s="1149"/>
      <c r="D646" s="1149"/>
      <c r="E646" s="1149"/>
      <c r="F646" s="1149"/>
      <c r="G646" s="1149"/>
      <c r="H646" s="1149"/>
      <c r="I646" s="1149"/>
      <c r="J646" s="1149"/>
      <c r="K646" s="1149"/>
      <c r="L646" s="1149"/>
      <c r="M646" s="1149"/>
      <c r="N646" s="1149"/>
      <c r="O646" s="1149"/>
      <c r="P646" s="1149"/>
      <c r="Q646" s="1149"/>
      <c r="R646" s="1149"/>
      <c r="S646" s="1149"/>
      <c r="T646" s="1149"/>
      <c r="U646" s="1149"/>
      <c r="V646" s="1149"/>
      <c r="W646" s="1149"/>
      <c r="X646" s="1149"/>
      <c r="Y646" s="1149"/>
      <c r="Z646" s="1149"/>
    </row>
    <row r="647">
      <c r="A647" s="1149"/>
      <c r="B647" s="1149"/>
      <c r="C647" s="1149"/>
      <c r="D647" s="1149"/>
      <c r="E647" s="1149"/>
      <c r="F647" s="1149"/>
      <c r="G647" s="1149"/>
      <c r="H647" s="1149"/>
      <c r="I647" s="1149"/>
      <c r="J647" s="1149"/>
      <c r="K647" s="1149"/>
      <c r="L647" s="1149"/>
      <c r="M647" s="1149"/>
      <c r="N647" s="1149"/>
      <c r="O647" s="1149"/>
      <c r="P647" s="1149"/>
      <c r="Q647" s="1149"/>
      <c r="R647" s="1149"/>
      <c r="S647" s="1149"/>
      <c r="T647" s="1149"/>
      <c r="U647" s="1149"/>
      <c r="V647" s="1149"/>
      <c r="W647" s="1149"/>
      <c r="X647" s="1149"/>
      <c r="Y647" s="1149"/>
      <c r="Z647" s="1149"/>
    </row>
    <row r="648">
      <c r="A648" s="1149"/>
      <c r="B648" s="1149"/>
      <c r="C648" s="1149"/>
      <c r="D648" s="1149"/>
      <c r="E648" s="1149"/>
      <c r="F648" s="1149"/>
      <c r="G648" s="1149"/>
      <c r="H648" s="1149"/>
      <c r="I648" s="1149"/>
      <c r="J648" s="1149"/>
      <c r="K648" s="1149"/>
      <c r="L648" s="1149"/>
      <c r="M648" s="1149"/>
      <c r="N648" s="1149"/>
      <c r="O648" s="1149"/>
      <c r="P648" s="1149"/>
      <c r="Q648" s="1149"/>
      <c r="R648" s="1149"/>
      <c r="S648" s="1149"/>
      <c r="T648" s="1149"/>
      <c r="U648" s="1149"/>
      <c r="V648" s="1149"/>
      <c r="W648" s="1149"/>
      <c r="X648" s="1149"/>
      <c r="Y648" s="1149"/>
      <c r="Z648" s="1149"/>
    </row>
    <row r="649">
      <c r="A649" s="1149"/>
      <c r="B649" s="1149"/>
      <c r="C649" s="1149"/>
      <c r="D649" s="1149"/>
      <c r="E649" s="1149"/>
      <c r="F649" s="1149"/>
      <c r="G649" s="1149"/>
      <c r="H649" s="1149"/>
      <c r="I649" s="1149"/>
      <c r="J649" s="1149"/>
      <c r="K649" s="1149"/>
      <c r="L649" s="1149"/>
      <c r="M649" s="1149"/>
      <c r="N649" s="1149"/>
      <c r="O649" s="1149"/>
      <c r="P649" s="1149"/>
      <c r="Q649" s="1149"/>
      <c r="R649" s="1149"/>
      <c r="S649" s="1149"/>
      <c r="T649" s="1149"/>
      <c r="U649" s="1149"/>
      <c r="V649" s="1149"/>
      <c r="W649" s="1149"/>
      <c r="X649" s="1149"/>
      <c r="Y649" s="1149"/>
      <c r="Z649" s="1149"/>
    </row>
    <row r="650">
      <c r="A650" s="1149"/>
      <c r="B650" s="1149"/>
      <c r="C650" s="1149"/>
      <c r="D650" s="1149"/>
      <c r="E650" s="1149"/>
      <c r="F650" s="1149"/>
      <c r="G650" s="1149"/>
      <c r="H650" s="1149"/>
      <c r="I650" s="1149"/>
      <c r="J650" s="1149"/>
      <c r="K650" s="1149"/>
      <c r="L650" s="1149"/>
      <c r="M650" s="1149"/>
      <c r="N650" s="1149"/>
      <c r="O650" s="1149"/>
      <c r="P650" s="1149"/>
      <c r="Q650" s="1149"/>
      <c r="R650" s="1149"/>
      <c r="S650" s="1149"/>
      <c r="T650" s="1149"/>
      <c r="U650" s="1149"/>
      <c r="V650" s="1149"/>
      <c r="W650" s="1149"/>
      <c r="X650" s="1149"/>
      <c r="Y650" s="1149"/>
      <c r="Z650" s="1149"/>
    </row>
    <row r="651">
      <c r="A651" s="1149"/>
      <c r="B651" s="1149"/>
      <c r="C651" s="1149"/>
      <c r="D651" s="1149"/>
      <c r="E651" s="1149"/>
      <c r="F651" s="1149"/>
      <c r="G651" s="1149"/>
      <c r="H651" s="1149"/>
      <c r="I651" s="1149"/>
      <c r="J651" s="1149"/>
      <c r="K651" s="1149"/>
      <c r="L651" s="1149"/>
      <c r="M651" s="1149"/>
      <c r="N651" s="1149"/>
      <c r="O651" s="1149"/>
      <c r="P651" s="1149"/>
      <c r="Q651" s="1149"/>
      <c r="R651" s="1149"/>
      <c r="S651" s="1149"/>
      <c r="T651" s="1149"/>
      <c r="U651" s="1149"/>
      <c r="V651" s="1149"/>
      <c r="W651" s="1149"/>
      <c r="X651" s="1149"/>
      <c r="Y651" s="1149"/>
      <c r="Z651" s="1149"/>
    </row>
    <row r="652">
      <c r="A652" s="1149"/>
      <c r="B652" s="1149"/>
      <c r="C652" s="1149"/>
      <c r="D652" s="1149"/>
      <c r="E652" s="1149"/>
      <c r="F652" s="1149"/>
      <c r="G652" s="1149"/>
      <c r="H652" s="1149"/>
      <c r="I652" s="1149"/>
      <c r="J652" s="1149"/>
      <c r="K652" s="1149"/>
      <c r="L652" s="1149"/>
      <c r="M652" s="1149"/>
      <c r="N652" s="1149"/>
      <c r="O652" s="1149"/>
      <c r="P652" s="1149"/>
      <c r="Q652" s="1149"/>
      <c r="R652" s="1149"/>
      <c r="S652" s="1149"/>
      <c r="T652" s="1149"/>
      <c r="U652" s="1149"/>
      <c r="V652" s="1149"/>
      <c r="W652" s="1149"/>
      <c r="X652" s="1149"/>
      <c r="Y652" s="1149"/>
      <c r="Z652" s="1149"/>
    </row>
    <row r="653">
      <c r="A653" s="1149"/>
      <c r="B653" s="1149"/>
      <c r="C653" s="1149"/>
      <c r="D653" s="1149"/>
      <c r="E653" s="1149"/>
      <c r="F653" s="1149"/>
      <c r="G653" s="1149"/>
      <c r="H653" s="1149"/>
      <c r="I653" s="1149"/>
      <c r="J653" s="1149"/>
      <c r="K653" s="1149"/>
      <c r="L653" s="1149"/>
      <c r="M653" s="1149"/>
      <c r="N653" s="1149"/>
      <c r="O653" s="1149"/>
      <c r="P653" s="1149"/>
      <c r="Q653" s="1149"/>
      <c r="R653" s="1149"/>
      <c r="S653" s="1149"/>
      <c r="T653" s="1149"/>
      <c r="U653" s="1149"/>
      <c r="V653" s="1149"/>
      <c r="W653" s="1149"/>
      <c r="X653" s="1149"/>
      <c r="Y653" s="1149"/>
      <c r="Z653" s="1149"/>
    </row>
    <row r="654">
      <c r="A654" s="1149"/>
      <c r="B654" s="1149"/>
      <c r="C654" s="1149"/>
      <c r="D654" s="1149"/>
      <c r="E654" s="1149"/>
      <c r="F654" s="1149"/>
      <c r="G654" s="1149"/>
      <c r="H654" s="1149"/>
      <c r="I654" s="1149"/>
      <c r="J654" s="1149"/>
      <c r="K654" s="1149"/>
      <c r="L654" s="1149"/>
      <c r="M654" s="1149"/>
      <c r="N654" s="1149"/>
      <c r="O654" s="1149"/>
      <c r="P654" s="1149"/>
      <c r="Q654" s="1149"/>
      <c r="R654" s="1149"/>
      <c r="S654" s="1149"/>
      <c r="T654" s="1149"/>
      <c r="U654" s="1149"/>
      <c r="V654" s="1149"/>
      <c r="W654" s="1149"/>
      <c r="X654" s="1149"/>
      <c r="Y654" s="1149"/>
      <c r="Z654" s="1149"/>
    </row>
    <row r="655">
      <c r="A655" s="1149"/>
      <c r="B655" s="1149"/>
      <c r="C655" s="1149"/>
      <c r="D655" s="1149"/>
      <c r="E655" s="1149"/>
      <c r="F655" s="1149"/>
      <c r="G655" s="1149"/>
      <c r="H655" s="1149"/>
      <c r="I655" s="1149"/>
      <c r="J655" s="1149"/>
      <c r="K655" s="1149"/>
      <c r="L655" s="1149"/>
      <c r="M655" s="1149"/>
      <c r="N655" s="1149"/>
      <c r="O655" s="1149"/>
      <c r="P655" s="1149"/>
      <c r="Q655" s="1149"/>
      <c r="R655" s="1149"/>
      <c r="S655" s="1149"/>
      <c r="T655" s="1149"/>
      <c r="U655" s="1149"/>
      <c r="V655" s="1149"/>
      <c r="W655" s="1149"/>
      <c r="X655" s="1149"/>
      <c r="Y655" s="1149"/>
      <c r="Z655" s="1149"/>
    </row>
    <row r="656">
      <c r="A656" s="1149"/>
      <c r="B656" s="1149"/>
      <c r="C656" s="1149"/>
      <c r="D656" s="1149"/>
      <c r="E656" s="1149"/>
      <c r="F656" s="1149"/>
      <c r="G656" s="1149"/>
      <c r="H656" s="1149"/>
      <c r="I656" s="1149"/>
      <c r="J656" s="1149"/>
      <c r="K656" s="1149"/>
      <c r="L656" s="1149"/>
      <c r="M656" s="1149"/>
      <c r="N656" s="1149"/>
      <c r="O656" s="1149"/>
      <c r="P656" s="1149"/>
      <c r="Q656" s="1149"/>
      <c r="R656" s="1149"/>
      <c r="S656" s="1149"/>
      <c r="T656" s="1149"/>
      <c r="U656" s="1149"/>
      <c r="V656" s="1149"/>
      <c r="W656" s="1149"/>
      <c r="X656" s="1149"/>
      <c r="Y656" s="1149"/>
      <c r="Z656" s="1149"/>
    </row>
    <row r="657">
      <c r="A657" s="1149"/>
      <c r="B657" s="1149"/>
      <c r="C657" s="1149"/>
      <c r="D657" s="1149"/>
      <c r="E657" s="1149"/>
      <c r="F657" s="1149"/>
      <c r="G657" s="1149"/>
      <c r="H657" s="1149"/>
      <c r="I657" s="1149"/>
      <c r="J657" s="1149"/>
      <c r="K657" s="1149"/>
      <c r="L657" s="1149"/>
      <c r="M657" s="1149"/>
      <c r="N657" s="1149"/>
      <c r="O657" s="1149"/>
      <c r="P657" s="1149"/>
      <c r="Q657" s="1149"/>
      <c r="R657" s="1149"/>
      <c r="S657" s="1149"/>
      <c r="T657" s="1149"/>
      <c r="U657" s="1149"/>
      <c r="V657" s="1149"/>
      <c r="W657" s="1149"/>
      <c r="X657" s="1149"/>
      <c r="Y657" s="1149"/>
      <c r="Z657" s="1149"/>
    </row>
    <row r="658">
      <c r="A658" s="1149"/>
      <c r="B658" s="1149"/>
      <c r="C658" s="1149"/>
      <c r="D658" s="1149"/>
      <c r="E658" s="1149"/>
      <c r="F658" s="1149"/>
      <c r="G658" s="1149"/>
      <c r="H658" s="1149"/>
      <c r="I658" s="1149"/>
      <c r="J658" s="1149"/>
      <c r="K658" s="1149"/>
      <c r="L658" s="1149"/>
      <c r="M658" s="1149"/>
      <c r="N658" s="1149"/>
      <c r="O658" s="1149"/>
      <c r="P658" s="1149"/>
      <c r="Q658" s="1149"/>
      <c r="R658" s="1149"/>
      <c r="S658" s="1149"/>
      <c r="T658" s="1149"/>
      <c r="U658" s="1149"/>
      <c r="V658" s="1149"/>
      <c r="W658" s="1149"/>
      <c r="X658" s="1149"/>
      <c r="Y658" s="1149"/>
      <c r="Z658" s="1149"/>
    </row>
    <row r="659">
      <c r="A659" s="1149"/>
      <c r="B659" s="1149"/>
      <c r="C659" s="1149"/>
      <c r="D659" s="1149"/>
      <c r="E659" s="1149"/>
      <c r="F659" s="1149"/>
      <c r="G659" s="1149"/>
      <c r="H659" s="1149"/>
      <c r="I659" s="1149"/>
      <c r="J659" s="1149"/>
      <c r="K659" s="1149"/>
      <c r="L659" s="1149"/>
      <c r="M659" s="1149"/>
      <c r="N659" s="1149"/>
      <c r="O659" s="1149"/>
      <c r="P659" s="1149"/>
      <c r="Q659" s="1149"/>
      <c r="R659" s="1149"/>
      <c r="S659" s="1149"/>
      <c r="T659" s="1149"/>
      <c r="U659" s="1149"/>
      <c r="V659" s="1149"/>
      <c r="W659" s="1149"/>
      <c r="X659" s="1149"/>
      <c r="Y659" s="1149"/>
      <c r="Z659" s="1149"/>
    </row>
    <row r="660">
      <c r="A660" s="1149"/>
      <c r="B660" s="1149"/>
      <c r="C660" s="1149"/>
      <c r="D660" s="1149"/>
      <c r="E660" s="1149"/>
      <c r="F660" s="1149"/>
      <c r="G660" s="1149"/>
      <c r="H660" s="1149"/>
      <c r="I660" s="1149"/>
      <c r="J660" s="1149"/>
      <c r="K660" s="1149"/>
      <c r="L660" s="1149"/>
      <c r="M660" s="1149"/>
      <c r="N660" s="1149"/>
      <c r="O660" s="1149"/>
      <c r="P660" s="1149"/>
      <c r="Q660" s="1149"/>
      <c r="R660" s="1149"/>
      <c r="S660" s="1149"/>
      <c r="T660" s="1149"/>
      <c r="U660" s="1149"/>
      <c r="V660" s="1149"/>
      <c r="W660" s="1149"/>
      <c r="X660" s="1149"/>
      <c r="Y660" s="1149"/>
      <c r="Z660" s="1149"/>
    </row>
    <row r="661">
      <c r="A661" s="1149"/>
      <c r="B661" s="1149"/>
      <c r="C661" s="1149"/>
      <c r="D661" s="1149"/>
      <c r="E661" s="1149"/>
      <c r="F661" s="1149"/>
      <c r="G661" s="1149"/>
      <c r="H661" s="1149"/>
      <c r="I661" s="1149"/>
      <c r="J661" s="1149"/>
      <c r="K661" s="1149"/>
      <c r="L661" s="1149"/>
      <c r="M661" s="1149"/>
      <c r="N661" s="1149"/>
      <c r="O661" s="1149"/>
      <c r="P661" s="1149"/>
      <c r="Q661" s="1149"/>
      <c r="R661" s="1149"/>
      <c r="S661" s="1149"/>
      <c r="T661" s="1149"/>
      <c r="U661" s="1149"/>
      <c r="V661" s="1149"/>
      <c r="W661" s="1149"/>
      <c r="X661" s="1149"/>
      <c r="Y661" s="1149"/>
      <c r="Z661" s="1149"/>
    </row>
    <row r="662">
      <c r="A662" s="1149"/>
      <c r="B662" s="1149"/>
      <c r="C662" s="1149"/>
      <c r="D662" s="1149"/>
      <c r="E662" s="1149"/>
      <c r="F662" s="1149"/>
      <c r="G662" s="1149"/>
      <c r="H662" s="1149"/>
      <c r="I662" s="1149"/>
      <c r="J662" s="1149"/>
      <c r="K662" s="1149"/>
      <c r="L662" s="1149"/>
      <c r="M662" s="1149"/>
      <c r="N662" s="1149"/>
      <c r="O662" s="1149"/>
      <c r="P662" s="1149"/>
      <c r="Q662" s="1149"/>
      <c r="R662" s="1149"/>
      <c r="S662" s="1149"/>
      <c r="T662" s="1149"/>
      <c r="U662" s="1149"/>
      <c r="V662" s="1149"/>
      <c r="W662" s="1149"/>
      <c r="X662" s="1149"/>
      <c r="Y662" s="1149"/>
      <c r="Z662" s="1149"/>
    </row>
    <row r="663">
      <c r="A663" s="1149"/>
      <c r="B663" s="1149"/>
      <c r="C663" s="1149"/>
      <c r="D663" s="1149"/>
      <c r="E663" s="1149"/>
      <c r="F663" s="1149"/>
      <c r="G663" s="1149"/>
      <c r="H663" s="1149"/>
      <c r="I663" s="1149"/>
      <c r="J663" s="1149"/>
      <c r="K663" s="1149"/>
      <c r="L663" s="1149"/>
      <c r="M663" s="1149"/>
      <c r="N663" s="1149"/>
      <c r="O663" s="1149"/>
      <c r="P663" s="1149"/>
      <c r="Q663" s="1149"/>
      <c r="R663" s="1149"/>
      <c r="S663" s="1149"/>
      <c r="T663" s="1149"/>
      <c r="U663" s="1149"/>
      <c r="V663" s="1149"/>
      <c r="W663" s="1149"/>
      <c r="X663" s="1149"/>
      <c r="Y663" s="1149"/>
      <c r="Z663" s="1149"/>
    </row>
    <row r="664">
      <c r="A664" s="1149"/>
      <c r="B664" s="1149"/>
      <c r="C664" s="1149"/>
      <c r="D664" s="1149"/>
      <c r="E664" s="1149"/>
      <c r="F664" s="1149"/>
      <c r="G664" s="1149"/>
      <c r="H664" s="1149"/>
      <c r="I664" s="1149"/>
      <c r="J664" s="1149"/>
      <c r="K664" s="1149"/>
      <c r="L664" s="1149"/>
      <c r="M664" s="1149"/>
      <c r="N664" s="1149"/>
      <c r="O664" s="1149"/>
      <c r="P664" s="1149"/>
      <c r="Q664" s="1149"/>
      <c r="R664" s="1149"/>
      <c r="S664" s="1149"/>
      <c r="T664" s="1149"/>
      <c r="U664" s="1149"/>
      <c r="V664" s="1149"/>
      <c r="W664" s="1149"/>
      <c r="X664" s="1149"/>
      <c r="Y664" s="1149"/>
      <c r="Z664" s="1149"/>
    </row>
    <row r="665">
      <c r="A665" s="1149"/>
      <c r="B665" s="1149"/>
      <c r="C665" s="1149"/>
      <c r="D665" s="1149"/>
      <c r="E665" s="1149"/>
      <c r="F665" s="1149"/>
      <c r="G665" s="1149"/>
      <c r="H665" s="1149"/>
      <c r="I665" s="1149"/>
      <c r="J665" s="1149"/>
      <c r="K665" s="1149"/>
      <c r="L665" s="1149"/>
      <c r="M665" s="1149"/>
      <c r="N665" s="1149"/>
      <c r="O665" s="1149"/>
      <c r="P665" s="1149"/>
      <c r="Q665" s="1149"/>
      <c r="R665" s="1149"/>
      <c r="S665" s="1149"/>
      <c r="T665" s="1149"/>
      <c r="U665" s="1149"/>
      <c r="V665" s="1149"/>
      <c r="W665" s="1149"/>
      <c r="X665" s="1149"/>
      <c r="Y665" s="1149"/>
      <c r="Z665" s="1149"/>
    </row>
    <row r="666">
      <c r="A666" s="1149"/>
      <c r="B666" s="1149"/>
      <c r="C666" s="1149"/>
      <c r="D666" s="1149"/>
      <c r="E666" s="1149"/>
      <c r="F666" s="1149"/>
      <c r="G666" s="1149"/>
      <c r="H666" s="1149"/>
      <c r="I666" s="1149"/>
      <c r="J666" s="1149"/>
      <c r="K666" s="1149"/>
      <c r="L666" s="1149"/>
      <c r="M666" s="1149"/>
      <c r="N666" s="1149"/>
      <c r="O666" s="1149"/>
      <c r="P666" s="1149"/>
      <c r="Q666" s="1149"/>
      <c r="R666" s="1149"/>
      <c r="S666" s="1149"/>
      <c r="T666" s="1149"/>
      <c r="U666" s="1149"/>
      <c r="V666" s="1149"/>
      <c r="W666" s="1149"/>
      <c r="X666" s="1149"/>
      <c r="Y666" s="1149"/>
      <c r="Z666" s="1149"/>
    </row>
    <row r="667">
      <c r="A667" s="1149"/>
      <c r="B667" s="1149"/>
      <c r="C667" s="1149"/>
      <c r="D667" s="1149"/>
      <c r="E667" s="1149"/>
      <c r="F667" s="1149"/>
      <c r="G667" s="1149"/>
      <c r="H667" s="1149"/>
      <c r="I667" s="1149"/>
      <c r="J667" s="1149"/>
      <c r="K667" s="1149"/>
      <c r="L667" s="1149"/>
      <c r="M667" s="1149"/>
      <c r="N667" s="1149"/>
      <c r="O667" s="1149"/>
      <c r="P667" s="1149"/>
      <c r="Q667" s="1149"/>
      <c r="R667" s="1149"/>
      <c r="S667" s="1149"/>
      <c r="T667" s="1149"/>
      <c r="U667" s="1149"/>
      <c r="V667" s="1149"/>
      <c r="W667" s="1149"/>
      <c r="X667" s="1149"/>
      <c r="Y667" s="1149"/>
      <c r="Z667" s="1149"/>
    </row>
    <row r="668">
      <c r="A668" s="1149"/>
      <c r="B668" s="1149"/>
      <c r="C668" s="1149"/>
      <c r="D668" s="1149"/>
      <c r="E668" s="1149"/>
      <c r="F668" s="1149"/>
      <c r="G668" s="1149"/>
      <c r="H668" s="1149"/>
      <c r="I668" s="1149"/>
      <c r="J668" s="1149"/>
      <c r="K668" s="1149"/>
      <c r="L668" s="1149"/>
      <c r="M668" s="1149"/>
      <c r="N668" s="1149"/>
      <c r="O668" s="1149"/>
      <c r="P668" s="1149"/>
      <c r="Q668" s="1149"/>
      <c r="R668" s="1149"/>
      <c r="S668" s="1149"/>
      <c r="T668" s="1149"/>
      <c r="U668" s="1149"/>
      <c r="V668" s="1149"/>
      <c r="W668" s="1149"/>
      <c r="X668" s="1149"/>
      <c r="Y668" s="1149"/>
      <c r="Z668" s="1149"/>
    </row>
    <row r="669">
      <c r="A669" s="1149"/>
      <c r="B669" s="1149"/>
      <c r="C669" s="1149"/>
      <c r="D669" s="1149"/>
      <c r="E669" s="1149"/>
      <c r="F669" s="1149"/>
      <c r="G669" s="1149"/>
      <c r="H669" s="1149"/>
      <c r="I669" s="1149"/>
      <c r="J669" s="1149"/>
      <c r="K669" s="1149"/>
      <c r="L669" s="1149"/>
      <c r="M669" s="1149"/>
      <c r="N669" s="1149"/>
      <c r="O669" s="1149"/>
      <c r="P669" s="1149"/>
      <c r="Q669" s="1149"/>
      <c r="R669" s="1149"/>
      <c r="S669" s="1149"/>
      <c r="T669" s="1149"/>
      <c r="U669" s="1149"/>
      <c r="V669" s="1149"/>
      <c r="W669" s="1149"/>
      <c r="X669" s="1149"/>
      <c r="Y669" s="1149"/>
      <c r="Z669" s="1149"/>
    </row>
    <row r="670">
      <c r="A670" s="1149"/>
      <c r="B670" s="1149"/>
      <c r="C670" s="1149"/>
      <c r="D670" s="1149"/>
      <c r="E670" s="1149"/>
      <c r="F670" s="1149"/>
      <c r="G670" s="1149"/>
      <c r="H670" s="1149"/>
      <c r="I670" s="1149"/>
      <c r="J670" s="1149"/>
      <c r="K670" s="1149"/>
      <c r="L670" s="1149"/>
      <c r="M670" s="1149"/>
      <c r="N670" s="1149"/>
      <c r="O670" s="1149"/>
      <c r="P670" s="1149"/>
      <c r="Q670" s="1149"/>
      <c r="R670" s="1149"/>
      <c r="S670" s="1149"/>
      <c r="T670" s="1149"/>
      <c r="U670" s="1149"/>
      <c r="V670" s="1149"/>
      <c r="W670" s="1149"/>
      <c r="X670" s="1149"/>
      <c r="Y670" s="1149"/>
      <c r="Z670" s="1149"/>
    </row>
    <row r="671">
      <c r="A671" s="1149"/>
      <c r="B671" s="1149"/>
      <c r="C671" s="1149"/>
      <c r="D671" s="1149"/>
      <c r="E671" s="1149"/>
      <c r="F671" s="1149"/>
      <c r="G671" s="1149"/>
      <c r="H671" s="1149"/>
      <c r="I671" s="1149"/>
      <c r="J671" s="1149"/>
      <c r="K671" s="1149"/>
      <c r="L671" s="1149"/>
      <c r="M671" s="1149"/>
      <c r="N671" s="1149"/>
      <c r="O671" s="1149"/>
      <c r="P671" s="1149"/>
      <c r="Q671" s="1149"/>
      <c r="R671" s="1149"/>
      <c r="S671" s="1149"/>
      <c r="T671" s="1149"/>
      <c r="U671" s="1149"/>
      <c r="V671" s="1149"/>
      <c r="W671" s="1149"/>
      <c r="X671" s="1149"/>
      <c r="Y671" s="1149"/>
      <c r="Z671" s="1149"/>
    </row>
    <row r="672">
      <c r="A672" s="1149"/>
      <c r="B672" s="1149"/>
      <c r="C672" s="1149"/>
      <c r="D672" s="1149"/>
      <c r="E672" s="1149"/>
      <c r="F672" s="1149"/>
      <c r="G672" s="1149"/>
      <c r="H672" s="1149"/>
      <c r="I672" s="1149"/>
      <c r="J672" s="1149"/>
      <c r="K672" s="1149"/>
      <c r="L672" s="1149"/>
      <c r="M672" s="1149"/>
      <c r="N672" s="1149"/>
      <c r="O672" s="1149"/>
      <c r="P672" s="1149"/>
      <c r="Q672" s="1149"/>
      <c r="R672" s="1149"/>
      <c r="S672" s="1149"/>
      <c r="T672" s="1149"/>
      <c r="U672" s="1149"/>
      <c r="V672" s="1149"/>
      <c r="W672" s="1149"/>
      <c r="X672" s="1149"/>
      <c r="Y672" s="1149"/>
      <c r="Z672" s="1149"/>
    </row>
    <row r="673">
      <c r="A673" s="1149"/>
      <c r="B673" s="1149"/>
      <c r="C673" s="1149"/>
      <c r="D673" s="1149"/>
      <c r="E673" s="1149"/>
      <c r="F673" s="1149"/>
      <c r="G673" s="1149"/>
      <c r="H673" s="1149"/>
      <c r="I673" s="1149"/>
      <c r="J673" s="1149"/>
      <c r="K673" s="1149"/>
      <c r="L673" s="1149"/>
      <c r="M673" s="1149"/>
      <c r="N673" s="1149"/>
      <c r="O673" s="1149"/>
      <c r="P673" s="1149"/>
      <c r="Q673" s="1149"/>
      <c r="R673" s="1149"/>
      <c r="S673" s="1149"/>
      <c r="T673" s="1149"/>
      <c r="U673" s="1149"/>
      <c r="V673" s="1149"/>
      <c r="W673" s="1149"/>
      <c r="X673" s="1149"/>
      <c r="Y673" s="1149"/>
      <c r="Z673" s="1149"/>
    </row>
    <row r="674">
      <c r="A674" s="1149"/>
      <c r="B674" s="1149"/>
      <c r="C674" s="1149"/>
      <c r="D674" s="1149"/>
      <c r="E674" s="1149"/>
      <c r="F674" s="1149"/>
      <c r="G674" s="1149"/>
      <c r="H674" s="1149"/>
      <c r="I674" s="1149"/>
      <c r="J674" s="1149"/>
      <c r="K674" s="1149"/>
      <c r="L674" s="1149"/>
      <c r="M674" s="1149"/>
      <c r="N674" s="1149"/>
      <c r="O674" s="1149"/>
      <c r="P674" s="1149"/>
      <c r="Q674" s="1149"/>
      <c r="R674" s="1149"/>
      <c r="S674" s="1149"/>
      <c r="T674" s="1149"/>
      <c r="U674" s="1149"/>
      <c r="V674" s="1149"/>
      <c r="W674" s="1149"/>
      <c r="X674" s="1149"/>
      <c r="Y674" s="1149"/>
      <c r="Z674" s="1149"/>
    </row>
    <row r="675">
      <c r="A675" s="1149"/>
      <c r="B675" s="1149"/>
      <c r="C675" s="1149"/>
      <c r="D675" s="1149"/>
      <c r="E675" s="1149"/>
      <c r="F675" s="1149"/>
      <c r="G675" s="1149"/>
      <c r="H675" s="1149"/>
      <c r="I675" s="1149"/>
      <c r="J675" s="1149"/>
      <c r="K675" s="1149"/>
      <c r="L675" s="1149"/>
      <c r="M675" s="1149"/>
      <c r="N675" s="1149"/>
      <c r="O675" s="1149"/>
      <c r="P675" s="1149"/>
      <c r="Q675" s="1149"/>
      <c r="R675" s="1149"/>
      <c r="S675" s="1149"/>
      <c r="T675" s="1149"/>
      <c r="U675" s="1149"/>
      <c r="V675" s="1149"/>
      <c r="W675" s="1149"/>
      <c r="X675" s="1149"/>
      <c r="Y675" s="1149"/>
      <c r="Z675" s="1149"/>
    </row>
    <row r="676">
      <c r="A676" s="1149"/>
      <c r="B676" s="1149"/>
      <c r="C676" s="1149"/>
      <c r="D676" s="1149"/>
      <c r="E676" s="1149"/>
      <c r="F676" s="1149"/>
      <c r="G676" s="1149"/>
      <c r="H676" s="1149"/>
      <c r="I676" s="1149"/>
      <c r="J676" s="1149"/>
      <c r="K676" s="1149"/>
      <c r="L676" s="1149"/>
      <c r="M676" s="1149"/>
      <c r="N676" s="1149"/>
      <c r="O676" s="1149"/>
      <c r="P676" s="1149"/>
      <c r="Q676" s="1149"/>
      <c r="R676" s="1149"/>
      <c r="S676" s="1149"/>
      <c r="T676" s="1149"/>
      <c r="U676" s="1149"/>
      <c r="V676" s="1149"/>
      <c r="W676" s="1149"/>
      <c r="X676" s="1149"/>
      <c r="Y676" s="1149"/>
      <c r="Z676" s="1149"/>
    </row>
    <row r="677">
      <c r="A677" s="1149"/>
      <c r="B677" s="1149"/>
      <c r="C677" s="1149"/>
      <c r="D677" s="1149"/>
      <c r="E677" s="1149"/>
      <c r="F677" s="1149"/>
      <c r="G677" s="1149"/>
      <c r="H677" s="1149"/>
      <c r="I677" s="1149"/>
      <c r="J677" s="1149"/>
      <c r="K677" s="1149"/>
      <c r="L677" s="1149"/>
      <c r="M677" s="1149"/>
      <c r="N677" s="1149"/>
      <c r="O677" s="1149"/>
      <c r="P677" s="1149"/>
      <c r="Q677" s="1149"/>
      <c r="R677" s="1149"/>
      <c r="S677" s="1149"/>
      <c r="T677" s="1149"/>
      <c r="U677" s="1149"/>
      <c r="V677" s="1149"/>
      <c r="W677" s="1149"/>
      <c r="X677" s="1149"/>
      <c r="Y677" s="1149"/>
      <c r="Z677" s="1149"/>
    </row>
    <row r="678">
      <c r="A678" s="1149"/>
      <c r="B678" s="1149"/>
      <c r="C678" s="1149"/>
      <c r="D678" s="1149"/>
      <c r="E678" s="1149"/>
      <c r="F678" s="1149"/>
      <c r="G678" s="1149"/>
      <c r="H678" s="1149"/>
      <c r="I678" s="1149"/>
      <c r="J678" s="1149"/>
      <c r="K678" s="1149"/>
      <c r="L678" s="1149"/>
      <c r="M678" s="1149"/>
      <c r="N678" s="1149"/>
      <c r="O678" s="1149"/>
      <c r="P678" s="1149"/>
      <c r="Q678" s="1149"/>
      <c r="R678" s="1149"/>
      <c r="S678" s="1149"/>
      <c r="T678" s="1149"/>
      <c r="U678" s="1149"/>
      <c r="V678" s="1149"/>
      <c r="W678" s="1149"/>
      <c r="X678" s="1149"/>
      <c r="Y678" s="1149"/>
      <c r="Z678" s="1149"/>
    </row>
    <row r="679">
      <c r="A679" s="1149"/>
      <c r="B679" s="1149"/>
      <c r="C679" s="1149"/>
      <c r="D679" s="1149"/>
      <c r="E679" s="1149"/>
      <c r="F679" s="1149"/>
      <c r="G679" s="1149"/>
      <c r="H679" s="1149"/>
      <c r="I679" s="1149"/>
      <c r="J679" s="1149"/>
      <c r="K679" s="1149"/>
      <c r="L679" s="1149"/>
      <c r="M679" s="1149"/>
      <c r="N679" s="1149"/>
      <c r="O679" s="1149"/>
      <c r="P679" s="1149"/>
      <c r="Q679" s="1149"/>
      <c r="R679" s="1149"/>
      <c r="S679" s="1149"/>
      <c r="T679" s="1149"/>
      <c r="U679" s="1149"/>
      <c r="V679" s="1149"/>
      <c r="W679" s="1149"/>
      <c r="X679" s="1149"/>
      <c r="Y679" s="1149"/>
      <c r="Z679" s="1149"/>
    </row>
    <row r="680">
      <c r="A680" s="1149"/>
      <c r="B680" s="1149"/>
      <c r="C680" s="1149"/>
      <c r="D680" s="1149"/>
      <c r="E680" s="1149"/>
      <c r="F680" s="1149"/>
      <c r="G680" s="1149"/>
      <c r="H680" s="1149"/>
      <c r="I680" s="1149"/>
      <c r="J680" s="1149"/>
      <c r="K680" s="1149"/>
      <c r="L680" s="1149"/>
      <c r="M680" s="1149"/>
      <c r="N680" s="1149"/>
      <c r="O680" s="1149"/>
      <c r="P680" s="1149"/>
      <c r="Q680" s="1149"/>
      <c r="R680" s="1149"/>
      <c r="S680" s="1149"/>
      <c r="T680" s="1149"/>
      <c r="U680" s="1149"/>
      <c r="V680" s="1149"/>
      <c r="W680" s="1149"/>
      <c r="X680" s="1149"/>
      <c r="Y680" s="1149"/>
      <c r="Z680" s="1149"/>
    </row>
    <row r="681">
      <c r="A681" s="1149"/>
      <c r="B681" s="1149"/>
      <c r="C681" s="1149"/>
      <c r="D681" s="1149"/>
      <c r="E681" s="1149"/>
      <c r="F681" s="1149"/>
      <c r="G681" s="1149"/>
      <c r="H681" s="1149"/>
      <c r="I681" s="1149"/>
      <c r="J681" s="1149"/>
      <c r="K681" s="1149"/>
      <c r="L681" s="1149"/>
      <c r="M681" s="1149"/>
      <c r="N681" s="1149"/>
      <c r="O681" s="1149"/>
      <c r="P681" s="1149"/>
      <c r="Q681" s="1149"/>
      <c r="R681" s="1149"/>
      <c r="S681" s="1149"/>
      <c r="T681" s="1149"/>
      <c r="U681" s="1149"/>
      <c r="V681" s="1149"/>
      <c r="W681" s="1149"/>
      <c r="X681" s="1149"/>
      <c r="Y681" s="1149"/>
      <c r="Z681" s="1149"/>
    </row>
    <row r="682">
      <c r="A682" s="1149"/>
      <c r="B682" s="1149"/>
      <c r="C682" s="1149"/>
      <c r="D682" s="1149"/>
      <c r="E682" s="1149"/>
      <c r="F682" s="1149"/>
      <c r="G682" s="1149"/>
      <c r="H682" s="1149"/>
      <c r="I682" s="1149"/>
      <c r="J682" s="1149"/>
      <c r="K682" s="1149"/>
      <c r="L682" s="1149"/>
      <c r="M682" s="1149"/>
      <c r="N682" s="1149"/>
      <c r="O682" s="1149"/>
      <c r="P682" s="1149"/>
      <c r="Q682" s="1149"/>
      <c r="R682" s="1149"/>
      <c r="S682" s="1149"/>
      <c r="T682" s="1149"/>
      <c r="U682" s="1149"/>
      <c r="V682" s="1149"/>
      <c r="W682" s="1149"/>
      <c r="X682" s="1149"/>
      <c r="Y682" s="1149"/>
      <c r="Z682" s="1149"/>
    </row>
    <row r="683">
      <c r="A683" s="1149"/>
      <c r="B683" s="1149"/>
      <c r="C683" s="1149"/>
      <c r="D683" s="1149"/>
      <c r="E683" s="1149"/>
      <c r="F683" s="1149"/>
      <c r="G683" s="1149"/>
      <c r="H683" s="1149"/>
      <c r="I683" s="1149"/>
      <c r="J683" s="1149"/>
      <c r="K683" s="1149"/>
      <c r="L683" s="1149"/>
      <c r="M683" s="1149"/>
      <c r="N683" s="1149"/>
      <c r="O683" s="1149"/>
      <c r="P683" s="1149"/>
      <c r="Q683" s="1149"/>
      <c r="R683" s="1149"/>
      <c r="S683" s="1149"/>
      <c r="T683" s="1149"/>
      <c r="U683" s="1149"/>
      <c r="V683" s="1149"/>
      <c r="W683" s="1149"/>
      <c r="X683" s="1149"/>
      <c r="Y683" s="1149"/>
      <c r="Z683" s="1149"/>
    </row>
    <row r="684">
      <c r="A684" s="1149"/>
      <c r="B684" s="1149"/>
      <c r="C684" s="1149"/>
      <c r="D684" s="1149"/>
      <c r="E684" s="1149"/>
      <c r="F684" s="1149"/>
      <c r="G684" s="1149"/>
      <c r="H684" s="1149"/>
      <c r="I684" s="1149"/>
      <c r="J684" s="1149"/>
      <c r="K684" s="1149"/>
      <c r="L684" s="1149"/>
      <c r="M684" s="1149"/>
      <c r="N684" s="1149"/>
      <c r="O684" s="1149"/>
      <c r="P684" s="1149"/>
      <c r="Q684" s="1149"/>
      <c r="R684" s="1149"/>
      <c r="S684" s="1149"/>
      <c r="T684" s="1149"/>
      <c r="U684" s="1149"/>
      <c r="V684" s="1149"/>
      <c r="W684" s="1149"/>
      <c r="X684" s="1149"/>
      <c r="Y684" s="1149"/>
      <c r="Z684" s="1149"/>
    </row>
    <row r="685">
      <c r="A685" s="1149"/>
      <c r="B685" s="1149"/>
      <c r="C685" s="1149"/>
      <c r="D685" s="1149"/>
      <c r="E685" s="1149"/>
      <c r="F685" s="1149"/>
      <c r="G685" s="1149"/>
      <c r="H685" s="1149"/>
      <c r="I685" s="1149"/>
      <c r="J685" s="1149"/>
      <c r="K685" s="1149"/>
      <c r="L685" s="1149"/>
      <c r="M685" s="1149"/>
      <c r="N685" s="1149"/>
      <c r="O685" s="1149"/>
      <c r="P685" s="1149"/>
      <c r="Q685" s="1149"/>
      <c r="R685" s="1149"/>
      <c r="S685" s="1149"/>
      <c r="T685" s="1149"/>
      <c r="U685" s="1149"/>
      <c r="V685" s="1149"/>
      <c r="W685" s="1149"/>
      <c r="X685" s="1149"/>
      <c r="Y685" s="1149"/>
      <c r="Z685" s="1149"/>
    </row>
    <row r="686">
      <c r="A686" s="1149"/>
      <c r="B686" s="1149"/>
      <c r="C686" s="1149"/>
      <c r="D686" s="1149"/>
      <c r="E686" s="1149"/>
      <c r="F686" s="1149"/>
      <c r="G686" s="1149"/>
      <c r="H686" s="1149"/>
      <c r="I686" s="1149"/>
      <c r="J686" s="1149"/>
      <c r="K686" s="1149"/>
      <c r="L686" s="1149"/>
      <c r="M686" s="1149"/>
      <c r="N686" s="1149"/>
      <c r="O686" s="1149"/>
      <c r="P686" s="1149"/>
      <c r="Q686" s="1149"/>
      <c r="R686" s="1149"/>
      <c r="S686" s="1149"/>
      <c r="T686" s="1149"/>
      <c r="U686" s="1149"/>
      <c r="V686" s="1149"/>
      <c r="W686" s="1149"/>
      <c r="X686" s="1149"/>
      <c r="Y686" s="1149"/>
      <c r="Z686" s="1149"/>
    </row>
    <row r="687">
      <c r="A687" s="1149"/>
      <c r="B687" s="1149"/>
      <c r="C687" s="1149"/>
      <c r="D687" s="1149"/>
      <c r="E687" s="1149"/>
      <c r="F687" s="1149"/>
      <c r="G687" s="1149"/>
      <c r="H687" s="1149"/>
      <c r="I687" s="1149"/>
      <c r="J687" s="1149"/>
      <c r="K687" s="1149"/>
      <c r="L687" s="1149"/>
      <c r="M687" s="1149"/>
      <c r="N687" s="1149"/>
      <c r="O687" s="1149"/>
      <c r="P687" s="1149"/>
      <c r="Q687" s="1149"/>
      <c r="R687" s="1149"/>
      <c r="S687" s="1149"/>
      <c r="T687" s="1149"/>
      <c r="U687" s="1149"/>
      <c r="V687" s="1149"/>
      <c r="W687" s="1149"/>
      <c r="X687" s="1149"/>
      <c r="Y687" s="1149"/>
      <c r="Z687" s="1149"/>
    </row>
    <row r="688">
      <c r="A688" s="1149"/>
      <c r="B688" s="1149"/>
      <c r="C688" s="1149"/>
      <c r="D688" s="1149"/>
      <c r="E688" s="1149"/>
      <c r="F688" s="1149"/>
      <c r="G688" s="1149"/>
      <c r="H688" s="1149"/>
      <c r="I688" s="1149"/>
      <c r="J688" s="1149"/>
      <c r="K688" s="1149"/>
      <c r="L688" s="1149"/>
      <c r="M688" s="1149"/>
      <c r="N688" s="1149"/>
      <c r="O688" s="1149"/>
      <c r="P688" s="1149"/>
      <c r="Q688" s="1149"/>
      <c r="R688" s="1149"/>
      <c r="S688" s="1149"/>
      <c r="T688" s="1149"/>
      <c r="U688" s="1149"/>
      <c r="V688" s="1149"/>
      <c r="W688" s="1149"/>
      <c r="X688" s="1149"/>
      <c r="Y688" s="1149"/>
      <c r="Z688" s="1149"/>
    </row>
    <row r="689">
      <c r="A689" s="1149"/>
      <c r="B689" s="1149"/>
      <c r="C689" s="1149"/>
      <c r="D689" s="1149"/>
      <c r="E689" s="1149"/>
      <c r="F689" s="1149"/>
      <c r="G689" s="1149"/>
      <c r="H689" s="1149"/>
      <c r="I689" s="1149"/>
      <c r="J689" s="1149"/>
      <c r="K689" s="1149"/>
      <c r="L689" s="1149"/>
      <c r="M689" s="1149"/>
      <c r="N689" s="1149"/>
      <c r="O689" s="1149"/>
      <c r="P689" s="1149"/>
      <c r="Q689" s="1149"/>
      <c r="R689" s="1149"/>
      <c r="S689" s="1149"/>
      <c r="T689" s="1149"/>
      <c r="U689" s="1149"/>
      <c r="V689" s="1149"/>
      <c r="W689" s="1149"/>
      <c r="X689" s="1149"/>
      <c r="Y689" s="1149"/>
      <c r="Z689" s="1149"/>
    </row>
    <row r="690">
      <c r="A690" s="1149"/>
      <c r="B690" s="1149"/>
      <c r="C690" s="1149"/>
      <c r="D690" s="1149"/>
      <c r="E690" s="1149"/>
      <c r="F690" s="1149"/>
      <c r="G690" s="1149"/>
      <c r="H690" s="1149"/>
      <c r="I690" s="1149"/>
      <c r="J690" s="1149"/>
      <c r="K690" s="1149"/>
      <c r="L690" s="1149"/>
      <c r="M690" s="1149"/>
      <c r="N690" s="1149"/>
      <c r="O690" s="1149"/>
      <c r="P690" s="1149"/>
      <c r="Q690" s="1149"/>
      <c r="R690" s="1149"/>
      <c r="S690" s="1149"/>
      <c r="T690" s="1149"/>
      <c r="U690" s="1149"/>
      <c r="V690" s="1149"/>
      <c r="W690" s="1149"/>
      <c r="X690" s="1149"/>
      <c r="Y690" s="1149"/>
      <c r="Z690" s="1149"/>
    </row>
    <row r="691">
      <c r="A691" s="1149"/>
      <c r="B691" s="1149"/>
      <c r="C691" s="1149"/>
      <c r="D691" s="1149"/>
      <c r="E691" s="1149"/>
      <c r="F691" s="1149"/>
      <c r="G691" s="1149"/>
      <c r="H691" s="1149"/>
      <c r="I691" s="1149"/>
      <c r="J691" s="1149"/>
      <c r="K691" s="1149"/>
      <c r="L691" s="1149"/>
      <c r="M691" s="1149"/>
      <c r="N691" s="1149"/>
      <c r="O691" s="1149"/>
      <c r="P691" s="1149"/>
      <c r="Q691" s="1149"/>
      <c r="R691" s="1149"/>
      <c r="S691" s="1149"/>
      <c r="T691" s="1149"/>
      <c r="U691" s="1149"/>
      <c r="V691" s="1149"/>
      <c r="W691" s="1149"/>
      <c r="X691" s="1149"/>
      <c r="Y691" s="1149"/>
      <c r="Z691" s="1149"/>
    </row>
    <row r="692">
      <c r="A692" s="1149"/>
      <c r="B692" s="1149"/>
      <c r="C692" s="1149"/>
      <c r="D692" s="1149"/>
      <c r="E692" s="1149"/>
      <c r="F692" s="1149"/>
      <c r="G692" s="1149"/>
      <c r="H692" s="1149"/>
      <c r="I692" s="1149"/>
      <c r="J692" s="1149"/>
      <c r="K692" s="1149"/>
      <c r="L692" s="1149"/>
      <c r="M692" s="1149"/>
      <c r="N692" s="1149"/>
      <c r="O692" s="1149"/>
      <c r="P692" s="1149"/>
      <c r="Q692" s="1149"/>
      <c r="R692" s="1149"/>
      <c r="S692" s="1149"/>
      <c r="T692" s="1149"/>
      <c r="U692" s="1149"/>
      <c r="V692" s="1149"/>
      <c r="W692" s="1149"/>
      <c r="X692" s="1149"/>
      <c r="Y692" s="1149"/>
      <c r="Z692" s="1149"/>
    </row>
    <row r="693">
      <c r="A693" s="1149"/>
      <c r="B693" s="1149"/>
      <c r="C693" s="1149"/>
      <c r="D693" s="1149"/>
      <c r="E693" s="1149"/>
      <c r="F693" s="1149"/>
      <c r="G693" s="1149"/>
      <c r="H693" s="1149"/>
      <c r="I693" s="1149"/>
      <c r="J693" s="1149"/>
      <c r="K693" s="1149"/>
      <c r="L693" s="1149"/>
      <c r="M693" s="1149"/>
      <c r="N693" s="1149"/>
      <c r="O693" s="1149"/>
      <c r="P693" s="1149"/>
      <c r="Q693" s="1149"/>
      <c r="R693" s="1149"/>
      <c r="S693" s="1149"/>
      <c r="T693" s="1149"/>
      <c r="U693" s="1149"/>
      <c r="V693" s="1149"/>
      <c r="W693" s="1149"/>
      <c r="X693" s="1149"/>
      <c r="Y693" s="1149"/>
      <c r="Z693" s="1149"/>
    </row>
    <row r="694">
      <c r="A694" s="1149"/>
      <c r="B694" s="1149"/>
      <c r="C694" s="1149"/>
      <c r="D694" s="1149"/>
      <c r="E694" s="1149"/>
      <c r="F694" s="1149"/>
      <c r="G694" s="1149"/>
      <c r="H694" s="1149"/>
      <c r="I694" s="1149"/>
      <c r="J694" s="1149"/>
      <c r="K694" s="1149"/>
      <c r="L694" s="1149"/>
      <c r="M694" s="1149"/>
      <c r="N694" s="1149"/>
      <c r="O694" s="1149"/>
      <c r="P694" s="1149"/>
      <c r="Q694" s="1149"/>
      <c r="R694" s="1149"/>
      <c r="S694" s="1149"/>
      <c r="T694" s="1149"/>
      <c r="U694" s="1149"/>
      <c r="V694" s="1149"/>
      <c r="W694" s="1149"/>
      <c r="X694" s="1149"/>
      <c r="Y694" s="1149"/>
      <c r="Z694" s="1149"/>
    </row>
    <row r="695">
      <c r="A695" s="1149"/>
      <c r="B695" s="1149"/>
      <c r="C695" s="1149"/>
      <c r="D695" s="1149"/>
      <c r="E695" s="1149"/>
      <c r="F695" s="1149"/>
      <c r="G695" s="1149"/>
      <c r="H695" s="1149"/>
      <c r="I695" s="1149"/>
      <c r="J695" s="1149"/>
      <c r="K695" s="1149"/>
      <c r="L695" s="1149"/>
      <c r="M695" s="1149"/>
      <c r="N695" s="1149"/>
      <c r="O695" s="1149"/>
      <c r="P695" s="1149"/>
      <c r="Q695" s="1149"/>
      <c r="R695" s="1149"/>
      <c r="S695" s="1149"/>
      <c r="T695" s="1149"/>
      <c r="U695" s="1149"/>
      <c r="V695" s="1149"/>
      <c r="W695" s="1149"/>
      <c r="X695" s="1149"/>
      <c r="Y695" s="1149"/>
      <c r="Z695" s="1149"/>
    </row>
    <row r="696">
      <c r="A696" s="1149"/>
      <c r="B696" s="1149"/>
      <c r="C696" s="1149"/>
      <c r="D696" s="1149"/>
      <c r="E696" s="1149"/>
      <c r="F696" s="1149"/>
      <c r="G696" s="1149"/>
      <c r="H696" s="1149"/>
      <c r="I696" s="1149"/>
      <c r="J696" s="1149"/>
      <c r="K696" s="1149"/>
      <c r="L696" s="1149"/>
      <c r="M696" s="1149"/>
      <c r="N696" s="1149"/>
      <c r="O696" s="1149"/>
      <c r="P696" s="1149"/>
      <c r="Q696" s="1149"/>
      <c r="R696" s="1149"/>
      <c r="S696" s="1149"/>
      <c r="T696" s="1149"/>
      <c r="U696" s="1149"/>
      <c r="V696" s="1149"/>
      <c r="W696" s="1149"/>
      <c r="X696" s="1149"/>
      <c r="Y696" s="1149"/>
      <c r="Z696" s="1149"/>
    </row>
    <row r="697">
      <c r="A697" s="1149"/>
      <c r="B697" s="1149"/>
      <c r="C697" s="1149"/>
      <c r="D697" s="1149"/>
      <c r="E697" s="1149"/>
      <c r="F697" s="1149"/>
      <c r="G697" s="1149"/>
      <c r="H697" s="1149"/>
      <c r="I697" s="1149"/>
      <c r="J697" s="1149"/>
      <c r="K697" s="1149"/>
      <c r="L697" s="1149"/>
      <c r="M697" s="1149"/>
      <c r="N697" s="1149"/>
      <c r="O697" s="1149"/>
      <c r="P697" s="1149"/>
      <c r="Q697" s="1149"/>
      <c r="R697" s="1149"/>
      <c r="S697" s="1149"/>
      <c r="T697" s="1149"/>
      <c r="U697" s="1149"/>
      <c r="V697" s="1149"/>
      <c r="W697" s="1149"/>
      <c r="X697" s="1149"/>
      <c r="Y697" s="1149"/>
      <c r="Z697" s="1149"/>
    </row>
    <row r="698">
      <c r="A698" s="1149"/>
      <c r="B698" s="1149"/>
      <c r="C698" s="1149"/>
      <c r="D698" s="1149"/>
      <c r="E698" s="1149"/>
      <c r="F698" s="1149"/>
      <c r="G698" s="1149"/>
      <c r="H698" s="1149"/>
      <c r="I698" s="1149"/>
      <c r="J698" s="1149"/>
      <c r="K698" s="1149"/>
      <c r="L698" s="1149"/>
      <c r="M698" s="1149"/>
      <c r="N698" s="1149"/>
      <c r="O698" s="1149"/>
      <c r="P698" s="1149"/>
      <c r="Q698" s="1149"/>
      <c r="R698" s="1149"/>
      <c r="S698" s="1149"/>
      <c r="T698" s="1149"/>
      <c r="U698" s="1149"/>
      <c r="V698" s="1149"/>
      <c r="W698" s="1149"/>
      <c r="X698" s="1149"/>
      <c r="Y698" s="1149"/>
      <c r="Z698" s="1149"/>
    </row>
    <row r="699">
      <c r="A699" s="1149"/>
      <c r="B699" s="1149"/>
      <c r="C699" s="1149"/>
      <c r="D699" s="1149"/>
      <c r="E699" s="1149"/>
      <c r="F699" s="1149"/>
      <c r="G699" s="1149"/>
      <c r="H699" s="1149"/>
      <c r="I699" s="1149"/>
      <c r="J699" s="1149"/>
      <c r="K699" s="1149"/>
      <c r="L699" s="1149"/>
      <c r="M699" s="1149"/>
      <c r="N699" s="1149"/>
      <c r="O699" s="1149"/>
      <c r="P699" s="1149"/>
      <c r="Q699" s="1149"/>
      <c r="R699" s="1149"/>
      <c r="S699" s="1149"/>
      <c r="T699" s="1149"/>
      <c r="U699" s="1149"/>
      <c r="V699" s="1149"/>
      <c r="W699" s="1149"/>
      <c r="X699" s="1149"/>
      <c r="Y699" s="1149"/>
      <c r="Z699" s="1149"/>
    </row>
    <row r="700">
      <c r="A700" s="1149"/>
      <c r="B700" s="1149"/>
      <c r="C700" s="1149"/>
      <c r="D700" s="1149"/>
      <c r="E700" s="1149"/>
      <c r="F700" s="1149"/>
      <c r="G700" s="1149"/>
      <c r="H700" s="1149"/>
      <c r="I700" s="1149"/>
      <c r="J700" s="1149"/>
      <c r="K700" s="1149"/>
      <c r="L700" s="1149"/>
      <c r="M700" s="1149"/>
      <c r="N700" s="1149"/>
      <c r="O700" s="1149"/>
      <c r="P700" s="1149"/>
      <c r="Q700" s="1149"/>
      <c r="R700" s="1149"/>
      <c r="S700" s="1149"/>
      <c r="T700" s="1149"/>
      <c r="U700" s="1149"/>
      <c r="V700" s="1149"/>
      <c r="W700" s="1149"/>
      <c r="X700" s="1149"/>
      <c r="Y700" s="1149"/>
      <c r="Z700" s="1149"/>
    </row>
    <row r="701">
      <c r="A701" s="1149"/>
      <c r="B701" s="1149"/>
      <c r="C701" s="1149"/>
      <c r="D701" s="1149"/>
      <c r="E701" s="1149"/>
      <c r="F701" s="1149"/>
      <c r="G701" s="1149"/>
      <c r="H701" s="1149"/>
      <c r="I701" s="1149"/>
      <c r="J701" s="1149"/>
      <c r="K701" s="1149"/>
      <c r="L701" s="1149"/>
      <c r="M701" s="1149"/>
      <c r="N701" s="1149"/>
      <c r="O701" s="1149"/>
      <c r="P701" s="1149"/>
      <c r="Q701" s="1149"/>
      <c r="R701" s="1149"/>
      <c r="S701" s="1149"/>
      <c r="T701" s="1149"/>
      <c r="U701" s="1149"/>
      <c r="V701" s="1149"/>
      <c r="W701" s="1149"/>
      <c r="X701" s="1149"/>
      <c r="Y701" s="1149"/>
      <c r="Z701" s="1149"/>
    </row>
    <row r="702">
      <c r="A702" s="1149"/>
      <c r="B702" s="1149"/>
      <c r="C702" s="1149"/>
      <c r="D702" s="1149"/>
      <c r="E702" s="1149"/>
      <c r="F702" s="1149"/>
      <c r="G702" s="1149"/>
      <c r="H702" s="1149"/>
      <c r="I702" s="1149"/>
      <c r="J702" s="1149"/>
      <c r="K702" s="1149"/>
      <c r="L702" s="1149"/>
      <c r="M702" s="1149"/>
      <c r="N702" s="1149"/>
      <c r="O702" s="1149"/>
      <c r="P702" s="1149"/>
      <c r="Q702" s="1149"/>
      <c r="R702" s="1149"/>
      <c r="S702" s="1149"/>
      <c r="T702" s="1149"/>
      <c r="U702" s="1149"/>
      <c r="V702" s="1149"/>
      <c r="W702" s="1149"/>
      <c r="X702" s="1149"/>
      <c r="Y702" s="1149"/>
      <c r="Z702" s="1149"/>
    </row>
    <row r="703">
      <c r="A703" s="1149"/>
      <c r="B703" s="1149"/>
      <c r="C703" s="1149"/>
      <c r="D703" s="1149"/>
      <c r="E703" s="1149"/>
      <c r="F703" s="1149"/>
      <c r="G703" s="1149"/>
      <c r="H703" s="1149"/>
      <c r="I703" s="1149"/>
      <c r="J703" s="1149"/>
      <c r="K703" s="1149"/>
      <c r="L703" s="1149"/>
      <c r="M703" s="1149"/>
      <c r="N703" s="1149"/>
      <c r="O703" s="1149"/>
      <c r="P703" s="1149"/>
      <c r="Q703" s="1149"/>
      <c r="R703" s="1149"/>
      <c r="S703" s="1149"/>
      <c r="T703" s="1149"/>
      <c r="U703" s="1149"/>
      <c r="V703" s="1149"/>
      <c r="W703" s="1149"/>
      <c r="X703" s="1149"/>
      <c r="Y703" s="1149"/>
      <c r="Z703" s="1149"/>
    </row>
    <row r="704">
      <c r="A704" s="1149"/>
      <c r="B704" s="1149"/>
      <c r="C704" s="1149"/>
      <c r="D704" s="1149"/>
      <c r="E704" s="1149"/>
      <c r="F704" s="1149"/>
      <c r="G704" s="1149"/>
      <c r="H704" s="1149"/>
      <c r="I704" s="1149"/>
      <c r="J704" s="1149"/>
      <c r="K704" s="1149"/>
      <c r="L704" s="1149"/>
      <c r="M704" s="1149"/>
      <c r="N704" s="1149"/>
      <c r="O704" s="1149"/>
      <c r="P704" s="1149"/>
      <c r="Q704" s="1149"/>
      <c r="R704" s="1149"/>
      <c r="S704" s="1149"/>
      <c r="T704" s="1149"/>
      <c r="U704" s="1149"/>
      <c r="V704" s="1149"/>
      <c r="W704" s="1149"/>
      <c r="X704" s="1149"/>
      <c r="Y704" s="1149"/>
      <c r="Z704" s="1149"/>
    </row>
    <row r="705">
      <c r="A705" s="1149"/>
      <c r="B705" s="1149"/>
      <c r="C705" s="1149"/>
      <c r="D705" s="1149"/>
      <c r="E705" s="1149"/>
      <c r="F705" s="1149"/>
      <c r="G705" s="1149"/>
      <c r="H705" s="1149"/>
      <c r="I705" s="1149"/>
      <c r="J705" s="1149"/>
      <c r="K705" s="1149"/>
      <c r="L705" s="1149"/>
      <c r="M705" s="1149"/>
      <c r="N705" s="1149"/>
      <c r="O705" s="1149"/>
      <c r="P705" s="1149"/>
      <c r="Q705" s="1149"/>
      <c r="R705" s="1149"/>
      <c r="S705" s="1149"/>
      <c r="T705" s="1149"/>
      <c r="U705" s="1149"/>
      <c r="V705" s="1149"/>
      <c r="W705" s="1149"/>
      <c r="X705" s="1149"/>
      <c r="Y705" s="1149"/>
      <c r="Z705" s="1149"/>
    </row>
    <row r="706">
      <c r="A706" s="1149"/>
      <c r="B706" s="1149"/>
      <c r="C706" s="1149"/>
      <c r="D706" s="1149"/>
      <c r="E706" s="1149"/>
      <c r="F706" s="1149"/>
      <c r="G706" s="1149"/>
      <c r="H706" s="1149"/>
      <c r="I706" s="1149"/>
      <c r="J706" s="1149"/>
      <c r="K706" s="1149"/>
      <c r="L706" s="1149"/>
      <c r="M706" s="1149"/>
      <c r="N706" s="1149"/>
      <c r="O706" s="1149"/>
      <c r="P706" s="1149"/>
      <c r="Q706" s="1149"/>
      <c r="R706" s="1149"/>
      <c r="S706" s="1149"/>
      <c r="T706" s="1149"/>
      <c r="U706" s="1149"/>
      <c r="V706" s="1149"/>
      <c r="W706" s="1149"/>
      <c r="X706" s="1149"/>
      <c r="Y706" s="1149"/>
      <c r="Z706" s="1149"/>
    </row>
    <row r="707">
      <c r="A707" s="1149"/>
      <c r="B707" s="1149"/>
      <c r="C707" s="1149"/>
      <c r="D707" s="1149"/>
      <c r="E707" s="1149"/>
      <c r="F707" s="1149"/>
      <c r="G707" s="1149"/>
      <c r="H707" s="1149"/>
      <c r="I707" s="1149"/>
      <c r="J707" s="1149"/>
      <c r="K707" s="1149"/>
      <c r="L707" s="1149"/>
      <c r="M707" s="1149"/>
      <c r="N707" s="1149"/>
      <c r="O707" s="1149"/>
      <c r="P707" s="1149"/>
      <c r="Q707" s="1149"/>
      <c r="R707" s="1149"/>
      <c r="S707" s="1149"/>
      <c r="T707" s="1149"/>
      <c r="U707" s="1149"/>
      <c r="V707" s="1149"/>
      <c r="W707" s="1149"/>
      <c r="X707" s="1149"/>
      <c r="Y707" s="1149"/>
      <c r="Z707" s="1149"/>
    </row>
    <row r="708">
      <c r="A708" s="1149"/>
      <c r="B708" s="1149"/>
      <c r="C708" s="1149"/>
      <c r="D708" s="1149"/>
      <c r="E708" s="1149"/>
      <c r="F708" s="1149"/>
      <c r="G708" s="1149"/>
      <c r="H708" s="1149"/>
      <c r="I708" s="1149"/>
      <c r="J708" s="1149"/>
      <c r="K708" s="1149"/>
      <c r="L708" s="1149"/>
      <c r="M708" s="1149"/>
      <c r="N708" s="1149"/>
      <c r="O708" s="1149"/>
      <c r="P708" s="1149"/>
      <c r="Q708" s="1149"/>
      <c r="R708" s="1149"/>
      <c r="S708" s="1149"/>
      <c r="T708" s="1149"/>
      <c r="U708" s="1149"/>
      <c r="V708" s="1149"/>
      <c r="W708" s="1149"/>
      <c r="X708" s="1149"/>
      <c r="Y708" s="1149"/>
      <c r="Z708" s="1149"/>
    </row>
    <row r="709">
      <c r="A709" s="1149"/>
      <c r="B709" s="1149"/>
      <c r="C709" s="1149"/>
      <c r="D709" s="1149"/>
      <c r="E709" s="1149"/>
      <c r="F709" s="1149"/>
      <c r="G709" s="1149"/>
      <c r="H709" s="1149"/>
      <c r="I709" s="1149"/>
      <c r="J709" s="1149"/>
      <c r="K709" s="1149"/>
      <c r="L709" s="1149"/>
      <c r="M709" s="1149"/>
      <c r="N709" s="1149"/>
      <c r="O709" s="1149"/>
      <c r="P709" s="1149"/>
      <c r="Q709" s="1149"/>
      <c r="R709" s="1149"/>
      <c r="S709" s="1149"/>
      <c r="T709" s="1149"/>
      <c r="U709" s="1149"/>
      <c r="V709" s="1149"/>
      <c r="W709" s="1149"/>
      <c r="X709" s="1149"/>
      <c r="Y709" s="1149"/>
      <c r="Z709" s="1149"/>
    </row>
    <row r="710">
      <c r="A710" s="1149"/>
      <c r="B710" s="1149"/>
      <c r="C710" s="1149"/>
      <c r="D710" s="1149"/>
      <c r="E710" s="1149"/>
      <c r="F710" s="1149"/>
      <c r="G710" s="1149"/>
      <c r="H710" s="1149"/>
      <c r="I710" s="1149"/>
      <c r="J710" s="1149"/>
      <c r="K710" s="1149"/>
      <c r="L710" s="1149"/>
      <c r="M710" s="1149"/>
      <c r="N710" s="1149"/>
      <c r="O710" s="1149"/>
      <c r="P710" s="1149"/>
      <c r="Q710" s="1149"/>
      <c r="R710" s="1149"/>
      <c r="S710" s="1149"/>
      <c r="T710" s="1149"/>
      <c r="U710" s="1149"/>
      <c r="V710" s="1149"/>
      <c r="W710" s="1149"/>
      <c r="X710" s="1149"/>
      <c r="Y710" s="1149"/>
      <c r="Z710" s="1149"/>
    </row>
    <row r="711">
      <c r="A711" s="1149"/>
      <c r="B711" s="1149"/>
      <c r="C711" s="1149"/>
      <c r="D711" s="1149"/>
      <c r="E711" s="1149"/>
      <c r="F711" s="1149"/>
      <c r="G711" s="1149"/>
      <c r="H711" s="1149"/>
      <c r="I711" s="1149"/>
      <c r="J711" s="1149"/>
      <c r="K711" s="1149"/>
      <c r="L711" s="1149"/>
      <c r="M711" s="1149"/>
      <c r="N711" s="1149"/>
      <c r="O711" s="1149"/>
      <c r="P711" s="1149"/>
      <c r="Q711" s="1149"/>
      <c r="R711" s="1149"/>
      <c r="S711" s="1149"/>
      <c r="T711" s="1149"/>
      <c r="U711" s="1149"/>
      <c r="V711" s="1149"/>
      <c r="W711" s="1149"/>
      <c r="X711" s="1149"/>
      <c r="Y711" s="1149"/>
      <c r="Z711" s="1149"/>
    </row>
    <row r="712">
      <c r="A712" s="1149"/>
      <c r="B712" s="1149"/>
      <c r="C712" s="1149"/>
      <c r="D712" s="1149"/>
      <c r="E712" s="1149"/>
      <c r="F712" s="1149"/>
      <c r="G712" s="1149"/>
      <c r="H712" s="1149"/>
      <c r="I712" s="1149"/>
      <c r="J712" s="1149"/>
      <c r="K712" s="1149"/>
      <c r="L712" s="1149"/>
      <c r="M712" s="1149"/>
      <c r="N712" s="1149"/>
      <c r="O712" s="1149"/>
      <c r="P712" s="1149"/>
      <c r="Q712" s="1149"/>
      <c r="R712" s="1149"/>
      <c r="S712" s="1149"/>
      <c r="T712" s="1149"/>
      <c r="U712" s="1149"/>
      <c r="V712" s="1149"/>
      <c r="W712" s="1149"/>
      <c r="X712" s="1149"/>
      <c r="Y712" s="1149"/>
      <c r="Z712" s="1149"/>
    </row>
    <row r="713">
      <c r="A713" s="1149"/>
      <c r="B713" s="1149"/>
      <c r="C713" s="1149"/>
      <c r="D713" s="1149"/>
      <c r="E713" s="1149"/>
      <c r="F713" s="1149"/>
      <c r="G713" s="1149"/>
      <c r="H713" s="1149"/>
      <c r="I713" s="1149"/>
      <c r="J713" s="1149"/>
      <c r="K713" s="1149"/>
      <c r="L713" s="1149"/>
      <c r="M713" s="1149"/>
      <c r="N713" s="1149"/>
      <c r="O713" s="1149"/>
      <c r="P713" s="1149"/>
      <c r="Q713" s="1149"/>
      <c r="R713" s="1149"/>
      <c r="S713" s="1149"/>
      <c r="T713" s="1149"/>
      <c r="U713" s="1149"/>
      <c r="V713" s="1149"/>
      <c r="W713" s="1149"/>
      <c r="X713" s="1149"/>
      <c r="Y713" s="1149"/>
      <c r="Z713" s="1149"/>
    </row>
    <row r="714">
      <c r="A714" s="1149"/>
      <c r="B714" s="1149"/>
      <c r="C714" s="1149"/>
      <c r="D714" s="1149"/>
      <c r="E714" s="1149"/>
      <c r="F714" s="1149"/>
      <c r="G714" s="1149"/>
      <c r="H714" s="1149"/>
      <c r="I714" s="1149"/>
      <c r="J714" s="1149"/>
      <c r="K714" s="1149"/>
      <c r="L714" s="1149"/>
      <c r="M714" s="1149"/>
      <c r="N714" s="1149"/>
      <c r="O714" s="1149"/>
      <c r="P714" s="1149"/>
      <c r="Q714" s="1149"/>
      <c r="R714" s="1149"/>
      <c r="S714" s="1149"/>
      <c r="T714" s="1149"/>
      <c r="U714" s="1149"/>
      <c r="V714" s="1149"/>
      <c r="W714" s="1149"/>
      <c r="X714" s="1149"/>
      <c r="Y714" s="1149"/>
      <c r="Z714" s="1149"/>
    </row>
    <row r="715">
      <c r="A715" s="1149"/>
      <c r="B715" s="1149"/>
      <c r="C715" s="1149"/>
      <c r="D715" s="1149"/>
      <c r="E715" s="1149"/>
      <c r="F715" s="1149"/>
      <c r="G715" s="1149"/>
      <c r="H715" s="1149"/>
      <c r="I715" s="1149"/>
      <c r="J715" s="1149"/>
      <c r="K715" s="1149"/>
      <c r="L715" s="1149"/>
      <c r="M715" s="1149"/>
      <c r="N715" s="1149"/>
      <c r="O715" s="1149"/>
      <c r="P715" s="1149"/>
      <c r="Q715" s="1149"/>
      <c r="R715" s="1149"/>
      <c r="S715" s="1149"/>
      <c r="T715" s="1149"/>
      <c r="U715" s="1149"/>
      <c r="V715" s="1149"/>
      <c r="W715" s="1149"/>
      <c r="X715" s="1149"/>
      <c r="Y715" s="1149"/>
      <c r="Z715" s="1149"/>
    </row>
    <row r="716">
      <c r="A716" s="1149"/>
      <c r="B716" s="1149"/>
      <c r="C716" s="1149"/>
      <c r="D716" s="1149"/>
      <c r="E716" s="1149"/>
      <c r="F716" s="1149"/>
      <c r="G716" s="1149"/>
      <c r="H716" s="1149"/>
      <c r="I716" s="1149"/>
      <c r="J716" s="1149"/>
      <c r="K716" s="1149"/>
      <c r="L716" s="1149"/>
      <c r="M716" s="1149"/>
      <c r="N716" s="1149"/>
      <c r="O716" s="1149"/>
      <c r="P716" s="1149"/>
      <c r="Q716" s="1149"/>
      <c r="R716" s="1149"/>
      <c r="S716" s="1149"/>
      <c r="T716" s="1149"/>
      <c r="U716" s="1149"/>
      <c r="V716" s="1149"/>
      <c r="W716" s="1149"/>
      <c r="X716" s="1149"/>
      <c r="Y716" s="1149"/>
      <c r="Z716" s="1149"/>
    </row>
    <row r="717">
      <c r="A717" s="1149"/>
      <c r="B717" s="1149"/>
      <c r="C717" s="1149"/>
      <c r="D717" s="1149"/>
      <c r="E717" s="1149"/>
      <c r="F717" s="1149"/>
      <c r="G717" s="1149"/>
      <c r="H717" s="1149"/>
      <c r="I717" s="1149"/>
      <c r="J717" s="1149"/>
      <c r="K717" s="1149"/>
      <c r="L717" s="1149"/>
      <c r="M717" s="1149"/>
      <c r="N717" s="1149"/>
      <c r="O717" s="1149"/>
      <c r="P717" s="1149"/>
      <c r="Q717" s="1149"/>
      <c r="R717" s="1149"/>
      <c r="S717" s="1149"/>
      <c r="T717" s="1149"/>
      <c r="U717" s="1149"/>
      <c r="V717" s="1149"/>
      <c r="W717" s="1149"/>
      <c r="X717" s="1149"/>
      <c r="Y717" s="1149"/>
      <c r="Z717" s="1149"/>
    </row>
    <row r="718">
      <c r="A718" s="1149"/>
      <c r="B718" s="1149"/>
      <c r="C718" s="1149"/>
      <c r="D718" s="1149"/>
      <c r="E718" s="1149"/>
      <c r="F718" s="1149"/>
      <c r="G718" s="1149"/>
      <c r="H718" s="1149"/>
      <c r="I718" s="1149"/>
      <c r="J718" s="1149"/>
      <c r="K718" s="1149"/>
      <c r="L718" s="1149"/>
      <c r="M718" s="1149"/>
      <c r="N718" s="1149"/>
      <c r="O718" s="1149"/>
      <c r="P718" s="1149"/>
      <c r="Q718" s="1149"/>
      <c r="R718" s="1149"/>
      <c r="S718" s="1149"/>
      <c r="T718" s="1149"/>
      <c r="U718" s="1149"/>
      <c r="V718" s="1149"/>
      <c r="W718" s="1149"/>
      <c r="X718" s="1149"/>
      <c r="Y718" s="1149"/>
      <c r="Z718" s="1149"/>
    </row>
    <row r="719">
      <c r="A719" s="1149"/>
      <c r="B719" s="1149"/>
      <c r="C719" s="1149"/>
      <c r="D719" s="1149"/>
      <c r="E719" s="1149"/>
      <c r="F719" s="1149"/>
      <c r="G719" s="1149"/>
      <c r="H719" s="1149"/>
      <c r="I719" s="1149"/>
      <c r="J719" s="1149"/>
      <c r="K719" s="1149"/>
      <c r="L719" s="1149"/>
      <c r="M719" s="1149"/>
      <c r="N719" s="1149"/>
      <c r="O719" s="1149"/>
      <c r="P719" s="1149"/>
      <c r="Q719" s="1149"/>
      <c r="R719" s="1149"/>
      <c r="S719" s="1149"/>
      <c r="T719" s="1149"/>
      <c r="U719" s="1149"/>
      <c r="V719" s="1149"/>
      <c r="W719" s="1149"/>
      <c r="X719" s="1149"/>
      <c r="Y719" s="1149"/>
      <c r="Z719" s="1149"/>
    </row>
    <row r="720">
      <c r="A720" s="1149"/>
      <c r="B720" s="1149"/>
      <c r="C720" s="1149"/>
      <c r="D720" s="1149"/>
      <c r="E720" s="1149"/>
      <c r="F720" s="1149"/>
      <c r="G720" s="1149"/>
      <c r="H720" s="1149"/>
      <c r="I720" s="1149"/>
      <c r="J720" s="1149"/>
      <c r="K720" s="1149"/>
      <c r="L720" s="1149"/>
      <c r="M720" s="1149"/>
      <c r="N720" s="1149"/>
      <c r="O720" s="1149"/>
      <c r="P720" s="1149"/>
      <c r="Q720" s="1149"/>
      <c r="R720" s="1149"/>
      <c r="S720" s="1149"/>
      <c r="T720" s="1149"/>
      <c r="U720" s="1149"/>
      <c r="V720" s="1149"/>
      <c r="W720" s="1149"/>
      <c r="X720" s="1149"/>
      <c r="Y720" s="1149"/>
      <c r="Z720" s="1149"/>
    </row>
    <row r="721">
      <c r="A721" s="1149"/>
      <c r="B721" s="1149"/>
      <c r="C721" s="1149"/>
      <c r="D721" s="1149"/>
      <c r="E721" s="1149"/>
      <c r="F721" s="1149"/>
      <c r="G721" s="1149"/>
      <c r="H721" s="1149"/>
      <c r="I721" s="1149"/>
      <c r="J721" s="1149"/>
      <c r="K721" s="1149"/>
      <c r="L721" s="1149"/>
      <c r="M721" s="1149"/>
      <c r="N721" s="1149"/>
      <c r="O721" s="1149"/>
      <c r="P721" s="1149"/>
      <c r="Q721" s="1149"/>
      <c r="R721" s="1149"/>
      <c r="S721" s="1149"/>
      <c r="T721" s="1149"/>
      <c r="U721" s="1149"/>
      <c r="V721" s="1149"/>
      <c r="W721" s="1149"/>
      <c r="X721" s="1149"/>
      <c r="Y721" s="1149"/>
      <c r="Z721" s="1149"/>
    </row>
    <row r="722">
      <c r="A722" s="1149"/>
      <c r="B722" s="1149"/>
      <c r="C722" s="1149"/>
      <c r="D722" s="1149"/>
      <c r="E722" s="1149"/>
      <c r="F722" s="1149"/>
      <c r="G722" s="1149"/>
      <c r="H722" s="1149"/>
      <c r="I722" s="1149"/>
      <c r="J722" s="1149"/>
      <c r="K722" s="1149"/>
      <c r="L722" s="1149"/>
      <c r="M722" s="1149"/>
      <c r="N722" s="1149"/>
      <c r="O722" s="1149"/>
      <c r="P722" s="1149"/>
      <c r="Q722" s="1149"/>
      <c r="R722" s="1149"/>
      <c r="S722" s="1149"/>
      <c r="T722" s="1149"/>
      <c r="U722" s="1149"/>
      <c r="V722" s="1149"/>
      <c r="W722" s="1149"/>
      <c r="X722" s="1149"/>
      <c r="Y722" s="1149"/>
      <c r="Z722" s="1149"/>
    </row>
    <row r="723">
      <c r="A723" s="1149"/>
      <c r="B723" s="1149"/>
      <c r="C723" s="1149"/>
      <c r="D723" s="1149"/>
      <c r="E723" s="1149"/>
      <c r="F723" s="1149"/>
      <c r="G723" s="1149"/>
      <c r="H723" s="1149"/>
      <c r="I723" s="1149"/>
      <c r="J723" s="1149"/>
      <c r="K723" s="1149"/>
      <c r="L723" s="1149"/>
      <c r="M723" s="1149"/>
      <c r="N723" s="1149"/>
      <c r="O723" s="1149"/>
      <c r="P723" s="1149"/>
      <c r="Q723" s="1149"/>
      <c r="R723" s="1149"/>
      <c r="S723" s="1149"/>
      <c r="T723" s="1149"/>
      <c r="U723" s="1149"/>
      <c r="V723" s="1149"/>
      <c r="W723" s="1149"/>
      <c r="X723" s="1149"/>
      <c r="Y723" s="1149"/>
      <c r="Z723" s="1149"/>
    </row>
    <row r="724">
      <c r="A724" s="1149"/>
      <c r="B724" s="1149"/>
      <c r="C724" s="1149"/>
      <c r="D724" s="1149"/>
      <c r="E724" s="1149"/>
      <c r="F724" s="1149"/>
      <c r="G724" s="1149"/>
      <c r="H724" s="1149"/>
      <c r="I724" s="1149"/>
      <c r="J724" s="1149"/>
      <c r="K724" s="1149"/>
      <c r="L724" s="1149"/>
      <c r="M724" s="1149"/>
      <c r="N724" s="1149"/>
      <c r="O724" s="1149"/>
      <c r="P724" s="1149"/>
      <c r="Q724" s="1149"/>
      <c r="R724" s="1149"/>
      <c r="S724" s="1149"/>
      <c r="T724" s="1149"/>
      <c r="U724" s="1149"/>
      <c r="V724" s="1149"/>
      <c r="W724" s="1149"/>
      <c r="X724" s="1149"/>
      <c r="Y724" s="1149"/>
      <c r="Z724" s="1149"/>
    </row>
    <row r="725">
      <c r="A725" s="1149"/>
      <c r="B725" s="1149"/>
      <c r="C725" s="1149"/>
      <c r="D725" s="1149"/>
      <c r="E725" s="1149"/>
      <c r="F725" s="1149"/>
      <c r="G725" s="1149"/>
      <c r="H725" s="1149"/>
      <c r="I725" s="1149"/>
      <c r="J725" s="1149"/>
      <c r="K725" s="1149"/>
      <c r="L725" s="1149"/>
      <c r="M725" s="1149"/>
      <c r="N725" s="1149"/>
      <c r="O725" s="1149"/>
      <c r="P725" s="1149"/>
      <c r="Q725" s="1149"/>
      <c r="R725" s="1149"/>
      <c r="S725" s="1149"/>
      <c r="T725" s="1149"/>
      <c r="U725" s="1149"/>
      <c r="V725" s="1149"/>
      <c r="W725" s="1149"/>
      <c r="X725" s="1149"/>
      <c r="Y725" s="1149"/>
      <c r="Z725" s="1149"/>
    </row>
    <row r="726">
      <c r="A726" s="1149"/>
      <c r="B726" s="1149"/>
      <c r="C726" s="1149"/>
      <c r="D726" s="1149"/>
      <c r="E726" s="1149"/>
      <c r="F726" s="1149"/>
      <c r="G726" s="1149"/>
      <c r="H726" s="1149"/>
      <c r="I726" s="1149"/>
      <c r="J726" s="1149"/>
      <c r="K726" s="1149"/>
      <c r="L726" s="1149"/>
      <c r="M726" s="1149"/>
      <c r="N726" s="1149"/>
      <c r="O726" s="1149"/>
      <c r="P726" s="1149"/>
      <c r="Q726" s="1149"/>
      <c r="R726" s="1149"/>
      <c r="S726" s="1149"/>
      <c r="T726" s="1149"/>
      <c r="U726" s="1149"/>
      <c r="V726" s="1149"/>
      <c r="W726" s="1149"/>
      <c r="X726" s="1149"/>
      <c r="Y726" s="1149"/>
      <c r="Z726" s="1149"/>
    </row>
    <row r="727">
      <c r="A727" s="1149"/>
      <c r="B727" s="1149"/>
      <c r="C727" s="1149"/>
      <c r="D727" s="1149"/>
      <c r="E727" s="1149"/>
      <c r="F727" s="1149"/>
      <c r="G727" s="1149"/>
      <c r="H727" s="1149"/>
      <c r="I727" s="1149"/>
      <c r="J727" s="1149"/>
      <c r="K727" s="1149"/>
      <c r="L727" s="1149"/>
      <c r="M727" s="1149"/>
      <c r="N727" s="1149"/>
      <c r="O727" s="1149"/>
      <c r="P727" s="1149"/>
      <c r="Q727" s="1149"/>
      <c r="R727" s="1149"/>
      <c r="S727" s="1149"/>
      <c r="T727" s="1149"/>
      <c r="U727" s="1149"/>
      <c r="V727" s="1149"/>
      <c r="W727" s="1149"/>
      <c r="X727" s="1149"/>
      <c r="Y727" s="1149"/>
      <c r="Z727" s="1149"/>
    </row>
    <row r="728">
      <c r="A728" s="1149"/>
      <c r="B728" s="1149"/>
      <c r="C728" s="1149"/>
      <c r="D728" s="1149"/>
      <c r="E728" s="1149"/>
      <c r="F728" s="1149"/>
      <c r="G728" s="1149"/>
      <c r="H728" s="1149"/>
      <c r="I728" s="1149"/>
      <c r="J728" s="1149"/>
      <c r="K728" s="1149"/>
      <c r="L728" s="1149"/>
      <c r="M728" s="1149"/>
      <c r="N728" s="1149"/>
      <c r="O728" s="1149"/>
      <c r="P728" s="1149"/>
      <c r="Q728" s="1149"/>
      <c r="R728" s="1149"/>
      <c r="S728" s="1149"/>
      <c r="T728" s="1149"/>
      <c r="U728" s="1149"/>
      <c r="V728" s="1149"/>
      <c r="W728" s="1149"/>
      <c r="X728" s="1149"/>
      <c r="Y728" s="1149"/>
      <c r="Z728" s="1149"/>
    </row>
    <row r="729">
      <c r="A729" s="1149"/>
      <c r="B729" s="1149"/>
      <c r="C729" s="1149"/>
      <c r="D729" s="1149"/>
      <c r="E729" s="1149"/>
      <c r="F729" s="1149"/>
      <c r="G729" s="1149"/>
      <c r="H729" s="1149"/>
      <c r="I729" s="1149"/>
      <c r="J729" s="1149"/>
      <c r="K729" s="1149"/>
      <c r="L729" s="1149"/>
      <c r="M729" s="1149"/>
      <c r="N729" s="1149"/>
      <c r="O729" s="1149"/>
      <c r="P729" s="1149"/>
      <c r="Q729" s="1149"/>
      <c r="R729" s="1149"/>
      <c r="S729" s="1149"/>
      <c r="T729" s="1149"/>
      <c r="U729" s="1149"/>
      <c r="V729" s="1149"/>
      <c r="W729" s="1149"/>
      <c r="X729" s="1149"/>
      <c r="Y729" s="1149"/>
      <c r="Z729" s="1149"/>
    </row>
    <row r="730">
      <c r="A730" s="1149"/>
      <c r="B730" s="1149"/>
      <c r="C730" s="1149"/>
      <c r="D730" s="1149"/>
      <c r="E730" s="1149"/>
      <c r="F730" s="1149"/>
      <c r="G730" s="1149"/>
      <c r="H730" s="1149"/>
      <c r="I730" s="1149"/>
      <c r="J730" s="1149"/>
      <c r="K730" s="1149"/>
      <c r="L730" s="1149"/>
      <c r="M730" s="1149"/>
      <c r="N730" s="1149"/>
      <c r="O730" s="1149"/>
      <c r="P730" s="1149"/>
      <c r="Q730" s="1149"/>
      <c r="R730" s="1149"/>
      <c r="S730" s="1149"/>
      <c r="T730" s="1149"/>
      <c r="U730" s="1149"/>
      <c r="V730" s="1149"/>
      <c r="W730" s="1149"/>
      <c r="X730" s="1149"/>
      <c r="Y730" s="1149"/>
      <c r="Z730" s="1149"/>
    </row>
    <row r="731">
      <c r="A731" s="1149"/>
      <c r="B731" s="1149"/>
      <c r="C731" s="1149"/>
      <c r="D731" s="1149"/>
      <c r="E731" s="1149"/>
      <c r="F731" s="1149"/>
      <c r="G731" s="1149"/>
      <c r="H731" s="1149"/>
      <c r="I731" s="1149"/>
      <c r="J731" s="1149"/>
      <c r="K731" s="1149"/>
      <c r="L731" s="1149"/>
      <c r="M731" s="1149"/>
      <c r="N731" s="1149"/>
      <c r="O731" s="1149"/>
      <c r="P731" s="1149"/>
      <c r="Q731" s="1149"/>
      <c r="R731" s="1149"/>
      <c r="S731" s="1149"/>
      <c r="T731" s="1149"/>
      <c r="U731" s="1149"/>
      <c r="V731" s="1149"/>
      <c r="W731" s="1149"/>
      <c r="X731" s="1149"/>
      <c r="Y731" s="1149"/>
      <c r="Z731" s="1149"/>
    </row>
    <row r="732">
      <c r="A732" s="1149"/>
      <c r="B732" s="1149"/>
      <c r="C732" s="1149"/>
      <c r="D732" s="1149"/>
      <c r="E732" s="1149"/>
      <c r="F732" s="1149"/>
      <c r="G732" s="1149"/>
      <c r="H732" s="1149"/>
      <c r="I732" s="1149"/>
      <c r="J732" s="1149"/>
      <c r="K732" s="1149"/>
      <c r="L732" s="1149"/>
      <c r="M732" s="1149"/>
      <c r="N732" s="1149"/>
      <c r="O732" s="1149"/>
      <c r="P732" s="1149"/>
      <c r="Q732" s="1149"/>
      <c r="R732" s="1149"/>
      <c r="S732" s="1149"/>
      <c r="T732" s="1149"/>
      <c r="U732" s="1149"/>
      <c r="V732" s="1149"/>
      <c r="W732" s="1149"/>
      <c r="X732" s="1149"/>
      <c r="Y732" s="1149"/>
      <c r="Z732" s="1149"/>
    </row>
    <row r="733">
      <c r="A733" s="1149"/>
      <c r="B733" s="1149"/>
      <c r="C733" s="1149"/>
      <c r="D733" s="1149"/>
      <c r="E733" s="1149"/>
      <c r="F733" s="1149"/>
      <c r="G733" s="1149"/>
      <c r="H733" s="1149"/>
      <c r="I733" s="1149"/>
      <c r="J733" s="1149"/>
      <c r="K733" s="1149"/>
      <c r="L733" s="1149"/>
      <c r="M733" s="1149"/>
      <c r="N733" s="1149"/>
      <c r="O733" s="1149"/>
      <c r="P733" s="1149"/>
      <c r="Q733" s="1149"/>
      <c r="R733" s="1149"/>
      <c r="S733" s="1149"/>
      <c r="T733" s="1149"/>
      <c r="U733" s="1149"/>
      <c r="V733" s="1149"/>
      <c r="W733" s="1149"/>
      <c r="X733" s="1149"/>
      <c r="Y733" s="1149"/>
      <c r="Z733" s="1149"/>
    </row>
    <row r="734">
      <c r="A734" s="1149"/>
      <c r="B734" s="1149"/>
      <c r="C734" s="1149"/>
      <c r="D734" s="1149"/>
      <c r="E734" s="1149"/>
      <c r="F734" s="1149"/>
      <c r="G734" s="1149"/>
      <c r="H734" s="1149"/>
      <c r="I734" s="1149"/>
      <c r="J734" s="1149"/>
      <c r="K734" s="1149"/>
      <c r="L734" s="1149"/>
      <c r="M734" s="1149"/>
      <c r="N734" s="1149"/>
      <c r="O734" s="1149"/>
      <c r="P734" s="1149"/>
      <c r="Q734" s="1149"/>
      <c r="R734" s="1149"/>
      <c r="S734" s="1149"/>
      <c r="T734" s="1149"/>
      <c r="U734" s="1149"/>
      <c r="V734" s="1149"/>
      <c r="W734" s="1149"/>
      <c r="X734" s="1149"/>
      <c r="Y734" s="1149"/>
      <c r="Z734" s="1149"/>
    </row>
    <row r="735">
      <c r="A735" s="1149"/>
      <c r="B735" s="1149"/>
      <c r="C735" s="1149"/>
      <c r="D735" s="1149"/>
      <c r="E735" s="1149"/>
      <c r="F735" s="1149"/>
      <c r="G735" s="1149"/>
      <c r="H735" s="1149"/>
      <c r="I735" s="1149"/>
      <c r="J735" s="1149"/>
      <c r="K735" s="1149"/>
      <c r="L735" s="1149"/>
      <c r="M735" s="1149"/>
      <c r="N735" s="1149"/>
      <c r="O735" s="1149"/>
      <c r="P735" s="1149"/>
      <c r="Q735" s="1149"/>
      <c r="R735" s="1149"/>
      <c r="S735" s="1149"/>
      <c r="T735" s="1149"/>
      <c r="U735" s="1149"/>
      <c r="V735" s="1149"/>
      <c r="W735" s="1149"/>
      <c r="X735" s="1149"/>
      <c r="Y735" s="1149"/>
      <c r="Z735" s="1149"/>
    </row>
    <row r="736">
      <c r="A736" s="1149"/>
      <c r="B736" s="1149"/>
      <c r="C736" s="1149"/>
      <c r="D736" s="1149"/>
      <c r="E736" s="1149"/>
      <c r="F736" s="1149"/>
      <c r="G736" s="1149"/>
      <c r="H736" s="1149"/>
      <c r="I736" s="1149"/>
      <c r="J736" s="1149"/>
      <c r="K736" s="1149"/>
      <c r="L736" s="1149"/>
      <c r="M736" s="1149"/>
      <c r="N736" s="1149"/>
      <c r="O736" s="1149"/>
      <c r="P736" s="1149"/>
      <c r="Q736" s="1149"/>
      <c r="R736" s="1149"/>
      <c r="S736" s="1149"/>
      <c r="T736" s="1149"/>
      <c r="U736" s="1149"/>
      <c r="V736" s="1149"/>
      <c r="W736" s="1149"/>
      <c r="X736" s="1149"/>
      <c r="Y736" s="1149"/>
      <c r="Z736" s="1149"/>
    </row>
    <row r="737">
      <c r="A737" s="1149"/>
      <c r="B737" s="1149"/>
      <c r="C737" s="1149"/>
      <c r="D737" s="1149"/>
      <c r="E737" s="1149"/>
      <c r="F737" s="1149"/>
      <c r="G737" s="1149"/>
      <c r="H737" s="1149"/>
      <c r="I737" s="1149"/>
      <c r="J737" s="1149"/>
      <c r="K737" s="1149"/>
      <c r="L737" s="1149"/>
      <c r="M737" s="1149"/>
      <c r="N737" s="1149"/>
      <c r="O737" s="1149"/>
      <c r="P737" s="1149"/>
      <c r="Q737" s="1149"/>
      <c r="R737" s="1149"/>
      <c r="S737" s="1149"/>
      <c r="T737" s="1149"/>
      <c r="U737" s="1149"/>
      <c r="V737" s="1149"/>
      <c r="W737" s="1149"/>
      <c r="X737" s="1149"/>
      <c r="Y737" s="1149"/>
      <c r="Z737" s="1149"/>
    </row>
    <row r="738">
      <c r="A738" s="1149"/>
      <c r="B738" s="1149"/>
      <c r="C738" s="1149"/>
      <c r="D738" s="1149"/>
      <c r="E738" s="1149"/>
      <c r="F738" s="1149"/>
      <c r="G738" s="1149"/>
      <c r="H738" s="1149"/>
      <c r="I738" s="1149"/>
      <c r="J738" s="1149"/>
      <c r="K738" s="1149"/>
      <c r="L738" s="1149"/>
      <c r="M738" s="1149"/>
      <c r="N738" s="1149"/>
      <c r="O738" s="1149"/>
      <c r="P738" s="1149"/>
      <c r="Q738" s="1149"/>
      <c r="R738" s="1149"/>
      <c r="S738" s="1149"/>
      <c r="T738" s="1149"/>
      <c r="U738" s="1149"/>
      <c r="V738" s="1149"/>
      <c r="W738" s="1149"/>
      <c r="X738" s="1149"/>
      <c r="Y738" s="1149"/>
      <c r="Z738" s="1149"/>
    </row>
    <row r="739">
      <c r="A739" s="1149"/>
      <c r="B739" s="1149"/>
      <c r="C739" s="1149"/>
      <c r="D739" s="1149"/>
      <c r="E739" s="1149"/>
      <c r="F739" s="1149"/>
      <c r="G739" s="1149"/>
      <c r="H739" s="1149"/>
      <c r="I739" s="1149"/>
      <c r="J739" s="1149"/>
      <c r="K739" s="1149"/>
      <c r="L739" s="1149"/>
      <c r="M739" s="1149"/>
      <c r="N739" s="1149"/>
      <c r="O739" s="1149"/>
      <c r="P739" s="1149"/>
      <c r="Q739" s="1149"/>
      <c r="R739" s="1149"/>
      <c r="S739" s="1149"/>
      <c r="T739" s="1149"/>
      <c r="U739" s="1149"/>
      <c r="V739" s="1149"/>
      <c r="W739" s="1149"/>
      <c r="X739" s="1149"/>
      <c r="Y739" s="1149"/>
      <c r="Z739" s="1149"/>
    </row>
    <row r="740">
      <c r="A740" s="1149"/>
      <c r="B740" s="1149"/>
      <c r="C740" s="1149"/>
      <c r="D740" s="1149"/>
      <c r="E740" s="1149"/>
      <c r="F740" s="1149"/>
      <c r="G740" s="1149"/>
      <c r="H740" s="1149"/>
      <c r="I740" s="1149"/>
      <c r="J740" s="1149"/>
      <c r="K740" s="1149"/>
      <c r="L740" s="1149"/>
      <c r="M740" s="1149"/>
      <c r="N740" s="1149"/>
      <c r="O740" s="1149"/>
      <c r="P740" s="1149"/>
      <c r="Q740" s="1149"/>
      <c r="R740" s="1149"/>
      <c r="S740" s="1149"/>
      <c r="T740" s="1149"/>
      <c r="U740" s="1149"/>
      <c r="V740" s="1149"/>
      <c r="W740" s="1149"/>
      <c r="X740" s="1149"/>
      <c r="Y740" s="1149"/>
      <c r="Z740" s="1149"/>
    </row>
    <row r="741">
      <c r="A741" s="1149"/>
      <c r="B741" s="1149"/>
      <c r="C741" s="1149"/>
      <c r="D741" s="1149"/>
      <c r="E741" s="1149"/>
      <c r="F741" s="1149"/>
      <c r="G741" s="1149"/>
      <c r="H741" s="1149"/>
      <c r="I741" s="1149"/>
      <c r="J741" s="1149"/>
      <c r="K741" s="1149"/>
      <c r="L741" s="1149"/>
      <c r="M741" s="1149"/>
      <c r="N741" s="1149"/>
      <c r="O741" s="1149"/>
      <c r="P741" s="1149"/>
      <c r="Q741" s="1149"/>
      <c r="R741" s="1149"/>
      <c r="S741" s="1149"/>
      <c r="T741" s="1149"/>
      <c r="U741" s="1149"/>
      <c r="V741" s="1149"/>
      <c r="W741" s="1149"/>
      <c r="X741" s="1149"/>
      <c r="Y741" s="1149"/>
      <c r="Z741" s="1149"/>
    </row>
    <row r="742">
      <c r="A742" s="1149"/>
      <c r="B742" s="1149"/>
      <c r="C742" s="1149"/>
      <c r="D742" s="1149"/>
      <c r="E742" s="1149"/>
      <c r="F742" s="1149"/>
      <c r="G742" s="1149"/>
      <c r="H742" s="1149"/>
      <c r="I742" s="1149"/>
      <c r="J742" s="1149"/>
      <c r="K742" s="1149"/>
      <c r="L742" s="1149"/>
      <c r="M742" s="1149"/>
      <c r="N742" s="1149"/>
      <c r="O742" s="1149"/>
      <c r="P742" s="1149"/>
      <c r="Q742" s="1149"/>
      <c r="R742" s="1149"/>
      <c r="S742" s="1149"/>
      <c r="T742" s="1149"/>
      <c r="U742" s="1149"/>
      <c r="V742" s="1149"/>
      <c r="W742" s="1149"/>
      <c r="X742" s="1149"/>
      <c r="Y742" s="1149"/>
      <c r="Z742" s="1149"/>
    </row>
    <row r="743">
      <c r="A743" s="1149"/>
      <c r="B743" s="1149"/>
      <c r="C743" s="1149"/>
      <c r="D743" s="1149"/>
      <c r="E743" s="1149"/>
      <c r="F743" s="1149"/>
      <c r="G743" s="1149"/>
      <c r="H743" s="1149"/>
      <c r="I743" s="1149"/>
      <c r="J743" s="1149"/>
      <c r="K743" s="1149"/>
      <c r="L743" s="1149"/>
      <c r="M743" s="1149"/>
      <c r="N743" s="1149"/>
      <c r="O743" s="1149"/>
      <c r="P743" s="1149"/>
      <c r="Q743" s="1149"/>
      <c r="R743" s="1149"/>
      <c r="S743" s="1149"/>
      <c r="T743" s="1149"/>
      <c r="U743" s="1149"/>
      <c r="V743" s="1149"/>
      <c r="W743" s="1149"/>
      <c r="X743" s="1149"/>
      <c r="Y743" s="1149"/>
      <c r="Z743" s="1149"/>
    </row>
    <row r="744">
      <c r="A744" s="1149"/>
      <c r="B744" s="1149"/>
      <c r="C744" s="1149"/>
      <c r="D744" s="1149"/>
      <c r="E744" s="1149"/>
      <c r="F744" s="1149"/>
      <c r="G744" s="1149"/>
      <c r="H744" s="1149"/>
      <c r="I744" s="1149"/>
      <c r="J744" s="1149"/>
      <c r="K744" s="1149"/>
      <c r="L744" s="1149"/>
      <c r="M744" s="1149"/>
      <c r="N744" s="1149"/>
      <c r="O744" s="1149"/>
      <c r="P744" s="1149"/>
      <c r="Q744" s="1149"/>
      <c r="R744" s="1149"/>
      <c r="S744" s="1149"/>
      <c r="T744" s="1149"/>
      <c r="U744" s="1149"/>
      <c r="V744" s="1149"/>
      <c r="W744" s="1149"/>
      <c r="X744" s="1149"/>
      <c r="Y744" s="1149"/>
      <c r="Z744" s="1149"/>
    </row>
    <row r="745">
      <c r="A745" s="1149"/>
      <c r="B745" s="1149"/>
      <c r="C745" s="1149"/>
      <c r="D745" s="1149"/>
      <c r="E745" s="1149"/>
      <c r="F745" s="1149"/>
      <c r="G745" s="1149"/>
      <c r="H745" s="1149"/>
      <c r="I745" s="1149"/>
      <c r="J745" s="1149"/>
      <c r="K745" s="1149"/>
      <c r="L745" s="1149"/>
      <c r="M745" s="1149"/>
      <c r="N745" s="1149"/>
      <c r="O745" s="1149"/>
      <c r="P745" s="1149"/>
      <c r="Q745" s="1149"/>
      <c r="R745" s="1149"/>
      <c r="S745" s="1149"/>
      <c r="T745" s="1149"/>
      <c r="U745" s="1149"/>
      <c r="V745" s="1149"/>
      <c r="W745" s="1149"/>
      <c r="X745" s="1149"/>
      <c r="Y745" s="1149"/>
      <c r="Z745" s="1149"/>
    </row>
    <row r="746">
      <c r="A746" s="1149"/>
      <c r="B746" s="1149"/>
      <c r="C746" s="1149"/>
      <c r="D746" s="1149"/>
      <c r="E746" s="1149"/>
      <c r="F746" s="1149"/>
      <c r="G746" s="1149"/>
      <c r="H746" s="1149"/>
      <c r="I746" s="1149"/>
      <c r="J746" s="1149"/>
      <c r="K746" s="1149"/>
      <c r="L746" s="1149"/>
      <c r="M746" s="1149"/>
      <c r="N746" s="1149"/>
      <c r="O746" s="1149"/>
      <c r="P746" s="1149"/>
      <c r="Q746" s="1149"/>
      <c r="R746" s="1149"/>
      <c r="S746" s="1149"/>
      <c r="T746" s="1149"/>
      <c r="U746" s="1149"/>
      <c r="V746" s="1149"/>
      <c r="W746" s="1149"/>
      <c r="X746" s="1149"/>
      <c r="Y746" s="1149"/>
      <c r="Z746" s="1149"/>
    </row>
    <row r="747">
      <c r="A747" s="1149"/>
      <c r="B747" s="1149"/>
      <c r="C747" s="1149"/>
      <c r="D747" s="1149"/>
      <c r="E747" s="1149"/>
      <c r="F747" s="1149"/>
      <c r="G747" s="1149"/>
      <c r="H747" s="1149"/>
      <c r="I747" s="1149"/>
      <c r="J747" s="1149"/>
      <c r="K747" s="1149"/>
      <c r="L747" s="1149"/>
      <c r="M747" s="1149"/>
      <c r="N747" s="1149"/>
      <c r="O747" s="1149"/>
      <c r="P747" s="1149"/>
      <c r="Q747" s="1149"/>
      <c r="R747" s="1149"/>
      <c r="S747" s="1149"/>
      <c r="T747" s="1149"/>
      <c r="U747" s="1149"/>
      <c r="V747" s="1149"/>
      <c r="W747" s="1149"/>
      <c r="X747" s="1149"/>
      <c r="Y747" s="1149"/>
      <c r="Z747" s="1149"/>
    </row>
    <row r="748">
      <c r="A748" s="1149"/>
      <c r="B748" s="1149"/>
      <c r="C748" s="1149"/>
      <c r="D748" s="1149"/>
      <c r="E748" s="1149"/>
      <c r="F748" s="1149"/>
      <c r="G748" s="1149"/>
      <c r="H748" s="1149"/>
      <c r="I748" s="1149"/>
      <c r="J748" s="1149"/>
      <c r="K748" s="1149"/>
      <c r="L748" s="1149"/>
      <c r="M748" s="1149"/>
      <c r="N748" s="1149"/>
      <c r="O748" s="1149"/>
      <c r="P748" s="1149"/>
      <c r="Q748" s="1149"/>
      <c r="R748" s="1149"/>
      <c r="S748" s="1149"/>
      <c r="T748" s="1149"/>
      <c r="U748" s="1149"/>
      <c r="V748" s="1149"/>
      <c r="W748" s="1149"/>
      <c r="X748" s="1149"/>
      <c r="Y748" s="1149"/>
      <c r="Z748" s="1149"/>
    </row>
    <row r="749">
      <c r="A749" s="1149"/>
      <c r="B749" s="1149"/>
      <c r="C749" s="1149"/>
      <c r="D749" s="1149"/>
      <c r="E749" s="1149"/>
      <c r="F749" s="1149"/>
      <c r="G749" s="1149"/>
      <c r="H749" s="1149"/>
      <c r="I749" s="1149"/>
      <c r="J749" s="1149"/>
      <c r="K749" s="1149"/>
      <c r="L749" s="1149"/>
      <c r="M749" s="1149"/>
      <c r="N749" s="1149"/>
      <c r="O749" s="1149"/>
      <c r="P749" s="1149"/>
      <c r="Q749" s="1149"/>
      <c r="R749" s="1149"/>
      <c r="S749" s="1149"/>
      <c r="T749" s="1149"/>
      <c r="U749" s="1149"/>
      <c r="V749" s="1149"/>
      <c r="W749" s="1149"/>
      <c r="X749" s="1149"/>
      <c r="Y749" s="1149"/>
      <c r="Z749" s="1149"/>
    </row>
    <row r="750">
      <c r="A750" s="1149"/>
      <c r="B750" s="1149"/>
      <c r="C750" s="1149"/>
      <c r="D750" s="1149"/>
      <c r="E750" s="1149"/>
      <c r="F750" s="1149"/>
      <c r="G750" s="1149"/>
      <c r="H750" s="1149"/>
      <c r="I750" s="1149"/>
      <c r="J750" s="1149"/>
      <c r="K750" s="1149"/>
      <c r="L750" s="1149"/>
      <c r="M750" s="1149"/>
      <c r="N750" s="1149"/>
      <c r="O750" s="1149"/>
      <c r="P750" s="1149"/>
      <c r="Q750" s="1149"/>
      <c r="R750" s="1149"/>
      <c r="S750" s="1149"/>
      <c r="T750" s="1149"/>
      <c r="U750" s="1149"/>
      <c r="V750" s="1149"/>
      <c r="W750" s="1149"/>
      <c r="X750" s="1149"/>
      <c r="Y750" s="1149"/>
      <c r="Z750" s="1149"/>
    </row>
    <row r="751">
      <c r="A751" s="1149"/>
      <c r="B751" s="1149"/>
      <c r="C751" s="1149"/>
      <c r="D751" s="1149"/>
      <c r="E751" s="1149"/>
      <c r="F751" s="1149"/>
      <c r="G751" s="1149"/>
      <c r="H751" s="1149"/>
      <c r="I751" s="1149"/>
      <c r="J751" s="1149"/>
      <c r="K751" s="1149"/>
      <c r="L751" s="1149"/>
      <c r="M751" s="1149"/>
      <c r="N751" s="1149"/>
      <c r="O751" s="1149"/>
      <c r="P751" s="1149"/>
      <c r="Q751" s="1149"/>
      <c r="R751" s="1149"/>
      <c r="S751" s="1149"/>
      <c r="T751" s="1149"/>
      <c r="U751" s="1149"/>
      <c r="V751" s="1149"/>
      <c r="W751" s="1149"/>
      <c r="X751" s="1149"/>
      <c r="Y751" s="1149"/>
      <c r="Z751" s="1149"/>
    </row>
    <row r="752">
      <c r="A752" s="1149"/>
      <c r="B752" s="1149"/>
      <c r="C752" s="1149"/>
      <c r="D752" s="1149"/>
      <c r="E752" s="1149"/>
      <c r="F752" s="1149"/>
      <c r="G752" s="1149"/>
      <c r="H752" s="1149"/>
      <c r="I752" s="1149"/>
      <c r="J752" s="1149"/>
      <c r="K752" s="1149"/>
      <c r="L752" s="1149"/>
      <c r="M752" s="1149"/>
      <c r="N752" s="1149"/>
      <c r="O752" s="1149"/>
      <c r="P752" s="1149"/>
      <c r="Q752" s="1149"/>
      <c r="R752" s="1149"/>
      <c r="S752" s="1149"/>
      <c r="T752" s="1149"/>
      <c r="U752" s="1149"/>
      <c r="V752" s="1149"/>
      <c r="W752" s="1149"/>
      <c r="X752" s="1149"/>
      <c r="Y752" s="1149"/>
      <c r="Z752" s="1149"/>
    </row>
    <row r="753">
      <c r="A753" s="1149"/>
      <c r="B753" s="1149"/>
      <c r="C753" s="1149"/>
      <c r="D753" s="1149"/>
      <c r="E753" s="1149"/>
      <c r="F753" s="1149"/>
      <c r="G753" s="1149"/>
      <c r="H753" s="1149"/>
      <c r="I753" s="1149"/>
      <c r="J753" s="1149"/>
      <c r="K753" s="1149"/>
      <c r="L753" s="1149"/>
      <c r="M753" s="1149"/>
      <c r="N753" s="1149"/>
      <c r="O753" s="1149"/>
      <c r="P753" s="1149"/>
      <c r="Q753" s="1149"/>
      <c r="R753" s="1149"/>
      <c r="S753" s="1149"/>
      <c r="T753" s="1149"/>
      <c r="U753" s="1149"/>
      <c r="V753" s="1149"/>
      <c r="W753" s="1149"/>
      <c r="X753" s="1149"/>
      <c r="Y753" s="1149"/>
      <c r="Z753" s="1149"/>
    </row>
    <row r="754">
      <c r="A754" s="1149"/>
      <c r="B754" s="1149"/>
      <c r="C754" s="1149"/>
      <c r="D754" s="1149"/>
      <c r="E754" s="1149"/>
      <c r="F754" s="1149"/>
      <c r="G754" s="1149"/>
      <c r="H754" s="1149"/>
      <c r="I754" s="1149"/>
      <c r="J754" s="1149"/>
      <c r="K754" s="1149"/>
      <c r="L754" s="1149"/>
      <c r="M754" s="1149"/>
      <c r="N754" s="1149"/>
      <c r="O754" s="1149"/>
      <c r="P754" s="1149"/>
      <c r="Q754" s="1149"/>
      <c r="R754" s="1149"/>
      <c r="S754" s="1149"/>
      <c r="T754" s="1149"/>
      <c r="U754" s="1149"/>
      <c r="V754" s="1149"/>
      <c r="W754" s="1149"/>
      <c r="X754" s="1149"/>
      <c r="Y754" s="1149"/>
      <c r="Z754" s="1149"/>
    </row>
    <row r="755">
      <c r="A755" s="1149"/>
      <c r="B755" s="1149"/>
      <c r="C755" s="1149"/>
      <c r="D755" s="1149"/>
      <c r="E755" s="1149"/>
      <c r="F755" s="1149"/>
      <c r="G755" s="1149"/>
      <c r="H755" s="1149"/>
      <c r="I755" s="1149"/>
      <c r="J755" s="1149"/>
      <c r="K755" s="1149"/>
      <c r="L755" s="1149"/>
      <c r="M755" s="1149"/>
      <c r="N755" s="1149"/>
      <c r="O755" s="1149"/>
      <c r="P755" s="1149"/>
      <c r="Q755" s="1149"/>
      <c r="R755" s="1149"/>
      <c r="S755" s="1149"/>
      <c r="T755" s="1149"/>
      <c r="U755" s="1149"/>
      <c r="V755" s="1149"/>
      <c r="W755" s="1149"/>
      <c r="X755" s="1149"/>
      <c r="Y755" s="1149"/>
      <c r="Z755" s="1149"/>
    </row>
    <row r="756">
      <c r="A756" s="1149"/>
      <c r="B756" s="1149"/>
      <c r="C756" s="1149"/>
      <c r="D756" s="1149"/>
      <c r="E756" s="1149"/>
      <c r="F756" s="1149"/>
      <c r="G756" s="1149"/>
      <c r="H756" s="1149"/>
      <c r="I756" s="1149"/>
      <c r="J756" s="1149"/>
      <c r="K756" s="1149"/>
      <c r="L756" s="1149"/>
      <c r="M756" s="1149"/>
      <c r="N756" s="1149"/>
      <c r="O756" s="1149"/>
      <c r="P756" s="1149"/>
      <c r="Q756" s="1149"/>
      <c r="R756" s="1149"/>
      <c r="S756" s="1149"/>
      <c r="T756" s="1149"/>
      <c r="U756" s="1149"/>
      <c r="V756" s="1149"/>
      <c r="W756" s="1149"/>
      <c r="X756" s="1149"/>
      <c r="Y756" s="1149"/>
      <c r="Z756" s="1149"/>
    </row>
    <row r="757">
      <c r="A757" s="1149"/>
      <c r="B757" s="1149"/>
      <c r="C757" s="1149"/>
      <c r="D757" s="1149"/>
      <c r="E757" s="1149"/>
      <c r="F757" s="1149"/>
      <c r="G757" s="1149"/>
      <c r="H757" s="1149"/>
      <c r="I757" s="1149"/>
      <c r="J757" s="1149"/>
      <c r="K757" s="1149"/>
      <c r="L757" s="1149"/>
      <c r="M757" s="1149"/>
      <c r="N757" s="1149"/>
      <c r="O757" s="1149"/>
      <c r="P757" s="1149"/>
      <c r="Q757" s="1149"/>
      <c r="R757" s="1149"/>
      <c r="S757" s="1149"/>
      <c r="T757" s="1149"/>
      <c r="U757" s="1149"/>
      <c r="V757" s="1149"/>
      <c r="W757" s="1149"/>
      <c r="X757" s="1149"/>
      <c r="Y757" s="1149"/>
      <c r="Z757" s="1149"/>
    </row>
    <row r="758">
      <c r="A758" s="1149"/>
      <c r="B758" s="1149"/>
      <c r="C758" s="1149"/>
      <c r="D758" s="1149"/>
      <c r="E758" s="1149"/>
      <c r="F758" s="1149"/>
      <c r="G758" s="1149"/>
      <c r="H758" s="1149"/>
      <c r="I758" s="1149"/>
      <c r="J758" s="1149"/>
      <c r="K758" s="1149"/>
      <c r="L758" s="1149"/>
      <c r="M758" s="1149"/>
      <c r="N758" s="1149"/>
      <c r="O758" s="1149"/>
      <c r="P758" s="1149"/>
      <c r="Q758" s="1149"/>
      <c r="R758" s="1149"/>
      <c r="S758" s="1149"/>
      <c r="T758" s="1149"/>
      <c r="U758" s="1149"/>
      <c r="V758" s="1149"/>
      <c r="W758" s="1149"/>
      <c r="X758" s="1149"/>
      <c r="Y758" s="1149"/>
      <c r="Z758" s="1149"/>
    </row>
    <row r="759">
      <c r="A759" s="1149"/>
      <c r="B759" s="1149"/>
      <c r="C759" s="1149"/>
      <c r="D759" s="1149"/>
      <c r="E759" s="1149"/>
      <c r="F759" s="1149"/>
      <c r="G759" s="1149"/>
      <c r="H759" s="1149"/>
      <c r="I759" s="1149"/>
      <c r="J759" s="1149"/>
      <c r="K759" s="1149"/>
      <c r="L759" s="1149"/>
      <c r="M759" s="1149"/>
      <c r="N759" s="1149"/>
      <c r="O759" s="1149"/>
      <c r="P759" s="1149"/>
      <c r="Q759" s="1149"/>
      <c r="R759" s="1149"/>
      <c r="S759" s="1149"/>
      <c r="T759" s="1149"/>
      <c r="U759" s="1149"/>
      <c r="V759" s="1149"/>
      <c r="W759" s="1149"/>
      <c r="X759" s="1149"/>
      <c r="Y759" s="1149"/>
      <c r="Z759" s="1149"/>
    </row>
    <row r="760">
      <c r="A760" s="1149"/>
      <c r="B760" s="1149"/>
      <c r="C760" s="1149"/>
      <c r="D760" s="1149"/>
      <c r="E760" s="1149"/>
      <c r="F760" s="1149"/>
      <c r="G760" s="1149"/>
      <c r="H760" s="1149"/>
      <c r="I760" s="1149"/>
      <c r="J760" s="1149"/>
      <c r="K760" s="1149"/>
      <c r="L760" s="1149"/>
      <c r="M760" s="1149"/>
      <c r="N760" s="1149"/>
      <c r="O760" s="1149"/>
      <c r="P760" s="1149"/>
      <c r="Q760" s="1149"/>
      <c r="R760" s="1149"/>
      <c r="S760" s="1149"/>
      <c r="T760" s="1149"/>
      <c r="U760" s="1149"/>
      <c r="V760" s="1149"/>
      <c r="W760" s="1149"/>
      <c r="X760" s="1149"/>
      <c r="Y760" s="1149"/>
      <c r="Z760" s="1149"/>
    </row>
    <row r="761">
      <c r="A761" s="1149"/>
      <c r="B761" s="1149"/>
      <c r="C761" s="1149"/>
      <c r="D761" s="1149"/>
      <c r="E761" s="1149"/>
      <c r="F761" s="1149"/>
      <c r="G761" s="1149"/>
      <c r="H761" s="1149"/>
      <c r="I761" s="1149"/>
      <c r="J761" s="1149"/>
      <c r="K761" s="1149"/>
      <c r="L761" s="1149"/>
      <c r="M761" s="1149"/>
      <c r="N761" s="1149"/>
      <c r="O761" s="1149"/>
      <c r="P761" s="1149"/>
      <c r="Q761" s="1149"/>
      <c r="R761" s="1149"/>
      <c r="S761" s="1149"/>
      <c r="T761" s="1149"/>
      <c r="U761" s="1149"/>
      <c r="V761" s="1149"/>
      <c r="W761" s="1149"/>
      <c r="X761" s="1149"/>
      <c r="Y761" s="1149"/>
      <c r="Z761" s="1149"/>
    </row>
    <row r="762">
      <c r="A762" s="1149"/>
      <c r="B762" s="1149"/>
      <c r="C762" s="1149"/>
      <c r="D762" s="1149"/>
      <c r="E762" s="1149"/>
      <c r="F762" s="1149"/>
      <c r="G762" s="1149"/>
      <c r="H762" s="1149"/>
      <c r="I762" s="1149"/>
      <c r="J762" s="1149"/>
      <c r="K762" s="1149"/>
      <c r="L762" s="1149"/>
      <c r="M762" s="1149"/>
      <c r="N762" s="1149"/>
      <c r="O762" s="1149"/>
      <c r="P762" s="1149"/>
      <c r="Q762" s="1149"/>
      <c r="R762" s="1149"/>
      <c r="S762" s="1149"/>
      <c r="T762" s="1149"/>
      <c r="U762" s="1149"/>
      <c r="V762" s="1149"/>
      <c r="W762" s="1149"/>
      <c r="X762" s="1149"/>
      <c r="Y762" s="1149"/>
      <c r="Z762" s="1149"/>
    </row>
    <row r="763">
      <c r="A763" s="1149"/>
      <c r="B763" s="1149"/>
      <c r="C763" s="1149"/>
      <c r="D763" s="1149"/>
      <c r="E763" s="1149"/>
      <c r="F763" s="1149"/>
      <c r="G763" s="1149"/>
      <c r="H763" s="1149"/>
      <c r="I763" s="1149"/>
      <c r="J763" s="1149"/>
      <c r="K763" s="1149"/>
      <c r="L763" s="1149"/>
      <c r="M763" s="1149"/>
      <c r="N763" s="1149"/>
      <c r="O763" s="1149"/>
      <c r="P763" s="1149"/>
      <c r="Q763" s="1149"/>
      <c r="R763" s="1149"/>
      <c r="S763" s="1149"/>
      <c r="T763" s="1149"/>
      <c r="U763" s="1149"/>
      <c r="V763" s="1149"/>
      <c r="W763" s="1149"/>
      <c r="X763" s="1149"/>
      <c r="Y763" s="1149"/>
      <c r="Z763" s="1149"/>
    </row>
    <row r="764">
      <c r="A764" s="1149"/>
      <c r="B764" s="1149"/>
      <c r="C764" s="1149"/>
      <c r="D764" s="1149"/>
      <c r="E764" s="1149"/>
      <c r="F764" s="1149"/>
      <c r="G764" s="1149"/>
      <c r="H764" s="1149"/>
      <c r="I764" s="1149"/>
      <c r="J764" s="1149"/>
      <c r="K764" s="1149"/>
      <c r="L764" s="1149"/>
      <c r="M764" s="1149"/>
      <c r="N764" s="1149"/>
      <c r="O764" s="1149"/>
      <c r="P764" s="1149"/>
      <c r="Q764" s="1149"/>
      <c r="R764" s="1149"/>
      <c r="S764" s="1149"/>
      <c r="T764" s="1149"/>
      <c r="U764" s="1149"/>
      <c r="V764" s="1149"/>
      <c r="W764" s="1149"/>
      <c r="X764" s="1149"/>
      <c r="Y764" s="1149"/>
      <c r="Z764" s="1149"/>
    </row>
    <row r="765">
      <c r="A765" s="1149"/>
      <c r="B765" s="1149"/>
      <c r="C765" s="1149"/>
      <c r="D765" s="1149"/>
      <c r="E765" s="1149"/>
      <c r="F765" s="1149"/>
      <c r="G765" s="1149"/>
      <c r="H765" s="1149"/>
      <c r="I765" s="1149"/>
      <c r="J765" s="1149"/>
      <c r="K765" s="1149"/>
      <c r="L765" s="1149"/>
      <c r="M765" s="1149"/>
      <c r="N765" s="1149"/>
      <c r="O765" s="1149"/>
      <c r="P765" s="1149"/>
      <c r="Q765" s="1149"/>
      <c r="R765" s="1149"/>
      <c r="S765" s="1149"/>
      <c r="T765" s="1149"/>
      <c r="U765" s="1149"/>
      <c r="V765" s="1149"/>
      <c r="W765" s="1149"/>
      <c r="X765" s="1149"/>
      <c r="Y765" s="1149"/>
      <c r="Z765" s="1149"/>
    </row>
    <row r="766">
      <c r="A766" s="1149"/>
      <c r="B766" s="1149"/>
      <c r="C766" s="1149"/>
      <c r="D766" s="1149"/>
      <c r="E766" s="1149"/>
      <c r="F766" s="1149"/>
      <c r="G766" s="1149"/>
      <c r="H766" s="1149"/>
      <c r="I766" s="1149"/>
      <c r="J766" s="1149"/>
      <c r="K766" s="1149"/>
      <c r="L766" s="1149"/>
      <c r="M766" s="1149"/>
      <c r="N766" s="1149"/>
      <c r="O766" s="1149"/>
      <c r="P766" s="1149"/>
      <c r="Q766" s="1149"/>
      <c r="R766" s="1149"/>
      <c r="S766" s="1149"/>
      <c r="T766" s="1149"/>
      <c r="U766" s="1149"/>
      <c r="V766" s="1149"/>
      <c r="W766" s="1149"/>
      <c r="X766" s="1149"/>
      <c r="Y766" s="1149"/>
      <c r="Z766" s="1149"/>
    </row>
    <row r="767">
      <c r="A767" s="1149"/>
      <c r="B767" s="1149"/>
      <c r="C767" s="1149"/>
      <c r="D767" s="1149"/>
      <c r="E767" s="1149"/>
      <c r="F767" s="1149"/>
      <c r="G767" s="1149"/>
      <c r="H767" s="1149"/>
      <c r="I767" s="1149"/>
      <c r="J767" s="1149"/>
      <c r="K767" s="1149"/>
      <c r="L767" s="1149"/>
      <c r="M767" s="1149"/>
      <c r="N767" s="1149"/>
      <c r="O767" s="1149"/>
      <c r="P767" s="1149"/>
      <c r="Q767" s="1149"/>
      <c r="R767" s="1149"/>
      <c r="S767" s="1149"/>
      <c r="T767" s="1149"/>
      <c r="U767" s="1149"/>
      <c r="V767" s="1149"/>
      <c r="W767" s="1149"/>
      <c r="X767" s="1149"/>
      <c r="Y767" s="1149"/>
      <c r="Z767" s="1149"/>
    </row>
    <row r="768">
      <c r="A768" s="1149"/>
      <c r="B768" s="1149"/>
      <c r="C768" s="1149"/>
      <c r="D768" s="1149"/>
      <c r="E768" s="1149"/>
      <c r="F768" s="1149"/>
      <c r="G768" s="1149"/>
      <c r="H768" s="1149"/>
      <c r="I768" s="1149"/>
      <c r="J768" s="1149"/>
      <c r="K768" s="1149"/>
      <c r="L768" s="1149"/>
      <c r="M768" s="1149"/>
      <c r="N768" s="1149"/>
      <c r="O768" s="1149"/>
      <c r="P768" s="1149"/>
      <c r="Q768" s="1149"/>
      <c r="R768" s="1149"/>
      <c r="S768" s="1149"/>
      <c r="T768" s="1149"/>
      <c r="U768" s="1149"/>
      <c r="V768" s="1149"/>
      <c r="W768" s="1149"/>
      <c r="X768" s="1149"/>
      <c r="Y768" s="1149"/>
      <c r="Z768" s="1149"/>
    </row>
    <row r="769">
      <c r="A769" s="1149"/>
      <c r="B769" s="1149"/>
      <c r="C769" s="1149"/>
      <c r="D769" s="1149"/>
      <c r="E769" s="1149"/>
      <c r="F769" s="1149"/>
      <c r="G769" s="1149"/>
      <c r="H769" s="1149"/>
      <c r="I769" s="1149"/>
      <c r="J769" s="1149"/>
      <c r="K769" s="1149"/>
      <c r="L769" s="1149"/>
      <c r="M769" s="1149"/>
      <c r="N769" s="1149"/>
      <c r="O769" s="1149"/>
      <c r="P769" s="1149"/>
      <c r="Q769" s="1149"/>
      <c r="R769" s="1149"/>
      <c r="S769" s="1149"/>
      <c r="T769" s="1149"/>
      <c r="U769" s="1149"/>
      <c r="V769" s="1149"/>
      <c r="W769" s="1149"/>
      <c r="X769" s="1149"/>
      <c r="Y769" s="1149"/>
      <c r="Z769" s="1149"/>
    </row>
    <row r="770">
      <c r="A770" s="1149"/>
      <c r="B770" s="1149"/>
      <c r="C770" s="1149"/>
      <c r="D770" s="1149"/>
      <c r="E770" s="1149"/>
      <c r="F770" s="1149"/>
      <c r="G770" s="1149"/>
      <c r="H770" s="1149"/>
      <c r="I770" s="1149"/>
      <c r="J770" s="1149"/>
      <c r="K770" s="1149"/>
      <c r="L770" s="1149"/>
      <c r="M770" s="1149"/>
      <c r="N770" s="1149"/>
      <c r="O770" s="1149"/>
      <c r="P770" s="1149"/>
      <c r="Q770" s="1149"/>
      <c r="R770" s="1149"/>
      <c r="S770" s="1149"/>
      <c r="T770" s="1149"/>
      <c r="U770" s="1149"/>
      <c r="V770" s="1149"/>
      <c r="W770" s="1149"/>
      <c r="X770" s="1149"/>
      <c r="Y770" s="1149"/>
      <c r="Z770" s="1149"/>
    </row>
    <row r="771">
      <c r="A771" s="1149"/>
      <c r="B771" s="1149"/>
      <c r="C771" s="1149"/>
      <c r="D771" s="1149"/>
      <c r="E771" s="1149"/>
      <c r="F771" s="1149"/>
      <c r="G771" s="1149"/>
      <c r="H771" s="1149"/>
      <c r="I771" s="1149"/>
      <c r="J771" s="1149"/>
      <c r="K771" s="1149"/>
      <c r="L771" s="1149"/>
      <c r="M771" s="1149"/>
      <c r="N771" s="1149"/>
      <c r="O771" s="1149"/>
      <c r="P771" s="1149"/>
      <c r="Q771" s="1149"/>
      <c r="R771" s="1149"/>
      <c r="S771" s="1149"/>
      <c r="T771" s="1149"/>
      <c r="U771" s="1149"/>
      <c r="V771" s="1149"/>
      <c r="W771" s="1149"/>
      <c r="X771" s="1149"/>
      <c r="Y771" s="1149"/>
      <c r="Z771" s="1149"/>
    </row>
    <row r="772">
      <c r="A772" s="1149"/>
      <c r="B772" s="1149"/>
      <c r="C772" s="1149"/>
      <c r="D772" s="1149"/>
      <c r="E772" s="1149"/>
      <c r="F772" s="1149"/>
      <c r="G772" s="1149"/>
      <c r="H772" s="1149"/>
      <c r="I772" s="1149"/>
      <c r="J772" s="1149"/>
      <c r="K772" s="1149"/>
      <c r="L772" s="1149"/>
      <c r="M772" s="1149"/>
      <c r="N772" s="1149"/>
      <c r="O772" s="1149"/>
      <c r="P772" s="1149"/>
      <c r="Q772" s="1149"/>
      <c r="R772" s="1149"/>
      <c r="S772" s="1149"/>
      <c r="T772" s="1149"/>
      <c r="U772" s="1149"/>
      <c r="V772" s="1149"/>
      <c r="W772" s="1149"/>
      <c r="X772" s="1149"/>
      <c r="Y772" s="1149"/>
      <c r="Z772" s="1149"/>
    </row>
    <row r="773">
      <c r="A773" s="1149"/>
      <c r="B773" s="1149"/>
      <c r="C773" s="1149"/>
      <c r="D773" s="1149"/>
      <c r="E773" s="1149"/>
      <c r="F773" s="1149"/>
      <c r="G773" s="1149"/>
      <c r="H773" s="1149"/>
      <c r="I773" s="1149"/>
      <c r="J773" s="1149"/>
      <c r="K773" s="1149"/>
      <c r="L773" s="1149"/>
      <c r="M773" s="1149"/>
      <c r="N773" s="1149"/>
      <c r="O773" s="1149"/>
      <c r="P773" s="1149"/>
      <c r="Q773" s="1149"/>
      <c r="R773" s="1149"/>
      <c r="S773" s="1149"/>
      <c r="T773" s="1149"/>
      <c r="U773" s="1149"/>
      <c r="V773" s="1149"/>
      <c r="W773" s="1149"/>
      <c r="X773" s="1149"/>
      <c r="Y773" s="1149"/>
      <c r="Z773" s="1149"/>
    </row>
    <row r="774">
      <c r="A774" s="1149"/>
      <c r="B774" s="1149"/>
      <c r="C774" s="1149"/>
      <c r="D774" s="1149"/>
      <c r="E774" s="1149"/>
      <c r="F774" s="1149"/>
      <c r="G774" s="1149"/>
      <c r="H774" s="1149"/>
      <c r="I774" s="1149"/>
      <c r="J774" s="1149"/>
      <c r="K774" s="1149"/>
      <c r="L774" s="1149"/>
      <c r="M774" s="1149"/>
      <c r="N774" s="1149"/>
      <c r="O774" s="1149"/>
      <c r="P774" s="1149"/>
      <c r="Q774" s="1149"/>
      <c r="R774" s="1149"/>
      <c r="S774" s="1149"/>
      <c r="T774" s="1149"/>
      <c r="U774" s="1149"/>
      <c r="V774" s="1149"/>
      <c r="W774" s="1149"/>
      <c r="X774" s="1149"/>
      <c r="Y774" s="1149"/>
      <c r="Z774" s="1149"/>
    </row>
    <row r="775">
      <c r="A775" s="1149"/>
      <c r="B775" s="1149"/>
      <c r="C775" s="1149"/>
      <c r="D775" s="1149"/>
      <c r="E775" s="1149"/>
      <c r="F775" s="1149"/>
      <c r="G775" s="1149"/>
      <c r="H775" s="1149"/>
      <c r="I775" s="1149"/>
      <c r="J775" s="1149"/>
      <c r="K775" s="1149"/>
      <c r="L775" s="1149"/>
      <c r="M775" s="1149"/>
      <c r="N775" s="1149"/>
      <c r="O775" s="1149"/>
      <c r="P775" s="1149"/>
      <c r="Q775" s="1149"/>
      <c r="R775" s="1149"/>
      <c r="S775" s="1149"/>
      <c r="T775" s="1149"/>
      <c r="U775" s="1149"/>
      <c r="V775" s="1149"/>
      <c r="W775" s="1149"/>
      <c r="X775" s="1149"/>
      <c r="Y775" s="1149"/>
      <c r="Z775" s="1149"/>
    </row>
    <row r="776">
      <c r="A776" s="1149"/>
      <c r="B776" s="1149"/>
      <c r="C776" s="1149"/>
      <c r="D776" s="1149"/>
      <c r="E776" s="1149"/>
      <c r="F776" s="1149"/>
      <c r="G776" s="1149"/>
      <c r="H776" s="1149"/>
      <c r="I776" s="1149"/>
      <c r="J776" s="1149"/>
      <c r="K776" s="1149"/>
      <c r="L776" s="1149"/>
      <c r="M776" s="1149"/>
      <c r="N776" s="1149"/>
      <c r="O776" s="1149"/>
      <c r="P776" s="1149"/>
      <c r="Q776" s="1149"/>
      <c r="R776" s="1149"/>
      <c r="S776" s="1149"/>
      <c r="T776" s="1149"/>
      <c r="U776" s="1149"/>
      <c r="V776" s="1149"/>
      <c r="W776" s="1149"/>
      <c r="X776" s="1149"/>
      <c r="Y776" s="1149"/>
      <c r="Z776" s="1149"/>
    </row>
    <row r="777">
      <c r="A777" s="1149"/>
      <c r="B777" s="1149"/>
      <c r="C777" s="1149"/>
      <c r="D777" s="1149"/>
      <c r="E777" s="1149"/>
      <c r="F777" s="1149"/>
      <c r="G777" s="1149"/>
      <c r="H777" s="1149"/>
      <c r="I777" s="1149"/>
      <c r="J777" s="1149"/>
      <c r="K777" s="1149"/>
      <c r="L777" s="1149"/>
      <c r="M777" s="1149"/>
      <c r="N777" s="1149"/>
      <c r="O777" s="1149"/>
      <c r="P777" s="1149"/>
      <c r="Q777" s="1149"/>
      <c r="R777" s="1149"/>
      <c r="S777" s="1149"/>
      <c r="T777" s="1149"/>
      <c r="U777" s="1149"/>
      <c r="V777" s="1149"/>
      <c r="W777" s="1149"/>
      <c r="X777" s="1149"/>
      <c r="Y777" s="1149"/>
      <c r="Z777" s="1149"/>
    </row>
    <row r="778">
      <c r="A778" s="1149"/>
      <c r="B778" s="1149"/>
      <c r="C778" s="1149"/>
      <c r="D778" s="1149"/>
      <c r="E778" s="1149"/>
      <c r="F778" s="1149"/>
      <c r="G778" s="1149"/>
      <c r="H778" s="1149"/>
      <c r="I778" s="1149"/>
      <c r="J778" s="1149"/>
      <c r="K778" s="1149"/>
      <c r="L778" s="1149"/>
      <c r="M778" s="1149"/>
      <c r="N778" s="1149"/>
      <c r="O778" s="1149"/>
      <c r="P778" s="1149"/>
      <c r="Q778" s="1149"/>
      <c r="R778" s="1149"/>
      <c r="S778" s="1149"/>
      <c r="T778" s="1149"/>
      <c r="U778" s="1149"/>
      <c r="V778" s="1149"/>
      <c r="W778" s="1149"/>
      <c r="X778" s="1149"/>
      <c r="Y778" s="1149"/>
      <c r="Z778" s="1149"/>
    </row>
    <row r="779">
      <c r="A779" s="1149"/>
      <c r="B779" s="1149"/>
      <c r="C779" s="1149"/>
      <c r="D779" s="1149"/>
      <c r="E779" s="1149"/>
      <c r="F779" s="1149"/>
      <c r="G779" s="1149"/>
      <c r="H779" s="1149"/>
      <c r="I779" s="1149"/>
      <c r="J779" s="1149"/>
      <c r="K779" s="1149"/>
      <c r="L779" s="1149"/>
      <c r="M779" s="1149"/>
      <c r="N779" s="1149"/>
      <c r="O779" s="1149"/>
      <c r="P779" s="1149"/>
      <c r="Q779" s="1149"/>
      <c r="R779" s="1149"/>
      <c r="S779" s="1149"/>
      <c r="T779" s="1149"/>
      <c r="U779" s="1149"/>
      <c r="V779" s="1149"/>
      <c r="W779" s="1149"/>
      <c r="X779" s="1149"/>
      <c r="Y779" s="1149"/>
      <c r="Z779" s="1149"/>
    </row>
    <row r="780">
      <c r="A780" s="1149"/>
      <c r="B780" s="1149"/>
      <c r="C780" s="1149"/>
      <c r="D780" s="1149"/>
      <c r="E780" s="1149"/>
      <c r="F780" s="1149"/>
      <c r="G780" s="1149"/>
      <c r="H780" s="1149"/>
      <c r="I780" s="1149"/>
      <c r="J780" s="1149"/>
      <c r="K780" s="1149"/>
      <c r="L780" s="1149"/>
      <c r="M780" s="1149"/>
      <c r="N780" s="1149"/>
      <c r="O780" s="1149"/>
      <c r="P780" s="1149"/>
      <c r="Q780" s="1149"/>
      <c r="R780" s="1149"/>
      <c r="S780" s="1149"/>
      <c r="T780" s="1149"/>
      <c r="U780" s="1149"/>
      <c r="V780" s="1149"/>
      <c r="W780" s="1149"/>
      <c r="X780" s="1149"/>
      <c r="Y780" s="1149"/>
      <c r="Z780" s="1149"/>
    </row>
    <row r="781">
      <c r="A781" s="1149"/>
      <c r="B781" s="1149"/>
      <c r="C781" s="1149"/>
      <c r="D781" s="1149"/>
      <c r="E781" s="1149"/>
      <c r="F781" s="1149"/>
      <c r="G781" s="1149"/>
      <c r="H781" s="1149"/>
      <c r="I781" s="1149"/>
      <c r="J781" s="1149"/>
      <c r="K781" s="1149"/>
      <c r="L781" s="1149"/>
      <c r="M781" s="1149"/>
      <c r="N781" s="1149"/>
      <c r="O781" s="1149"/>
      <c r="P781" s="1149"/>
      <c r="Q781" s="1149"/>
      <c r="R781" s="1149"/>
      <c r="S781" s="1149"/>
      <c r="T781" s="1149"/>
      <c r="U781" s="1149"/>
      <c r="V781" s="1149"/>
      <c r="W781" s="1149"/>
      <c r="X781" s="1149"/>
      <c r="Y781" s="1149"/>
      <c r="Z781" s="1149"/>
    </row>
    <row r="782">
      <c r="A782" s="1149"/>
      <c r="B782" s="1149"/>
      <c r="C782" s="1149"/>
      <c r="D782" s="1149"/>
      <c r="E782" s="1149"/>
      <c r="F782" s="1149"/>
      <c r="G782" s="1149"/>
      <c r="H782" s="1149"/>
      <c r="I782" s="1149"/>
      <c r="J782" s="1149"/>
      <c r="K782" s="1149"/>
      <c r="L782" s="1149"/>
      <c r="M782" s="1149"/>
      <c r="N782" s="1149"/>
      <c r="O782" s="1149"/>
      <c r="P782" s="1149"/>
      <c r="Q782" s="1149"/>
      <c r="R782" s="1149"/>
      <c r="S782" s="1149"/>
      <c r="T782" s="1149"/>
      <c r="U782" s="1149"/>
      <c r="V782" s="1149"/>
      <c r="W782" s="1149"/>
      <c r="X782" s="1149"/>
      <c r="Y782" s="1149"/>
      <c r="Z782" s="1149"/>
    </row>
    <row r="783">
      <c r="A783" s="1149"/>
      <c r="B783" s="1149"/>
      <c r="C783" s="1149"/>
      <c r="D783" s="1149"/>
      <c r="E783" s="1149"/>
      <c r="F783" s="1149"/>
      <c r="G783" s="1149"/>
      <c r="H783" s="1149"/>
      <c r="I783" s="1149"/>
      <c r="J783" s="1149"/>
      <c r="K783" s="1149"/>
      <c r="L783" s="1149"/>
      <c r="M783" s="1149"/>
      <c r="N783" s="1149"/>
      <c r="O783" s="1149"/>
      <c r="P783" s="1149"/>
      <c r="Q783" s="1149"/>
      <c r="R783" s="1149"/>
      <c r="S783" s="1149"/>
      <c r="T783" s="1149"/>
      <c r="U783" s="1149"/>
      <c r="V783" s="1149"/>
      <c r="W783" s="1149"/>
      <c r="X783" s="1149"/>
      <c r="Y783" s="1149"/>
      <c r="Z783" s="1149"/>
    </row>
    <row r="784">
      <c r="A784" s="1149"/>
      <c r="B784" s="1149"/>
      <c r="C784" s="1149"/>
      <c r="D784" s="1149"/>
      <c r="E784" s="1149"/>
      <c r="F784" s="1149"/>
      <c r="G784" s="1149"/>
      <c r="H784" s="1149"/>
      <c r="I784" s="1149"/>
      <c r="J784" s="1149"/>
      <c r="K784" s="1149"/>
      <c r="L784" s="1149"/>
      <c r="M784" s="1149"/>
      <c r="N784" s="1149"/>
      <c r="O784" s="1149"/>
      <c r="P784" s="1149"/>
      <c r="Q784" s="1149"/>
      <c r="R784" s="1149"/>
      <c r="S784" s="1149"/>
      <c r="T784" s="1149"/>
      <c r="U784" s="1149"/>
      <c r="V784" s="1149"/>
      <c r="W784" s="1149"/>
      <c r="X784" s="1149"/>
      <c r="Y784" s="1149"/>
      <c r="Z784" s="1149"/>
    </row>
    <row r="785">
      <c r="A785" s="1149"/>
      <c r="B785" s="1149"/>
      <c r="C785" s="1149"/>
      <c r="D785" s="1149"/>
      <c r="E785" s="1149"/>
      <c r="F785" s="1149"/>
      <c r="G785" s="1149"/>
      <c r="H785" s="1149"/>
      <c r="I785" s="1149"/>
      <c r="J785" s="1149"/>
      <c r="K785" s="1149"/>
      <c r="L785" s="1149"/>
      <c r="M785" s="1149"/>
      <c r="N785" s="1149"/>
      <c r="O785" s="1149"/>
      <c r="P785" s="1149"/>
      <c r="Q785" s="1149"/>
      <c r="R785" s="1149"/>
      <c r="S785" s="1149"/>
      <c r="T785" s="1149"/>
      <c r="U785" s="1149"/>
      <c r="V785" s="1149"/>
      <c r="W785" s="1149"/>
      <c r="X785" s="1149"/>
      <c r="Y785" s="1149"/>
      <c r="Z785" s="1149"/>
    </row>
    <row r="786">
      <c r="A786" s="1149"/>
      <c r="B786" s="1149"/>
      <c r="C786" s="1149"/>
      <c r="D786" s="1149"/>
      <c r="E786" s="1149"/>
      <c r="F786" s="1149"/>
      <c r="G786" s="1149"/>
      <c r="H786" s="1149"/>
      <c r="I786" s="1149"/>
      <c r="J786" s="1149"/>
      <c r="K786" s="1149"/>
      <c r="L786" s="1149"/>
      <c r="M786" s="1149"/>
      <c r="N786" s="1149"/>
      <c r="O786" s="1149"/>
      <c r="P786" s="1149"/>
      <c r="Q786" s="1149"/>
      <c r="R786" s="1149"/>
      <c r="S786" s="1149"/>
      <c r="T786" s="1149"/>
      <c r="U786" s="1149"/>
      <c r="V786" s="1149"/>
      <c r="W786" s="1149"/>
      <c r="X786" s="1149"/>
      <c r="Y786" s="1149"/>
      <c r="Z786" s="1149"/>
    </row>
    <row r="787">
      <c r="A787" s="1149"/>
      <c r="B787" s="1149"/>
      <c r="C787" s="1149"/>
      <c r="D787" s="1149"/>
      <c r="E787" s="1149"/>
      <c r="F787" s="1149"/>
      <c r="G787" s="1149"/>
      <c r="H787" s="1149"/>
      <c r="I787" s="1149"/>
      <c r="J787" s="1149"/>
      <c r="K787" s="1149"/>
      <c r="L787" s="1149"/>
      <c r="M787" s="1149"/>
      <c r="N787" s="1149"/>
      <c r="O787" s="1149"/>
      <c r="P787" s="1149"/>
      <c r="Q787" s="1149"/>
      <c r="R787" s="1149"/>
      <c r="S787" s="1149"/>
      <c r="T787" s="1149"/>
      <c r="U787" s="1149"/>
      <c r="V787" s="1149"/>
      <c r="W787" s="1149"/>
      <c r="X787" s="1149"/>
      <c r="Y787" s="1149"/>
      <c r="Z787" s="1149"/>
    </row>
    <row r="788">
      <c r="A788" s="1149"/>
      <c r="B788" s="1149"/>
      <c r="C788" s="1149"/>
      <c r="D788" s="1149"/>
      <c r="E788" s="1149"/>
      <c r="F788" s="1149"/>
      <c r="G788" s="1149"/>
      <c r="H788" s="1149"/>
      <c r="I788" s="1149"/>
      <c r="J788" s="1149"/>
      <c r="K788" s="1149"/>
      <c r="L788" s="1149"/>
      <c r="M788" s="1149"/>
      <c r="N788" s="1149"/>
      <c r="O788" s="1149"/>
      <c r="P788" s="1149"/>
      <c r="Q788" s="1149"/>
      <c r="R788" s="1149"/>
      <c r="S788" s="1149"/>
      <c r="T788" s="1149"/>
      <c r="U788" s="1149"/>
      <c r="V788" s="1149"/>
      <c r="W788" s="1149"/>
      <c r="X788" s="1149"/>
      <c r="Y788" s="1149"/>
      <c r="Z788" s="1149"/>
    </row>
    <row r="789">
      <c r="A789" s="1149"/>
      <c r="B789" s="1149"/>
      <c r="C789" s="1149"/>
      <c r="D789" s="1149"/>
      <c r="E789" s="1149"/>
      <c r="F789" s="1149"/>
      <c r="G789" s="1149"/>
      <c r="H789" s="1149"/>
      <c r="I789" s="1149"/>
      <c r="J789" s="1149"/>
      <c r="K789" s="1149"/>
      <c r="L789" s="1149"/>
      <c r="M789" s="1149"/>
      <c r="N789" s="1149"/>
      <c r="O789" s="1149"/>
      <c r="P789" s="1149"/>
      <c r="Q789" s="1149"/>
      <c r="R789" s="1149"/>
      <c r="S789" s="1149"/>
      <c r="T789" s="1149"/>
      <c r="U789" s="1149"/>
      <c r="V789" s="1149"/>
      <c r="W789" s="1149"/>
      <c r="X789" s="1149"/>
      <c r="Y789" s="1149"/>
      <c r="Z789" s="1149"/>
    </row>
    <row r="790">
      <c r="A790" s="1149"/>
      <c r="B790" s="1149"/>
      <c r="C790" s="1149"/>
      <c r="D790" s="1149"/>
      <c r="E790" s="1149"/>
      <c r="F790" s="1149"/>
      <c r="G790" s="1149"/>
      <c r="H790" s="1149"/>
      <c r="I790" s="1149"/>
      <c r="J790" s="1149"/>
      <c r="K790" s="1149"/>
      <c r="L790" s="1149"/>
      <c r="M790" s="1149"/>
      <c r="N790" s="1149"/>
      <c r="O790" s="1149"/>
      <c r="P790" s="1149"/>
      <c r="Q790" s="1149"/>
      <c r="R790" s="1149"/>
      <c r="S790" s="1149"/>
      <c r="T790" s="1149"/>
      <c r="U790" s="1149"/>
      <c r="V790" s="1149"/>
      <c r="W790" s="1149"/>
      <c r="X790" s="1149"/>
      <c r="Y790" s="1149"/>
      <c r="Z790" s="1149"/>
    </row>
    <row r="791">
      <c r="A791" s="1149"/>
      <c r="B791" s="1149"/>
      <c r="C791" s="1149"/>
      <c r="D791" s="1149"/>
      <c r="E791" s="1149"/>
      <c r="F791" s="1149"/>
      <c r="G791" s="1149"/>
      <c r="H791" s="1149"/>
      <c r="I791" s="1149"/>
      <c r="J791" s="1149"/>
      <c r="K791" s="1149"/>
      <c r="L791" s="1149"/>
      <c r="M791" s="1149"/>
      <c r="N791" s="1149"/>
      <c r="O791" s="1149"/>
      <c r="P791" s="1149"/>
      <c r="Q791" s="1149"/>
      <c r="R791" s="1149"/>
      <c r="S791" s="1149"/>
      <c r="T791" s="1149"/>
      <c r="U791" s="1149"/>
      <c r="V791" s="1149"/>
      <c r="W791" s="1149"/>
      <c r="X791" s="1149"/>
      <c r="Y791" s="1149"/>
      <c r="Z791" s="1149"/>
    </row>
    <row r="792">
      <c r="A792" s="1149"/>
      <c r="B792" s="1149"/>
      <c r="C792" s="1149"/>
      <c r="D792" s="1149"/>
      <c r="E792" s="1149"/>
      <c r="F792" s="1149"/>
      <c r="G792" s="1149"/>
      <c r="H792" s="1149"/>
      <c r="I792" s="1149"/>
      <c r="J792" s="1149"/>
      <c r="K792" s="1149"/>
      <c r="L792" s="1149"/>
      <c r="M792" s="1149"/>
      <c r="N792" s="1149"/>
      <c r="O792" s="1149"/>
      <c r="P792" s="1149"/>
      <c r="Q792" s="1149"/>
      <c r="R792" s="1149"/>
      <c r="S792" s="1149"/>
      <c r="T792" s="1149"/>
      <c r="U792" s="1149"/>
      <c r="V792" s="1149"/>
      <c r="W792" s="1149"/>
      <c r="X792" s="1149"/>
      <c r="Y792" s="1149"/>
      <c r="Z792" s="1149"/>
    </row>
    <row r="793">
      <c r="A793" s="1149"/>
      <c r="B793" s="1149"/>
      <c r="C793" s="1149"/>
      <c r="D793" s="1149"/>
      <c r="E793" s="1149"/>
      <c r="F793" s="1149"/>
      <c r="G793" s="1149"/>
      <c r="H793" s="1149"/>
      <c r="I793" s="1149"/>
      <c r="J793" s="1149"/>
      <c r="K793" s="1149"/>
      <c r="L793" s="1149"/>
      <c r="M793" s="1149"/>
      <c r="N793" s="1149"/>
      <c r="O793" s="1149"/>
      <c r="P793" s="1149"/>
      <c r="Q793" s="1149"/>
      <c r="R793" s="1149"/>
      <c r="S793" s="1149"/>
      <c r="T793" s="1149"/>
      <c r="U793" s="1149"/>
      <c r="V793" s="1149"/>
      <c r="W793" s="1149"/>
      <c r="X793" s="1149"/>
      <c r="Y793" s="1149"/>
      <c r="Z793" s="1149"/>
    </row>
    <row r="794">
      <c r="A794" s="1149"/>
      <c r="B794" s="1149"/>
      <c r="C794" s="1149"/>
      <c r="D794" s="1149"/>
      <c r="E794" s="1149"/>
      <c r="F794" s="1149"/>
      <c r="G794" s="1149"/>
      <c r="H794" s="1149"/>
      <c r="I794" s="1149"/>
      <c r="J794" s="1149"/>
      <c r="K794" s="1149"/>
      <c r="L794" s="1149"/>
      <c r="M794" s="1149"/>
      <c r="N794" s="1149"/>
      <c r="O794" s="1149"/>
      <c r="P794" s="1149"/>
      <c r="Q794" s="1149"/>
      <c r="R794" s="1149"/>
      <c r="S794" s="1149"/>
      <c r="T794" s="1149"/>
      <c r="U794" s="1149"/>
      <c r="V794" s="1149"/>
      <c r="W794" s="1149"/>
      <c r="X794" s="1149"/>
      <c r="Y794" s="1149"/>
      <c r="Z794" s="1149"/>
    </row>
    <row r="795">
      <c r="A795" s="1149"/>
      <c r="B795" s="1149"/>
      <c r="C795" s="1149"/>
      <c r="D795" s="1149"/>
      <c r="E795" s="1149"/>
      <c r="F795" s="1149"/>
      <c r="G795" s="1149"/>
      <c r="H795" s="1149"/>
      <c r="I795" s="1149"/>
      <c r="J795" s="1149"/>
      <c r="K795" s="1149"/>
      <c r="L795" s="1149"/>
      <c r="M795" s="1149"/>
      <c r="N795" s="1149"/>
      <c r="O795" s="1149"/>
      <c r="P795" s="1149"/>
      <c r="Q795" s="1149"/>
      <c r="R795" s="1149"/>
      <c r="S795" s="1149"/>
      <c r="T795" s="1149"/>
      <c r="U795" s="1149"/>
      <c r="V795" s="1149"/>
      <c r="W795" s="1149"/>
      <c r="X795" s="1149"/>
      <c r="Y795" s="1149"/>
      <c r="Z795" s="1149"/>
    </row>
    <row r="796">
      <c r="A796" s="1149"/>
      <c r="B796" s="1149"/>
      <c r="C796" s="1149"/>
      <c r="D796" s="1149"/>
      <c r="E796" s="1149"/>
      <c r="F796" s="1149"/>
      <c r="G796" s="1149"/>
      <c r="H796" s="1149"/>
      <c r="I796" s="1149"/>
      <c r="J796" s="1149"/>
      <c r="K796" s="1149"/>
      <c r="L796" s="1149"/>
      <c r="M796" s="1149"/>
      <c r="N796" s="1149"/>
      <c r="O796" s="1149"/>
      <c r="P796" s="1149"/>
      <c r="Q796" s="1149"/>
      <c r="R796" s="1149"/>
      <c r="S796" s="1149"/>
      <c r="T796" s="1149"/>
      <c r="U796" s="1149"/>
      <c r="V796" s="1149"/>
      <c r="W796" s="1149"/>
      <c r="X796" s="1149"/>
      <c r="Y796" s="1149"/>
      <c r="Z796" s="1149"/>
    </row>
    <row r="797">
      <c r="A797" s="1149"/>
      <c r="B797" s="1149"/>
      <c r="C797" s="1149"/>
      <c r="D797" s="1149"/>
      <c r="E797" s="1149"/>
      <c r="F797" s="1149"/>
      <c r="G797" s="1149"/>
      <c r="H797" s="1149"/>
      <c r="I797" s="1149"/>
      <c r="J797" s="1149"/>
      <c r="K797" s="1149"/>
      <c r="L797" s="1149"/>
      <c r="M797" s="1149"/>
      <c r="N797" s="1149"/>
      <c r="O797" s="1149"/>
      <c r="P797" s="1149"/>
      <c r="Q797" s="1149"/>
      <c r="R797" s="1149"/>
      <c r="S797" s="1149"/>
      <c r="T797" s="1149"/>
      <c r="U797" s="1149"/>
      <c r="V797" s="1149"/>
      <c r="W797" s="1149"/>
      <c r="X797" s="1149"/>
      <c r="Y797" s="1149"/>
      <c r="Z797" s="1149"/>
    </row>
    <row r="798">
      <c r="A798" s="1149"/>
      <c r="B798" s="1149"/>
      <c r="C798" s="1149"/>
      <c r="D798" s="1149"/>
      <c r="E798" s="1149"/>
      <c r="F798" s="1149"/>
      <c r="G798" s="1149"/>
      <c r="H798" s="1149"/>
      <c r="I798" s="1149"/>
      <c r="J798" s="1149"/>
      <c r="K798" s="1149"/>
      <c r="L798" s="1149"/>
      <c r="M798" s="1149"/>
      <c r="N798" s="1149"/>
      <c r="O798" s="1149"/>
      <c r="P798" s="1149"/>
      <c r="Q798" s="1149"/>
      <c r="R798" s="1149"/>
      <c r="S798" s="1149"/>
      <c r="T798" s="1149"/>
      <c r="U798" s="1149"/>
      <c r="V798" s="1149"/>
      <c r="W798" s="1149"/>
      <c r="X798" s="1149"/>
      <c r="Y798" s="1149"/>
      <c r="Z798" s="1149"/>
    </row>
    <row r="799">
      <c r="A799" s="1149"/>
      <c r="B799" s="1149"/>
      <c r="C799" s="1149"/>
      <c r="D799" s="1149"/>
      <c r="E799" s="1149"/>
      <c r="F799" s="1149"/>
      <c r="G799" s="1149"/>
      <c r="H799" s="1149"/>
      <c r="I799" s="1149"/>
      <c r="J799" s="1149"/>
      <c r="K799" s="1149"/>
      <c r="L799" s="1149"/>
      <c r="M799" s="1149"/>
      <c r="N799" s="1149"/>
      <c r="O799" s="1149"/>
      <c r="P799" s="1149"/>
      <c r="Q799" s="1149"/>
      <c r="R799" s="1149"/>
      <c r="S799" s="1149"/>
      <c r="T799" s="1149"/>
      <c r="U799" s="1149"/>
      <c r="V799" s="1149"/>
      <c r="W799" s="1149"/>
      <c r="X799" s="1149"/>
      <c r="Y799" s="1149"/>
      <c r="Z799" s="1149"/>
    </row>
    <row r="800">
      <c r="A800" s="1149"/>
      <c r="B800" s="1149"/>
      <c r="C800" s="1149"/>
      <c r="D800" s="1149"/>
      <c r="E800" s="1149"/>
      <c r="F800" s="1149"/>
      <c r="G800" s="1149"/>
      <c r="H800" s="1149"/>
      <c r="I800" s="1149"/>
      <c r="J800" s="1149"/>
      <c r="K800" s="1149"/>
      <c r="L800" s="1149"/>
      <c r="M800" s="1149"/>
      <c r="N800" s="1149"/>
      <c r="O800" s="1149"/>
      <c r="P800" s="1149"/>
      <c r="Q800" s="1149"/>
      <c r="R800" s="1149"/>
      <c r="S800" s="1149"/>
      <c r="T800" s="1149"/>
      <c r="U800" s="1149"/>
      <c r="V800" s="1149"/>
      <c r="W800" s="1149"/>
      <c r="X800" s="1149"/>
      <c r="Y800" s="1149"/>
      <c r="Z800" s="1149"/>
    </row>
    <row r="801">
      <c r="A801" s="1149"/>
      <c r="B801" s="1149"/>
      <c r="C801" s="1149"/>
      <c r="D801" s="1149"/>
      <c r="E801" s="1149"/>
      <c r="F801" s="1149"/>
      <c r="G801" s="1149"/>
      <c r="H801" s="1149"/>
      <c r="I801" s="1149"/>
      <c r="J801" s="1149"/>
      <c r="K801" s="1149"/>
      <c r="L801" s="1149"/>
      <c r="M801" s="1149"/>
      <c r="N801" s="1149"/>
      <c r="O801" s="1149"/>
      <c r="P801" s="1149"/>
      <c r="Q801" s="1149"/>
      <c r="R801" s="1149"/>
      <c r="S801" s="1149"/>
      <c r="T801" s="1149"/>
      <c r="U801" s="1149"/>
      <c r="V801" s="1149"/>
      <c r="W801" s="1149"/>
      <c r="X801" s="1149"/>
      <c r="Y801" s="1149"/>
      <c r="Z801" s="1149"/>
    </row>
    <row r="802">
      <c r="A802" s="1149"/>
      <c r="B802" s="1149"/>
      <c r="C802" s="1149"/>
      <c r="D802" s="1149"/>
      <c r="E802" s="1149"/>
      <c r="F802" s="1149"/>
      <c r="G802" s="1149"/>
      <c r="H802" s="1149"/>
      <c r="I802" s="1149"/>
      <c r="J802" s="1149"/>
      <c r="K802" s="1149"/>
      <c r="L802" s="1149"/>
      <c r="M802" s="1149"/>
      <c r="N802" s="1149"/>
      <c r="O802" s="1149"/>
      <c r="P802" s="1149"/>
      <c r="Q802" s="1149"/>
      <c r="R802" s="1149"/>
      <c r="S802" s="1149"/>
      <c r="T802" s="1149"/>
      <c r="U802" s="1149"/>
      <c r="V802" s="1149"/>
      <c r="W802" s="1149"/>
      <c r="X802" s="1149"/>
      <c r="Y802" s="1149"/>
      <c r="Z802" s="1149"/>
    </row>
    <row r="803">
      <c r="A803" s="1149"/>
      <c r="B803" s="1149"/>
      <c r="C803" s="1149"/>
      <c r="D803" s="1149"/>
      <c r="E803" s="1149"/>
      <c r="F803" s="1149"/>
      <c r="G803" s="1149"/>
      <c r="H803" s="1149"/>
      <c r="I803" s="1149"/>
      <c r="J803" s="1149"/>
      <c r="K803" s="1149"/>
      <c r="L803" s="1149"/>
      <c r="M803" s="1149"/>
      <c r="N803" s="1149"/>
      <c r="O803" s="1149"/>
      <c r="P803" s="1149"/>
      <c r="Q803" s="1149"/>
      <c r="R803" s="1149"/>
      <c r="S803" s="1149"/>
      <c r="T803" s="1149"/>
      <c r="U803" s="1149"/>
      <c r="V803" s="1149"/>
      <c r="W803" s="1149"/>
      <c r="X803" s="1149"/>
      <c r="Y803" s="1149"/>
      <c r="Z803" s="1149"/>
    </row>
    <row r="804">
      <c r="A804" s="1149"/>
      <c r="B804" s="1149"/>
      <c r="C804" s="1149"/>
      <c r="D804" s="1149"/>
      <c r="E804" s="1149"/>
      <c r="F804" s="1149"/>
      <c r="G804" s="1149"/>
      <c r="H804" s="1149"/>
      <c r="I804" s="1149"/>
      <c r="J804" s="1149"/>
      <c r="K804" s="1149"/>
      <c r="L804" s="1149"/>
      <c r="M804" s="1149"/>
      <c r="N804" s="1149"/>
      <c r="O804" s="1149"/>
      <c r="P804" s="1149"/>
      <c r="Q804" s="1149"/>
      <c r="R804" s="1149"/>
      <c r="S804" s="1149"/>
      <c r="T804" s="1149"/>
      <c r="U804" s="1149"/>
      <c r="V804" s="1149"/>
      <c r="W804" s="1149"/>
      <c r="X804" s="1149"/>
      <c r="Y804" s="1149"/>
      <c r="Z804" s="1149"/>
    </row>
    <row r="805">
      <c r="A805" s="1149"/>
      <c r="B805" s="1149"/>
      <c r="C805" s="1149"/>
      <c r="D805" s="1149"/>
      <c r="E805" s="1149"/>
      <c r="F805" s="1149"/>
      <c r="G805" s="1149"/>
      <c r="H805" s="1149"/>
      <c r="I805" s="1149"/>
      <c r="J805" s="1149"/>
      <c r="K805" s="1149"/>
      <c r="L805" s="1149"/>
      <c r="M805" s="1149"/>
      <c r="N805" s="1149"/>
      <c r="O805" s="1149"/>
      <c r="P805" s="1149"/>
      <c r="Q805" s="1149"/>
      <c r="R805" s="1149"/>
      <c r="S805" s="1149"/>
      <c r="T805" s="1149"/>
      <c r="U805" s="1149"/>
      <c r="V805" s="1149"/>
      <c r="W805" s="1149"/>
      <c r="X805" s="1149"/>
      <c r="Y805" s="1149"/>
      <c r="Z805" s="1149"/>
    </row>
    <row r="806">
      <c r="A806" s="1149"/>
      <c r="B806" s="1149"/>
      <c r="C806" s="1149"/>
      <c r="D806" s="1149"/>
      <c r="E806" s="1149"/>
      <c r="F806" s="1149"/>
      <c r="G806" s="1149"/>
      <c r="H806" s="1149"/>
      <c r="I806" s="1149"/>
      <c r="J806" s="1149"/>
      <c r="K806" s="1149"/>
      <c r="L806" s="1149"/>
      <c r="M806" s="1149"/>
      <c r="N806" s="1149"/>
      <c r="O806" s="1149"/>
      <c r="P806" s="1149"/>
      <c r="Q806" s="1149"/>
      <c r="R806" s="1149"/>
      <c r="S806" s="1149"/>
      <c r="T806" s="1149"/>
      <c r="U806" s="1149"/>
      <c r="V806" s="1149"/>
      <c r="W806" s="1149"/>
      <c r="X806" s="1149"/>
      <c r="Y806" s="1149"/>
      <c r="Z806" s="1149"/>
    </row>
    <row r="807">
      <c r="A807" s="1149"/>
      <c r="B807" s="1149"/>
      <c r="C807" s="1149"/>
      <c r="D807" s="1149"/>
      <c r="E807" s="1149"/>
      <c r="F807" s="1149"/>
      <c r="G807" s="1149"/>
      <c r="H807" s="1149"/>
      <c r="I807" s="1149"/>
      <c r="J807" s="1149"/>
      <c r="K807" s="1149"/>
      <c r="L807" s="1149"/>
      <c r="M807" s="1149"/>
      <c r="N807" s="1149"/>
      <c r="O807" s="1149"/>
      <c r="P807" s="1149"/>
      <c r="Q807" s="1149"/>
      <c r="R807" s="1149"/>
      <c r="S807" s="1149"/>
      <c r="T807" s="1149"/>
      <c r="U807" s="1149"/>
      <c r="V807" s="1149"/>
      <c r="W807" s="1149"/>
      <c r="X807" s="1149"/>
      <c r="Y807" s="1149"/>
      <c r="Z807" s="1149"/>
    </row>
    <row r="808">
      <c r="A808" s="1149"/>
      <c r="B808" s="1149"/>
      <c r="C808" s="1149"/>
      <c r="D808" s="1149"/>
      <c r="E808" s="1149"/>
      <c r="F808" s="1149"/>
      <c r="G808" s="1149"/>
      <c r="H808" s="1149"/>
      <c r="I808" s="1149"/>
      <c r="J808" s="1149"/>
      <c r="K808" s="1149"/>
      <c r="L808" s="1149"/>
      <c r="M808" s="1149"/>
      <c r="N808" s="1149"/>
      <c r="O808" s="1149"/>
      <c r="P808" s="1149"/>
      <c r="Q808" s="1149"/>
      <c r="R808" s="1149"/>
      <c r="S808" s="1149"/>
      <c r="T808" s="1149"/>
      <c r="U808" s="1149"/>
      <c r="V808" s="1149"/>
      <c r="W808" s="1149"/>
      <c r="X808" s="1149"/>
      <c r="Y808" s="1149"/>
      <c r="Z808" s="1149"/>
    </row>
    <row r="809">
      <c r="A809" s="1149"/>
      <c r="B809" s="1149"/>
      <c r="C809" s="1149"/>
      <c r="D809" s="1149"/>
      <c r="E809" s="1149"/>
      <c r="F809" s="1149"/>
      <c r="G809" s="1149"/>
      <c r="H809" s="1149"/>
      <c r="I809" s="1149"/>
      <c r="J809" s="1149"/>
      <c r="K809" s="1149"/>
      <c r="L809" s="1149"/>
      <c r="M809" s="1149"/>
      <c r="N809" s="1149"/>
      <c r="O809" s="1149"/>
      <c r="P809" s="1149"/>
      <c r="Q809" s="1149"/>
      <c r="R809" s="1149"/>
      <c r="S809" s="1149"/>
      <c r="T809" s="1149"/>
      <c r="U809" s="1149"/>
      <c r="V809" s="1149"/>
      <c r="W809" s="1149"/>
      <c r="X809" s="1149"/>
      <c r="Y809" s="1149"/>
      <c r="Z809" s="1149"/>
    </row>
    <row r="810">
      <c r="A810" s="1149"/>
      <c r="B810" s="1149"/>
      <c r="C810" s="1149"/>
      <c r="D810" s="1149"/>
      <c r="E810" s="1149"/>
      <c r="F810" s="1149"/>
      <c r="G810" s="1149"/>
      <c r="H810" s="1149"/>
      <c r="I810" s="1149"/>
      <c r="J810" s="1149"/>
      <c r="K810" s="1149"/>
      <c r="L810" s="1149"/>
      <c r="M810" s="1149"/>
      <c r="N810" s="1149"/>
      <c r="O810" s="1149"/>
      <c r="P810" s="1149"/>
      <c r="Q810" s="1149"/>
      <c r="R810" s="1149"/>
      <c r="S810" s="1149"/>
      <c r="T810" s="1149"/>
      <c r="U810" s="1149"/>
      <c r="V810" s="1149"/>
      <c r="W810" s="1149"/>
      <c r="X810" s="1149"/>
      <c r="Y810" s="1149"/>
      <c r="Z810" s="1149"/>
    </row>
    <row r="811">
      <c r="A811" s="1149"/>
      <c r="B811" s="1149"/>
      <c r="C811" s="1149"/>
      <c r="D811" s="1149"/>
      <c r="E811" s="1149"/>
      <c r="F811" s="1149"/>
      <c r="G811" s="1149"/>
      <c r="H811" s="1149"/>
      <c r="I811" s="1149"/>
      <c r="J811" s="1149"/>
      <c r="K811" s="1149"/>
      <c r="L811" s="1149"/>
      <c r="M811" s="1149"/>
      <c r="N811" s="1149"/>
      <c r="O811" s="1149"/>
      <c r="P811" s="1149"/>
      <c r="Q811" s="1149"/>
      <c r="R811" s="1149"/>
      <c r="S811" s="1149"/>
      <c r="T811" s="1149"/>
      <c r="U811" s="1149"/>
      <c r="V811" s="1149"/>
      <c r="W811" s="1149"/>
      <c r="X811" s="1149"/>
      <c r="Y811" s="1149"/>
      <c r="Z811" s="1149"/>
    </row>
    <row r="812">
      <c r="A812" s="1149"/>
      <c r="B812" s="1149"/>
      <c r="C812" s="1149"/>
      <c r="D812" s="1149"/>
      <c r="E812" s="1149"/>
      <c r="F812" s="1149"/>
      <c r="G812" s="1149"/>
      <c r="H812" s="1149"/>
      <c r="I812" s="1149"/>
      <c r="J812" s="1149"/>
      <c r="K812" s="1149"/>
      <c r="L812" s="1149"/>
      <c r="M812" s="1149"/>
      <c r="N812" s="1149"/>
      <c r="O812" s="1149"/>
      <c r="P812" s="1149"/>
      <c r="Q812" s="1149"/>
      <c r="R812" s="1149"/>
      <c r="S812" s="1149"/>
      <c r="T812" s="1149"/>
      <c r="U812" s="1149"/>
      <c r="V812" s="1149"/>
      <c r="W812" s="1149"/>
      <c r="X812" s="1149"/>
      <c r="Y812" s="1149"/>
      <c r="Z812" s="1149"/>
    </row>
    <row r="813">
      <c r="A813" s="1149"/>
      <c r="B813" s="1149"/>
      <c r="C813" s="1149"/>
      <c r="D813" s="1149"/>
      <c r="E813" s="1149"/>
      <c r="F813" s="1149"/>
      <c r="G813" s="1149"/>
      <c r="H813" s="1149"/>
      <c r="I813" s="1149"/>
      <c r="J813" s="1149"/>
      <c r="K813" s="1149"/>
      <c r="L813" s="1149"/>
      <c r="M813" s="1149"/>
      <c r="N813" s="1149"/>
      <c r="O813" s="1149"/>
      <c r="P813" s="1149"/>
      <c r="Q813" s="1149"/>
      <c r="R813" s="1149"/>
      <c r="S813" s="1149"/>
      <c r="T813" s="1149"/>
      <c r="U813" s="1149"/>
      <c r="V813" s="1149"/>
      <c r="W813" s="1149"/>
      <c r="X813" s="1149"/>
      <c r="Y813" s="1149"/>
      <c r="Z813" s="1149"/>
    </row>
    <row r="814">
      <c r="A814" s="1149"/>
      <c r="B814" s="1149"/>
      <c r="C814" s="1149"/>
      <c r="D814" s="1149"/>
      <c r="E814" s="1149"/>
      <c r="F814" s="1149"/>
      <c r="G814" s="1149"/>
      <c r="H814" s="1149"/>
      <c r="I814" s="1149"/>
      <c r="J814" s="1149"/>
      <c r="K814" s="1149"/>
      <c r="L814" s="1149"/>
      <c r="M814" s="1149"/>
      <c r="N814" s="1149"/>
      <c r="O814" s="1149"/>
      <c r="P814" s="1149"/>
      <c r="Q814" s="1149"/>
      <c r="R814" s="1149"/>
      <c r="S814" s="1149"/>
      <c r="T814" s="1149"/>
      <c r="U814" s="1149"/>
      <c r="V814" s="1149"/>
      <c r="W814" s="1149"/>
      <c r="X814" s="1149"/>
      <c r="Y814" s="1149"/>
      <c r="Z814" s="1149"/>
    </row>
    <row r="815">
      <c r="A815" s="1149"/>
      <c r="B815" s="1149"/>
      <c r="C815" s="1149"/>
      <c r="D815" s="1149"/>
      <c r="E815" s="1149"/>
      <c r="F815" s="1149"/>
      <c r="G815" s="1149"/>
      <c r="H815" s="1149"/>
      <c r="I815" s="1149"/>
      <c r="J815" s="1149"/>
      <c r="K815" s="1149"/>
      <c r="L815" s="1149"/>
      <c r="M815" s="1149"/>
      <c r="N815" s="1149"/>
      <c r="O815" s="1149"/>
      <c r="P815" s="1149"/>
      <c r="Q815" s="1149"/>
      <c r="R815" s="1149"/>
      <c r="S815" s="1149"/>
      <c r="T815" s="1149"/>
      <c r="U815" s="1149"/>
      <c r="V815" s="1149"/>
      <c r="W815" s="1149"/>
      <c r="X815" s="1149"/>
      <c r="Y815" s="1149"/>
      <c r="Z815" s="1149"/>
    </row>
    <row r="816">
      <c r="A816" s="1149"/>
      <c r="B816" s="1149"/>
      <c r="C816" s="1149"/>
      <c r="D816" s="1149"/>
      <c r="E816" s="1149"/>
      <c r="F816" s="1149"/>
      <c r="G816" s="1149"/>
      <c r="H816" s="1149"/>
      <c r="I816" s="1149"/>
      <c r="J816" s="1149"/>
      <c r="K816" s="1149"/>
      <c r="L816" s="1149"/>
      <c r="M816" s="1149"/>
      <c r="N816" s="1149"/>
      <c r="O816" s="1149"/>
      <c r="P816" s="1149"/>
      <c r="Q816" s="1149"/>
      <c r="R816" s="1149"/>
      <c r="S816" s="1149"/>
      <c r="T816" s="1149"/>
      <c r="U816" s="1149"/>
      <c r="V816" s="1149"/>
      <c r="W816" s="1149"/>
      <c r="X816" s="1149"/>
      <c r="Y816" s="1149"/>
      <c r="Z816" s="1149"/>
    </row>
    <row r="817">
      <c r="A817" s="1149"/>
      <c r="B817" s="1149"/>
      <c r="C817" s="1149"/>
      <c r="D817" s="1149"/>
      <c r="E817" s="1149"/>
      <c r="F817" s="1149"/>
      <c r="G817" s="1149"/>
      <c r="H817" s="1149"/>
      <c r="I817" s="1149"/>
      <c r="J817" s="1149"/>
      <c r="K817" s="1149"/>
      <c r="L817" s="1149"/>
      <c r="M817" s="1149"/>
      <c r="N817" s="1149"/>
      <c r="O817" s="1149"/>
      <c r="P817" s="1149"/>
      <c r="Q817" s="1149"/>
      <c r="R817" s="1149"/>
      <c r="S817" s="1149"/>
      <c r="T817" s="1149"/>
      <c r="U817" s="1149"/>
      <c r="V817" s="1149"/>
      <c r="W817" s="1149"/>
      <c r="X817" s="1149"/>
      <c r="Y817" s="1149"/>
      <c r="Z817" s="1149"/>
    </row>
    <row r="818">
      <c r="A818" s="1149"/>
      <c r="B818" s="1149"/>
      <c r="C818" s="1149"/>
      <c r="D818" s="1149"/>
      <c r="E818" s="1149"/>
      <c r="F818" s="1149"/>
      <c r="G818" s="1149"/>
      <c r="H818" s="1149"/>
      <c r="I818" s="1149"/>
      <c r="J818" s="1149"/>
      <c r="K818" s="1149"/>
      <c r="L818" s="1149"/>
      <c r="M818" s="1149"/>
      <c r="N818" s="1149"/>
      <c r="O818" s="1149"/>
      <c r="P818" s="1149"/>
      <c r="Q818" s="1149"/>
      <c r="R818" s="1149"/>
      <c r="S818" s="1149"/>
      <c r="T818" s="1149"/>
      <c r="U818" s="1149"/>
      <c r="V818" s="1149"/>
      <c r="W818" s="1149"/>
      <c r="X818" s="1149"/>
      <c r="Y818" s="1149"/>
      <c r="Z818" s="1149"/>
    </row>
    <row r="819">
      <c r="A819" s="1149"/>
      <c r="B819" s="1149"/>
      <c r="C819" s="1149"/>
      <c r="D819" s="1149"/>
      <c r="E819" s="1149"/>
      <c r="F819" s="1149"/>
      <c r="G819" s="1149"/>
      <c r="H819" s="1149"/>
      <c r="I819" s="1149"/>
      <c r="J819" s="1149"/>
      <c r="K819" s="1149"/>
      <c r="L819" s="1149"/>
      <c r="M819" s="1149"/>
      <c r="N819" s="1149"/>
      <c r="O819" s="1149"/>
      <c r="P819" s="1149"/>
      <c r="Q819" s="1149"/>
      <c r="R819" s="1149"/>
      <c r="S819" s="1149"/>
      <c r="T819" s="1149"/>
      <c r="U819" s="1149"/>
      <c r="V819" s="1149"/>
      <c r="W819" s="1149"/>
      <c r="X819" s="1149"/>
      <c r="Y819" s="1149"/>
      <c r="Z819" s="1149"/>
    </row>
    <row r="820">
      <c r="A820" s="1149"/>
      <c r="B820" s="1149"/>
      <c r="C820" s="1149"/>
      <c r="D820" s="1149"/>
      <c r="E820" s="1149"/>
      <c r="F820" s="1149"/>
      <c r="G820" s="1149"/>
      <c r="H820" s="1149"/>
      <c r="I820" s="1149"/>
      <c r="J820" s="1149"/>
      <c r="K820" s="1149"/>
      <c r="L820" s="1149"/>
      <c r="M820" s="1149"/>
      <c r="N820" s="1149"/>
      <c r="O820" s="1149"/>
      <c r="P820" s="1149"/>
      <c r="Q820" s="1149"/>
      <c r="R820" s="1149"/>
      <c r="S820" s="1149"/>
      <c r="T820" s="1149"/>
      <c r="U820" s="1149"/>
      <c r="V820" s="1149"/>
      <c r="W820" s="1149"/>
      <c r="X820" s="1149"/>
      <c r="Y820" s="1149"/>
      <c r="Z820" s="1149"/>
    </row>
    <row r="821">
      <c r="A821" s="1149"/>
      <c r="B821" s="1149"/>
      <c r="C821" s="1149"/>
      <c r="D821" s="1149"/>
      <c r="E821" s="1149"/>
      <c r="F821" s="1149"/>
      <c r="G821" s="1149"/>
      <c r="H821" s="1149"/>
      <c r="I821" s="1149"/>
      <c r="J821" s="1149"/>
      <c r="K821" s="1149"/>
      <c r="L821" s="1149"/>
      <c r="M821" s="1149"/>
      <c r="N821" s="1149"/>
      <c r="O821" s="1149"/>
      <c r="P821" s="1149"/>
      <c r="Q821" s="1149"/>
      <c r="R821" s="1149"/>
      <c r="S821" s="1149"/>
      <c r="T821" s="1149"/>
      <c r="U821" s="1149"/>
      <c r="V821" s="1149"/>
      <c r="W821" s="1149"/>
      <c r="X821" s="1149"/>
      <c r="Y821" s="1149"/>
      <c r="Z821" s="1149"/>
    </row>
    <row r="822">
      <c r="A822" s="1149"/>
      <c r="B822" s="1149"/>
      <c r="C822" s="1149"/>
      <c r="D822" s="1149"/>
      <c r="E822" s="1149"/>
      <c r="F822" s="1149"/>
      <c r="G822" s="1149"/>
      <c r="H822" s="1149"/>
      <c r="I822" s="1149"/>
      <c r="J822" s="1149"/>
      <c r="K822" s="1149"/>
      <c r="L822" s="1149"/>
      <c r="M822" s="1149"/>
      <c r="N822" s="1149"/>
      <c r="O822" s="1149"/>
      <c r="P822" s="1149"/>
      <c r="Q822" s="1149"/>
      <c r="R822" s="1149"/>
      <c r="S822" s="1149"/>
      <c r="T822" s="1149"/>
      <c r="U822" s="1149"/>
      <c r="V822" s="1149"/>
      <c r="W822" s="1149"/>
      <c r="X822" s="1149"/>
      <c r="Y822" s="1149"/>
      <c r="Z822" s="1149"/>
    </row>
    <row r="823">
      <c r="A823" s="1149"/>
      <c r="B823" s="1149"/>
      <c r="C823" s="1149"/>
      <c r="D823" s="1149"/>
      <c r="E823" s="1149"/>
      <c r="F823" s="1149"/>
      <c r="G823" s="1149"/>
      <c r="H823" s="1149"/>
      <c r="I823" s="1149"/>
      <c r="J823" s="1149"/>
      <c r="K823" s="1149"/>
      <c r="L823" s="1149"/>
      <c r="M823" s="1149"/>
      <c r="N823" s="1149"/>
      <c r="O823" s="1149"/>
      <c r="P823" s="1149"/>
      <c r="Q823" s="1149"/>
      <c r="R823" s="1149"/>
      <c r="S823" s="1149"/>
      <c r="T823" s="1149"/>
      <c r="U823" s="1149"/>
      <c r="V823" s="1149"/>
      <c r="W823" s="1149"/>
      <c r="X823" s="1149"/>
      <c r="Y823" s="1149"/>
      <c r="Z823" s="1149"/>
    </row>
    <row r="824">
      <c r="A824" s="1149"/>
      <c r="B824" s="1149"/>
      <c r="C824" s="1149"/>
      <c r="D824" s="1149"/>
      <c r="E824" s="1149"/>
      <c r="F824" s="1149"/>
      <c r="G824" s="1149"/>
      <c r="H824" s="1149"/>
      <c r="I824" s="1149"/>
      <c r="J824" s="1149"/>
      <c r="K824" s="1149"/>
      <c r="L824" s="1149"/>
      <c r="M824" s="1149"/>
      <c r="N824" s="1149"/>
      <c r="O824" s="1149"/>
      <c r="P824" s="1149"/>
      <c r="Q824" s="1149"/>
      <c r="R824" s="1149"/>
      <c r="S824" s="1149"/>
      <c r="T824" s="1149"/>
      <c r="U824" s="1149"/>
      <c r="V824" s="1149"/>
      <c r="W824" s="1149"/>
      <c r="X824" s="1149"/>
      <c r="Y824" s="1149"/>
      <c r="Z824" s="1149"/>
    </row>
    <row r="825">
      <c r="A825" s="1149"/>
      <c r="B825" s="1149"/>
      <c r="C825" s="1149"/>
      <c r="D825" s="1149"/>
      <c r="E825" s="1149"/>
      <c r="F825" s="1149"/>
      <c r="G825" s="1149"/>
      <c r="H825" s="1149"/>
      <c r="I825" s="1149"/>
      <c r="J825" s="1149"/>
      <c r="K825" s="1149"/>
      <c r="L825" s="1149"/>
      <c r="M825" s="1149"/>
      <c r="N825" s="1149"/>
      <c r="O825" s="1149"/>
      <c r="P825" s="1149"/>
      <c r="Q825" s="1149"/>
      <c r="R825" s="1149"/>
      <c r="S825" s="1149"/>
      <c r="T825" s="1149"/>
      <c r="U825" s="1149"/>
      <c r="V825" s="1149"/>
      <c r="W825" s="1149"/>
      <c r="X825" s="1149"/>
      <c r="Y825" s="1149"/>
      <c r="Z825" s="1149"/>
    </row>
    <row r="826">
      <c r="A826" s="1149"/>
      <c r="B826" s="1149"/>
      <c r="C826" s="1149"/>
      <c r="D826" s="1149"/>
      <c r="E826" s="1149"/>
      <c r="F826" s="1149"/>
      <c r="G826" s="1149"/>
      <c r="H826" s="1149"/>
      <c r="I826" s="1149"/>
      <c r="J826" s="1149"/>
      <c r="K826" s="1149"/>
      <c r="L826" s="1149"/>
      <c r="M826" s="1149"/>
      <c r="N826" s="1149"/>
      <c r="O826" s="1149"/>
      <c r="P826" s="1149"/>
      <c r="Q826" s="1149"/>
      <c r="R826" s="1149"/>
      <c r="S826" s="1149"/>
      <c r="T826" s="1149"/>
      <c r="U826" s="1149"/>
      <c r="V826" s="1149"/>
      <c r="W826" s="1149"/>
      <c r="X826" s="1149"/>
      <c r="Y826" s="1149"/>
      <c r="Z826" s="1149"/>
    </row>
    <row r="827">
      <c r="A827" s="1149"/>
      <c r="B827" s="1149"/>
      <c r="C827" s="1149"/>
      <c r="D827" s="1149"/>
      <c r="E827" s="1149"/>
      <c r="F827" s="1149"/>
      <c r="G827" s="1149"/>
      <c r="H827" s="1149"/>
      <c r="I827" s="1149"/>
      <c r="J827" s="1149"/>
      <c r="K827" s="1149"/>
      <c r="L827" s="1149"/>
      <c r="M827" s="1149"/>
      <c r="N827" s="1149"/>
      <c r="O827" s="1149"/>
      <c r="P827" s="1149"/>
      <c r="Q827" s="1149"/>
      <c r="R827" s="1149"/>
      <c r="S827" s="1149"/>
      <c r="T827" s="1149"/>
      <c r="U827" s="1149"/>
      <c r="V827" s="1149"/>
      <c r="W827" s="1149"/>
      <c r="X827" s="1149"/>
      <c r="Y827" s="1149"/>
      <c r="Z827" s="1149"/>
    </row>
    <row r="828">
      <c r="A828" s="1149"/>
      <c r="B828" s="1149"/>
      <c r="C828" s="1149"/>
      <c r="D828" s="1149"/>
      <c r="E828" s="1149"/>
      <c r="F828" s="1149"/>
      <c r="G828" s="1149"/>
      <c r="H828" s="1149"/>
      <c r="I828" s="1149"/>
      <c r="J828" s="1149"/>
      <c r="K828" s="1149"/>
      <c r="L828" s="1149"/>
      <c r="M828" s="1149"/>
      <c r="N828" s="1149"/>
      <c r="O828" s="1149"/>
      <c r="P828" s="1149"/>
      <c r="Q828" s="1149"/>
      <c r="R828" s="1149"/>
      <c r="S828" s="1149"/>
      <c r="T828" s="1149"/>
      <c r="U828" s="1149"/>
      <c r="V828" s="1149"/>
      <c r="W828" s="1149"/>
      <c r="X828" s="1149"/>
      <c r="Y828" s="1149"/>
      <c r="Z828" s="1149"/>
    </row>
    <row r="829">
      <c r="A829" s="1149"/>
      <c r="B829" s="1149"/>
      <c r="C829" s="1149"/>
      <c r="D829" s="1149"/>
      <c r="E829" s="1149"/>
      <c r="F829" s="1149"/>
      <c r="G829" s="1149"/>
      <c r="H829" s="1149"/>
      <c r="I829" s="1149"/>
      <c r="J829" s="1149"/>
      <c r="K829" s="1149"/>
      <c r="L829" s="1149"/>
      <c r="M829" s="1149"/>
      <c r="N829" s="1149"/>
      <c r="O829" s="1149"/>
      <c r="P829" s="1149"/>
      <c r="Q829" s="1149"/>
      <c r="R829" s="1149"/>
      <c r="S829" s="1149"/>
      <c r="T829" s="1149"/>
      <c r="U829" s="1149"/>
      <c r="V829" s="1149"/>
      <c r="W829" s="1149"/>
      <c r="X829" s="1149"/>
      <c r="Y829" s="1149"/>
      <c r="Z829" s="1149"/>
    </row>
    <row r="830">
      <c r="A830" s="1149"/>
      <c r="B830" s="1149"/>
      <c r="C830" s="1149"/>
      <c r="D830" s="1149"/>
      <c r="E830" s="1149"/>
      <c r="F830" s="1149"/>
      <c r="G830" s="1149"/>
      <c r="H830" s="1149"/>
      <c r="I830" s="1149"/>
      <c r="J830" s="1149"/>
      <c r="K830" s="1149"/>
      <c r="L830" s="1149"/>
      <c r="M830" s="1149"/>
      <c r="N830" s="1149"/>
      <c r="O830" s="1149"/>
      <c r="P830" s="1149"/>
      <c r="Q830" s="1149"/>
      <c r="R830" s="1149"/>
      <c r="S830" s="1149"/>
      <c r="T830" s="1149"/>
      <c r="U830" s="1149"/>
      <c r="V830" s="1149"/>
      <c r="W830" s="1149"/>
      <c r="X830" s="1149"/>
      <c r="Y830" s="1149"/>
      <c r="Z830" s="1149"/>
    </row>
    <row r="831">
      <c r="A831" s="1149"/>
      <c r="B831" s="1149"/>
      <c r="C831" s="1149"/>
      <c r="D831" s="1149"/>
      <c r="E831" s="1149"/>
      <c r="F831" s="1149"/>
      <c r="G831" s="1149"/>
      <c r="H831" s="1149"/>
      <c r="I831" s="1149"/>
      <c r="J831" s="1149"/>
      <c r="K831" s="1149"/>
      <c r="L831" s="1149"/>
      <c r="M831" s="1149"/>
      <c r="N831" s="1149"/>
      <c r="O831" s="1149"/>
      <c r="P831" s="1149"/>
      <c r="Q831" s="1149"/>
      <c r="R831" s="1149"/>
      <c r="S831" s="1149"/>
      <c r="T831" s="1149"/>
      <c r="U831" s="1149"/>
      <c r="V831" s="1149"/>
      <c r="W831" s="1149"/>
      <c r="X831" s="1149"/>
      <c r="Y831" s="1149"/>
      <c r="Z831" s="1149"/>
    </row>
    <row r="832">
      <c r="A832" s="1149"/>
      <c r="B832" s="1149"/>
      <c r="C832" s="1149"/>
      <c r="D832" s="1149"/>
      <c r="E832" s="1149"/>
      <c r="F832" s="1149"/>
      <c r="G832" s="1149"/>
      <c r="H832" s="1149"/>
      <c r="I832" s="1149"/>
      <c r="J832" s="1149"/>
      <c r="K832" s="1149"/>
      <c r="L832" s="1149"/>
      <c r="M832" s="1149"/>
      <c r="N832" s="1149"/>
      <c r="O832" s="1149"/>
      <c r="P832" s="1149"/>
      <c r="Q832" s="1149"/>
      <c r="R832" s="1149"/>
      <c r="S832" s="1149"/>
      <c r="T832" s="1149"/>
      <c r="U832" s="1149"/>
      <c r="V832" s="1149"/>
      <c r="W832" s="1149"/>
      <c r="X832" s="1149"/>
      <c r="Y832" s="1149"/>
      <c r="Z832" s="1149"/>
    </row>
    <row r="833">
      <c r="A833" s="1149"/>
      <c r="B833" s="1149"/>
      <c r="C833" s="1149"/>
      <c r="D833" s="1149"/>
      <c r="E833" s="1149"/>
      <c r="F833" s="1149"/>
      <c r="G833" s="1149"/>
      <c r="H833" s="1149"/>
      <c r="I833" s="1149"/>
      <c r="J833" s="1149"/>
      <c r="K833" s="1149"/>
      <c r="L833" s="1149"/>
      <c r="M833" s="1149"/>
      <c r="N833" s="1149"/>
      <c r="O833" s="1149"/>
      <c r="P833" s="1149"/>
      <c r="Q833" s="1149"/>
      <c r="R833" s="1149"/>
      <c r="S833" s="1149"/>
      <c r="T833" s="1149"/>
      <c r="U833" s="1149"/>
      <c r="V833" s="1149"/>
      <c r="W833" s="1149"/>
      <c r="X833" s="1149"/>
      <c r="Y833" s="1149"/>
      <c r="Z833" s="1149"/>
    </row>
    <row r="834">
      <c r="A834" s="1149"/>
      <c r="B834" s="1149"/>
      <c r="C834" s="1149"/>
      <c r="D834" s="1149"/>
      <c r="E834" s="1149"/>
      <c r="F834" s="1149"/>
      <c r="G834" s="1149"/>
      <c r="H834" s="1149"/>
      <c r="I834" s="1149"/>
      <c r="J834" s="1149"/>
      <c r="K834" s="1149"/>
      <c r="L834" s="1149"/>
      <c r="M834" s="1149"/>
      <c r="N834" s="1149"/>
      <c r="O834" s="1149"/>
      <c r="P834" s="1149"/>
      <c r="Q834" s="1149"/>
      <c r="R834" s="1149"/>
      <c r="S834" s="1149"/>
      <c r="T834" s="1149"/>
      <c r="U834" s="1149"/>
      <c r="V834" s="1149"/>
      <c r="W834" s="1149"/>
      <c r="X834" s="1149"/>
      <c r="Y834" s="1149"/>
      <c r="Z834" s="1149"/>
    </row>
    <row r="835">
      <c r="A835" s="1149"/>
      <c r="B835" s="1149"/>
      <c r="C835" s="1149"/>
      <c r="D835" s="1149"/>
      <c r="E835" s="1149"/>
      <c r="F835" s="1149"/>
      <c r="G835" s="1149"/>
      <c r="H835" s="1149"/>
      <c r="I835" s="1149"/>
      <c r="J835" s="1149"/>
      <c r="K835" s="1149"/>
      <c r="L835" s="1149"/>
      <c r="M835" s="1149"/>
      <c r="N835" s="1149"/>
      <c r="O835" s="1149"/>
      <c r="P835" s="1149"/>
      <c r="Q835" s="1149"/>
      <c r="R835" s="1149"/>
      <c r="S835" s="1149"/>
      <c r="T835" s="1149"/>
      <c r="U835" s="1149"/>
      <c r="V835" s="1149"/>
      <c r="W835" s="1149"/>
      <c r="X835" s="1149"/>
      <c r="Y835" s="1149"/>
      <c r="Z835" s="1149"/>
    </row>
    <row r="836">
      <c r="A836" s="1149"/>
      <c r="B836" s="1149"/>
      <c r="C836" s="1149"/>
      <c r="D836" s="1149"/>
      <c r="E836" s="1149"/>
      <c r="F836" s="1149"/>
      <c r="G836" s="1149"/>
      <c r="H836" s="1149"/>
      <c r="I836" s="1149"/>
      <c r="J836" s="1149"/>
      <c r="K836" s="1149"/>
      <c r="L836" s="1149"/>
      <c r="M836" s="1149"/>
      <c r="N836" s="1149"/>
      <c r="O836" s="1149"/>
      <c r="P836" s="1149"/>
      <c r="Q836" s="1149"/>
      <c r="R836" s="1149"/>
      <c r="S836" s="1149"/>
      <c r="T836" s="1149"/>
      <c r="U836" s="1149"/>
      <c r="V836" s="1149"/>
      <c r="W836" s="1149"/>
      <c r="X836" s="1149"/>
      <c r="Y836" s="1149"/>
      <c r="Z836" s="1149"/>
    </row>
    <row r="837">
      <c r="A837" s="1149"/>
      <c r="B837" s="1149"/>
      <c r="C837" s="1149"/>
      <c r="D837" s="1149"/>
      <c r="E837" s="1149"/>
      <c r="F837" s="1149"/>
      <c r="G837" s="1149"/>
      <c r="H837" s="1149"/>
      <c r="I837" s="1149"/>
      <c r="J837" s="1149"/>
      <c r="K837" s="1149"/>
      <c r="L837" s="1149"/>
      <c r="M837" s="1149"/>
      <c r="N837" s="1149"/>
      <c r="O837" s="1149"/>
      <c r="P837" s="1149"/>
      <c r="Q837" s="1149"/>
      <c r="R837" s="1149"/>
      <c r="S837" s="1149"/>
      <c r="T837" s="1149"/>
      <c r="U837" s="1149"/>
      <c r="V837" s="1149"/>
      <c r="W837" s="1149"/>
      <c r="X837" s="1149"/>
      <c r="Y837" s="1149"/>
      <c r="Z837" s="1149"/>
    </row>
    <row r="838">
      <c r="A838" s="1149"/>
      <c r="B838" s="1149"/>
      <c r="C838" s="1149"/>
      <c r="D838" s="1149"/>
      <c r="E838" s="1149"/>
      <c r="F838" s="1149"/>
      <c r="G838" s="1149"/>
      <c r="H838" s="1149"/>
      <c r="I838" s="1149"/>
      <c r="J838" s="1149"/>
      <c r="K838" s="1149"/>
      <c r="L838" s="1149"/>
      <c r="M838" s="1149"/>
      <c r="N838" s="1149"/>
      <c r="O838" s="1149"/>
      <c r="P838" s="1149"/>
      <c r="Q838" s="1149"/>
      <c r="R838" s="1149"/>
      <c r="S838" s="1149"/>
      <c r="T838" s="1149"/>
      <c r="U838" s="1149"/>
      <c r="V838" s="1149"/>
      <c r="W838" s="1149"/>
      <c r="X838" s="1149"/>
      <c r="Y838" s="1149"/>
      <c r="Z838" s="1149"/>
    </row>
    <row r="839">
      <c r="A839" s="1149"/>
      <c r="B839" s="1149"/>
      <c r="C839" s="1149"/>
      <c r="D839" s="1149"/>
      <c r="E839" s="1149"/>
      <c r="F839" s="1149"/>
      <c r="G839" s="1149"/>
      <c r="H839" s="1149"/>
      <c r="I839" s="1149"/>
      <c r="J839" s="1149"/>
      <c r="K839" s="1149"/>
      <c r="L839" s="1149"/>
      <c r="M839" s="1149"/>
      <c r="N839" s="1149"/>
      <c r="O839" s="1149"/>
      <c r="P839" s="1149"/>
      <c r="Q839" s="1149"/>
      <c r="R839" s="1149"/>
      <c r="S839" s="1149"/>
      <c r="T839" s="1149"/>
      <c r="U839" s="1149"/>
      <c r="V839" s="1149"/>
      <c r="W839" s="1149"/>
      <c r="X839" s="1149"/>
      <c r="Y839" s="1149"/>
      <c r="Z839" s="1149"/>
    </row>
    <row r="840">
      <c r="A840" s="1149"/>
      <c r="B840" s="1149"/>
      <c r="C840" s="1149"/>
      <c r="D840" s="1149"/>
      <c r="E840" s="1149"/>
      <c r="F840" s="1149"/>
      <c r="G840" s="1149"/>
      <c r="H840" s="1149"/>
      <c r="I840" s="1149"/>
      <c r="J840" s="1149"/>
      <c r="K840" s="1149"/>
      <c r="L840" s="1149"/>
      <c r="M840" s="1149"/>
      <c r="N840" s="1149"/>
      <c r="O840" s="1149"/>
      <c r="P840" s="1149"/>
      <c r="Q840" s="1149"/>
      <c r="R840" s="1149"/>
      <c r="S840" s="1149"/>
      <c r="T840" s="1149"/>
      <c r="U840" s="1149"/>
      <c r="V840" s="1149"/>
      <c r="W840" s="1149"/>
      <c r="X840" s="1149"/>
      <c r="Y840" s="1149"/>
      <c r="Z840" s="1149"/>
    </row>
    <row r="841">
      <c r="A841" s="1149"/>
      <c r="B841" s="1149"/>
      <c r="C841" s="1149"/>
      <c r="D841" s="1149"/>
      <c r="E841" s="1149"/>
      <c r="F841" s="1149"/>
      <c r="G841" s="1149"/>
      <c r="H841" s="1149"/>
      <c r="I841" s="1149"/>
      <c r="J841" s="1149"/>
      <c r="K841" s="1149"/>
      <c r="L841" s="1149"/>
      <c r="M841" s="1149"/>
      <c r="N841" s="1149"/>
      <c r="O841" s="1149"/>
      <c r="P841" s="1149"/>
      <c r="Q841" s="1149"/>
      <c r="R841" s="1149"/>
      <c r="S841" s="1149"/>
      <c r="T841" s="1149"/>
      <c r="U841" s="1149"/>
      <c r="V841" s="1149"/>
      <c r="W841" s="1149"/>
      <c r="X841" s="1149"/>
      <c r="Y841" s="1149"/>
      <c r="Z841" s="1149"/>
    </row>
    <row r="842">
      <c r="A842" s="1149"/>
      <c r="B842" s="1149"/>
      <c r="C842" s="1149"/>
      <c r="D842" s="1149"/>
      <c r="E842" s="1149"/>
      <c r="F842" s="1149"/>
      <c r="G842" s="1149"/>
      <c r="H842" s="1149"/>
      <c r="I842" s="1149"/>
      <c r="J842" s="1149"/>
      <c r="K842" s="1149"/>
      <c r="L842" s="1149"/>
      <c r="M842" s="1149"/>
      <c r="N842" s="1149"/>
      <c r="O842" s="1149"/>
      <c r="P842" s="1149"/>
      <c r="Q842" s="1149"/>
      <c r="R842" s="1149"/>
      <c r="S842" s="1149"/>
      <c r="T842" s="1149"/>
      <c r="U842" s="1149"/>
      <c r="V842" s="1149"/>
      <c r="W842" s="1149"/>
      <c r="X842" s="1149"/>
      <c r="Y842" s="1149"/>
      <c r="Z842" s="1149"/>
    </row>
    <row r="843">
      <c r="A843" s="1149"/>
      <c r="B843" s="1149"/>
      <c r="C843" s="1149"/>
      <c r="D843" s="1149"/>
      <c r="E843" s="1149"/>
      <c r="F843" s="1149"/>
      <c r="G843" s="1149"/>
      <c r="H843" s="1149"/>
      <c r="I843" s="1149"/>
      <c r="J843" s="1149"/>
      <c r="K843" s="1149"/>
      <c r="L843" s="1149"/>
      <c r="M843" s="1149"/>
      <c r="N843" s="1149"/>
      <c r="O843" s="1149"/>
      <c r="P843" s="1149"/>
      <c r="Q843" s="1149"/>
      <c r="R843" s="1149"/>
      <c r="S843" s="1149"/>
      <c r="T843" s="1149"/>
      <c r="U843" s="1149"/>
      <c r="V843" s="1149"/>
      <c r="W843" s="1149"/>
      <c r="X843" s="1149"/>
      <c r="Y843" s="1149"/>
      <c r="Z843" s="1149"/>
    </row>
    <row r="844">
      <c r="A844" s="1149"/>
      <c r="B844" s="1149"/>
      <c r="C844" s="1149"/>
      <c r="D844" s="1149"/>
      <c r="E844" s="1149"/>
      <c r="F844" s="1149"/>
      <c r="G844" s="1149"/>
      <c r="H844" s="1149"/>
      <c r="I844" s="1149"/>
      <c r="J844" s="1149"/>
      <c r="K844" s="1149"/>
      <c r="L844" s="1149"/>
      <c r="M844" s="1149"/>
      <c r="N844" s="1149"/>
      <c r="O844" s="1149"/>
      <c r="P844" s="1149"/>
      <c r="Q844" s="1149"/>
      <c r="R844" s="1149"/>
      <c r="S844" s="1149"/>
      <c r="T844" s="1149"/>
      <c r="U844" s="1149"/>
      <c r="V844" s="1149"/>
      <c r="W844" s="1149"/>
      <c r="X844" s="1149"/>
      <c r="Y844" s="1149"/>
      <c r="Z844" s="1149"/>
    </row>
    <row r="845">
      <c r="A845" s="1149"/>
      <c r="B845" s="1149"/>
      <c r="C845" s="1149"/>
      <c r="D845" s="1149"/>
      <c r="E845" s="1149"/>
      <c r="F845" s="1149"/>
      <c r="G845" s="1149"/>
      <c r="H845" s="1149"/>
      <c r="I845" s="1149"/>
      <c r="J845" s="1149"/>
      <c r="K845" s="1149"/>
      <c r="L845" s="1149"/>
      <c r="M845" s="1149"/>
      <c r="N845" s="1149"/>
      <c r="O845" s="1149"/>
      <c r="P845" s="1149"/>
      <c r="Q845" s="1149"/>
      <c r="R845" s="1149"/>
      <c r="S845" s="1149"/>
      <c r="T845" s="1149"/>
      <c r="U845" s="1149"/>
      <c r="V845" s="1149"/>
      <c r="W845" s="1149"/>
      <c r="X845" s="1149"/>
      <c r="Y845" s="1149"/>
      <c r="Z845" s="1149"/>
    </row>
    <row r="846">
      <c r="A846" s="1149"/>
      <c r="B846" s="1149"/>
      <c r="C846" s="1149"/>
      <c r="D846" s="1149"/>
      <c r="E846" s="1149"/>
      <c r="F846" s="1149"/>
      <c r="G846" s="1149"/>
      <c r="H846" s="1149"/>
      <c r="I846" s="1149"/>
      <c r="J846" s="1149"/>
      <c r="K846" s="1149"/>
      <c r="L846" s="1149"/>
      <c r="M846" s="1149"/>
      <c r="N846" s="1149"/>
      <c r="O846" s="1149"/>
      <c r="P846" s="1149"/>
      <c r="Q846" s="1149"/>
      <c r="R846" s="1149"/>
      <c r="S846" s="1149"/>
      <c r="T846" s="1149"/>
      <c r="U846" s="1149"/>
      <c r="V846" s="1149"/>
      <c r="W846" s="1149"/>
      <c r="X846" s="1149"/>
      <c r="Y846" s="1149"/>
      <c r="Z846" s="1149"/>
    </row>
    <row r="847">
      <c r="A847" s="1149"/>
      <c r="B847" s="1149"/>
      <c r="C847" s="1149"/>
      <c r="D847" s="1149"/>
      <c r="E847" s="1149"/>
      <c r="F847" s="1149"/>
      <c r="G847" s="1149"/>
      <c r="H847" s="1149"/>
      <c r="I847" s="1149"/>
      <c r="J847" s="1149"/>
      <c r="K847" s="1149"/>
      <c r="L847" s="1149"/>
      <c r="M847" s="1149"/>
      <c r="N847" s="1149"/>
      <c r="O847" s="1149"/>
      <c r="P847" s="1149"/>
      <c r="Q847" s="1149"/>
      <c r="R847" s="1149"/>
      <c r="S847" s="1149"/>
      <c r="T847" s="1149"/>
      <c r="U847" s="1149"/>
      <c r="V847" s="1149"/>
      <c r="W847" s="1149"/>
      <c r="X847" s="1149"/>
      <c r="Y847" s="1149"/>
      <c r="Z847" s="1149"/>
    </row>
    <row r="848">
      <c r="A848" s="1149"/>
      <c r="B848" s="1149"/>
      <c r="C848" s="1149"/>
      <c r="D848" s="1149"/>
      <c r="E848" s="1149"/>
      <c r="F848" s="1149"/>
      <c r="G848" s="1149"/>
      <c r="H848" s="1149"/>
      <c r="I848" s="1149"/>
      <c r="J848" s="1149"/>
      <c r="K848" s="1149"/>
      <c r="L848" s="1149"/>
      <c r="M848" s="1149"/>
      <c r="N848" s="1149"/>
      <c r="O848" s="1149"/>
      <c r="P848" s="1149"/>
      <c r="Q848" s="1149"/>
      <c r="R848" s="1149"/>
      <c r="S848" s="1149"/>
      <c r="T848" s="1149"/>
      <c r="U848" s="1149"/>
      <c r="V848" s="1149"/>
      <c r="W848" s="1149"/>
      <c r="X848" s="1149"/>
      <c r="Y848" s="1149"/>
      <c r="Z848" s="1149"/>
    </row>
    <row r="849">
      <c r="A849" s="1149"/>
      <c r="B849" s="1149"/>
      <c r="C849" s="1149"/>
      <c r="D849" s="1149"/>
      <c r="E849" s="1149"/>
      <c r="F849" s="1149"/>
      <c r="G849" s="1149"/>
      <c r="H849" s="1149"/>
      <c r="I849" s="1149"/>
      <c r="J849" s="1149"/>
      <c r="K849" s="1149"/>
      <c r="L849" s="1149"/>
      <c r="M849" s="1149"/>
      <c r="N849" s="1149"/>
      <c r="O849" s="1149"/>
      <c r="P849" s="1149"/>
      <c r="Q849" s="1149"/>
      <c r="R849" s="1149"/>
      <c r="S849" s="1149"/>
      <c r="T849" s="1149"/>
      <c r="U849" s="1149"/>
      <c r="V849" s="1149"/>
      <c r="W849" s="1149"/>
      <c r="X849" s="1149"/>
      <c r="Y849" s="1149"/>
      <c r="Z849" s="1149"/>
    </row>
    <row r="850">
      <c r="A850" s="1149"/>
      <c r="B850" s="1149"/>
      <c r="C850" s="1149"/>
      <c r="D850" s="1149"/>
      <c r="E850" s="1149"/>
      <c r="F850" s="1149"/>
      <c r="G850" s="1149"/>
      <c r="H850" s="1149"/>
      <c r="I850" s="1149"/>
      <c r="J850" s="1149"/>
      <c r="K850" s="1149"/>
      <c r="L850" s="1149"/>
      <c r="M850" s="1149"/>
      <c r="N850" s="1149"/>
      <c r="O850" s="1149"/>
      <c r="P850" s="1149"/>
      <c r="Q850" s="1149"/>
      <c r="R850" s="1149"/>
      <c r="S850" s="1149"/>
      <c r="T850" s="1149"/>
      <c r="U850" s="1149"/>
      <c r="V850" s="1149"/>
      <c r="W850" s="1149"/>
      <c r="X850" s="1149"/>
      <c r="Y850" s="1149"/>
      <c r="Z850" s="1149"/>
    </row>
    <row r="851">
      <c r="A851" s="1149"/>
      <c r="B851" s="1149"/>
      <c r="C851" s="1149"/>
      <c r="D851" s="1149"/>
      <c r="E851" s="1149"/>
      <c r="F851" s="1149"/>
      <c r="G851" s="1149"/>
      <c r="H851" s="1149"/>
      <c r="I851" s="1149"/>
      <c r="J851" s="1149"/>
      <c r="K851" s="1149"/>
      <c r="L851" s="1149"/>
      <c r="M851" s="1149"/>
      <c r="N851" s="1149"/>
      <c r="O851" s="1149"/>
      <c r="P851" s="1149"/>
      <c r="Q851" s="1149"/>
      <c r="R851" s="1149"/>
      <c r="S851" s="1149"/>
      <c r="T851" s="1149"/>
      <c r="U851" s="1149"/>
      <c r="V851" s="1149"/>
      <c r="W851" s="1149"/>
      <c r="X851" s="1149"/>
      <c r="Y851" s="1149"/>
      <c r="Z851" s="1149"/>
    </row>
    <row r="852">
      <c r="A852" s="1149"/>
      <c r="B852" s="1149"/>
      <c r="C852" s="1149"/>
      <c r="D852" s="1149"/>
      <c r="E852" s="1149"/>
      <c r="F852" s="1149"/>
      <c r="G852" s="1149"/>
      <c r="H852" s="1149"/>
      <c r="I852" s="1149"/>
      <c r="J852" s="1149"/>
      <c r="K852" s="1149"/>
      <c r="L852" s="1149"/>
      <c r="M852" s="1149"/>
      <c r="N852" s="1149"/>
      <c r="O852" s="1149"/>
      <c r="P852" s="1149"/>
      <c r="Q852" s="1149"/>
      <c r="R852" s="1149"/>
      <c r="S852" s="1149"/>
      <c r="T852" s="1149"/>
      <c r="U852" s="1149"/>
      <c r="V852" s="1149"/>
      <c r="W852" s="1149"/>
      <c r="X852" s="1149"/>
      <c r="Y852" s="1149"/>
      <c r="Z852" s="1149"/>
    </row>
    <row r="853">
      <c r="A853" s="1149"/>
      <c r="B853" s="1149"/>
      <c r="C853" s="1149"/>
      <c r="D853" s="1149"/>
      <c r="E853" s="1149"/>
      <c r="F853" s="1149"/>
      <c r="G853" s="1149"/>
      <c r="H853" s="1149"/>
      <c r="I853" s="1149"/>
      <c r="J853" s="1149"/>
      <c r="K853" s="1149"/>
      <c r="L853" s="1149"/>
      <c r="M853" s="1149"/>
      <c r="N853" s="1149"/>
      <c r="O853" s="1149"/>
      <c r="P853" s="1149"/>
      <c r="Q853" s="1149"/>
      <c r="R853" s="1149"/>
      <c r="S853" s="1149"/>
      <c r="T853" s="1149"/>
      <c r="U853" s="1149"/>
      <c r="V853" s="1149"/>
      <c r="W853" s="1149"/>
      <c r="X853" s="1149"/>
      <c r="Y853" s="1149"/>
      <c r="Z853" s="1149"/>
    </row>
    <row r="854">
      <c r="A854" s="1149"/>
      <c r="B854" s="1149"/>
      <c r="C854" s="1149"/>
      <c r="D854" s="1149"/>
      <c r="E854" s="1149"/>
      <c r="F854" s="1149"/>
      <c r="G854" s="1149"/>
      <c r="H854" s="1149"/>
      <c r="I854" s="1149"/>
      <c r="J854" s="1149"/>
      <c r="K854" s="1149"/>
      <c r="L854" s="1149"/>
      <c r="M854" s="1149"/>
      <c r="N854" s="1149"/>
      <c r="O854" s="1149"/>
      <c r="P854" s="1149"/>
      <c r="Q854" s="1149"/>
      <c r="R854" s="1149"/>
      <c r="S854" s="1149"/>
      <c r="T854" s="1149"/>
      <c r="U854" s="1149"/>
      <c r="V854" s="1149"/>
      <c r="W854" s="1149"/>
      <c r="X854" s="1149"/>
      <c r="Y854" s="1149"/>
      <c r="Z854" s="1149"/>
    </row>
    <row r="855">
      <c r="A855" s="1149"/>
      <c r="B855" s="1149"/>
      <c r="C855" s="1149"/>
      <c r="D855" s="1149"/>
      <c r="E855" s="1149"/>
      <c r="F855" s="1149"/>
      <c r="G855" s="1149"/>
      <c r="H855" s="1149"/>
      <c r="I855" s="1149"/>
      <c r="J855" s="1149"/>
      <c r="K855" s="1149"/>
      <c r="L855" s="1149"/>
      <c r="M855" s="1149"/>
      <c r="N855" s="1149"/>
      <c r="O855" s="1149"/>
      <c r="P855" s="1149"/>
      <c r="Q855" s="1149"/>
      <c r="R855" s="1149"/>
      <c r="S855" s="1149"/>
      <c r="T855" s="1149"/>
      <c r="U855" s="1149"/>
      <c r="V855" s="1149"/>
      <c r="W855" s="1149"/>
      <c r="X855" s="1149"/>
      <c r="Y855" s="1149"/>
      <c r="Z855" s="1149"/>
    </row>
    <row r="856">
      <c r="A856" s="1149"/>
      <c r="B856" s="1149"/>
      <c r="C856" s="1149"/>
      <c r="D856" s="1149"/>
      <c r="E856" s="1149"/>
      <c r="F856" s="1149"/>
      <c r="G856" s="1149"/>
      <c r="H856" s="1149"/>
      <c r="I856" s="1149"/>
      <c r="J856" s="1149"/>
      <c r="K856" s="1149"/>
      <c r="L856" s="1149"/>
      <c r="M856" s="1149"/>
      <c r="N856" s="1149"/>
      <c r="O856" s="1149"/>
      <c r="P856" s="1149"/>
      <c r="Q856" s="1149"/>
      <c r="R856" s="1149"/>
      <c r="S856" s="1149"/>
      <c r="T856" s="1149"/>
      <c r="U856" s="1149"/>
      <c r="V856" s="1149"/>
      <c r="W856" s="1149"/>
      <c r="X856" s="1149"/>
      <c r="Y856" s="1149"/>
      <c r="Z856" s="1149"/>
    </row>
    <row r="857">
      <c r="A857" s="1149"/>
      <c r="B857" s="1149"/>
      <c r="C857" s="1149"/>
      <c r="D857" s="1149"/>
      <c r="E857" s="1149"/>
      <c r="F857" s="1149"/>
      <c r="G857" s="1149"/>
      <c r="H857" s="1149"/>
      <c r="I857" s="1149"/>
      <c r="J857" s="1149"/>
      <c r="K857" s="1149"/>
      <c r="L857" s="1149"/>
      <c r="M857" s="1149"/>
      <c r="N857" s="1149"/>
      <c r="O857" s="1149"/>
      <c r="P857" s="1149"/>
      <c r="Q857" s="1149"/>
      <c r="R857" s="1149"/>
      <c r="S857" s="1149"/>
      <c r="T857" s="1149"/>
      <c r="U857" s="1149"/>
      <c r="V857" s="1149"/>
      <c r="W857" s="1149"/>
      <c r="X857" s="1149"/>
      <c r="Y857" s="1149"/>
      <c r="Z857" s="1149"/>
    </row>
    <row r="858">
      <c r="A858" s="1149"/>
      <c r="B858" s="1149"/>
      <c r="C858" s="1149"/>
      <c r="D858" s="1149"/>
      <c r="E858" s="1149"/>
      <c r="F858" s="1149"/>
      <c r="G858" s="1149"/>
      <c r="H858" s="1149"/>
      <c r="I858" s="1149"/>
      <c r="J858" s="1149"/>
      <c r="K858" s="1149"/>
      <c r="L858" s="1149"/>
      <c r="M858" s="1149"/>
      <c r="N858" s="1149"/>
      <c r="O858" s="1149"/>
      <c r="P858" s="1149"/>
      <c r="Q858" s="1149"/>
      <c r="R858" s="1149"/>
      <c r="S858" s="1149"/>
      <c r="T858" s="1149"/>
      <c r="U858" s="1149"/>
      <c r="V858" s="1149"/>
      <c r="W858" s="1149"/>
      <c r="X858" s="1149"/>
      <c r="Y858" s="1149"/>
      <c r="Z858" s="1149"/>
    </row>
    <row r="859">
      <c r="A859" s="1149"/>
      <c r="B859" s="1149"/>
      <c r="C859" s="1149"/>
      <c r="D859" s="1149"/>
      <c r="E859" s="1149"/>
      <c r="F859" s="1149"/>
      <c r="G859" s="1149"/>
      <c r="H859" s="1149"/>
      <c r="I859" s="1149"/>
      <c r="J859" s="1149"/>
      <c r="K859" s="1149"/>
      <c r="L859" s="1149"/>
      <c r="M859" s="1149"/>
      <c r="N859" s="1149"/>
      <c r="O859" s="1149"/>
      <c r="P859" s="1149"/>
      <c r="Q859" s="1149"/>
      <c r="R859" s="1149"/>
      <c r="S859" s="1149"/>
      <c r="T859" s="1149"/>
      <c r="U859" s="1149"/>
      <c r="V859" s="1149"/>
      <c r="W859" s="1149"/>
      <c r="X859" s="1149"/>
      <c r="Y859" s="1149"/>
      <c r="Z859" s="1149"/>
    </row>
    <row r="860">
      <c r="A860" s="1149"/>
      <c r="B860" s="1149"/>
      <c r="C860" s="1149"/>
      <c r="D860" s="1149"/>
      <c r="E860" s="1149"/>
      <c r="F860" s="1149"/>
      <c r="G860" s="1149"/>
      <c r="H860" s="1149"/>
      <c r="I860" s="1149"/>
      <c r="J860" s="1149"/>
      <c r="K860" s="1149"/>
      <c r="L860" s="1149"/>
      <c r="M860" s="1149"/>
      <c r="N860" s="1149"/>
      <c r="O860" s="1149"/>
      <c r="P860" s="1149"/>
      <c r="Q860" s="1149"/>
      <c r="R860" s="1149"/>
      <c r="S860" s="1149"/>
      <c r="T860" s="1149"/>
      <c r="U860" s="1149"/>
      <c r="V860" s="1149"/>
      <c r="W860" s="1149"/>
      <c r="X860" s="1149"/>
      <c r="Y860" s="1149"/>
      <c r="Z860" s="1149"/>
    </row>
    <row r="861">
      <c r="A861" s="1149"/>
      <c r="B861" s="1149"/>
      <c r="C861" s="1149"/>
      <c r="D861" s="1149"/>
      <c r="E861" s="1149"/>
      <c r="F861" s="1149"/>
      <c r="G861" s="1149"/>
      <c r="H861" s="1149"/>
      <c r="I861" s="1149"/>
      <c r="J861" s="1149"/>
      <c r="K861" s="1149"/>
      <c r="L861" s="1149"/>
      <c r="M861" s="1149"/>
      <c r="N861" s="1149"/>
      <c r="O861" s="1149"/>
      <c r="P861" s="1149"/>
      <c r="Q861" s="1149"/>
      <c r="R861" s="1149"/>
      <c r="S861" s="1149"/>
      <c r="T861" s="1149"/>
      <c r="U861" s="1149"/>
      <c r="V861" s="1149"/>
      <c r="W861" s="1149"/>
      <c r="X861" s="1149"/>
      <c r="Y861" s="1149"/>
      <c r="Z861" s="1149"/>
    </row>
    <row r="862">
      <c r="A862" s="1149"/>
      <c r="B862" s="1149"/>
      <c r="C862" s="1149"/>
      <c r="D862" s="1149"/>
      <c r="E862" s="1149"/>
      <c r="F862" s="1149"/>
      <c r="G862" s="1149"/>
      <c r="H862" s="1149"/>
      <c r="I862" s="1149"/>
      <c r="J862" s="1149"/>
      <c r="K862" s="1149"/>
      <c r="L862" s="1149"/>
      <c r="M862" s="1149"/>
      <c r="N862" s="1149"/>
      <c r="O862" s="1149"/>
      <c r="P862" s="1149"/>
      <c r="Q862" s="1149"/>
      <c r="R862" s="1149"/>
      <c r="S862" s="1149"/>
      <c r="T862" s="1149"/>
      <c r="U862" s="1149"/>
      <c r="V862" s="1149"/>
      <c r="W862" s="1149"/>
      <c r="X862" s="1149"/>
      <c r="Y862" s="1149"/>
      <c r="Z862" s="1149"/>
    </row>
    <row r="863">
      <c r="A863" s="1149"/>
      <c r="B863" s="1149"/>
      <c r="C863" s="1149"/>
      <c r="D863" s="1149"/>
      <c r="E863" s="1149"/>
      <c r="F863" s="1149"/>
      <c r="G863" s="1149"/>
      <c r="H863" s="1149"/>
      <c r="I863" s="1149"/>
      <c r="J863" s="1149"/>
      <c r="K863" s="1149"/>
      <c r="L863" s="1149"/>
      <c r="M863" s="1149"/>
      <c r="N863" s="1149"/>
      <c r="O863" s="1149"/>
      <c r="P863" s="1149"/>
      <c r="Q863" s="1149"/>
      <c r="R863" s="1149"/>
      <c r="S863" s="1149"/>
      <c r="T863" s="1149"/>
      <c r="U863" s="1149"/>
      <c r="V863" s="1149"/>
      <c r="W863" s="1149"/>
      <c r="X863" s="1149"/>
      <c r="Y863" s="1149"/>
      <c r="Z863" s="1149"/>
    </row>
    <row r="864">
      <c r="A864" s="1149"/>
      <c r="B864" s="1149"/>
      <c r="C864" s="1149"/>
      <c r="D864" s="1149"/>
      <c r="E864" s="1149"/>
      <c r="F864" s="1149"/>
      <c r="G864" s="1149"/>
      <c r="H864" s="1149"/>
      <c r="I864" s="1149"/>
      <c r="J864" s="1149"/>
      <c r="K864" s="1149"/>
      <c r="L864" s="1149"/>
      <c r="M864" s="1149"/>
      <c r="N864" s="1149"/>
      <c r="O864" s="1149"/>
      <c r="P864" s="1149"/>
      <c r="Q864" s="1149"/>
      <c r="R864" s="1149"/>
      <c r="S864" s="1149"/>
      <c r="T864" s="1149"/>
      <c r="U864" s="1149"/>
      <c r="V864" s="1149"/>
      <c r="W864" s="1149"/>
      <c r="X864" s="1149"/>
      <c r="Y864" s="1149"/>
      <c r="Z864" s="1149"/>
    </row>
    <row r="865">
      <c r="A865" s="1149"/>
      <c r="B865" s="1149"/>
      <c r="C865" s="1149"/>
      <c r="D865" s="1149"/>
      <c r="E865" s="1149"/>
      <c r="F865" s="1149"/>
      <c r="G865" s="1149"/>
      <c r="H865" s="1149"/>
      <c r="I865" s="1149"/>
      <c r="J865" s="1149"/>
      <c r="K865" s="1149"/>
      <c r="L865" s="1149"/>
      <c r="M865" s="1149"/>
      <c r="N865" s="1149"/>
      <c r="O865" s="1149"/>
      <c r="P865" s="1149"/>
      <c r="Q865" s="1149"/>
      <c r="R865" s="1149"/>
      <c r="S865" s="1149"/>
      <c r="T865" s="1149"/>
      <c r="U865" s="1149"/>
      <c r="V865" s="1149"/>
      <c r="W865" s="1149"/>
      <c r="X865" s="1149"/>
      <c r="Y865" s="1149"/>
      <c r="Z865" s="1149"/>
    </row>
    <row r="866">
      <c r="A866" s="1149"/>
      <c r="B866" s="1149"/>
      <c r="C866" s="1149"/>
      <c r="D866" s="1149"/>
      <c r="E866" s="1149"/>
      <c r="F866" s="1149"/>
      <c r="G866" s="1149"/>
      <c r="H866" s="1149"/>
      <c r="I866" s="1149"/>
      <c r="J866" s="1149"/>
      <c r="K866" s="1149"/>
      <c r="L866" s="1149"/>
      <c r="M866" s="1149"/>
      <c r="N866" s="1149"/>
      <c r="O866" s="1149"/>
      <c r="P866" s="1149"/>
      <c r="Q866" s="1149"/>
      <c r="R866" s="1149"/>
      <c r="S866" s="1149"/>
      <c r="T866" s="1149"/>
      <c r="U866" s="1149"/>
      <c r="V866" s="1149"/>
      <c r="W866" s="1149"/>
      <c r="X866" s="1149"/>
      <c r="Y866" s="1149"/>
      <c r="Z866" s="1149"/>
    </row>
    <row r="867">
      <c r="A867" s="1149"/>
      <c r="B867" s="1149"/>
      <c r="C867" s="1149"/>
      <c r="D867" s="1149"/>
      <c r="E867" s="1149"/>
      <c r="F867" s="1149"/>
      <c r="G867" s="1149"/>
      <c r="H867" s="1149"/>
      <c r="I867" s="1149"/>
      <c r="J867" s="1149"/>
      <c r="K867" s="1149"/>
      <c r="L867" s="1149"/>
      <c r="M867" s="1149"/>
      <c r="N867" s="1149"/>
      <c r="O867" s="1149"/>
      <c r="P867" s="1149"/>
      <c r="Q867" s="1149"/>
      <c r="R867" s="1149"/>
      <c r="S867" s="1149"/>
      <c r="T867" s="1149"/>
      <c r="U867" s="1149"/>
      <c r="V867" s="1149"/>
      <c r="W867" s="1149"/>
      <c r="X867" s="1149"/>
      <c r="Y867" s="1149"/>
      <c r="Z867" s="1149"/>
    </row>
    <row r="868">
      <c r="A868" s="1149"/>
      <c r="B868" s="1149"/>
      <c r="C868" s="1149"/>
      <c r="D868" s="1149"/>
      <c r="E868" s="1149"/>
      <c r="F868" s="1149"/>
      <c r="G868" s="1149"/>
      <c r="H868" s="1149"/>
      <c r="I868" s="1149"/>
      <c r="J868" s="1149"/>
      <c r="K868" s="1149"/>
      <c r="L868" s="1149"/>
      <c r="M868" s="1149"/>
      <c r="N868" s="1149"/>
      <c r="O868" s="1149"/>
      <c r="P868" s="1149"/>
      <c r="Q868" s="1149"/>
      <c r="R868" s="1149"/>
      <c r="S868" s="1149"/>
      <c r="T868" s="1149"/>
      <c r="U868" s="1149"/>
      <c r="V868" s="1149"/>
      <c r="W868" s="1149"/>
      <c r="X868" s="1149"/>
      <c r="Y868" s="1149"/>
      <c r="Z868" s="1149"/>
    </row>
    <row r="869">
      <c r="A869" s="1149"/>
      <c r="B869" s="1149"/>
      <c r="C869" s="1149"/>
      <c r="D869" s="1149"/>
      <c r="E869" s="1149"/>
      <c r="F869" s="1149"/>
      <c r="G869" s="1149"/>
      <c r="H869" s="1149"/>
      <c r="I869" s="1149"/>
      <c r="J869" s="1149"/>
      <c r="K869" s="1149"/>
      <c r="L869" s="1149"/>
      <c r="M869" s="1149"/>
      <c r="N869" s="1149"/>
      <c r="O869" s="1149"/>
      <c r="P869" s="1149"/>
      <c r="Q869" s="1149"/>
      <c r="R869" s="1149"/>
      <c r="S869" s="1149"/>
      <c r="T869" s="1149"/>
      <c r="U869" s="1149"/>
      <c r="V869" s="1149"/>
      <c r="W869" s="1149"/>
      <c r="X869" s="1149"/>
      <c r="Y869" s="1149"/>
      <c r="Z869" s="1149"/>
    </row>
    <row r="870">
      <c r="A870" s="1149"/>
      <c r="B870" s="1149"/>
      <c r="C870" s="1149"/>
      <c r="D870" s="1149"/>
      <c r="E870" s="1149"/>
      <c r="F870" s="1149"/>
      <c r="G870" s="1149"/>
      <c r="H870" s="1149"/>
      <c r="I870" s="1149"/>
      <c r="J870" s="1149"/>
      <c r="K870" s="1149"/>
      <c r="L870" s="1149"/>
      <c r="M870" s="1149"/>
      <c r="N870" s="1149"/>
      <c r="O870" s="1149"/>
      <c r="P870" s="1149"/>
      <c r="Q870" s="1149"/>
      <c r="R870" s="1149"/>
      <c r="S870" s="1149"/>
      <c r="T870" s="1149"/>
      <c r="U870" s="1149"/>
      <c r="V870" s="1149"/>
      <c r="W870" s="1149"/>
      <c r="X870" s="1149"/>
      <c r="Y870" s="1149"/>
      <c r="Z870" s="1149"/>
    </row>
    <row r="871">
      <c r="A871" s="1149"/>
      <c r="B871" s="1149"/>
      <c r="C871" s="1149"/>
      <c r="D871" s="1149"/>
      <c r="E871" s="1149"/>
      <c r="F871" s="1149"/>
      <c r="G871" s="1149"/>
      <c r="H871" s="1149"/>
      <c r="I871" s="1149"/>
      <c r="J871" s="1149"/>
      <c r="K871" s="1149"/>
      <c r="L871" s="1149"/>
      <c r="M871" s="1149"/>
      <c r="N871" s="1149"/>
      <c r="O871" s="1149"/>
      <c r="P871" s="1149"/>
      <c r="Q871" s="1149"/>
      <c r="R871" s="1149"/>
      <c r="S871" s="1149"/>
      <c r="T871" s="1149"/>
      <c r="U871" s="1149"/>
      <c r="V871" s="1149"/>
      <c r="W871" s="1149"/>
      <c r="X871" s="1149"/>
      <c r="Y871" s="1149"/>
      <c r="Z871" s="1149"/>
    </row>
    <row r="872">
      <c r="A872" s="1149"/>
      <c r="B872" s="1149"/>
      <c r="C872" s="1149"/>
      <c r="D872" s="1149"/>
      <c r="E872" s="1149"/>
      <c r="F872" s="1149"/>
      <c r="G872" s="1149"/>
      <c r="H872" s="1149"/>
      <c r="I872" s="1149"/>
      <c r="J872" s="1149"/>
      <c r="K872" s="1149"/>
      <c r="L872" s="1149"/>
      <c r="M872" s="1149"/>
      <c r="N872" s="1149"/>
      <c r="O872" s="1149"/>
      <c r="P872" s="1149"/>
      <c r="Q872" s="1149"/>
      <c r="R872" s="1149"/>
      <c r="S872" s="1149"/>
      <c r="T872" s="1149"/>
      <c r="U872" s="1149"/>
      <c r="V872" s="1149"/>
      <c r="W872" s="1149"/>
      <c r="X872" s="1149"/>
      <c r="Y872" s="1149"/>
      <c r="Z872" s="1149"/>
    </row>
    <row r="873">
      <c r="A873" s="1149"/>
      <c r="B873" s="1149"/>
      <c r="C873" s="1149"/>
      <c r="D873" s="1149"/>
      <c r="E873" s="1149"/>
      <c r="F873" s="1149"/>
      <c r="G873" s="1149"/>
      <c r="H873" s="1149"/>
      <c r="I873" s="1149"/>
      <c r="J873" s="1149"/>
      <c r="K873" s="1149"/>
      <c r="L873" s="1149"/>
      <c r="M873" s="1149"/>
      <c r="N873" s="1149"/>
      <c r="O873" s="1149"/>
      <c r="P873" s="1149"/>
      <c r="Q873" s="1149"/>
      <c r="R873" s="1149"/>
      <c r="S873" s="1149"/>
      <c r="T873" s="1149"/>
      <c r="U873" s="1149"/>
      <c r="V873" s="1149"/>
      <c r="W873" s="1149"/>
      <c r="X873" s="1149"/>
      <c r="Y873" s="1149"/>
      <c r="Z873" s="1149"/>
    </row>
    <row r="874">
      <c r="A874" s="1149"/>
      <c r="B874" s="1149"/>
      <c r="C874" s="1149"/>
      <c r="D874" s="1149"/>
      <c r="E874" s="1149"/>
      <c r="F874" s="1149"/>
      <c r="G874" s="1149"/>
      <c r="H874" s="1149"/>
      <c r="I874" s="1149"/>
      <c r="J874" s="1149"/>
      <c r="K874" s="1149"/>
      <c r="L874" s="1149"/>
      <c r="M874" s="1149"/>
      <c r="N874" s="1149"/>
      <c r="O874" s="1149"/>
      <c r="P874" s="1149"/>
      <c r="Q874" s="1149"/>
      <c r="R874" s="1149"/>
      <c r="S874" s="1149"/>
      <c r="T874" s="1149"/>
      <c r="U874" s="1149"/>
      <c r="V874" s="1149"/>
      <c r="W874" s="1149"/>
      <c r="X874" s="1149"/>
      <c r="Y874" s="1149"/>
      <c r="Z874" s="1149"/>
    </row>
    <row r="875">
      <c r="A875" s="1149"/>
      <c r="B875" s="1149"/>
      <c r="C875" s="1149"/>
      <c r="D875" s="1149"/>
      <c r="E875" s="1149"/>
      <c r="F875" s="1149"/>
      <c r="G875" s="1149"/>
      <c r="H875" s="1149"/>
      <c r="I875" s="1149"/>
      <c r="J875" s="1149"/>
      <c r="K875" s="1149"/>
      <c r="L875" s="1149"/>
      <c r="M875" s="1149"/>
      <c r="N875" s="1149"/>
      <c r="O875" s="1149"/>
      <c r="P875" s="1149"/>
      <c r="Q875" s="1149"/>
      <c r="R875" s="1149"/>
      <c r="S875" s="1149"/>
      <c r="T875" s="1149"/>
      <c r="U875" s="1149"/>
      <c r="V875" s="1149"/>
      <c r="W875" s="1149"/>
      <c r="X875" s="1149"/>
      <c r="Y875" s="1149"/>
      <c r="Z875" s="1149"/>
    </row>
    <row r="876">
      <c r="A876" s="1149"/>
      <c r="B876" s="1149"/>
      <c r="C876" s="1149"/>
      <c r="D876" s="1149"/>
      <c r="E876" s="1149"/>
      <c r="F876" s="1149"/>
      <c r="G876" s="1149"/>
      <c r="H876" s="1149"/>
      <c r="I876" s="1149"/>
      <c r="J876" s="1149"/>
      <c r="K876" s="1149"/>
      <c r="L876" s="1149"/>
      <c r="M876" s="1149"/>
      <c r="N876" s="1149"/>
      <c r="O876" s="1149"/>
      <c r="P876" s="1149"/>
      <c r="Q876" s="1149"/>
      <c r="R876" s="1149"/>
      <c r="S876" s="1149"/>
      <c r="T876" s="1149"/>
      <c r="U876" s="1149"/>
      <c r="V876" s="1149"/>
      <c r="W876" s="1149"/>
      <c r="X876" s="1149"/>
      <c r="Y876" s="1149"/>
      <c r="Z876" s="1149"/>
    </row>
    <row r="877">
      <c r="A877" s="1149"/>
      <c r="B877" s="1149"/>
      <c r="C877" s="1149"/>
      <c r="D877" s="1149"/>
      <c r="E877" s="1149"/>
      <c r="F877" s="1149"/>
      <c r="G877" s="1149"/>
      <c r="H877" s="1149"/>
      <c r="I877" s="1149"/>
      <c r="J877" s="1149"/>
      <c r="K877" s="1149"/>
      <c r="L877" s="1149"/>
      <c r="M877" s="1149"/>
      <c r="N877" s="1149"/>
      <c r="O877" s="1149"/>
      <c r="P877" s="1149"/>
      <c r="Q877" s="1149"/>
      <c r="R877" s="1149"/>
      <c r="S877" s="1149"/>
      <c r="T877" s="1149"/>
      <c r="U877" s="1149"/>
      <c r="V877" s="1149"/>
      <c r="W877" s="1149"/>
      <c r="X877" s="1149"/>
      <c r="Y877" s="1149"/>
      <c r="Z877" s="1149"/>
    </row>
    <row r="878">
      <c r="A878" s="1149"/>
      <c r="B878" s="1149"/>
      <c r="C878" s="1149"/>
      <c r="D878" s="1149"/>
      <c r="E878" s="1149"/>
      <c r="F878" s="1149"/>
      <c r="G878" s="1149"/>
      <c r="H878" s="1149"/>
      <c r="I878" s="1149"/>
      <c r="J878" s="1149"/>
      <c r="K878" s="1149"/>
      <c r="L878" s="1149"/>
      <c r="M878" s="1149"/>
      <c r="N878" s="1149"/>
      <c r="O878" s="1149"/>
      <c r="P878" s="1149"/>
      <c r="Q878" s="1149"/>
      <c r="R878" s="1149"/>
      <c r="S878" s="1149"/>
      <c r="T878" s="1149"/>
      <c r="U878" s="1149"/>
      <c r="V878" s="1149"/>
      <c r="W878" s="1149"/>
      <c r="X878" s="1149"/>
      <c r="Y878" s="1149"/>
      <c r="Z878" s="1149"/>
    </row>
    <row r="879">
      <c r="A879" s="1149"/>
      <c r="B879" s="1149"/>
      <c r="C879" s="1149"/>
      <c r="D879" s="1149"/>
      <c r="E879" s="1149"/>
      <c r="F879" s="1149"/>
      <c r="G879" s="1149"/>
      <c r="H879" s="1149"/>
      <c r="I879" s="1149"/>
      <c r="J879" s="1149"/>
      <c r="K879" s="1149"/>
      <c r="L879" s="1149"/>
      <c r="M879" s="1149"/>
      <c r="N879" s="1149"/>
      <c r="O879" s="1149"/>
      <c r="P879" s="1149"/>
      <c r="Q879" s="1149"/>
      <c r="R879" s="1149"/>
      <c r="S879" s="1149"/>
      <c r="T879" s="1149"/>
      <c r="U879" s="1149"/>
      <c r="V879" s="1149"/>
      <c r="W879" s="1149"/>
      <c r="X879" s="1149"/>
      <c r="Y879" s="1149"/>
      <c r="Z879" s="1149"/>
    </row>
    <row r="880">
      <c r="A880" s="1149"/>
      <c r="B880" s="1149"/>
      <c r="C880" s="1149"/>
      <c r="D880" s="1149"/>
      <c r="E880" s="1149"/>
      <c r="F880" s="1149"/>
      <c r="G880" s="1149"/>
      <c r="H880" s="1149"/>
      <c r="I880" s="1149"/>
      <c r="J880" s="1149"/>
      <c r="K880" s="1149"/>
      <c r="L880" s="1149"/>
      <c r="M880" s="1149"/>
      <c r="N880" s="1149"/>
      <c r="O880" s="1149"/>
      <c r="P880" s="1149"/>
      <c r="Q880" s="1149"/>
      <c r="R880" s="1149"/>
      <c r="S880" s="1149"/>
      <c r="T880" s="1149"/>
      <c r="U880" s="1149"/>
      <c r="V880" s="1149"/>
      <c r="W880" s="1149"/>
      <c r="X880" s="1149"/>
      <c r="Y880" s="1149"/>
      <c r="Z880" s="1149"/>
    </row>
    <row r="881">
      <c r="A881" s="1149"/>
      <c r="B881" s="1149"/>
      <c r="C881" s="1149"/>
      <c r="D881" s="1149"/>
      <c r="E881" s="1149"/>
      <c r="F881" s="1149"/>
      <c r="G881" s="1149"/>
      <c r="H881" s="1149"/>
      <c r="I881" s="1149"/>
      <c r="J881" s="1149"/>
      <c r="K881" s="1149"/>
      <c r="L881" s="1149"/>
      <c r="M881" s="1149"/>
      <c r="N881" s="1149"/>
      <c r="O881" s="1149"/>
      <c r="P881" s="1149"/>
      <c r="Q881" s="1149"/>
      <c r="R881" s="1149"/>
      <c r="S881" s="1149"/>
      <c r="T881" s="1149"/>
      <c r="U881" s="1149"/>
      <c r="V881" s="1149"/>
      <c r="W881" s="1149"/>
      <c r="X881" s="1149"/>
      <c r="Y881" s="1149"/>
      <c r="Z881" s="1149"/>
    </row>
    <row r="882">
      <c r="A882" s="1149"/>
      <c r="B882" s="1149"/>
      <c r="C882" s="1149"/>
      <c r="D882" s="1149"/>
      <c r="E882" s="1149"/>
      <c r="F882" s="1149"/>
      <c r="G882" s="1149"/>
      <c r="H882" s="1149"/>
      <c r="I882" s="1149"/>
      <c r="J882" s="1149"/>
      <c r="K882" s="1149"/>
      <c r="L882" s="1149"/>
      <c r="M882" s="1149"/>
      <c r="N882" s="1149"/>
      <c r="O882" s="1149"/>
      <c r="P882" s="1149"/>
      <c r="Q882" s="1149"/>
      <c r="R882" s="1149"/>
      <c r="S882" s="1149"/>
      <c r="T882" s="1149"/>
      <c r="U882" s="1149"/>
      <c r="V882" s="1149"/>
      <c r="W882" s="1149"/>
      <c r="X882" s="1149"/>
      <c r="Y882" s="1149"/>
      <c r="Z882" s="1149"/>
    </row>
    <row r="883">
      <c r="A883" s="1149"/>
      <c r="B883" s="1149"/>
      <c r="C883" s="1149"/>
      <c r="D883" s="1149"/>
      <c r="E883" s="1149"/>
      <c r="F883" s="1149"/>
      <c r="G883" s="1149"/>
      <c r="H883" s="1149"/>
      <c r="I883" s="1149"/>
      <c r="J883" s="1149"/>
      <c r="K883" s="1149"/>
      <c r="L883" s="1149"/>
      <c r="M883" s="1149"/>
      <c r="N883" s="1149"/>
      <c r="O883" s="1149"/>
      <c r="P883" s="1149"/>
      <c r="Q883" s="1149"/>
      <c r="R883" s="1149"/>
      <c r="S883" s="1149"/>
      <c r="T883" s="1149"/>
      <c r="U883" s="1149"/>
      <c r="V883" s="1149"/>
      <c r="W883" s="1149"/>
      <c r="X883" s="1149"/>
      <c r="Y883" s="1149"/>
      <c r="Z883" s="1149"/>
    </row>
    <row r="884">
      <c r="A884" s="1149"/>
      <c r="B884" s="1149"/>
      <c r="C884" s="1149"/>
      <c r="D884" s="1149"/>
      <c r="E884" s="1149"/>
      <c r="F884" s="1149"/>
      <c r="G884" s="1149"/>
      <c r="H884" s="1149"/>
      <c r="I884" s="1149"/>
      <c r="J884" s="1149"/>
      <c r="K884" s="1149"/>
      <c r="L884" s="1149"/>
      <c r="M884" s="1149"/>
      <c r="N884" s="1149"/>
      <c r="O884" s="1149"/>
      <c r="P884" s="1149"/>
      <c r="Q884" s="1149"/>
      <c r="R884" s="1149"/>
      <c r="S884" s="1149"/>
      <c r="T884" s="1149"/>
      <c r="U884" s="1149"/>
      <c r="V884" s="1149"/>
      <c r="W884" s="1149"/>
      <c r="X884" s="1149"/>
      <c r="Y884" s="1149"/>
      <c r="Z884" s="1149"/>
    </row>
    <row r="885">
      <c r="A885" s="1149"/>
      <c r="B885" s="1149"/>
      <c r="C885" s="1149"/>
      <c r="D885" s="1149"/>
      <c r="E885" s="1149"/>
      <c r="F885" s="1149"/>
      <c r="G885" s="1149"/>
      <c r="H885" s="1149"/>
      <c r="I885" s="1149"/>
      <c r="J885" s="1149"/>
      <c r="K885" s="1149"/>
      <c r="L885" s="1149"/>
      <c r="M885" s="1149"/>
      <c r="N885" s="1149"/>
      <c r="O885" s="1149"/>
      <c r="P885" s="1149"/>
      <c r="Q885" s="1149"/>
      <c r="R885" s="1149"/>
      <c r="S885" s="1149"/>
      <c r="T885" s="1149"/>
      <c r="U885" s="1149"/>
      <c r="V885" s="1149"/>
      <c r="W885" s="1149"/>
      <c r="X885" s="1149"/>
      <c r="Y885" s="1149"/>
      <c r="Z885" s="1149"/>
    </row>
    <row r="886">
      <c r="A886" s="1149"/>
      <c r="B886" s="1149"/>
      <c r="C886" s="1149"/>
      <c r="D886" s="1149"/>
      <c r="E886" s="1149"/>
      <c r="F886" s="1149"/>
      <c r="G886" s="1149"/>
      <c r="H886" s="1149"/>
      <c r="I886" s="1149"/>
      <c r="J886" s="1149"/>
      <c r="K886" s="1149"/>
      <c r="L886" s="1149"/>
      <c r="M886" s="1149"/>
      <c r="N886" s="1149"/>
      <c r="O886" s="1149"/>
      <c r="P886" s="1149"/>
      <c r="Q886" s="1149"/>
      <c r="R886" s="1149"/>
      <c r="S886" s="1149"/>
      <c r="T886" s="1149"/>
      <c r="U886" s="1149"/>
      <c r="V886" s="1149"/>
      <c r="W886" s="1149"/>
      <c r="X886" s="1149"/>
      <c r="Y886" s="1149"/>
      <c r="Z886" s="1149"/>
    </row>
    <row r="887">
      <c r="A887" s="1149"/>
      <c r="B887" s="1149"/>
      <c r="C887" s="1149"/>
      <c r="D887" s="1149"/>
      <c r="E887" s="1149"/>
      <c r="F887" s="1149"/>
      <c r="G887" s="1149"/>
      <c r="H887" s="1149"/>
      <c r="I887" s="1149"/>
      <c r="J887" s="1149"/>
      <c r="K887" s="1149"/>
      <c r="L887" s="1149"/>
      <c r="M887" s="1149"/>
      <c r="N887" s="1149"/>
      <c r="O887" s="1149"/>
      <c r="P887" s="1149"/>
      <c r="Q887" s="1149"/>
      <c r="R887" s="1149"/>
      <c r="S887" s="1149"/>
      <c r="T887" s="1149"/>
      <c r="U887" s="1149"/>
      <c r="V887" s="1149"/>
      <c r="W887" s="1149"/>
      <c r="X887" s="1149"/>
      <c r="Y887" s="1149"/>
      <c r="Z887" s="1149"/>
    </row>
    <row r="888">
      <c r="A888" s="1149"/>
      <c r="B888" s="1149"/>
      <c r="C888" s="1149"/>
      <c r="D888" s="1149"/>
      <c r="E888" s="1149"/>
      <c r="F888" s="1149"/>
      <c r="G888" s="1149"/>
      <c r="H888" s="1149"/>
      <c r="I888" s="1149"/>
      <c r="J888" s="1149"/>
      <c r="K888" s="1149"/>
      <c r="L888" s="1149"/>
      <c r="M888" s="1149"/>
      <c r="N888" s="1149"/>
      <c r="O888" s="1149"/>
      <c r="P888" s="1149"/>
      <c r="Q888" s="1149"/>
      <c r="R888" s="1149"/>
      <c r="S888" s="1149"/>
      <c r="T888" s="1149"/>
      <c r="U888" s="1149"/>
      <c r="V888" s="1149"/>
      <c r="W888" s="1149"/>
      <c r="X888" s="1149"/>
      <c r="Y888" s="1149"/>
      <c r="Z888" s="1149"/>
    </row>
    <row r="889">
      <c r="A889" s="1149"/>
      <c r="B889" s="1149"/>
      <c r="C889" s="1149"/>
      <c r="D889" s="1149"/>
      <c r="E889" s="1149"/>
      <c r="F889" s="1149"/>
      <c r="G889" s="1149"/>
      <c r="H889" s="1149"/>
      <c r="I889" s="1149"/>
      <c r="J889" s="1149"/>
      <c r="K889" s="1149"/>
      <c r="L889" s="1149"/>
      <c r="M889" s="1149"/>
      <c r="N889" s="1149"/>
      <c r="O889" s="1149"/>
      <c r="P889" s="1149"/>
      <c r="Q889" s="1149"/>
      <c r="R889" s="1149"/>
      <c r="S889" s="1149"/>
      <c r="T889" s="1149"/>
      <c r="U889" s="1149"/>
      <c r="V889" s="1149"/>
      <c r="W889" s="1149"/>
      <c r="X889" s="1149"/>
      <c r="Y889" s="1149"/>
      <c r="Z889" s="1149"/>
    </row>
    <row r="890">
      <c r="A890" s="1149"/>
      <c r="B890" s="1149"/>
      <c r="C890" s="1149"/>
      <c r="D890" s="1149"/>
      <c r="E890" s="1149"/>
      <c r="F890" s="1149"/>
      <c r="G890" s="1149"/>
      <c r="H890" s="1149"/>
      <c r="I890" s="1149"/>
      <c r="J890" s="1149"/>
      <c r="K890" s="1149"/>
      <c r="L890" s="1149"/>
      <c r="M890" s="1149"/>
      <c r="N890" s="1149"/>
      <c r="O890" s="1149"/>
      <c r="P890" s="1149"/>
      <c r="Q890" s="1149"/>
      <c r="R890" s="1149"/>
      <c r="S890" s="1149"/>
      <c r="T890" s="1149"/>
      <c r="U890" s="1149"/>
      <c r="V890" s="1149"/>
      <c r="W890" s="1149"/>
      <c r="X890" s="1149"/>
      <c r="Y890" s="1149"/>
      <c r="Z890" s="1149"/>
    </row>
    <row r="891">
      <c r="A891" s="1149"/>
      <c r="B891" s="1149"/>
      <c r="C891" s="1149"/>
      <c r="D891" s="1149"/>
      <c r="E891" s="1149"/>
      <c r="F891" s="1149"/>
      <c r="G891" s="1149"/>
      <c r="H891" s="1149"/>
      <c r="I891" s="1149"/>
      <c r="J891" s="1149"/>
      <c r="K891" s="1149"/>
      <c r="L891" s="1149"/>
      <c r="M891" s="1149"/>
      <c r="N891" s="1149"/>
      <c r="O891" s="1149"/>
      <c r="P891" s="1149"/>
      <c r="Q891" s="1149"/>
      <c r="R891" s="1149"/>
      <c r="S891" s="1149"/>
      <c r="T891" s="1149"/>
      <c r="U891" s="1149"/>
      <c r="V891" s="1149"/>
      <c r="W891" s="1149"/>
      <c r="X891" s="1149"/>
      <c r="Y891" s="1149"/>
      <c r="Z891" s="1149"/>
    </row>
    <row r="892">
      <c r="A892" s="1149"/>
      <c r="B892" s="1149"/>
      <c r="C892" s="1149"/>
      <c r="D892" s="1149"/>
      <c r="E892" s="1149"/>
      <c r="F892" s="1149"/>
      <c r="G892" s="1149"/>
      <c r="H892" s="1149"/>
      <c r="I892" s="1149"/>
      <c r="J892" s="1149"/>
      <c r="K892" s="1149"/>
      <c r="L892" s="1149"/>
      <c r="M892" s="1149"/>
      <c r="N892" s="1149"/>
      <c r="O892" s="1149"/>
      <c r="P892" s="1149"/>
      <c r="Q892" s="1149"/>
      <c r="R892" s="1149"/>
      <c r="S892" s="1149"/>
      <c r="T892" s="1149"/>
      <c r="U892" s="1149"/>
      <c r="V892" s="1149"/>
      <c r="W892" s="1149"/>
      <c r="X892" s="1149"/>
      <c r="Y892" s="1149"/>
      <c r="Z892" s="1149"/>
    </row>
    <row r="893">
      <c r="A893" s="1149"/>
      <c r="B893" s="1149"/>
      <c r="C893" s="1149"/>
      <c r="D893" s="1149"/>
      <c r="E893" s="1149"/>
      <c r="F893" s="1149"/>
      <c r="G893" s="1149"/>
      <c r="H893" s="1149"/>
      <c r="I893" s="1149"/>
      <c r="J893" s="1149"/>
      <c r="K893" s="1149"/>
      <c r="L893" s="1149"/>
      <c r="M893" s="1149"/>
      <c r="N893" s="1149"/>
      <c r="O893" s="1149"/>
      <c r="P893" s="1149"/>
      <c r="Q893" s="1149"/>
      <c r="R893" s="1149"/>
      <c r="S893" s="1149"/>
      <c r="T893" s="1149"/>
      <c r="U893" s="1149"/>
      <c r="V893" s="1149"/>
      <c r="W893" s="1149"/>
      <c r="X893" s="1149"/>
      <c r="Y893" s="1149"/>
      <c r="Z893" s="1149"/>
    </row>
    <row r="894">
      <c r="A894" s="1149"/>
      <c r="B894" s="1149"/>
      <c r="C894" s="1149"/>
      <c r="D894" s="1149"/>
      <c r="E894" s="1149"/>
      <c r="F894" s="1149"/>
      <c r="G894" s="1149"/>
      <c r="H894" s="1149"/>
      <c r="I894" s="1149"/>
      <c r="J894" s="1149"/>
      <c r="K894" s="1149"/>
      <c r="L894" s="1149"/>
      <c r="M894" s="1149"/>
      <c r="N894" s="1149"/>
      <c r="O894" s="1149"/>
      <c r="P894" s="1149"/>
      <c r="Q894" s="1149"/>
      <c r="R894" s="1149"/>
      <c r="S894" s="1149"/>
      <c r="T894" s="1149"/>
      <c r="U894" s="1149"/>
      <c r="V894" s="1149"/>
      <c r="W894" s="1149"/>
      <c r="X894" s="1149"/>
      <c r="Y894" s="1149"/>
      <c r="Z894" s="1149"/>
    </row>
    <row r="895">
      <c r="A895" s="1149"/>
      <c r="B895" s="1149"/>
      <c r="C895" s="1149"/>
      <c r="D895" s="1149"/>
      <c r="E895" s="1149"/>
      <c r="F895" s="1149"/>
      <c r="G895" s="1149"/>
      <c r="H895" s="1149"/>
      <c r="I895" s="1149"/>
      <c r="J895" s="1149"/>
      <c r="K895" s="1149"/>
      <c r="L895" s="1149"/>
      <c r="M895" s="1149"/>
      <c r="N895" s="1149"/>
      <c r="O895" s="1149"/>
      <c r="P895" s="1149"/>
      <c r="Q895" s="1149"/>
      <c r="R895" s="1149"/>
      <c r="S895" s="1149"/>
      <c r="T895" s="1149"/>
      <c r="U895" s="1149"/>
      <c r="V895" s="1149"/>
      <c r="W895" s="1149"/>
      <c r="X895" s="1149"/>
      <c r="Y895" s="1149"/>
      <c r="Z895" s="1149"/>
    </row>
    <row r="896">
      <c r="A896" s="1149"/>
      <c r="B896" s="1149"/>
      <c r="C896" s="1149"/>
      <c r="D896" s="1149"/>
      <c r="E896" s="1149"/>
      <c r="F896" s="1149"/>
      <c r="G896" s="1149"/>
      <c r="H896" s="1149"/>
      <c r="I896" s="1149"/>
      <c r="J896" s="1149"/>
      <c r="K896" s="1149"/>
      <c r="L896" s="1149"/>
      <c r="M896" s="1149"/>
      <c r="N896" s="1149"/>
      <c r="O896" s="1149"/>
      <c r="P896" s="1149"/>
      <c r="Q896" s="1149"/>
      <c r="R896" s="1149"/>
      <c r="S896" s="1149"/>
      <c r="T896" s="1149"/>
      <c r="U896" s="1149"/>
      <c r="V896" s="1149"/>
      <c r="W896" s="1149"/>
      <c r="X896" s="1149"/>
      <c r="Y896" s="1149"/>
      <c r="Z896" s="1149"/>
    </row>
    <row r="897">
      <c r="A897" s="1149"/>
      <c r="B897" s="1149"/>
      <c r="C897" s="1149"/>
      <c r="D897" s="1149"/>
      <c r="E897" s="1149"/>
      <c r="F897" s="1149"/>
      <c r="G897" s="1149"/>
      <c r="H897" s="1149"/>
      <c r="I897" s="1149"/>
      <c r="J897" s="1149"/>
      <c r="K897" s="1149"/>
      <c r="L897" s="1149"/>
      <c r="M897" s="1149"/>
      <c r="N897" s="1149"/>
      <c r="O897" s="1149"/>
      <c r="P897" s="1149"/>
      <c r="Q897" s="1149"/>
      <c r="R897" s="1149"/>
      <c r="S897" s="1149"/>
      <c r="T897" s="1149"/>
      <c r="U897" s="1149"/>
      <c r="V897" s="1149"/>
      <c r="W897" s="1149"/>
      <c r="X897" s="1149"/>
      <c r="Y897" s="1149"/>
      <c r="Z897" s="1149"/>
    </row>
    <row r="898">
      <c r="A898" s="1149"/>
      <c r="B898" s="1149"/>
      <c r="C898" s="1149"/>
      <c r="D898" s="1149"/>
      <c r="E898" s="1149"/>
      <c r="F898" s="1149"/>
      <c r="G898" s="1149"/>
      <c r="H898" s="1149"/>
      <c r="I898" s="1149"/>
      <c r="J898" s="1149"/>
      <c r="K898" s="1149"/>
      <c r="L898" s="1149"/>
      <c r="M898" s="1149"/>
      <c r="N898" s="1149"/>
      <c r="O898" s="1149"/>
      <c r="P898" s="1149"/>
      <c r="Q898" s="1149"/>
      <c r="R898" s="1149"/>
      <c r="S898" s="1149"/>
      <c r="T898" s="1149"/>
      <c r="U898" s="1149"/>
      <c r="V898" s="1149"/>
      <c r="W898" s="1149"/>
      <c r="X898" s="1149"/>
      <c r="Y898" s="1149"/>
      <c r="Z898" s="1149"/>
    </row>
    <row r="899">
      <c r="A899" s="1149"/>
      <c r="B899" s="1149"/>
      <c r="C899" s="1149"/>
      <c r="D899" s="1149"/>
      <c r="E899" s="1149"/>
      <c r="F899" s="1149"/>
      <c r="G899" s="1149"/>
      <c r="H899" s="1149"/>
      <c r="I899" s="1149"/>
      <c r="J899" s="1149"/>
      <c r="K899" s="1149"/>
      <c r="L899" s="1149"/>
      <c r="M899" s="1149"/>
      <c r="N899" s="1149"/>
      <c r="O899" s="1149"/>
      <c r="P899" s="1149"/>
      <c r="Q899" s="1149"/>
      <c r="R899" s="1149"/>
      <c r="S899" s="1149"/>
      <c r="T899" s="1149"/>
      <c r="U899" s="1149"/>
      <c r="V899" s="1149"/>
      <c r="W899" s="1149"/>
      <c r="X899" s="1149"/>
      <c r="Y899" s="1149"/>
      <c r="Z899" s="1149"/>
    </row>
    <row r="900">
      <c r="A900" s="1149"/>
      <c r="B900" s="1149"/>
      <c r="C900" s="1149"/>
      <c r="D900" s="1149"/>
      <c r="E900" s="1149"/>
      <c r="F900" s="1149"/>
      <c r="G900" s="1149"/>
      <c r="H900" s="1149"/>
      <c r="I900" s="1149"/>
      <c r="J900" s="1149"/>
      <c r="K900" s="1149"/>
      <c r="L900" s="1149"/>
      <c r="M900" s="1149"/>
      <c r="N900" s="1149"/>
      <c r="O900" s="1149"/>
      <c r="P900" s="1149"/>
      <c r="Q900" s="1149"/>
      <c r="R900" s="1149"/>
      <c r="S900" s="1149"/>
      <c r="T900" s="1149"/>
      <c r="U900" s="1149"/>
      <c r="V900" s="1149"/>
      <c r="W900" s="1149"/>
      <c r="X900" s="1149"/>
      <c r="Y900" s="1149"/>
      <c r="Z900" s="1149"/>
    </row>
    <row r="901">
      <c r="A901" s="1149"/>
      <c r="B901" s="1149"/>
      <c r="C901" s="1149"/>
      <c r="D901" s="1149"/>
      <c r="E901" s="1149"/>
      <c r="F901" s="1149"/>
      <c r="G901" s="1149"/>
      <c r="H901" s="1149"/>
      <c r="I901" s="1149"/>
      <c r="J901" s="1149"/>
      <c r="K901" s="1149"/>
      <c r="L901" s="1149"/>
      <c r="M901" s="1149"/>
      <c r="N901" s="1149"/>
      <c r="O901" s="1149"/>
      <c r="P901" s="1149"/>
      <c r="Q901" s="1149"/>
      <c r="R901" s="1149"/>
      <c r="S901" s="1149"/>
      <c r="T901" s="1149"/>
      <c r="U901" s="1149"/>
      <c r="V901" s="1149"/>
      <c r="W901" s="1149"/>
      <c r="X901" s="1149"/>
      <c r="Y901" s="1149"/>
      <c r="Z901" s="1149"/>
    </row>
    <row r="902">
      <c r="A902" s="1149"/>
      <c r="B902" s="1149"/>
      <c r="C902" s="1149"/>
      <c r="D902" s="1149"/>
      <c r="E902" s="1149"/>
      <c r="F902" s="1149"/>
      <c r="G902" s="1149"/>
      <c r="H902" s="1149"/>
      <c r="I902" s="1149"/>
      <c r="J902" s="1149"/>
      <c r="K902" s="1149"/>
      <c r="L902" s="1149"/>
      <c r="M902" s="1149"/>
      <c r="N902" s="1149"/>
      <c r="O902" s="1149"/>
      <c r="P902" s="1149"/>
      <c r="Q902" s="1149"/>
      <c r="R902" s="1149"/>
      <c r="S902" s="1149"/>
      <c r="T902" s="1149"/>
      <c r="U902" s="1149"/>
      <c r="V902" s="1149"/>
      <c r="W902" s="1149"/>
      <c r="X902" s="1149"/>
      <c r="Y902" s="1149"/>
      <c r="Z902" s="1149"/>
    </row>
    <row r="903">
      <c r="A903" s="1149"/>
      <c r="B903" s="1149"/>
      <c r="C903" s="1149"/>
      <c r="D903" s="1149"/>
      <c r="E903" s="1149"/>
      <c r="F903" s="1149"/>
      <c r="G903" s="1149"/>
      <c r="H903" s="1149"/>
      <c r="I903" s="1149"/>
      <c r="J903" s="1149"/>
      <c r="K903" s="1149"/>
      <c r="L903" s="1149"/>
      <c r="M903" s="1149"/>
      <c r="N903" s="1149"/>
      <c r="O903" s="1149"/>
      <c r="P903" s="1149"/>
      <c r="Q903" s="1149"/>
      <c r="R903" s="1149"/>
      <c r="S903" s="1149"/>
      <c r="T903" s="1149"/>
      <c r="U903" s="1149"/>
      <c r="V903" s="1149"/>
      <c r="W903" s="1149"/>
      <c r="X903" s="1149"/>
      <c r="Y903" s="1149"/>
      <c r="Z903" s="1149"/>
    </row>
    <row r="904">
      <c r="A904" s="1149"/>
      <c r="B904" s="1149"/>
      <c r="C904" s="1149"/>
      <c r="D904" s="1149"/>
      <c r="E904" s="1149"/>
      <c r="F904" s="1149"/>
      <c r="G904" s="1149"/>
      <c r="H904" s="1149"/>
      <c r="I904" s="1149"/>
      <c r="J904" s="1149"/>
      <c r="K904" s="1149"/>
      <c r="L904" s="1149"/>
      <c r="M904" s="1149"/>
      <c r="N904" s="1149"/>
      <c r="O904" s="1149"/>
      <c r="P904" s="1149"/>
      <c r="Q904" s="1149"/>
      <c r="R904" s="1149"/>
      <c r="S904" s="1149"/>
      <c r="T904" s="1149"/>
      <c r="U904" s="1149"/>
      <c r="V904" s="1149"/>
      <c r="W904" s="1149"/>
      <c r="X904" s="1149"/>
      <c r="Y904" s="1149"/>
      <c r="Z904" s="1149"/>
    </row>
    <row r="905">
      <c r="A905" s="1149"/>
      <c r="B905" s="1149"/>
      <c r="C905" s="1149"/>
      <c r="D905" s="1149"/>
      <c r="E905" s="1149"/>
      <c r="F905" s="1149"/>
      <c r="G905" s="1149"/>
      <c r="H905" s="1149"/>
      <c r="I905" s="1149"/>
      <c r="J905" s="1149"/>
      <c r="K905" s="1149"/>
      <c r="L905" s="1149"/>
      <c r="M905" s="1149"/>
      <c r="N905" s="1149"/>
      <c r="O905" s="1149"/>
      <c r="P905" s="1149"/>
      <c r="Q905" s="1149"/>
      <c r="R905" s="1149"/>
      <c r="S905" s="1149"/>
      <c r="T905" s="1149"/>
      <c r="U905" s="1149"/>
      <c r="V905" s="1149"/>
      <c r="W905" s="1149"/>
      <c r="X905" s="1149"/>
      <c r="Y905" s="1149"/>
      <c r="Z905" s="1149"/>
    </row>
    <row r="906">
      <c r="A906" s="1149"/>
      <c r="B906" s="1149"/>
      <c r="C906" s="1149"/>
      <c r="D906" s="1149"/>
      <c r="E906" s="1149"/>
      <c r="F906" s="1149"/>
      <c r="G906" s="1149"/>
      <c r="H906" s="1149"/>
      <c r="I906" s="1149"/>
      <c r="J906" s="1149"/>
      <c r="K906" s="1149"/>
      <c r="L906" s="1149"/>
      <c r="M906" s="1149"/>
      <c r="N906" s="1149"/>
      <c r="O906" s="1149"/>
      <c r="P906" s="1149"/>
      <c r="Q906" s="1149"/>
      <c r="R906" s="1149"/>
      <c r="S906" s="1149"/>
      <c r="T906" s="1149"/>
      <c r="U906" s="1149"/>
      <c r="V906" s="1149"/>
      <c r="W906" s="1149"/>
      <c r="X906" s="1149"/>
      <c r="Y906" s="1149"/>
      <c r="Z906" s="1149"/>
    </row>
    <row r="907">
      <c r="A907" s="1149"/>
      <c r="B907" s="1149"/>
      <c r="C907" s="1149"/>
      <c r="D907" s="1149"/>
      <c r="E907" s="1149"/>
      <c r="F907" s="1149"/>
      <c r="G907" s="1149"/>
      <c r="H907" s="1149"/>
      <c r="I907" s="1149"/>
      <c r="J907" s="1149"/>
      <c r="K907" s="1149"/>
      <c r="L907" s="1149"/>
      <c r="M907" s="1149"/>
      <c r="N907" s="1149"/>
      <c r="O907" s="1149"/>
      <c r="P907" s="1149"/>
      <c r="Q907" s="1149"/>
      <c r="R907" s="1149"/>
      <c r="S907" s="1149"/>
      <c r="T907" s="1149"/>
      <c r="U907" s="1149"/>
      <c r="V907" s="1149"/>
      <c r="W907" s="1149"/>
      <c r="X907" s="1149"/>
      <c r="Y907" s="1149"/>
      <c r="Z907" s="1149"/>
    </row>
    <row r="908">
      <c r="A908" s="1149"/>
      <c r="B908" s="1149"/>
      <c r="C908" s="1149"/>
      <c r="D908" s="1149"/>
      <c r="E908" s="1149"/>
      <c r="F908" s="1149"/>
      <c r="G908" s="1149"/>
      <c r="H908" s="1149"/>
      <c r="I908" s="1149"/>
      <c r="J908" s="1149"/>
      <c r="K908" s="1149"/>
      <c r="L908" s="1149"/>
      <c r="M908" s="1149"/>
      <c r="N908" s="1149"/>
      <c r="O908" s="1149"/>
      <c r="P908" s="1149"/>
      <c r="Q908" s="1149"/>
      <c r="R908" s="1149"/>
      <c r="S908" s="1149"/>
      <c r="T908" s="1149"/>
      <c r="U908" s="1149"/>
      <c r="V908" s="1149"/>
      <c r="W908" s="1149"/>
      <c r="X908" s="1149"/>
      <c r="Y908" s="1149"/>
      <c r="Z908" s="1149"/>
    </row>
    <row r="909">
      <c r="A909" s="1149"/>
      <c r="B909" s="1149"/>
      <c r="C909" s="1149"/>
      <c r="D909" s="1149"/>
      <c r="E909" s="1149"/>
      <c r="F909" s="1149"/>
      <c r="G909" s="1149"/>
      <c r="H909" s="1149"/>
      <c r="I909" s="1149"/>
      <c r="J909" s="1149"/>
      <c r="K909" s="1149"/>
      <c r="L909" s="1149"/>
      <c r="M909" s="1149"/>
      <c r="N909" s="1149"/>
      <c r="O909" s="1149"/>
      <c r="P909" s="1149"/>
      <c r="Q909" s="1149"/>
      <c r="R909" s="1149"/>
      <c r="S909" s="1149"/>
      <c r="T909" s="1149"/>
      <c r="U909" s="1149"/>
      <c r="V909" s="1149"/>
      <c r="W909" s="1149"/>
      <c r="X909" s="1149"/>
      <c r="Y909" s="1149"/>
      <c r="Z909" s="1149"/>
    </row>
    <row r="910">
      <c r="A910" s="1149"/>
      <c r="B910" s="1149"/>
      <c r="C910" s="1149"/>
      <c r="D910" s="1149"/>
      <c r="E910" s="1149"/>
      <c r="F910" s="1149"/>
      <c r="G910" s="1149"/>
      <c r="H910" s="1149"/>
      <c r="I910" s="1149"/>
      <c r="J910" s="1149"/>
      <c r="K910" s="1149"/>
      <c r="L910" s="1149"/>
      <c r="M910" s="1149"/>
      <c r="N910" s="1149"/>
      <c r="O910" s="1149"/>
      <c r="P910" s="1149"/>
      <c r="Q910" s="1149"/>
      <c r="R910" s="1149"/>
      <c r="S910" s="1149"/>
      <c r="T910" s="1149"/>
      <c r="U910" s="1149"/>
      <c r="V910" s="1149"/>
      <c r="W910" s="1149"/>
      <c r="X910" s="1149"/>
      <c r="Y910" s="1149"/>
      <c r="Z910" s="1149"/>
    </row>
    <row r="911">
      <c r="A911" s="1149"/>
      <c r="B911" s="1149"/>
      <c r="C911" s="1149"/>
      <c r="D911" s="1149"/>
      <c r="E911" s="1149"/>
      <c r="F911" s="1149"/>
      <c r="G911" s="1149"/>
      <c r="H911" s="1149"/>
      <c r="I911" s="1149"/>
      <c r="J911" s="1149"/>
      <c r="K911" s="1149"/>
      <c r="L911" s="1149"/>
      <c r="M911" s="1149"/>
      <c r="N911" s="1149"/>
      <c r="O911" s="1149"/>
      <c r="P911" s="1149"/>
      <c r="Q911" s="1149"/>
      <c r="R911" s="1149"/>
      <c r="S911" s="1149"/>
      <c r="T911" s="1149"/>
      <c r="U911" s="1149"/>
      <c r="V911" s="1149"/>
      <c r="W911" s="1149"/>
      <c r="X911" s="1149"/>
      <c r="Y911" s="1149"/>
      <c r="Z911" s="1149"/>
    </row>
    <row r="912">
      <c r="A912" s="1149"/>
      <c r="B912" s="1149"/>
      <c r="C912" s="1149"/>
      <c r="D912" s="1149"/>
      <c r="E912" s="1149"/>
      <c r="F912" s="1149"/>
      <c r="G912" s="1149"/>
      <c r="H912" s="1149"/>
      <c r="I912" s="1149"/>
      <c r="J912" s="1149"/>
      <c r="K912" s="1149"/>
      <c r="L912" s="1149"/>
      <c r="M912" s="1149"/>
      <c r="N912" s="1149"/>
      <c r="O912" s="1149"/>
      <c r="P912" s="1149"/>
      <c r="Q912" s="1149"/>
      <c r="R912" s="1149"/>
      <c r="S912" s="1149"/>
      <c r="T912" s="1149"/>
      <c r="U912" s="1149"/>
      <c r="V912" s="1149"/>
      <c r="W912" s="1149"/>
      <c r="X912" s="1149"/>
      <c r="Y912" s="1149"/>
      <c r="Z912" s="1149"/>
    </row>
    <row r="913">
      <c r="A913" s="1149"/>
      <c r="B913" s="1149"/>
      <c r="C913" s="1149"/>
      <c r="D913" s="1149"/>
      <c r="E913" s="1149"/>
      <c r="F913" s="1149"/>
      <c r="G913" s="1149"/>
      <c r="H913" s="1149"/>
      <c r="I913" s="1149"/>
      <c r="J913" s="1149"/>
      <c r="K913" s="1149"/>
      <c r="L913" s="1149"/>
      <c r="M913" s="1149"/>
      <c r="N913" s="1149"/>
      <c r="O913" s="1149"/>
      <c r="P913" s="1149"/>
      <c r="Q913" s="1149"/>
      <c r="R913" s="1149"/>
      <c r="S913" s="1149"/>
      <c r="T913" s="1149"/>
      <c r="U913" s="1149"/>
      <c r="V913" s="1149"/>
      <c r="W913" s="1149"/>
      <c r="X913" s="1149"/>
      <c r="Y913" s="1149"/>
      <c r="Z913" s="1149"/>
    </row>
    <row r="914">
      <c r="A914" s="1149"/>
      <c r="B914" s="1149"/>
      <c r="C914" s="1149"/>
      <c r="D914" s="1149"/>
      <c r="E914" s="1149"/>
      <c r="F914" s="1149"/>
      <c r="G914" s="1149"/>
      <c r="H914" s="1149"/>
      <c r="I914" s="1149"/>
      <c r="J914" s="1149"/>
      <c r="K914" s="1149"/>
      <c r="L914" s="1149"/>
      <c r="M914" s="1149"/>
      <c r="N914" s="1149"/>
      <c r="O914" s="1149"/>
      <c r="P914" s="1149"/>
      <c r="Q914" s="1149"/>
      <c r="R914" s="1149"/>
      <c r="S914" s="1149"/>
      <c r="T914" s="1149"/>
      <c r="U914" s="1149"/>
      <c r="V914" s="1149"/>
      <c r="W914" s="1149"/>
      <c r="X914" s="1149"/>
      <c r="Y914" s="1149"/>
      <c r="Z914" s="1149"/>
    </row>
    <row r="915">
      <c r="A915" s="1149"/>
      <c r="B915" s="1149"/>
      <c r="C915" s="1149"/>
      <c r="D915" s="1149"/>
      <c r="E915" s="1149"/>
      <c r="F915" s="1149"/>
      <c r="G915" s="1149"/>
      <c r="H915" s="1149"/>
      <c r="I915" s="1149"/>
      <c r="J915" s="1149"/>
      <c r="K915" s="1149"/>
      <c r="L915" s="1149"/>
      <c r="M915" s="1149"/>
      <c r="N915" s="1149"/>
      <c r="O915" s="1149"/>
      <c r="P915" s="1149"/>
      <c r="Q915" s="1149"/>
      <c r="R915" s="1149"/>
      <c r="S915" s="1149"/>
      <c r="T915" s="1149"/>
      <c r="U915" s="1149"/>
      <c r="V915" s="1149"/>
      <c r="W915" s="1149"/>
      <c r="X915" s="1149"/>
      <c r="Y915" s="1149"/>
      <c r="Z915" s="1149"/>
    </row>
    <row r="916">
      <c r="A916" s="1149"/>
      <c r="B916" s="1149"/>
      <c r="C916" s="1149"/>
      <c r="D916" s="1149"/>
      <c r="E916" s="1149"/>
      <c r="F916" s="1149"/>
      <c r="G916" s="1149"/>
      <c r="H916" s="1149"/>
      <c r="I916" s="1149"/>
      <c r="J916" s="1149"/>
      <c r="K916" s="1149"/>
      <c r="L916" s="1149"/>
      <c r="M916" s="1149"/>
      <c r="N916" s="1149"/>
      <c r="O916" s="1149"/>
      <c r="P916" s="1149"/>
      <c r="Q916" s="1149"/>
      <c r="R916" s="1149"/>
      <c r="S916" s="1149"/>
      <c r="T916" s="1149"/>
      <c r="U916" s="1149"/>
      <c r="V916" s="1149"/>
      <c r="W916" s="1149"/>
      <c r="X916" s="1149"/>
      <c r="Y916" s="1149"/>
      <c r="Z916" s="1149"/>
    </row>
    <row r="917">
      <c r="A917" s="1149"/>
      <c r="B917" s="1149"/>
      <c r="C917" s="1149"/>
      <c r="D917" s="1149"/>
      <c r="E917" s="1149"/>
      <c r="F917" s="1149"/>
      <c r="G917" s="1149"/>
      <c r="H917" s="1149"/>
      <c r="I917" s="1149"/>
      <c r="J917" s="1149"/>
      <c r="K917" s="1149"/>
      <c r="L917" s="1149"/>
      <c r="M917" s="1149"/>
      <c r="N917" s="1149"/>
      <c r="O917" s="1149"/>
      <c r="P917" s="1149"/>
      <c r="Q917" s="1149"/>
      <c r="R917" s="1149"/>
      <c r="S917" s="1149"/>
      <c r="T917" s="1149"/>
      <c r="U917" s="1149"/>
      <c r="V917" s="1149"/>
      <c r="W917" s="1149"/>
      <c r="X917" s="1149"/>
      <c r="Y917" s="1149"/>
      <c r="Z917" s="1149"/>
    </row>
    <row r="918">
      <c r="A918" s="1149"/>
      <c r="B918" s="1149"/>
      <c r="C918" s="1149"/>
      <c r="D918" s="1149"/>
      <c r="E918" s="1149"/>
      <c r="F918" s="1149"/>
      <c r="G918" s="1149"/>
      <c r="H918" s="1149"/>
      <c r="I918" s="1149"/>
      <c r="J918" s="1149"/>
      <c r="K918" s="1149"/>
      <c r="L918" s="1149"/>
      <c r="M918" s="1149"/>
      <c r="N918" s="1149"/>
      <c r="O918" s="1149"/>
      <c r="P918" s="1149"/>
      <c r="Q918" s="1149"/>
      <c r="R918" s="1149"/>
      <c r="S918" s="1149"/>
      <c r="T918" s="1149"/>
      <c r="U918" s="1149"/>
      <c r="V918" s="1149"/>
      <c r="W918" s="1149"/>
      <c r="X918" s="1149"/>
      <c r="Y918" s="1149"/>
      <c r="Z918" s="1149"/>
    </row>
    <row r="919">
      <c r="A919" s="1149"/>
      <c r="B919" s="1149"/>
      <c r="C919" s="1149"/>
      <c r="D919" s="1149"/>
      <c r="E919" s="1149"/>
      <c r="F919" s="1149"/>
      <c r="G919" s="1149"/>
      <c r="H919" s="1149"/>
      <c r="I919" s="1149"/>
      <c r="J919" s="1149"/>
      <c r="K919" s="1149"/>
      <c r="L919" s="1149"/>
      <c r="M919" s="1149"/>
      <c r="N919" s="1149"/>
      <c r="O919" s="1149"/>
      <c r="P919" s="1149"/>
      <c r="Q919" s="1149"/>
      <c r="R919" s="1149"/>
      <c r="S919" s="1149"/>
      <c r="T919" s="1149"/>
      <c r="U919" s="1149"/>
      <c r="V919" s="1149"/>
      <c r="W919" s="1149"/>
      <c r="X919" s="1149"/>
      <c r="Y919" s="1149"/>
      <c r="Z919" s="1149"/>
    </row>
    <row r="920">
      <c r="A920" s="1149"/>
      <c r="B920" s="1149"/>
      <c r="C920" s="1149"/>
      <c r="D920" s="1149"/>
      <c r="E920" s="1149"/>
      <c r="F920" s="1149"/>
      <c r="G920" s="1149"/>
      <c r="H920" s="1149"/>
      <c r="I920" s="1149"/>
      <c r="J920" s="1149"/>
      <c r="K920" s="1149"/>
      <c r="L920" s="1149"/>
      <c r="M920" s="1149"/>
      <c r="N920" s="1149"/>
      <c r="O920" s="1149"/>
      <c r="P920" s="1149"/>
      <c r="Q920" s="1149"/>
      <c r="R920" s="1149"/>
      <c r="S920" s="1149"/>
      <c r="T920" s="1149"/>
      <c r="U920" s="1149"/>
      <c r="V920" s="1149"/>
      <c r="W920" s="1149"/>
      <c r="X920" s="1149"/>
      <c r="Y920" s="1149"/>
      <c r="Z920" s="1149"/>
    </row>
    <row r="921">
      <c r="A921" s="1149"/>
      <c r="B921" s="1149"/>
      <c r="C921" s="1149"/>
      <c r="D921" s="1149"/>
      <c r="E921" s="1149"/>
      <c r="F921" s="1149"/>
      <c r="G921" s="1149"/>
      <c r="H921" s="1149"/>
      <c r="I921" s="1149"/>
      <c r="J921" s="1149"/>
      <c r="K921" s="1149"/>
      <c r="L921" s="1149"/>
      <c r="M921" s="1149"/>
      <c r="N921" s="1149"/>
      <c r="O921" s="1149"/>
      <c r="P921" s="1149"/>
      <c r="Q921" s="1149"/>
      <c r="R921" s="1149"/>
      <c r="S921" s="1149"/>
      <c r="T921" s="1149"/>
      <c r="U921" s="1149"/>
      <c r="V921" s="1149"/>
      <c r="W921" s="1149"/>
      <c r="X921" s="1149"/>
      <c r="Y921" s="1149"/>
      <c r="Z921" s="1149"/>
    </row>
    <row r="922">
      <c r="A922" s="1149"/>
      <c r="B922" s="1149"/>
      <c r="C922" s="1149"/>
      <c r="D922" s="1149"/>
      <c r="E922" s="1149"/>
      <c r="F922" s="1149"/>
      <c r="G922" s="1149"/>
      <c r="H922" s="1149"/>
      <c r="I922" s="1149"/>
      <c r="J922" s="1149"/>
      <c r="K922" s="1149"/>
      <c r="L922" s="1149"/>
      <c r="M922" s="1149"/>
      <c r="N922" s="1149"/>
      <c r="O922" s="1149"/>
      <c r="P922" s="1149"/>
      <c r="Q922" s="1149"/>
      <c r="R922" s="1149"/>
      <c r="S922" s="1149"/>
      <c r="T922" s="1149"/>
      <c r="U922" s="1149"/>
      <c r="V922" s="1149"/>
      <c r="W922" s="1149"/>
      <c r="X922" s="1149"/>
      <c r="Y922" s="1149"/>
      <c r="Z922" s="1149"/>
    </row>
    <row r="923">
      <c r="A923" s="1149"/>
      <c r="B923" s="1149"/>
      <c r="C923" s="1149"/>
      <c r="D923" s="1149"/>
      <c r="E923" s="1149"/>
      <c r="F923" s="1149"/>
      <c r="G923" s="1149"/>
      <c r="H923" s="1149"/>
      <c r="I923" s="1149"/>
      <c r="J923" s="1149"/>
      <c r="K923" s="1149"/>
      <c r="L923" s="1149"/>
      <c r="M923" s="1149"/>
      <c r="N923" s="1149"/>
      <c r="O923" s="1149"/>
      <c r="P923" s="1149"/>
      <c r="Q923" s="1149"/>
      <c r="R923" s="1149"/>
      <c r="S923" s="1149"/>
      <c r="T923" s="1149"/>
      <c r="U923" s="1149"/>
      <c r="V923" s="1149"/>
      <c r="W923" s="1149"/>
      <c r="X923" s="1149"/>
      <c r="Y923" s="1149"/>
      <c r="Z923" s="1149"/>
    </row>
    <row r="924">
      <c r="A924" s="1149"/>
      <c r="B924" s="1149"/>
      <c r="C924" s="1149"/>
      <c r="D924" s="1149"/>
      <c r="E924" s="1149"/>
      <c r="F924" s="1149"/>
      <c r="G924" s="1149"/>
      <c r="H924" s="1149"/>
      <c r="I924" s="1149"/>
      <c r="J924" s="1149"/>
      <c r="K924" s="1149"/>
      <c r="L924" s="1149"/>
      <c r="M924" s="1149"/>
      <c r="N924" s="1149"/>
      <c r="O924" s="1149"/>
      <c r="P924" s="1149"/>
      <c r="Q924" s="1149"/>
      <c r="R924" s="1149"/>
      <c r="S924" s="1149"/>
      <c r="T924" s="1149"/>
      <c r="U924" s="1149"/>
      <c r="V924" s="1149"/>
      <c r="W924" s="1149"/>
      <c r="X924" s="1149"/>
      <c r="Y924" s="1149"/>
      <c r="Z924" s="1149"/>
    </row>
    <row r="925">
      <c r="A925" s="1149"/>
      <c r="B925" s="1149"/>
      <c r="C925" s="1149"/>
      <c r="D925" s="1149"/>
      <c r="E925" s="1149"/>
      <c r="F925" s="1149"/>
      <c r="G925" s="1149"/>
      <c r="H925" s="1149"/>
      <c r="I925" s="1149"/>
      <c r="J925" s="1149"/>
      <c r="K925" s="1149"/>
      <c r="L925" s="1149"/>
      <c r="M925" s="1149"/>
      <c r="N925" s="1149"/>
      <c r="O925" s="1149"/>
      <c r="P925" s="1149"/>
      <c r="Q925" s="1149"/>
      <c r="R925" s="1149"/>
      <c r="S925" s="1149"/>
      <c r="T925" s="1149"/>
      <c r="U925" s="1149"/>
      <c r="V925" s="1149"/>
      <c r="W925" s="1149"/>
      <c r="X925" s="1149"/>
      <c r="Y925" s="1149"/>
      <c r="Z925" s="1149"/>
    </row>
    <row r="926">
      <c r="A926" s="1149"/>
      <c r="B926" s="1149"/>
      <c r="C926" s="1149"/>
      <c r="D926" s="1149"/>
      <c r="E926" s="1149"/>
      <c r="F926" s="1149"/>
      <c r="G926" s="1149"/>
      <c r="H926" s="1149"/>
      <c r="I926" s="1149"/>
      <c r="J926" s="1149"/>
      <c r="K926" s="1149"/>
      <c r="L926" s="1149"/>
      <c r="M926" s="1149"/>
      <c r="N926" s="1149"/>
      <c r="O926" s="1149"/>
      <c r="P926" s="1149"/>
      <c r="Q926" s="1149"/>
      <c r="R926" s="1149"/>
      <c r="S926" s="1149"/>
      <c r="T926" s="1149"/>
      <c r="U926" s="1149"/>
      <c r="V926" s="1149"/>
      <c r="W926" s="1149"/>
      <c r="X926" s="1149"/>
      <c r="Y926" s="1149"/>
      <c r="Z926" s="1149"/>
    </row>
    <row r="927">
      <c r="A927" s="1149"/>
      <c r="B927" s="1149"/>
      <c r="C927" s="1149"/>
      <c r="D927" s="1149"/>
      <c r="E927" s="1149"/>
      <c r="F927" s="1149"/>
      <c r="G927" s="1149"/>
      <c r="H927" s="1149"/>
      <c r="I927" s="1149"/>
      <c r="J927" s="1149"/>
      <c r="K927" s="1149"/>
      <c r="L927" s="1149"/>
      <c r="M927" s="1149"/>
      <c r="N927" s="1149"/>
      <c r="O927" s="1149"/>
      <c r="P927" s="1149"/>
      <c r="Q927" s="1149"/>
      <c r="R927" s="1149"/>
      <c r="S927" s="1149"/>
      <c r="T927" s="1149"/>
      <c r="U927" s="1149"/>
      <c r="V927" s="1149"/>
      <c r="W927" s="1149"/>
      <c r="X927" s="1149"/>
      <c r="Y927" s="1149"/>
      <c r="Z927" s="1149"/>
    </row>
    <row r="928">
      <c r="A928" s="1149"/>
      <c r="B928" s="1149"/>
      <c r="C928" s="1149"/>
      <c r="D928" s="1149"/>
      <c r="E928" s="1149"/>
      <c r="F928" s="1149"/>
      <c r="G928" s="1149"/>
      <c r="H928" s="1149"/>
      <c r="I928" s="1149"/>
      <c r="J928" s="1149"/>
      <c r="K928" s="1149"/>
      <c r="L928" s="1149"/>
      <c r="M928" s="1149"/>
      <c r="N928" s="1149"/>
      <c r="O928" s="1149"/>
      <c r="P928" s="1149"/>
      <c r="Q928" s="1149"/>
      <c r="R928" s="1149"/>
      <c r="S928" s="1149"/>
      <c r="T928" s="1149"/>
      <c r="U928" s="1149"/>
      <c r="V928" s="1149"/>
      <c r="W928" s="1149"/>
      <c r="X928" s="1149"/>
      <c r="Y928" s="1149"/>
      <c r="Z928" s="1149"/>
    </row>
    <row r="929">
      <c r="A929" s="1149"/>
      <c r="B929" s="1149"/>
      <c r="C929" s="1149"/>
      <c r="D929" s="1149"/>
      <c r="E929" s="1149"/>
      <c r="F929" s="1149"/>
      <c r="G929" s="1149"/>
      <c r="H929" s="1149"/>
      <c r="I929" s="1149"/>
      <c r="J929" s="1149"/>
      <c r="K929" s="1149"/>
      <c r="L929" s="1149"/>
      <c r="M929" s="1149"/>
      <c r="N929" s="1149"/>
      <c r="O929" s="1149"/>
      <c r="P929" s="1149"/>
      <c r="Q929" s="1149"/>
      <c r="R929" s="1149"/>
      <c r="S929" s="1149"/>
      <c r="T929" s="1149"/>
      <c r="U929" s="1149"/>
      <c r="V929" s="1149"/>
      <c r="W929" s="1149"/>
      <c r="X929" s="1149"/>
      <c r="Y929" s="1149"/>
      <c r="Z929" s="1149"/>
    </row>
    <row r="930">
      <c r="A930" s="1149"/>
      <c r="B930" s="1149"/>
      <c r="C930" s="1149"/>
      <c r="D930" s="1149"/>
      <c r="E930" s="1149"/>
      <c r="F930" s="1149"/>
      <c r="G930" s="1149"/>
      <c r="H930" s="1149"/>
      <c r="I930" s="1149"/>
      <c r="J930" s="1149"/>
      <c r="K930" s="1149"/>
      <c r="L930" s="1149"/>
      <c r="M930" s="1149"/>
      <c r="N930" s="1149"/>
      <c r="O930" s="1149"/>
      <c r="P930" s="1149"/>
      <c r="Q930" s="1149"/>
      <c r="R930" s="1149"/>
      <c r="S930" s="1149"/>
      <c r="T930" s="1149"/>
      <c r="U930" s="1149"/>
      <c r="V930" s="1149"/>
      <c r="W930" s="1149"/>
      <c r="X930" s="1149"/>
      <c r="Y930" s="1149"/>
      <c r="Z930" s="1149"/>
    </row>
    <row r="931">
      <c r="A931" s="1149"/>
      <c r="B931" s="1149"/>
      <c r="C931" s="1149"/>
      <c r="D931" s="1149"/>
      <c r="E931" s="1149"/>
      <c r="F931" s="1149"/>
      <c r="G931" s="1149"/>
      <c r="H931" s="1149"/>
      <c r="I931" s="1149"/>
      <c r="J931" s="1149"/>
      <c r="K931" s="1149"/>
      <c r="L931" s="1149"/>
      <c r="M931" s="1149"/>
      <c r="N931" s="1149"/>
      <c r="O931" s="1149"/>
      <c r="P931" s="1149"/>
      <c r="Q931" s="1149"/>
      <c r="R931" s="1149"/>
      <c r="S931" s="1149"/>
      <c r="T931" s="1149"/>
      <c r="U931" s="1149"/>
      <c r="V931" s="1149"/>
      <c r="W931" s="1149"/>
      <c r="X931" s="1149"/>
      <c r="Y931" s="1149"/>
      <c r="Z931" s="1149"/>
    </row>
    <row r="932">
      <c r="A932" s="1149"/>
      <c r="B932" s="1149"/>
      <c r="C932" s="1149"/>
      <c r="D932" s="1149"/>
      <c r="E932" s="1149"/>
      <c r="F932" s="1149"/>
      <c r="G932" s="1149"/>
      <c r="H932" s="1149"/>
      <c r="I932" s="1149"/>
      <c r="J932" s="1149"/>
      <c r="K932" s="1149"/>
      <c r="L932" s="1149"/>
      <c r="M932" s="1149"/>
      <c r="N932" s="1149"/>
      <c r="O932" s="1149"/>
      <c r="P932" s="1149"/>
      <c r="Q932" s="1149"/>
      <c r="R932" s="1149"/>
      <c r="S932" s="1149"/>
      <c r="T932" s="1149"/>
      <c r="U932" s="1149"/>
      <c r="V932" s="1149"/>
      <c r="W932" s="1149"/>
      <c r="X932" s="1149"/>
      <c r="Y932" s="1149"/>
      <c r="Z932" s="1149"/>
    </row>
    <row r="933">
      <c r="A933" s="1149"/>
      <c r="B933" s="1149"/>
      <c r="C933" s="1149"/>
      <c r="D933" s="1149"/>
      <c r="E933" s="1149"/>
      <c r="F933" s="1149"/>
      <c r="G933" s="1149"/>
      <c r="H933" s="1149"/>
      <c r="I933" s="1149"/>
      <c r="J933" s="1149"/>
      <c r="K933" s="1149"/>
      <c r="L933" s="1149"/>
      <c r="M933" s="1149"/>
      <c r="N933" s="1149"/>
      <c r="O933" s="1149"/>
      <c r="P933" s="1149"/>
      <c r="Q933" s="1149"/>
      <c r="R933" s="1149"/>
      <c r="S933" s="1149"/>
      <c r="T933" s="1149"/>
      <c r="U933" s="1149"/>
      <c r="V933" s="1149"/>
      <c r="W933" s="1149"/>
      <c r="X933" s="1149"/>
      <c r="Y933" s="1149"/>
      <c r="Z933" s="1149"/>
    </row>
    <row r="934">
      <c r="A934" s="1149"/>
      <c r="B934" s="1149"/>
      <c r="C934" s="1149"/>
      <c r="D934" s="1149"/>
      <c r="E934" s="1149"/>
      <c r="F934" s="1149"/>
      <c r="G934" s="1149"/>
      <c r="H934" s="1149"/>
      <c r="I934" s="1149"/>
      <c r="J934" s="1149"/>
      <c r="K934" s="1149"/>
      <c r="L934" s="1149"/>
      <c r="M934" s="1149"/>
      <c r="N934" s="1149"/>
      <c r="O934" s="1149"/>
      <c r="P934" s="1149"/>
      <c r="Q934" s="1149"/>
      <c r="R934" s="1149"/>
      <c r="S934" s="1149"/>
      <c r="T934" s="1149"/>
      <c r="U934" s="1149"/>
      <c r="V934" s="1149"/>
      <c r="W934" s="1149"/>
      <c r="X934" s="1149"/>
      <c r="Y934" s="1149"/>
      <c r="Z934" s="1149"/>
    </row>
    <row r="935">
      <c r="A935" s="1149"/>
      <c r="B935" s="1149"/>
      <c r="C935" s="1149"/>
      <c r="D935" s="1149"/>
      <c r="E935" s="1149"/>
      <c r="F935" s="1149"/>
      <c r="G935" s="1149"/>
      <c r="H935" s="1149"/>
      <c r="I935" s="1149"/>
      <c r="J935" s="1149"/>
      <c r="K935" s="1149"/>
      <c r="L935" s="1149"/>
      <c r="M935" s="1149"/>
      <c r="N935" s="1149"/>
      <c r="O935" s="1149"/>
      <c r="P935" s="1149"/>
      <c r="Q935" s="1149"/>
      <c r="R935" s="1149"/>
      <c r="S935" s="1149"/>
      <c r="T935" s="1149"/>
      <c r="U935" s="1149"/>
      <c r="V935" s="1149"/>
      <c r="W935" s="1149"/>
      <c r="X935" s="1149"/>
      <c r="Y935" s="1149"/>
      <c r="Z935" s="1149"/>
    </row>
    <row r="936">
      <c r="A936" s="1149"/>
      <c r="B936" s="1149"/>
      <c r="C936" s="1149"/>
      <c r="D936" s="1149"/>
      <c r="E936" s="1149"/>
      <c r="F936" s="1149"/>
      <c r="G936" s="1149"/>
      <c r="H936" s="1149"/>
      <c r="I936" s="1149"/>
      <c r="J936" s="1149"/>
      <c r="K936" s="1149"/>
      <c r="L936" s="1149"/>
      <c r="M936" s="1149"/>
      <c r="N936" s="1149"/>
      <c r="O936" s="1149"/>
      <c r="P936" s="1149"/>
      <c r="Q936" s="1149"/>
      <c r="R936" s="1149"/>
      <c r="S936" s="1149"/>
      <c r="T936" s="1149"/>
      <c r="U936" s="1149"/>
      <c r="V936" s="1149"/>
      <c r="W936" s="1149"/>
      <c r="X936" s="1149"/>
      <c r="Y936" s="1149"/>
      <c r="Z936" s="1149"/>
    </row>
    <row r="937">
      <c r="A937" s="1149"/>
      <c r="B937" s="1149"/>
      <c r="C937" s="1149"/>
      <c r="D937" s="1149"/>
      <c r="E937" s="1149"/>
      <c r="F937" s="1149"/>
      <c r="G937" s="1149"/>
      <c r="H937" s="1149"/>
      <c r="I937" s="1149"/>
      <c r="J937" s="1149"/>
      <c r="K937" s="1149"/>
      <c r="L937" s="1149"/>
      <c r="M937" s="1149"/>
      <c r="N937" s="1149"/>
      <c r="O937" s="1149"/>
      <c r="P937" s="1149"/>
      <c r="Q937" s="1149"/>
      <c r="R937" s="1149"/>
      <c r="S937" s="1149"/>
      <c r="T937" s="1149"/>
      <c r="U937" s="1149"/>
      <c r="V937" s="1149"/>
      <c r="W937" s="1149"/>
      <c r="X937" s="1149"/>
      <c r="Y937" s="1149"/>
      <c r="Z937" s="1149"/>
    </row>
    <row r="938">
      <c r="A938" s="1149"/>
      <c r="B938" s="1149"/>
      <c r="C938" s="1149"/>
      <c r="D938" s="1149"/>
      <c r="E938" s="1149"/>
      <c r="F938" s="1149"/>
      <c r="G938" s="1149"/>
      <c r="H938" s="1149"/>
      <c r="I938" s="1149"/>
      <c r="J938" s="1149"/>
      <c r="K938" s="1149"/>
      <c r="L938" s="1149"/>
      <c r="M938" s="1149"/>
      <c r="N938" s="1149"/>
      <c r="O938" s="1149"/>
      <c r="P938" s="1149"/>
      <c r="Q938" s="1149"/>
      <c r="R938" s="1149"/>
      <c r="S938" s="1149"/>
      <c r="T938" s="1149"/>
      <c r="U938" s="1149"/>
      <c r="V938" s="1149"/>
      <c r="W938" s="1149"/>
      <c r="X938" s="1149"/>
      <c r="Y938" s="1149"/>
      <c r="Z938" s="1149"/>
    </row>
    <row r="939">
      <c r="A939" s="1149"/>
      <c r="B939" s="1149"/>
      <c r="C939" s="1149"/>
      <c r="D939" s="1149"/>
      <c r="E939" s="1149"/>
      <c r="F939" s="1149"/>
      <c r="G939" s="1149"/>
      <c r="H939" s="1149"/>
      <c r="I939" s="1149"/>
      <c r="J939" s="1149"/>
      <c r="K939" s="1149"/>
      <c r="L939" s="1149"/>
      <c r="M939" s="1149"/>
      <c r="N939" s="1149"/>
      <c r="O939" s="1149"/>
      <c r="P939" s="1149"/>
      <c r="Q939" s="1149"/>
      <c r="R939" s="1149"/>
      <c r="S939" s="1149"/>
      <c r="T939" s="1149"/>
      <c r="U939" s="1149"/>
      <c r="V939" s="1149"/>
      <c r="W939" s="1149"/>
      <c r="X939" s="1149"/>
      <c r="Y939" s="1149"/>
      <c r="Z939" s="1149"/>
    </row>
    <row r="940">
      <c r="A940" s="1149"/>
      <c r="B940" s="1149"/>
      <c r="C940" s="1149"/>
      <c r="D940" s="1149"/>
      <c r="E940" s="1149"/>
      <c r="F940" s="1149"/>
      <c r="G940" s="1149"/>
      <c r="H940" s="1149"/>
      <c r="I940" s="1149"/>
      <c r="J940" s="1149"/>
      <c r="K940" s="1149"/>
      <c r="L940" s="1149"/>
      <c r="M940" s="1149"/>
      <c r="N940" s="1149"/>
      <c r="O940" s="1149"/>
      <c r="P940" s="1149"/>
      <c r="Q940" s="1149"/>
      <c r="R940" s="1149"/>
      <c r="S940" s="1149"/>
      <c r="T940" s="1149"/>
      <c r="U940" s="1149"/>
      <c r="V940" s="1149"/>
      <c r="W940" s="1149"/>
      <c r="X940" s="1149"/>
      <c r="Y940" s="1149"/>
      <c r="Z940" s="1149"/>
    </row>
    <row r="941">
      <c r="A941" s="1149"/>
      <c r="B941" s="1149"/>
      <c r="C941" s="1149"/>
      <c r="D941" s="1149"/>
      <c r="E941" s="1149"/>
      <c r="F941" s="1149"/>
      <c r="G941" s="1149"/>
      <c r="H941" s="1149"/>
      <c r="I941" s="1149"/>
      <c r="J941" s="1149"/>
      <c r="K941" s="1149"/>
      <c r="L941" s="1149"/>
      <c r="M941" s="1149"/>
      <c r="N941" s="1149"/>
      <c r="O941" s="1149"/>
      <c r="P941" s="1149"/>
      <c r="Q941" s="1149"/>
      <c r="R941" s="1149"/>
      <c r="S941" s="1149"/>
      <c r="T941" s="1149"/>
      <c r="U941" s="1149"/>
      <c r="V941" s="1149"/>
      <c r="W941" s="1149"/>
      <c r="X941" s="1149"/>
      <c r="Y941" s="1149"/>
      <c r="Z941" s="1149"/>
    </row>
    <row r="942">
      <c r="A942" s="1149"/>
      <c r="B942" s="1149"/>
      <c r="C942" s="1149"/>
      <c r="D942" s="1149"/>
      <c r="E942" s="1149"/>
      <c r="F942" s="1149"/>
      <c r="G942" s="1149"/>
      <c r="H942" s="1149"/>
      <c r="I942" s="1149"/>
      <c r="J942" s="1149"/>
      <c r="K942" s="1149"/>
      <c r="L942" s="1149"/>
      <c r="M942" s="1149"/>
      <c r="N942" s="1149"/>
      <c r="O942" s="1149"/>
      <c r="P942" s="1149"/>
      <c r="Q942" s="1149"/>
      <c r="R942" s="1149"/>
      <c r="S942" s="1149"/>
      <c r="T942" s="1149"/>
      <c r="U942" s="1149"/>
      <c r="V942" s="1149"/>
      <c r="W942" s="1149"/>
      <c r="X942" s="1149"/>
      <c r="Y942" s="1149"/>
      <c r="Z942" s="1149"/>
    </row>
    <row r="943">
      <c r="A943" s="1149"/>
      <c r="B943" s="1149"/>
      <c r="C943" s="1149"/>
      <c r="D943" s="1149"/>
      <c r="E943" s="1149"/>
      <c r="F943" s="1149"/>
      <c r="G943" s="1149"/>
      <c r="H943" s="1149"/>
      <c r="I943" s="1149"/>
      <c r="J943" s="1149"/>
      <c r="K943" s="1149"/>
      <c r="L943" s="1149"/>
      <c r="M943" s="1149"/>
      <c r="N943" s="1149"/>
      <c r="O943" s="1149"/>
      <c r="P943" s="1149"/>
      <c r="Q943" s="1149"/>
      <c r="R943" s="1149"/>
      <c r="S943" s="1149"/>
      <c r="T943" s="1149"/>
      <c r="U943" s="1149"/>
      <c r="V943" s="1149"/>
      <c r="W943" s="1149"/>
      <c r="X943" s="1149"/>
      <c r="Y943" s="1149"/>
      <c r="Z943" s="1149"/>
    </row>
    <row r="944">
      <c r="A944" s="1149"/>
      <c r="B944" s="1149"/>
      <c r="C944" s="1149"/>
      <c r="D944" s="1149"/>
      <c r="E944" s="1149"/>
      <c r="F944" s="1149"/>
      <c r="G944" s="1149"/>
      <c r="H944" s="1149"/>
      <c r="I944" s="1149"/>
      <c r="J944" s="1149"/>
      <c r="K944" s="1149"/>
      <c r="L944" s="1149"/>
      <c r="M944" s="1149"/>
      <c r="N944" s="1149"/>
      <c r="O944" s="1149"/>
      <c r="P944" s="1149"/>
      <c r="Q944" s="1149"/>
      <c r="R944" s="1149"/>
      <c r="S944" s="1149"/>
      <c r="T944" s="1149"/>
      <c r="U944" s="1149"/>
      <c r="V944" s="1149"/>
      <c r="W944" s="1149"/>
      <c r="X944" s="1149"/>
      <c r="Y944" s="1149"/>
      <c r="Z944" s="1149"/>
    </row>
    <row r="945">
      <c r="A945" s="1149"/>
      <c r="B945" s="1149"/>
      <c r="C945" s="1149"/>
      <c r="D945" s="1149"/>
      <c r="E945" s="1149"/>
      <c r="F945" s="1149"/>
      <c r="G945" s="1149"/>
      <c r="H945" s="1149"/>
      <c r="I945" s="1149"/>
      <c r="J945" s="1149"/>
      <c r="K945" s="1149"/>
      <c r="L945" s="1149"/>
      <c r="M945" s="1149"/>
      <c r="N945" s="1149"/>
      <c r="O945" s="1149"/>
      <c r="P945" s="1149"/>
      <c r="Q945" s="1149"/>
      <c r="R945" s="1149"/>
      <c r="S945" s="1149"/>
      <c r="T945" s="1149"/>
      <c r="U945" s="1149"/>
      <c r="V945" s="1149"/>
      <c r="W945" s="1149"/>
      <c r="X945" s="1149"/>
      <c r="Y945" s="1149"/>
      <c r="Z945" s="1149"/>
    </row>
    <row r="946">
      <c r="A946" s="1149"/>
      <c r="B946" s="1149"/>
      <c r="C946" s="1149"/>
      <c r="D946" s="1149"/>
      <c r="E946" s="1149"/>
      <c r="F946" s="1149"/>
      <c r="G946" s="1149"/>
      <c r="H946" s="1149"/>
      <c r="I946" s="1149"/>
      <c r="J946" s="1149"/>
      <c r="K946" s="1149"/>
      <c r="L946" s="1149"/>
      <c r="M946" s="1149"/>
      <c r="N946" s="1149"/>
      <c r="O946" s="1149"/>
      <c r="P946" s="1149"/>
      <c r="Q946" s="1149"/>
      <c r="R946" s="1149"/>
      <c r="S946" s="1149"/>
      <c r="T946" s="1149"/>
      <c r="U946" s="1149"/>
      <c r="V946" s="1149"/>
      <c r="W946" s="1149"/>
      <c r="X946" s="1149"/>
      <c r="Y946" s="1149"/>
      <c r="Z946" s="1149"/>
    </row>
    <row r="947">
      <c r="A947" s="1149"/>
      <c r="B947" s="1149"/>
      <c r="C947" s="1149"/>
      <c r="D947" s="1149"/>
      <c r="E947" s="1149"/>
      <c r="F947" s="1149"/>
      <c r="G947" s="1149"/>
      <c r="H947" s="1149"/>
      <c r="I947" s="1149"/>
      <c r="J947" s="1149"/>
      <c r="K947" s="1149"/>
      <c r="L947" s="1149"/>
      <c r="M947" s="1149"/>
      <c r="N947" s="1149"/>
      <c r="O947" s="1149"/>
      <c r="P947" s="1149"/>
      <c r="Q947" s="1149"/>
      <c r="R947" s="1149"/>
      <c r="S947" s="1149"/>
      <c r="T947" s="1149"/>
      <c r="U947" s="1149"/>
      <c r="V947" s="1149"/>
      <c r="W947" s="1149"/>
      <c r="X947" s="1149"/>
      <c r="Y947" s="1149"/>
      <c r="Z947" s="1149"/>
    </row>
    <row r="948">
      <c r="A948" s="1149"/>
      <c r="B948" s="1149"/>
      <c r="C948" s="1149"/>
      <c r="D948" s="1149"/>
      <c r="E948" s="1149"/>
      <c r="F948" s="1149"/>
      <c r="G948" s="1149"/>
      <c r="H948" s="1149"/>
      <c r="I948" s="1149"/>
      <c r="J948" s="1149"/>
      <c r="K948" s="1149"/>
      <c r="L948" s="1149"/>
      <c r="M948" s="1149"/>
      <c r="N948" s="1149"/>
      <c r="O948" s="1149"/>
      <c r="P948" s="1149"/>
      <c r="Q948" s="1149"/>
      <c r="R948" s="1149"/>
      <c r="S948" s="1149"/>
      <c r="T948" s="1149"/>
      <c r="U948" s="1149"/>
      <c r="V948" s="1149"/>
      <c r="W948" s="1149"/>
      <c r="X948" s="1149"/>
      <c r="Y948" s="1149"/>
      <c r="Z948" s="1149"/>
    </row>
    <row r="949">
      <c r="A949" s="1149"/>
      <c r="B949" s="1149"/>
      <c r="C949" s="1149"/>
      <c r="D949" s="1149"/>
      <c r="E949" s="1149"/>
      <c r="F949" s="1149"/>
      <c r="G949" s="1149"/>
      <c r="H949" s="1149"/>
      <c r="I949" s="1149"/>
      <c r="J949" s="1149"/>
      <c r="K949" s="1149"/>
      <c r="L949" s="1149"/>
      <c r="M949" s="1149"/>
      <c r="N949" s="1149"/>
      <c r="O949" s="1149"/>
      <c r="P949" s="1149"/>
      <c r="Q949" s="1149"/>
      <c r="R949" s="1149"/>
      <c r="S949" s="1149"/>
      <c r="T949" s="1149"/>
      <c r="U949" s="1149"/>
      <c r="V949" s="1149"/>
      <c r="W949" s="1149"/>
      <c r="X949" s="1149"/>
      <c r="Y949" s="1149"/>
      <c r="Z949" s="1149"/>
    </row>
    <row r="950">
      <c r="A950" s="1149"/>
      <c r="B950" s="1149"/>
      <c r="C950" s="1149"/>
      <c r="D950" s="1149"/>
      <c r="E950" s="1149"/>
      <c r="F950" s="1149"/>
      <c r="G950" s="1149"/>
      <c r="H950" s="1149"/>
      <c r="I950" s="1149"/>
      <c r="J950" s="1149"/>
      <c r="K950" s="1149"/>
      <c r="L950" s="1149"/>
      <c r="M950" s="1149"/>
      <c r="N950" s="1149"/>
      <c r="O950" s="1149"/>
      <c r="P950" s="1149"/>
      <c r="Q950" s="1149"/>
      <c r="R950" s="1149"/>
      <c r="S950" s="1149"/>
      <c r="T950" s="1149"/>
      <c r="U950" s="1149"/>
      <c r="V950" s="1149"/>
      <c r="W950" s="1149"/>
      <c r="X950" s="1149"/>
      <c r="Y950" s="1149"/>
      <c r="Z950" s="1149"/>
    </row>
    <row r="951">
      <c r="A951" s="1149"/>
      <c r="B951" s="1149"/>
      <c r="C951" s="1149"/>
      <c r="D951" s="1149"/>
      <c r="E951" s="1149"/>
      <c r="F951" s="1149"/>
      <c r="G951" s="1149"/>
      <c r="H951" s="1149"/>
      <c r="I951" s="1149"/>
      <c r="J951" s="1149"/>
      <c r="K951" s="1149"/>
      <c r="L951" s="1149"/>
      <c r="M951" s="1149"/>
      <c r="N951" s="1149"/>
      <c r="O951" s="1149"/>
      <c r="P951" s="1149"/>
      <c r="Q951" s="1149"/>
      <c r="R951" s="1149"/>
      <c r="S951" s="1149"/>
      <c r="T951" s="1149"/>
      <c r="U951" s="1149"/>
      <c r="V951" s="1149"/>
      <c r="W951" s="1149"/>
      <c r="X951" s="1149"/>
      <c r="Y951" s="1149"/>
      <c r="Z951" s="1149"/>
    </row>
    <row r="952">
      <c r="A952" s="1149"/>
      <c r="B952" s="1149"/>
      <c r="C952" s="1149"/>
      <c r="D952" s="1149"/>
      <c r="E952" s="1149"/>
      <c r="F952" s="1149"/>
      <c r="G952" s="1149"/>
      <c r="H952" s="1149"/>
      <c r="I952" s="1149"/>
      <c r="J952" s="1149"/>
      <c r="K952" s="1149"/>
      <c r="L952" s="1149"/>
      <c r="M952" s="1149"/>
      <c r="N952" s="1149"/>
      <c r="O952" s="1149"/>
      <c r="P952" s="1149"/>
      <c r="Q952" s="1149"/>
      <c r="R952" s="1149"/>
      <c r="S952" s="1149"/>
      <c r="T952" s="1149"/>
      <c r="U952" s="1149"/>
      <c r="V952" s="1149"/>
      <c r="W952" s="1149"/>
      <c r="X952" s="1149"/>
      <c r="Y952" s="1149"/>
      <c r="Z952" s="1149"/>
    </row>
    <row r="953">
      <c r="A953" s="1149"/>
      <c r="B953" s="1149"/>
      <c r="C953" s="1149"/>
      <c r="D953" s="1149"/>
      <c r="E953" s="1149"/>
      <c r="F953" s="1149"/>
      <c r="G953" s="1149"/>
      <c r="H953" s="1149"/>
      <c r="I953" s="1149"/>
      <c r="J953" s="1149"/>
      <c r="K953" s="1149"/>
      <c r="L953" s="1149"/>
      <c r="M953" s="1149"/>
      <c r="N953" s="1149"/>
      <c r="O953" s="1149"/>
      <c r="P953" s="1149"/>
      <c r="Q953" s="1149"/>
      <c r="R953" s="1149"/>
      <c r="S953" s="1149"/>
      <c r="T953" s="1149"/>
      <c r="U953" s="1149"/>
      <c r="V953" s="1149"/>
      <c r="W953" s="1149"/>
      <c r="X953" s="1149"/>
      <c r="Y953" s="1149"/>
      <c r="Z953" s="1149"/>
    </row>
    <row r="954">
      <c r="A954" s="1149"/>
      <c r="B954" s="1149"/>
      <c r="C954" s="1149"/>
      <c r="D954" s="1149"/>
      <c r="E954" s="1149"/>
      <c r="F954" s="1149"/>
      <c r="G954" s="1149"/>
      <c r="H954" s="1149"/>
      <c r="I954" s="1149"/>
      <c r="J954" s="1149"/>
      <c r="K954" s="1149"/>
      <c r="L954" s="1149"/>
      <c r="M954" s="1149"/>
      <c r="N954" s="1149"/>
      <c r="O954" s="1149"/>
      <c r="P954" s="1149"/>
      <c r="Q954" s="1149"/>
      <c r="R954" s="1149"/>
      <c r="S954" s="1149"/>
      <c r="T954" s="1149"/>
      <c r="U954" s="1149"/>
      <c r="V954" s="1149"/>
      <c r="W954" s="1149"/>
      <c r="X954" s="1149"/>
      <c r="Y954" s="1149"/>
      <c r="Z954" s="1149"/>
    </row>
    <row r="955">
      <c r="A955" s="1149"/>
      <c r="B955" s="1149"/>
      <c r="C955" s="1149"/>
      <c r="D955" s="1149"/>
      <c r="E955" s="1149"/>
      <c r="F955" s="1149"/>
      <c r="G955" s="1149"/>
      <c r="H955" s="1149"/>
      <c r="I955" s="1149"/>
      <c r="J955" s="1149"/>
      <c r="K955" s="1149"/>
      <c r="L955" s="1149"/>
      <c r="M955" s="1149"/>
      <c r="N955" s="1149"/>
      <c r="O955" s="1149"/>
      <c r="P955" s="1149"/>
      <c r="Q955" s="1149"/>
      <c r="R955" s="1149"/>
      <c r="S955" s="1149"/>
      <c r="T955" s="1149"/>
      <c r="U955" s="1149"/>
      <c r="V955" s="1149"/>
      <c r="W955" s="1149"/>
      <c r="X955" s="1149"/>
      <c r="Y955" s="1149"/>
      <c r="Z955" s="1149"/>
    </row>
    <row r="956">
      <c r="A956" s="1149"/>
      <c r="B956" s="1149"/>
      <c r="C956" s="1149"/>
      <c r="D956" s="1149"/>
      <c r="E956" s="1149"/>
      <c r="F956" s="1149"/>
      <c r="G956" s="1149"/>
      <c r="H956" s="1149"/>
      <c r="I956" s="1149"/>
      <c r="J956" s="1149"/>
      <c r="K956" s="1149"/>
      <c r="L956" s="1149"/>
      <c r="M956" s="1149"/>
      <c r="N956" s="1149"/>
      <c r="O956" s="1149"/>
      <c r="P956" s="1149"/>
      <c r="Q956" s="1149"/>
      <c r="R956" s="1149"/>
      <c r="S956" s="1149"/>
      <c r="T956" s="1149"/>
      <c r="U956" s="1149"/>
      <c r="V956" s="1149"/>
      <c r="W956" s="1149"/>
      <c r="X956" s="1149"/>
      <c r="Y956" s="1149"/>
      <c r="Z956" s="1149"/>
    </row>
    <row r="957">
      <c r="A957" s="1149"/>
      <c r="B957" s="1149"/>
      <c r="C957" s="1149"/>
      <c r="D957" s="1149"/>
      <c r="E957" s="1149"/>
      <c r="F957" s="1149"/>
      <c r="G957" s="1149"/>
      <c r="H957" s="1149"/>
      <c r="I957" s="1149"/>
      <c r="J957" s="1149"/>
      <c r="K957" s="1149"/>
      <c r="L957" s="1149"/>
      <c r="M957" s="1149"/>
      <c r="N957" s="1149"/>
      <c r="O957" s="1149"/>
      <c r="P957" s="1149"/>
      <c r="Q957" s="1149"/>
      <c r="R957" s="1149"/>
      <c r="S957" s="1149"/>
      <c r="T957" s="1149"/>
      <c r="U957" s="1149"/>
      <c r="V957" s="1149"/>
      <c r="W957" s="1149"/>
      <c r="X957" s="1149"/>
      <c r="Y957" s="1149"/>
      <c r="Z957" s="1149"/>
    </row>
    <row r="958">
      <c r="A958" s="1149"/>
      <c r="B958" s="1149"/>
      <c r="C958" s="1149"/>
      <c r="D958" s="1149"/>
      <c r="E958" s="1149"/>
      <c r="F958" s="1149"/>
      <c r="G958" s="1149"/>
      <c r="H958" s="1149"/>
      <c r="I958" s="1149"/>
      <c r="J958" s="1149"/>
      <c r="K958" s="1149"/>
      <c r="L958" s="1149"/>
      <c r="M958" s="1149"/>
      <c r="N958" s="1149"/>
      <c r="O958" s="1149"/>
      <c r="P958" s="1149"/>
      <c r="Q958" s="1149"/>
      <c r="R958" s="1149"/>
      <c r="S958" s="1149"/>
      <c r="T958" s="1149"/>
      <c r="U958" s="1149"/>
      <c r="V958" s="1149"/>
      <c r="W958" s="1149"/>
      <c r="X958" s="1149"/>
      <c r="Y958" s="1149"/>
      <c r="Z958" s="1149"/>
    </row>
    <row r="959">
      <c r="A959" s="1149"/>
      <c r="B959" s="1149"/>
      <c r="C959" s="1149"/>
      <c r="D959" s="1149"/>
      <c r="E959" s="1149"/>
      <c r="F959" s="1149"/>
      <c r="G959" s="1149"/>
      <c r="H959" s="1149"/>
      <c r="I959" s="1149"/>
      <c r="J959" s="1149"/>
      <c r="K959" s="1149"/>
      <c r="L959" s="1149"/>
      <c r="M959" s="1149"/>
      <c r="N959" s="1149"/>
      <c r="O959" s="1149"/>
      <c r="P959" s="1149"/>
      <c r="Q959" s="1149"/>
      <c r="R959" s="1149"/>
      <c r="S959" s="1149"/>
      <c r="T959" s="1149"/>
      <c r="U959" s="1149"/>
      <c r="V959" s="1149"/>
      <c r="W959" s="1149"/>
      <c r="X959" s="1149"/>
      <c r="Y959" s="1149"/>
      <c r="Z959" s="1149"/>
    </row>
    <row r="960">
      <c r="A960" s="1149"/>
      <c r="B960" s="1149"/>
      <c r="C960" s="1149"/>
      <c r="D960" s="1149"/>
      <c r="E960" s="1149"/>
      <c r="F960" s="1149"/>
      <c r="G960" s="1149"/>
      <c r="H960" s="1149"/>
      <c r="I960" s="1149"/>
      <c r="J960" s="1149"/>
      <c r="K960" s="1149"/>
      <c r="L960" s="1149"/>
      <c r="M960" s="1149"/>
      <c r="N960" s="1149"/>
      <c r="O960" s="1149"/>
      <c r="P960" s="1149"/>
      <c r="Q960" s="1149"/>
      <c r="R960" s="1149"/>
      <c r="S960" s="1149"/>
      <c r="T960" s="1149"/>
      <c r="U960" s="1149"/>
      <c r="V960" s="1149"/>
      <c r="W960" s="1149"/>
      <c r="X960" s="1149"/>
      <c r="Y960" s="1149"/>
      <c r="Z960" s="1149"/>
    </row>
    <row r="961">
      <c r="A961" s="1149"/>
      <c r="B961" s="1149"/>
      <c r="C961" s="1149"/>
      <c r="D961" s="1149"/>
      <c r="E961" s="1149"/>
      <c r="F961" s="1149"/>
      <c r="G961" s="1149"/>
      <c r="H961" s="1149"/>
      <c r="I961" s="1149"/>
      <c r="J961" s="1149"/>
      <c r="K961" s="1149"/>
      <c r="L961" s="1149"/>
      <c r="M961" s="1149"/>
      <c r="N961" s="1149"/>
      <c r="O961" s="1149"/>
      <c r="P961" s="1149"/>
      <c r="Q961" s="1149"/>
      <c r="R961" s="1149"/>
      <c r="S961" s="1149"/>
      <c r="T961" s="1149"/>
      <c r="U961" s="1149"/>
      <c r="V961" s="1149"/>
      <c r="W961" s="1149"/>
      <c r="X961" s="1149"/>
      <c r="Y961" s="1149"/>
      <c r="Z961" s="1149"/>
    </row>
    <row r="962">
      <c r="A962" s="1149"/>
      <c r="B962" s="1149"/>
      <c r="C962" s="1149"/>
      <c r="D962" s="1149"/>
      <c r="E962" s="1149"/>
      <c r="F962" s="1149"/>
      <c r="G962" s="1149"/>
      <c r="H962" s="1149"/>
      <c r="I962" s="1149"/>
      <c r="J962" s="1149"/>
      <c r="K962" s="1149"/>
      <c r="L962" s="1149"/>
      <c r="M962" s="1149"/>
      <c r="N962" s="1149"/>
      <c r="O962" s="1149"/>
      <c r="P962" s="1149"/>
      <c r="Q962" s="1149"/>
      <c r="R962" s="1149"/>
      <c r="S962" s="1149"/>
      <c r="T962" s="1149"/>
      <c r="U962" s="1149"/>
      <c r="V962" s="1149"/>
      <c r="W962" s="1149"/>
      <c r="X962" s="1149"/>
      <c r="Y962" s="1149"/>
      <c r="Z962" s="1149"/>
    </row>
    <row r="963">
      <c r="A963" s="1149"/>
      <c r="B963" s="1149"/>
      <c r="C963" s="1149"/>
      <c r="D963" s="1149"/>
      <c r="E963" s="1149"/>
      <c r="F963" s="1149"/>
      <c r="G963" s="1149"/>
      <c r="H963" s="1149"/>
      <c r="I963" s="1149"/>
      <c r="J963" s="1149"/>
      <c r="K963" s="1149"/>
      <c r="L963" s="1149"/>
      <c r="M963" s="1149"/>
      <c r="N963" s="1149"/>
      <c r="O963" s="1149"/>
      <c r="P963" s="1149"/>
      <c r="Q963" s="1149"/>
      <c r="R963" s="1149"/>
      <c r="S963" s="1149"/>
      <c r="T963" s="1149"/>
      <c r="U963" s="1149"/>
      <c r="V963" s="1149"/>
      <c r="W963" s="1149"/>
      <c r="X963" s="1149"/>
      <c r="Y963" s="1149"/>
      <c r="Z963" s="1149"/>
    </row>
    <row r="964">
      <c r="A964" s="1149"/>
      <c r="B964" s="1149"/>
      <c r="C964" s="1149"/>
      <c r="D964" s="1149"/>
      <c r="E964" s="1149"/>
      <c r="F964" s="1149"/>
      <c r="G964" s="1149"/>
      <c r="H964" s="1149"/>
      <c r="I964" s="1149"/>
      <c r="J964" s="1149"/>
      <c r="K964" s="1149"/>
      <c r="L964" s="1149"/>
      <c r="M964" s="1149"/>
      <c r="N964" s="1149"/>
      <c r="O964" s="1149"/>
      <c r="P964" s="1149"/>
      <c r="Q964" s="1149"/>
      <c r="R964" s="1149"/>
      <c r="S964" s="1149"/>
      <c r="T964" s="1149"/>
      <c r="U964" s="1149"/>
      <c r="V964" s="1149"/>
      <c r="W964" s="1149"/>
      <c r="X964" s="1149"/>
      <c r="Y964" s="1149"/>
      <c r="Z964" s="1149"/>
    </row>
    <row r="965">
      <c r="A965" s="1149"/>
      <c r="B965" s="1149"/>
      <c r="C965" s="1149"/>
      <c r="D965" s="1149"/>
      <c r="E965" s="1149"/>
      <c r="F965" s="1149"/>
      <c r="G965" s="1149"/>
      <c r="H965" s="1149"/>
      <c r="I965" s="1149"/>
      <c r="J965" s="1149"/>
      <c r="K965" s="1149"/>
      <c r="L965" s="1149"/>
      <c r="M965" s="1149"/>
      <c r="N965" s="1149"/>
      <c r="O965" s="1149"/>
      <c r="P965" s="1149"/>
      <c r="Q965" s="1149"/>
      <c r="R965" s="1149"/>
      <c r="S965" s="1149"/>
      <c r="T965" s="1149"/>
      <c r="U965" s="1149"/>
      <c r="V965" s="1149"/>
      <c r="W965" s="1149"/>
      <c r="X965" s="1149"/>
      <c r="Y965" s="1149"/>
      <c r="Z965" s="1149"/>
    </row>
    <row r="966">
      <c r="A966" s="1149"/>
      <c r="B966" s="1149"/>
      <c r="C966" s="1149"/>
      <c r="D966" s="1149"/>
      <c r="E966" s="1149"/>
      <c r="F966" s="1149"/>
      <c r="G966" s="1149"/>
      <c r="H966" s="1149"/>
      <c r="I966" s="1149"/>
      <c r="J966" s="1149"/>
      <c r="K966" s="1149"/>
      <c r="L966" s="1149"/>
      <c r="M966" s="1149"/>
      <c r="N966" s="1149"/>
      <c r="O966" s="1149"/>
      <c r="P966" s="1149"/>
      <c r="Q966" s="1149"/>
      <c r="R966" s="1149"/>
      <c r="S966" s="1149"/>
      <c r="T966" s="1149"/>
      <c r="U966" s="1149"/>
      <c r="V966" s="1149"/>
      <c r="W966" s="1149"/>
      <c r="X966" s="1149"/>
      <c r="Y966" s="1149"/>
      <c r="Z966" s="1149"/>
    </row>
    <row r="967">
      <c r="A967" s="1149"/>
      <c r="B967" s="1149"/>
      <c r="C967" s="1149"/>
      <c r="D967" s="1149"/>
      <c r="E967" s="1149"/>
      <c r="F967" s="1149"/>
      <c r="G967" s="1149"/>
      <c r="H967" s="1149"/>
      <c r="I967" s="1149"/>
      <c r="J967" s="1149"/>
      <c r="K967" s="1149"/>
      <c r="L967" s="1149"/>
      <c r="M967" s="1149"/>
      <c r="N967" s="1149"/>
      <c r="O967" s="1149"/>
      <c r="P967" s="1149"/>
      <c r="Q967" s="1149"/>
      <c r="R967" s="1149"/>
      <c r="S967" s="1149"/>
      <c r="T967" s="1149"/>
      <c r="U967" s="1149"/>
      <c r="V967" s="1149"/>
      <c r="W967" s="1149"/>
      <c r="X967" s="1149"/>
      <c r="Y967" s="1149"/>
      <c r="Z967" s="1149"/>
    </row>
    <row r="968">
      <c r="A968" s="1149"/>
      <c r="B968" s="1149"/>
      <c r="C968" s="1149"/>
      <c r="D968" s="1149"/>
      <c r="E968" s="1149"/>
      <c r="F968" s="1149"/>
      <c r="G968" s="1149"/>
      <c r="H968" s="1149"/>
      <c r="I968" s="1149"/>
      <c r="J968" s="1149"/>
      <c r="K968" s="1149"/>
      <c r="L968" s="1149"/>
      <c r="M968" s="1149"/>
      <c r="N968" s="1149"/>
      <c r="O968" s="1149"/>
      <c r="P968" s="1149"/>
      <c r="Q968" s="1149"/>
      <c r="R968" s="1149"/>
      <c r="S968" s="1149"/>
      <c r="T968" s="1149"/>
      <c r="U968" s="1149"/>
      <c r="V968" s="1149"/>
      <c r="W968" s="1149"/>
      <c r="X968" s="1149"/>
      <c r="Y968" s="1149"/>
      <c r="Z968" s="1149"/>
    </row>
    <row r="969">
      <c r="A969" s="1149"/>
      <c r="B969" s="1149"/>
      <c r="C969" s="1149"/>
      <c r="D969" s="1149"/>
      <c r="E969" s="1149"/>
      <c r="F969" s="1149"/>
      <c r="G969" s="1149"/>
      <c r="H969" s="1149"/>
      <c r="I969" s="1149"/>
      <c r="J969" s="1149"/>
      <c r="K969" s="1149"/>
      <c r="L969" s="1149"/>
      <c r="M969" s="1149"/>
      <c r="N969" s="1149"/>
      <c r="O969" s="1149"/>
      <c r="P969" s="1149"/>
      <c r="Q969" s="1149"/>
      <c r="R969" s="1149"/>
      <c r="S969" s="1149"/>
      <c r="T969" s="1149"/>
      <c r="U969" s="1149"/>
      <c r="V969" s="1149"/>
      <c r="W969" s="1149"/>
      <c r="X969" s="1149"/>
      <c r="Y969" s="1149"/>
      <c r="Z969" s="1149"/>
    </row>
    <row r="970">
      <c r="A970" s="1149"/>
      <c r="B970" s="1149"/>
      <c r="C970" s="1149"/>
      <c r="D970" s="1149"/>
      <c r="E970" s="1149"/>
      <c r="F970" s="1149"/>
      <c r="G970" s="1149"/>
      <c r="H970" s="1149"/>
      <c r="I970" s="1149"/>
      <c r="J970" s="1149"/>
      <c r="K970" s="1149"/>
      <c r="L970" s="1149"/>
      <c r="M970" s="1149"/>
      <c r="N970" s="1149"/>
      <c r="O970" s="1149"/>
      <c r="P970" s="1149"/>
      <c r="Q970" s="1149"/>
      <c r="R970" s="1149"/>
      <c r="S970" s="1149"/>
      <c r="T970" s="1149"/>
      <c r="U970" s="1149"/>
      <c r="V970" s="1149"/>
      <c r="W970" s="1149"/>
      <c r="X970" s="1149"/>
      <c r="Y970" s="1149"/>
      <c r="Z970" s="1149"/>
    </row>
    <row r="971">
      <c r="A971" s="1149"/>
      <c r="B971" s="1149"/>
      <c r="C971" s="1149"/>
      <c r="D971" s="1149"/>
      <c r="E971" s="1149"/>
      <c r="F971" s="1149"/>
      <c r="G971" s="1149"/>
      <c r="H971" s="1149"/>
      <c r="I971" s="1149"/>
      <c r="J971" s="1149"/>
      <c r="K971" s="1149"/>
      <c r="L971" s="1149"/>
      <c r="M971" s="1149"/>
      <c r="N971" s="1149"/>
      <c r="O971" s="1149"/>
      <c r="P971" s="1149"/>
      <c r="Q971" s="1149"/>
      <c r="R971" s="1149"/>
      <c r="S971" s="1149"/>
      <c r="T971" s="1149"/>
      <c r="U971" s="1149"/>
      <c r="V971" s="1149"/>
      <c r="W971" s="1149"/>
      <c r="X971" s="1149"/>
      <c r="Y971" s="1149"/>
      <c r="Z971" s="1149"/>
    </row>
    <row r="972">
      <c r="A972" s="1149"/>
      <c r="B972" s="1149"/>
      <c r="C972" s="1149"/>
      <c r="D972" s="1149"/>
      <c r="E972" s="1149"/>
      <c r="F972" s="1149"/>
      <c r="G972" s="1149"/>
      <c r="H972" s="1149"/>
      <c r="I972" s="1149"/>
      <c r="J972" s="1149"/>
      <c r="K972" s="1149"/>
      <c r="L972" s="1149"/>
      <c r="M972" s="1149"/>
      <c r="N972" s="1149"/>
      <c r="O972" s="1149"/>
      <c r="P972" s="1149"/>
      <c r="Q972" s="1149"/>
      <c r="R972" s="1149"/>
      <c r="S972" s="1149"/>
      <c r="T972" s="1149"/>
      <c r="U972" s="1149"/>
      <c r="V972" s="1149"/>
      <c r="W972" s="1149"/>
      <c r="X972" s="1149"/>
      <c r="Y972" s="1149"/>
      <c r="Z972" s="1149"/>
    </row>
    <row r="973">
      <c r="A973" s="1149"/>
      <c r="B973" s="1149"/>
      <c r="C973" s="1149"/>
      <c r="D973" s="1149"/>
      <c r="E973" s="1149"/>
      <c r="F973" s="1149"/>
      <c r="G973" s="1149"/>
      <c r="H973" s="1149"/>
      <c r="I973" s="1149"/>
      <c r="J973" s="1149"/>
      <c r="K973" s="1149"/>
      <c r="L973" s="1149"/>
      <c r="M973" s="1149"/>
      <c r="N973" s="1149"/>
      <c r="O973" s="1149"/>
      <c r="P973" s="1149"/>
      <c r="Q973" s="1149"/>
      <c r="R973" s="1149"/>
      <c r="S973" s="1149"/>
      <c r="T973" s="1149"/>
      <c r="U973" s="1149"/>
      <c r="V973" s="1149"/>
      <c r="W973" s="1149"/>
      <c r="X973" s="1149"/>
      <c r="Y973" s="1149"/>
      <c r="Z973" s="1149"/>
    </row>
    <row r="974">
      <c r="A974" s="1149"/>
      <c r="B974" s="1149"/>
      <c r="C974" s="1149"/>
      <c r="D974" s="1149"/>
      <c r="E974" s="1149"/>
      <c r="F974" s="1149"/>
      <c r="G974" s="1149"/>
      <c r="H974" s="1149"/>
      <c r="I974" s="1149"/>
      <c r="J974" s="1149"/>
      <c r="K974" s="1149"/>
      <c r="L974" s="1149"/>
      <c r="M974" s="1149"/>
      <c r="N974" s="1149"/>
      <c r="O974" s="1149"/>
      <c r="P974" s="1149"/>
      <c r="Q974" s="1149"/>
      <c r="R974" s="1149"/>
      <c r="S974" s="1149"/>
      <c r="T974" s="1149"/>
      <c r="U974" s="1149"/>
      <c r="V974" s="1149"/>
      <c r="W974" s="1149"/>
      <c r="X974" s="1149"/>
      <c r="Y974" s="1149"/>
      <c r="Z974" s="1149"/>
    </row>
    <row r="975">
      <c r="A975" s="1149"/>
      <c r="B975" s="1149"/>
      <c r="C975" s="1149"/>
      <c r="D975" s="1149"/>
      <c r="E975" s="1149"/>
      <c r="F975" s="1149"/>
      <c r="G975" s="1149"/>
      <c r="H975" s="1149"/>
      <c r="I975" s="1149"/>
      <c r="J975" s="1149"/>
      <c r="K975" s="1149"/>
      <c r="L975" s="1149"/>
      <c r="M975" s="1149"/>
      <c r="N975" s="1149"/>
      <c r="O975" s="1149"/>
      <c r="P975" s="1149"/>
      <c r="Q975" s="1149"/>
      <c r="R975" s="1149"/>
      <c r="S975" s="1149"/>
      <c r="T975" s="1149"/>
      <c r="U975" s="1149"/>
      <c r="V975" s="1149"/>
      <c r="W975" s="1149"/>
      <c r="X975" s="1149"/>
      <c r="Y975" s="1149"/>
      <c r="Z975" s="1149"/>
    </row>
    <row r="976">
      <c r="A976" s="1149"/>
      <c r="B976" s="1149"/>
      <c r="C976" s="1149"/>
      <c r="D976" s="1149"/>
      <c r="E976" s="1149"/>
      <c r="F976" s="1149"/>
      <c r="G976" s="1149"/>
      <c r="H976" s="1149"/>
      <c r="I976" s="1149"/>
      <c r="J976" s="1149"/>
      <c r="K976" s="1149"/>
      <c r="L976" s="1149"/>
      <c r="M976" s="1149"/>
      <c r="N976" s="1149"/>
      <c r="O976" s="1149"/>
      <c r="P976" s="1149"/>
      <c r="Q976" s="1149"/>
      <c r="R976" s="1149"/>
      <c r="S976" s="1149"/>
      <c r="T976" s="1149"/>
      <c r="U976" s="1149"/>
      <c r="V976" s="1149"/>
      <c r="W976" s="1149"/>
      <c r="X976" s="1149"/>
      <c r="Y976" s="1149"/>
      <c r="Z976" s="1149"/>
    </row>
    <row r="977">
      <c r="A977" s="1149"/>
      <c r="B977" s="1149"/>
      <c r="C977" s="1149"/>
      <c r="D977" s="1149"/>
      <c r="E977" s="1149"/>
      <c r="F977" s="1149"/>
      <c r="G977" s="1149"/>
      <c r="H977" s="1149"/>
      <c r="I977" s="1149"/>
      <c r="J977" s="1149"/>
      <c r="K977" s="1149"/>
      <c r="L977" s="1149"/>
      <c r="M977" s="1149"/>
      <c r="N977" s="1149"/>
      <c r="O977" s="1149"/>
      <c r="P977" s="1149"/>
      <c r="Q977" s="1149"/>
      <c r="R977" s="1149"/>
      <c r="S977" s="1149"/>
      <c r="T977" s="1149"/>
      <c r="U977" s="1149"/>
      <c r="V977" s="1149"/>
      <c r="W977" s="1149"/>
      <c r="X977" s="1149"/>
      <c r="Y977" s="1149"/>
      <c r="Z977" s="1149"/>
    </row>
    <row r="978">
      <c r="A978" s="1149"/>
      <c r="B978" s="1149"/>
      <c r="C978" s="1149"/>
      <c r="D978" s="1149"/>
      <c r="E978" s="1149"/>
      <c r="F978" s="1149"/>
      <c r="G978" s="1149"/>
      <c r="H978" s="1149"/>
      <c r="I978" s="1149"/>
      <c r="J978" s="1149"/>
      <c r="K978" s="1149"/>
      <c r="L978" s="1149"/>
      <c r="M978" s="1149"/>
      <c r="N978" s="1149"/>
      <c r="O978" s="1149"/>
      <c r="P978" s="1149"/>
      <c r="Q978" s="1149"/>
      <c r="R978" s="1149"/>
      <c r="S978" s="1149"/>
      <c r="T978" s="1149"/>
      <c r="U978" s="1149"/>
      <c r="V978" s="1149"/>
      <c r="W978" s="1149"/>
      <c r="X978" s="1149"/>
      <c r="Y978" s="1149"/>
      <c r="Z978" s="1149"/>
    </row>
    <row r="979">
      <c r="A979" s="1149"/>
      <c r="B979" s="1149"/>
      <c r="C979" s="1149"/>
      <c r="D979" s="1149"/>
      <c r="E979" s="1149"/>
      <c r="F979" s="1149"/>
      <c r="G979" s="1149"/>
      <c r="H979" s="1149"/>
      <c r="I979" s="1149"/>
      <c r="J979" s="1149"/>
      <c r="K979" s="1149"/>
      <c r="L979" s="1149"/>
      <c r="M979" s="1149"/>
      <c r="N979" s="1149"/>
      <c r="O979" s="1149"/>
      <c r="P979" s="1149"/>
      <c r="Q979" s="1149"/>
      <c r="R979" s="1149"/>
      <c r="S979" s="1149"/>
      <c r="T979" s="1149"/>
      <c r="U979" s="1149"/>
      <c r="V979" s="1149"/>
      <c r="W979" s="1149"/>
      <c r="X979" s="1149"/>
      <c r="Y979" s="1149"/>
      <c r="Z979" s="1149"/>
    </row>
    <row r="980">
      <c r="A980" s="1149"/>
      <c r="B980" s="1149"/>
      <c r="C980" s="1149"/>
      <c r="D980" s="1149"/>
      <c r="E980" s="1149"/>
      <c r="F980" s="1149"/>
      <c r="G980" s="1149"/>
      <c r="H980" s="1149"/>
      <c r="I980" s="1149"/>
      <c r="J980" s="1149"/>
      <c r="K980" s="1149"/>
      <c r="L980" s="1149"/>
      <c r="M980" s="1149"/>
      <c r="N980" s="1149"/>
      <c r="O980" s="1149"/>
      <c r="P980" s="1149"/>
      <c r="Q980" s="1149"/>
      <c r="R980" s="1149"/>
      <c r="S980" s="1149"/>
      <c r="T980" s="1149"/>
      <c r="U980" s="1149"/>
      <c r="V980" s="1149"/>
      <c r="W980" s="1149"/>
      <c r="X980" s="1149"/>
      <c r="Y980" s="1149"/>
      <c r="Z980" s="1149"/>
    </row>
    <row r="981">
      <c r="A981" s="1149"/>
      <c r="B981" s="1149"/>
      <c r="C981" s="1149"/>
      <c r="D981" s="1149"/>
      <c r="E981" s="1149"/>
      <c r="F981" s="1149"/>
      <c r="G981" s="1149"/>
      <c r="H981" s="1149"/>
      <c r="I981" s="1149"/>
      <c r="J981" s="1149"/>
      <c r="K981" s="1149"/>
      <c r="L981" s="1149"/>
      <c r="M981" s="1149"/>
      <c r="N981" s="1149"/>
      <c r="O981" s="1149"/>
      <c r="P981" s="1149"/>
      <c r="Q981" s="1149"/>
      <c r="R981" s="1149"/>
      <c r="S981" s="1149"/>
      <c r="T981" s="1149"/>
      <c r="U981" s="1149"/>
      <c r="V981" s="1149"/>
      <c r="W981" s="1149"/>
      <c r="X981" s="1149"/>
      <c r="Y981" s="1149"/>
      <c r="Z981" s="1149"/>
    </row>
    <row r="982">
      <c r="A982" s="1149"/>
      <c r="B982" s="1149"/>
      <c r="C982" s="1149"/>
      <c r="D982" s="1149"/>
      <c r="E982" s="1149"/>
      <c r="F982" s="1149"/>
      <c r="G982" s="1149"/>
      <c r="H982" s="1149"/>
      <c r="I982" s="1149"/>
      <c r="J982" s="1149"/>
      <c r="K982" s="1149"/>
      <c r="L982" s="1149"/>
      <c r="M982" s="1149"/>
      <c r="N982" s="1149"/>
      <c r="O982" s="1149"/>
      <c r="P982" s="1149"/>
      <c r="Q982" s="1149"/>
      <c r="R982" s="1149"/>
      <c r="S982" s="1149"/>
      <c r="T982" s="1149"/>
      <c r="U982" s="1149"/>
      <c r="V982" s="1149"/>
      <c r="W982" s="1149"/>
      <c r="X982" s="1149"/>
      <c r="Y982" s="1149"/>
      <c r="Z982" s="1149"/>
    </row>
    <row r="983">
      <c r="A983" s="1149"/>
      <c r="B983" s="1149"/>
      <c r="C983" s="1149"/>
      <c r="D983" s="1149"/>
      <c r="E983" s="1149"/>
      <c r="F983" s="1149"/>
      <c r="G983" s="1149"/>
      <c r="H983" s="1149"/>
      <c r="I983" s="1149"/>
      <c r="J983" s="1149"/>
      <c r="K983" s="1149"/>
      <c r="L983" s="1149"/>
      <c r="M983" s="1149"/>
      <c r="N983" s="1149"/>
      <c r="O983" s="1149"/>
      <c r="P983" s="1149"/>
      <c r="Q983" s="1149"/>
      <c r="R983" s="1149"/>
      <c r="S983" s="1149"/>
      <c r="T983" s="1149"/>
      <c r="U983" s="1149"/>
      <c r="V983" s="1149"/>
      <c r="W983" s="1149"/>
      <c r="X983" s="1149"/>
      <c r="Y983" s="1149"/>
      <c r="Z983" s="1149"/>
    </row>
    <row r="984">
      <c r="A984" s="1149"/>
      <c r="B984" s="1149"/>
      <c r="C984" s="1149"/>
      <c r="D984" s="1149"/>
      <c r="E984" s="1149"/>
      <c r="F984" s="1149"/>
      <c r="G984" s="1149"/>
      <c r="H984" s="1149"/>
      <c r="I984" s="1149"/>
      <c r="J984" s="1149"/>
      <c r="K984" s="1149"/>
      <c r="L984" s="1149"/>
      <c r="M984" s="1149"/>
      <c r="N984" s="1149"/>
      <c r="O984" s="1149"/>
      <c r="P984" s="1149"/>
      <c r="Q984" s="1149"/>
      <c r="R984" s="1149"/>
      <c r="S984" s="1149"/>
      <c r="T984" s="1149"/>
      <c r="U984" s="1149"/>
      <c r="V984" s="1149"/>
      <c r="W984" s="1149"/>
      <c r="X984" s="1149"/>
      <c r="Y984" s="1149"/>
      <c r="Z984" s="1149"/>
    </row>
    <row r="985">
      <c r="A985" s="1149"/>
      <c r="B985" s="1149"/>
      <c r="C985" s="1149"/>
      <c r="D985" s="1149"/>
      <c r="E985" s="1149"/>
      <c r="F985" s="1149"/>
      <c r="G985" s="1149"/>
      <c r="H985" s="1149"/>
      <c r="I985" s="1149"/>
      <c r="J985" s="1149"/>
      <c r="K985" s="1149"/>
      <c r="L985" s="1149"/>
      <c r="M985" s="1149"/>
      <c r="N985" s="1149"/>
      <c r="O985" s="1149"/>
      <c r="P985" s="1149"/>
      <c r="Q985" s="1149"/>
      <c r="R985" s="1149"/>
      <c r="S985" s="1149"/>
      <c r="T985" s="1149"/>
      <c r="U985" s="1149"/>
      <c r="V985" s="1149"/>
      <c r="W985" s="1149"/>
      <c r="X985" s="1149"/>
      <c r="Y985" s="1149"/>
      <c r="Z985" s="1149"/>
    </row>
    <row r="986">
      <c r="A986" s="1149"/>
      <c r="B986" s="1149"/>
      <c r="C986" s="1149"/>
      <c r="D986" s="1149"/>
      <c r="E986" s="1149"/>
      <c r="F986" s="1149"/>
      <c r="G986" s="1149"/>
      <c r="H986" s="1149"/>
      <c r="I986" s="1149"/>
      <c r="J986" s="1149"/>
      <c r="K986" s="1149"/>
      <c r="L986" s="1149"/>
      <c r="M986" s="1149"/>
      <c r="N986" s="1149"/>
      <c r="O986" s="1149"/>
      <c r="P986" s="1149"/>
      <c r="Q986" s="1149"/>
      <c r="R986" s="1149"/>
      <c r="S986" s="1149"/>
      <c r="T986" s="1149"/>
      <c r="U986" s="1149"/>
      <c r="V986" s="1149"/>
      <c r="W986" s="1149"/>
      <c r="X986" s="1149"/>
      <c r="Y986" s="1149"/>
      <c r="Z986" s="1149"/>
    </row>
    <row r="987">
      <c r="A987" s="1149"/>
      <c r="B987" s="1149"/>
      <c r="C987" s="1149"/>
      <c r="D987" s="1149"/>
      <c r="E987" s="1149"/>
      <c r="F987" s="1149"/>
      <c r="G987" s="1149"/>
      <c r="H987" s="1149"/>
      <c r="I987" s="1149"/>
      <c r="J987" s="1149"/>
      <c r="K987" s="1149"/>
      <c r="L987" s="1149"/>
      <c r="M987" s="1149"/>
      <c r="N987" s="1149"/>
      <c r="O987" s="1149"/>
      <c r="P987" s="1149"/>
      <c r="Q987" s="1149"/>
      <c r="R987" s="1149"/>
      <c r="S987" s="1149"/>
      <c r="T987" s="1149"/>
      <c r="U987" s="1149"/>
      <c r="V987" s="1149"/>
      <c r="W987" s="1149"/>
      <c r="X987" s="1149"/>
      <c r="Y987" s="1149"/>
      <c r="Z987" s="1149"/>
    </row>
    <row r="988">
      <c r="A988" s="1149"/>
      <c r="B988" s="1149"/>
      <c r="C988" s="1149"/>
      <c r="D988" s="1149"/>
      <c r="E988" s="1149"/>
      <c r="F988" s="1149"/>
      <c r="G988" s="1149"/>
      <c r="H988" s="1149"/>
      <c r="I988" s="1149"/>
      <c r="J988" s="1149"/>
      <c r="K988" s="1149"/>
      <c r="L988" s="1149"/>
      <c r="M988" s="1149"/>
      <c r="N988" s="1149"/>
      <c r="O988" s="1149"/>
      <c r="P988" s="1149"/>
      <c r="Q988" s="1149"/>
      <c r="R988" s="1149"/>
      <c r="S988" s="1149"/>
      <c r="T988" s="1149"/>
      <c r="U988" s="1149"/>
      <c r="V988" s="1149"/>
      <c r="W988" s="1149"/>
      <c r="X988" s="1149"/>
      <c r="Y988" s="1149"/>
      <c r="Z988" s="1149"/>
    </row>
    <row r="989">
      <c r="A989" s="1149"/>
      <c r="B989" s="1149"/>
      <c r="C989" s="1149"/>
      <c r="D989" s="1149"/>
      <c r="E989" s="1149"/>
      <c r="F989" s="1149"/>
      <c r="G989" s="1149"/>
      <c r="H989" s="1149"/>
      <c r="I989" s="1149"/>
      <c r="J989" s="1149"/>
      <c r="K989" s="1149"/>
      <c r="L989" s="1149"/>
      <c r="M989" s="1149"/>
      <c r="N989" s="1149"/>
      <c r="O989" s="1149"/>
      <c r="P989" s="1149"/>
      <c r="Q989" s="1149"/>
      <c r="R989" s="1149"/>
      <c r="S989" s="1149"/>
      <c r="T989" s="1149"/>
      <c r="U989" s="1149"/>
      <c r="V989" s="1149"/>
      <c r="W989" s="1149"/>
      <c r="X989" s="1149"/>
      <c r="Y989" s="1149"/>
      <c r="Z989" s="1149"/>
    </row>
    <row r="990">
      <c r="A990" s="1149"/>
      <c r="B990" s="1149"/>
      <c r="C990" s="1149"/>
      <c r="D990" s="1149"/>
      <c r="E990" s="1149"/>
      <c r="F990" s="1149"/>
      <c r="G990" s="1149"/>
      <c r="H990" s="1149"/>
      <c r="I990" s="1149"/>
      <c r="J990" s="1149"/>
      <c r="K990" s="1149"/>
      <c r="L990" s="1149"/>
      <c r="M990" s="1149"/>
      <c r="N990" s="1149"/>
      <c r="O990" s="1149"/>
      <c r="P990" s="1149"/>
      <c r="Q990" s="1149"/>
      <c r="R990" s="1149"/>
      <c r="S990" s="1149"/>
      <c r="T990" s="1149"/>
      <c r="U990" s="1149"/>
      <c r="V990" s="1149"/>
      <c r="W990" s="1149"/>
      <c r="X990" s="1149"/>
      <c r="Y990" s="1149"/>
      <c r="Z990" s="1149"/>
    </row>
    <row r="991">
      <c r="A991" s="1149"/>
      <c r="B991" s="1149"/>
      <c r="C991" s="1149"/>
      <c r="D991" s="1149"/>
      <c r="E991" s="1149"/>
      <c r="F991" s="1149"/>
      <c r="G991" s="1149"/>
      <c r="H991" s="1149"/>
      <c r="I991" s="1149"/>
      <c r="J991" s="1149"/>
      <c r="K991" s="1149"/>
      <c r="L991" s="1149"/>
      <c r="M991" s="1149"/>
      <c r="N991" s="1149"/>
      <c r="O991" s="1149"/>
      <c r="P991" s="1149"/>
      <c r="Q991" s="1149"/>
      <c r="R991" s="1149"/>
      <c r="S991" s="1149"/>
      <c r="T991" s="1149"/>
      <c r="U991" s="1149"/>
      <c r="V991" s="1149"/>
      <c r="W991" s="1149"/>
      <c r="X991" s="1149"/>
      <c r="Y991" s="1149"/>
      <c r="Z991" s="1149"/>
    </row>
    <row r="992">
      <c r="A992" s="1149"/>
      <c r="B992" s="1149"/>
      <c r="C992" s="1149"/>
      <c r="D992" s="1149"/>
      <c r="E992" s="1149"/>
      <c r="F992" s="1149"/>
      <c r="G992" s="1149"/>
      <c r="H992" s="1149"/>
      <c r="I992" s="1149"/>
      <c r="J992" s="1149"/>
      <c r="K992" s="1149"/>
      <c r="L992" s="1149"/>
      <c r="M992" s="1149"/>
      <c r="N992" s="1149"/>
      <c r="O992" s="1149"/>
      <c r="P992" s="1149"/>
      <c r="Q992" s="1149"/>
      <c r="R992" s="1149"/>
      <c r="S992" s="1149"/>
      <c r="T992" s="1149"/>
      <c r="U992" s="1149"/>
      <c r="V992" s="1149"/>
      <c r="W992" s="1149"/>
      <c r="X992" s="1149"/>
      <c r="Y992" s="1149"/>
      <c r="Z992" s="1149"/>
    </row>
    <row r="993">
      <c r="A993" s="1149"/>
      <c r="B993" s="1149"/>
      <c r="C993" s="1149"/>
      <c r="D993" s="1149"/>
      <c r="E993" s="1149"/>
      <c r="F993" s="1149"/>
      <c r="G993" s="1149"/>
      <c r="H993" s="1149"/>
      <c r="I993" s="1149"/>
      <c r="J993" s="1149"/>
      <c r="K993" s="1149"/>
      <c r="L993" s="1149"/>
      <c r="M993" s="1149"/>
      <c r="N993" s="1149"/>
      <c r="O993" s="1149"/>
      <c r="P993" s="1149"/>
      <c r="Q993" s="1149"/>
      <c r="R993" s="1149"/>
      <c r="S993" s="1149"/>
      <c r="T993" s="1149"/>
      <c r="U993" s="1149"/>
      <c r="V993" s="1149"/>
      <c r="W993" s="1149"/>
      <c r="X993" s="1149"/>
      <c r="Y993" s="1149"/>
      <c r="Z993" s="1149"/>
    </row>
    <row r="994">
      <c r="A994" s="1149"/>
      <c r="B994" s="1149"/>
      <c r="C994" s="1149"/>
      <c r="D994" s="1149"/>
      <c r="E994" s="1149"/>
      <c r="F994" s="1149"/>
      <c r="G994" s="1149"/>
      <c r="H994" s="1149"/>
      <c r="I994" s="1149"/>
      <c r="J994" s="1149"/>
      <c r="K994" s="1149"/>
      <c r="L994" s="1149"/>
      <c r="M994" s="1149"/>
      <c r="N994" s="1149"/>
      <c r="O994" s="1149"/>
      <c r="P994" s="1149"/>
      <c r="Q994" s="1149"/>
      <c r="R994" s="1149"/>
      <c r="S994" s="1149"/>
      <c r="T994" s="1149"/>
      <c r="U994" s="1149"/>
      <c r="V994" s="1149"/>
      <c r="W994" s="1149"/>
      <c r="X994" s="1149"/>
      <c r="Y994" s="1149"/>
      <c r="Z994" s="1149"/>
    </row>
    <row r="995">
      <c r="A995" s="1149"/>
      <c r="B995" s="1149"/>
      <c r="C995" s="1149"/>
      <c r="D995" s="1149"/>
      <c r="E995" s="1149"/>
      <c r="F995" s="1149"/>
      <c r="G995" s="1149"/>
      <c r="H995" s="1149"/>
      <c r="I995" s="1149"/>
      <c r="J995" s="1149"/>
      <c r="K995" s="1149"/>
      <c r="L995" s="1149"/>
      <c r="M995" s="1149"/>
      <c r="N995" s="1149"/>
      <c r="O995" s="1149"/>
      <c r="P995" s="1149"/>
      <c r="Q995" s="1149"/>
      <c r="R995" s="1149"/>
      <c r="S995" s="1149"/>
      <c r="T995" s="1149"/>
      <c r="U995" s="1149"/>
      <c r="V995" s="1149"/>
      <c r="W995" s="1149"/>
      <c r="X995" s="1149"/>
      <c r="Y995" s="1149"/>
      <c r="Z995" s="1149"/>
    </row>
    <row r="996">
      <c r="A996" s="1149"/>
      <c r="B996" s="1149"/>
      <c r="C996" s="1149"/>
      <c r="D996" s="1149"/>
      <c r="E996" s="1149"/>
      <c r="F996" s="1149"/>
      <c r="G996" s="1149"/>
      <c r="H996" s="1149"/>
      <c r="I996" s="1149"/>
      <c r="J996" s="1149"/>
      <c r="K996" s="1149"/>
      <c r="L996" s="1149"/>
      <c r="M996" s="1149"/>
      <c r="N996" s="1149"/>
      <c r="O996" s="1149"/>
      <c r="P996" s="1149"/>
      <c r="Q996" s="1149"/>
      <c r="R996" s="1149"/>
      <c r="S996" s="1149"/>
      <c r="T996" s="1149"/>
      <c r="U996" s="1149"/>
      <c r="V996" s="1149"/>
      <c r="W996" s="1149"/>
      <c r="X996" s="1149"/>
      <c r="Y996" s="1149"/>
      <c r="Z996" s="1149"/>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74E13"/>
    <outlinePr summaryBelow="0" summaryRight="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6.29"/>
    <col customWidth="1" min="2" max="2" width="38.71"/>
    <col customWidth="1" min="3" max="3" width="28.57"/>
    <col customWidth="1" min="4" max="4" width="40.14"/>
    <col customWidth="1" min="5" max="5" width="42.43"/>
    <col customWidth="1" min="6" max="6" width="42.57"/>
    <col customWidth="1" min="7" max="7" width="33.0"/>
    <col customWidth="1" min="8" max="8" width="47.14"/>
    <col customWidth="1" min="9" max="9" width="27.86"/>
    <col customWidth="1" min="10" max="10" width="14.29"/>
    <col customWidth="1" min="11" max="11" width="22.57"/>
    <col customWidth="1" min="12" max="12" width="19.43"/>
  </cols>
  <sheetData>
    <row r="1" ht="15.75" customHeight="1">
      <c r="A1" s="1152" t="s">
        <v>6064</v>
      </c>
      <c r="B1" s="1153" t="s">
        <v>7082</v>
      </c>
      <c r="C1" s="1154" t="s">
        <v>7203</v>
      </c>
      <c r="D1" s="1153" t="s">
        <v>7204</v>
      </c>
      <c r="E1" s="1153" t="s">
        <v>7205</v>
      </c>
      <c r="F1" s="1153" t="s">
        <v>7206</v>
      </c>
      <c r="G1" s="1153" t="s">
        <v>7207</v>
      </c>
    </row>
    <row r="2" ht="15.75" customHeight="1">
      <c r="A2" s="1155" t="s">
        <v>6042</v>
      </c>
      <c r="B2" s="1156" t="s">
        <v>7089</v>
      </c>
      <c r="C2" s="1157"/>
      <c r="D2" s="1063"/>
      <c r="E2" s="1063"/>
      <c r="F2" s="1063"/>
      <c r="G2" s="1063"/>
    </row>
    <row r="3" ht="15.75" customHeight="1">
      <c r="A3" s="1158" t="s">
        <v>6045</v>
      </c>
      <c r="B3" s="1159" t="s">
        <v>7092</v>
      </c>
      <c r="C3" s="1157"/>
      <c r="D3" s="1063"/>
      <c r="E3" s="1063"/>
      <c r="F3" s="1063"/>
      <c r="G3" s="1063"/>
    </row>
    <row r="4" ht="15.75" customHeight="1">
      <c r="A4" s="1155" t="s">
        <v>6049</v>
      </c>
      <c r="B4" s="1160" t="s">
        <v>6050</v>
      </c>
      <c r="C4" s="1161" t="s">
        <v>7091</v>
      </c>
      <c r="D4" s="1065" t="s">
        <v>7208</v>
      </c>
      <c r="E4" s="1063"/>
      <c r="F4" s="1063"/>
      <c r="G4" s="1063"/>
    </row>
    <row r="5" ht="15.75" customHeight="1">
      <c r="A5" s="1158" t="s">
        <v>6051</v>
      </c>
      <c r="B5" s="1063" t="s">
        <v>6057</v>
      </c>
      <c r="C5" s="1157"/>
      <c r="D5" s="1063"/>
      <c r="E5" s="1063"/>
      <c r="F5" s="1063"/>
      <c r="G5" s="1063"/>
    </row>
    <row r="6" ht="15.75" customHeight="1">
      <c r="A6" s="1155" t="s">
        <v>6051</v>
      </c>
      <c r="B6" s="1160" t="s">
        <v>7101</v>
      </c>
      <c r="C6" s="1161" t="s">
        <v>7091</v>
      </c>
      <c r="D6" s="1065" t="s">
        <v>7209</v>
      </c>
      <c r="E6" s="1063"/>
      <c r="F6" s="1063"/>
      <c r="G6" s="1063"/>
    </row>
    <row r="7" ht="15.75" customHeight="1">
      <c r="A7" s="1158" t="s">
        <v>6051</v>
      </c>
      <c r="B7" s="1162" t="s">
        <v>6058</v>
      </c>
      <c r="C7" s="1161" t="s">
        <v>7210</v>
      </c>
      <c r="D7" s="1065" t="s">
        <v>7211</v>
      </c>
      <c r="E7" s="1065" t="s">
        <v>7212</v>
      </c>
      <c r="F7" s="1065" t="s">
        <v>7213</v>
      </c>
      <c r="G7" s="1065" t="s">
        <v>7214</v>
      </c>
      <c r="H7" s="583" t="s">
        <v>7215</v>
      </c>
      <c r="I7" s="583" t="s">
        <v>7216</v>
      </c>
      <c r="J7" s="583" t="s">
        <v>7217</v>
      </c>
      <c r="K7" s="583" t="s">
        <v>7218</v>
      </c>
    </row>
    <row r="8" ht="15.75" customHeight="1">
      <c r="A8" s="1155" t="s">
        <v>6051</v>
      </c>
      <c r="B8" s="1156" t="s">
        <v>6055</v>
      </c>
      <c r="C8" s="1163" t="s">
        <v>7090</v>
      </c>
      <c r="D8" s="1063"/>
      <c r="E8" s="1063"/>
      <c r="F8" s="1063"/>
      <c r="G8" s="1063"/>
    </row>
    <row r="9" ht="15.75" customHeight="1">
      <c r="A9" s="1158" t="s">
        <v>6051</v>
      </c>
      <c r="B9" s="1159" t="s">
        <v>7093</v>
      </c>
      <c r="C9" s="1163"/>
      <c r="D9" s="1164" t="s">
        <v>7219</v>
      </c>
      <c r="E9" s="1065" t="s">
        <v>7220</v>
      </c>
      <c r="F9" s="1065" t="s">
        <v>7221</v>
      </c>
      <c r="G9" s="1063"/>
    </row>
    <row r="10" ht="15.75" customHeight="1">
      <c r="A10" s="1155" t="s">
        <v>6051</v>
      </c>
      <c r="B10" s="1156" t="s">
        <v>7098</v>
      </c>
      <c r="C10" s="1163" t="s">
        <v>7100</v>
      </c>
      <c r="D10" s="1065" t="s">
        <v>7222</v>
      </c>
      <c r="E10" s="1063"/>
      <c r="F10" s="1063"/>
      <c r="G10" s="1063"/>
    </row>
    <row r="11" ht="15.75" customHeight="1">
      <c r="A11" s="1158" t="s">
        <v>6059</v>
      </c>
      <c r="B11" s="1159" t="s">
        <v>6060</v>
      </c>
      <c r="C11" s="1163" t="s">
        <v>7223</v>
      </c>
      <c r="D11" s="1063"/>
      <c r="E11" s="1063"/>
      <c r="F11" s="1063"/>
      <c r="G11" s="1063"/>
    </row>
    <row r="12" ht="15.75" customHeight="1">
      <c r="A12" s="1155" t="s">
        <v>6062</v>
      </c>
      <c r="B12" s="1156" t="s">
        <v>7104</v>
      </c>
      <c r="C12" s="1163" t="s">
        <v>7102</v>
      </c>
      <c r="D12" s="1065" t="s">
        <v>7224</v>
      </c>
      <c r="E12" s="1065" t="s">
        <v>7225</v>
      </c>
      <c r="F12" s="1063"/>
      <c r="G12" s="1063"/>
    </row>
    <row r="13" ht="15.75" customHeight="1">
      <c r="A13" s="1158" t="s">
        <v>6064</v>
      </c>
      <c r="B13" s="1159" t="s">
        <v>7106</v>
      </c>
      <c r="C13" s="1157"/>
      <c r="D13" s="1063"/>
      <c r="E13" s="1063"/>
      <c r="F13" s="1063"/>
      <c r="G13" s="1063"/>
    </row>
    <row r="14" ht="15.75" customHeight="1">
      <c r="A14" s="1155" t="s">
        <v>6064</v>
      </c>
      <c r="B14" s="1165" t="s">
        <v>7109</v>
      </c>
      <c r="C14" s="1157"/>
      <c r="D14" s="1063"/>
      <c r="E14" s="1063"/>
      <c r="F14" s="1063"/>
      <c r="G14" s="1063"/>
    </row>
    <row r="15" ht="15.75" customHeight="1">
      <c r="A15" s="1158" t="s">
        <v>6064</v>
      </c>
      <c r="B15" s="1159" t="s">
        <v>7108</v>
      </c>
      <c r="C15" s="1157"/>
      <c r="D15" s="1063"/>
      <c r="E15" s="1063"/>
      <c r="F15" s="1063"/>
      <c r="G15" s="1063"/>
    </row>
    <row r="16" ht="15.75" customHeight="1">
      <c r="A16" s="1158" t="s">
        <v>6064</v>
      </c>
      <c r="B16" s="1166" t="s">
        <v>7105</v>
      </c>
      <c r="C16" s="1161" t="s">
        <v>7090</v>
      </c>
      <c r="D16" s="1065" t="s">
        <v>7226</v>
      </c>
      <c r="E16" s="1065" t="s">
        <v>7227</v>
      </c>
      <c r="F16" s="1063"/>
      <c r="G16" s="1063"/>
    </row>
    <row r="17" ht="15.75" customHeight="1">
      <c r="A17" s="1155" t="s">
        <v>6083</v>
      </c>
      <c r="B17" s="1160" t="s">
        <v>6084</v>
      </c>
      <c r="C17" s="1161" t="s">
        <v>7102</v>
      </c>
      <c r="D17" s="1065" t="s">
        <v>7228</v>
      </c>
      <c r="E17" s="1065" t="s">
        <v>7229</v>
      </c>
      <c r="F17" s="1063"/>
      <c r="G17" s="1063"/>
    </row>
    <row r="18" ht="15.75" customHeight="1">
      <c r="A18" s="1158" t="s">
        <v>6085</v>
      </c>
      <c r="B18" s="1166" t="s">
        <v>6087</v>
      </c>
      <c r="C18" s="1161" t="s">
        <v>7091</v>
      </c>
      <c r="D18" s="1065" t="s">
        <v>7230</v>
      </c>
      <c r="E18" s="1065" t="s">
        <v>7231</v>
      </c>
      <c r="F18" s="1063"/>
      <c r="G18" s="1063"/>
    </row>
    <row r="19" ht="15.75" customHeight="1">
      <c r="A19" s="1155" t="s">
        <v>6085</v>
      </c>
      <c r="B19" s="1156" t="s">
        <v>6086</v>
      </c>
      <c r="C19" s="1157"/>
      <c r="D19" s="1063"/>
      <c r="E19" s="1063"/>
      <c r="F19" s="1063"/>
      <c r="G19" s="1063"/>
    </row>
    <row r="20" ht="15.75" customHeight="1">
      <c r="A20" s="1158" t="s">
        <v>6085</v>
      </c>
      <c r="B20" s="1159" t="s">
        <v>7114</v>
      </c>
      <c r="C20" s="1157"/>
      <c r="D20" s="1065" t="s">
        <v>7232</v>
      </c>
      <c r="E20" s="1063"/>
      <c r="F20" s="1063"/>
      <c r="G20" s="1063"/>
    </row>
    <row r="21" ht="15.75" customHeight="1">
      <c r="A21" s="1167" t="s">
        <v>6085</v>
      </c>
      <c r="B21" s="1156" t="s">
        <v>7117</v>
      </c>
      <c r="C21" s="1157"/>
      <c r="D21" s="1063"/>
      <c r="E21" s="1063"/>
      <c r="F21" s="1063"/>
      <c r="G21" s="1063"/>
    </row>
    <row r="22" ht="15.75" customHeight="1">
      <c r="A22" s="1158" t="s">
        <v>6102</v>
      </c>
      <c r="B22" s="1159" t="s">
        <v>7118</v>
      </c>
      <c r="C22" s="1157"/>
      <c r="D22" s="1063"/>
      <c r="E22" s="1063"/>
      <c r="F22" s="1063"/>
      <c r="G22" s="1063"/>
    </row>
    <row r="23" ht="15.75" customHeight="1">
      <c r="A23" s="1155" t="s">
        <v>6108</v>
      </c>
      <c r="B23" s="1156" t="s">
        <v>7119</v>
      </c>
      <c r="C23" s="1157"/>
      <c r="D23" s="1063"/>
      <c r="E23" s="1063"/>
      <c r="F23" s="1063"/>
      <c r="G23" s="1063"/>
    </row>
    <row r="24" ht="15.75" customHeight="1">
      <c r="A24" s="1158" t="s">
        <v>6113</v>
      </c>
      <c r="B24" s="1166" t="s">
        <v>7120</v>
      </c>
      <c r="C24" s="1161" t="s">
        <v>7091</v>
      </c>
      <c r="D24" s="1065" t="s">
        <v>7233</v>
      </c>
      <c r="E24" s="1065" t="s">
        <v>7234</v>
      </c>
      <c r="F24" s="1063"/>
      <c r="G24" s="1063"/>
    </row>
    <row r="25" ht="15.75" customHeight="1">
      <c r="A25" s="1168" t="s">
        <v>6113</v>
      </c>
      <c r="B25" s="1160" t="s">
        <v>6115</v>
      </c>
      <c r="C25" s="1161" t="s">
        <v>7102</v>
      </c>
      <c r="D25" s="1169" t="s">
        <v>7235</v>
      </c>
      <c r="E25" s="1169" t="s">
        <v>7236</v>
      </c>
      <c r="F25" s="1169" t="s">
        <v>7237</v>
      </c>
      <c r="G25" s="1162"/>
      <c r="H25" s="1170"/>
      <c r="I25" s="1170"/>
      <c r="J25" s="1170"/>
      <c r="K25" s="1170"/>
      <c r="L25" s="1170"/>
      <c r="M25" s="1170"/>
      <c r="N25" s="1170"/>
      <c r="O25" s="1170"/>
      <c r="P25" s="1170"/>
      <c r="Q25" s="1170"/>
      <c r="R25" s="1170"/>
      <c r="S25" s="1170"/>
      <c r="T25" s="1170"/>
      <c r="U25" s="1170"/>
      <c r="V25" s="1170"/>
      <c r="W25" s="1170"/>
      <c r="X25" s="1170"/>
      <c r="Y25" s="1170"/>
      <c r="Z25" s="1170"/>
    </row>
    <row r="26" ht="15.75" customHeight="1">
      <c r="A26" s="1158" t="s">
        <v>6116</v>
      </c>
      <c r="B26" s="1159" t="s">
        <v>6117</v>
      </c>
      <c r="C26" s="1157"/>
      <c r="D26" s="1063"/>
      <c r="E26" s="1063"/>
      <c r="F26" s="1063"/>
      <c r="G26" s="1063"/>
    </row>
    <row r="27">
      <c r="A27" s="1155" t="s">
        <v>6118</v>
      </c>
      <c r="B27" s="1160" t="s">
        <v>7121</v>
      </c>
      <c r="C27" s="1161" t="s">
        <v>7238</v>
      </c>
      <c r="D27" s="1065" t="s">
        <v>7239</v>
      </c>
      <c r="E27" s="1171" t="s">
        <v>7240</v>
      </c>
      <c r="F27" s="1091" t="s">
        <v>7241</v>
      </c>
      <c r="G27" s="1065" t="s">
        <v>7242</v>
      </c>
      <c r="H27" s="1065"/>
      <c r="L27" s="1063"/>
      <c r="M27" s="1063"/>
    </row>
    <row r="28" ht="15.75" customHeight="1">
      <c r="A28" s="1158" t="s">
        <v>6118</v>
      </c>
      <c r="B28" s="1166" t="s">
        <v>6120</v>
      </c>
      <c r="C28" s="1161" t="s">
        <v>7090</v>
      </c>
      <c r="D28" s="1063"/>
      <c r="E28" s="1063"/>
      <c r="F28" s="1063"/>
      <c r="G28" s="1063"/>
    </row>
    <row r="29" ht="15.75" customHeight="1">
      <c r="A29" s="1155" t="s">
        <v>6121</v>
      </c>
      <c r="B29" s="1156" t="s">
        <v>6128</v>
      </c>
      <c r="C29" s="1157"/>
      <c r="D29" s="1063"/>
      <c r="E29" s="1063"/>
      <c r="F29" s="1063"/>
      <c r="G29" s="1063"/>
    </row>
    <row r="30" ht="15.75" customHeight="1">
      <c r="A30" s="1158" t="s">
        <v>6121</v>
      </c>
      <c r="B30" s="1159" t="s">
        <v>7122</v>
      </c>
      <c r="C30" s="1172"/>
      <c r="D30" s="1065"/>
      <c r="E30" s="1164"/>
      <c r="F30" s="1065"/>
      <c r="G30" s="1063"/>
    </row>
    <row r="31" ht="15.75" customHeight="1">
      <c r="A31" s="1155" t="s">
        <v>6129</v>
      </c>
      <c r="B31" s="1156" t="s">
        <v>7124</v>
      </c>
      <c r="C31" s="1157"/>
      <c r="D31" s="1063"/>
      <c r="E31" s="1063"/>
      <c r="F31" s="1063"/>
      <c r="G31" s="1063"/>
    </row>
    <row r="32" ht="15.75" customHeight="1">
      <c r="A32" s="1158" t="s">
        <v>6129</v>
      </c>
      <c r="B32" s="1159" t="s">
        <v>7126</v>
      </c>
      <c r="C32" s="1157"/>
      <c r="D32" s="1063"/>
      <c r="E32" s="1063"/>
      <c r="F32" s="1063"/>
      <c r="G32" s="1063"/>
    </row>
    <row r="33" ht="15.75" customHeight="1">
      <c r="A33" s="1155" t="s">
        <v>6129</v>
      </c>
      <c r="B33" s="1160" t="s">
        <v>7243</v>
      </c>
      <c r="C33" s="1161" t="s">
        <v>7090</v>
      </c>
      <c r="D33" s="1065" t="s">
        <v>7244</v>
      </c>
      <c r="E33" s="1063"/>
      <c r="F33" s="1063"/>
      <c r="G33" s="1063"/>
    </row>
    <row r="34" ht="15.75" customHeight="1">
      <c r="A34" s="1158" t="s">
        <v>6129</v>
      </c>
      <c r="B34" s="1159" t="s">
        <v>6143</v>
      </c>
      <c r="C34" s="1157"/>
      <c r="D34" s="1063"/>
      <c r="E34" s="1063"/>
      <c r="F34" s="1063"/>
      <c r="G34" s="1063"/>
    </row>
    <row r="35" ht="15.75" customHeight="1">
      <c r="A35" s="1155" t="s">
        <v>6129</v>
      </c>
      <c r="B35" s="1160" t="s">
        <v>6131</v>
      </c>
      <c r="C35" s="1161" t="s">
        <v>7245</v>
      </c>
      <c r="D35" s="1065" t="s">
        <v>7246</v>
      </c>
      <c r="E35" s="1065" t="s">
        <v>7247</v>
      </c>
      <c r="F35" s="1065" t="s">
        <v>7248</v>
      </c>
      <c r="G35" s="1065" t="s">
        <v>7249</v>
      </c>
    </row>
    <row r="36" ht="15.75" customHeight="1">
      <c r="A36" s="1158" t="s">
        <v>6129</v>
      </c>
      <c r="B36" s="1159" t="s">
        <v>7125</v>
      </c>
      <c r="C36" s="1157"/>
      <c r="D36" s="1063"/>
      <c r="E36" s="1063"/>
      <c r="F36" s="1063"/>
      <c r="G36" s="1063"/>
    </row>
    <row r="37" ht="15.75" customHeight="1">
      <c r="A37" s="1155" t="s">
        <v>6144</v>
      </c>
      <c r="B37" s="1160" t="s">
        <v>7127</v>
      </c>
      <c r="C37" s="1161" t="s">
        <v>7099</v>
      </c>
      <c r="D37" s="1065" t="s">
        <v>7250</v>
      </c>
      <c r="E37" s="1065" t="s">
        <v>7251</v>
      </c>
      <c r="F37" s="1063"/>
      <c r="G37" s="1063"/>
    </row>
    <row r="38" ht="15.75" customHeight="1">
      <c r="A38" s="1158" t="s">
        <v>6144</v>
      </c>
      <c r="B38" s="1166" t="s">
        <v>6150</v>
      </c>
      <c r="C38" s="1161" t="s">
        <v>7100</v>
      </c>
      <c r="D38" s="1173" t="s">
        <v>7252</v>
      </c>
      <c r="E38" s="1065" t="s">
        <v>7253</v>
      </c>
      <c r="F38" s="1063"/>
      <c r="G38" s="1063"/>
    </row>
    <row r="39" ht="15.75" customHeight="1">
      <c r="A39" s="1155" t="s">
        <v>6151</v>
      </c>
      <c r="B39" s="1160" t="s">
        <v>6152</v>
      </c>
      <c r="C39" s="1161" t="s">
        <v>7099</v>
      </c>
      <c r="D39" s="1065" t="s">
        <v>7254</v>
      </c>
      <c r="E39" s="1063"/>
      <c r="F39" s="1063"/>
      <c r="G39" s="1063"/>
    </row>
    <row r="40" ht="15.75" customHeight="1">
      <c r="A40" s="1158" t="s">
        <v>6151</v>
      </c>
      <c r="B40" s="1159" t="s">
        <v>7128</v>
      </c>
      <c r="C40" s="1157"/>
      <c r="D40" s="1174"/>
      <c r="E40" s="1063"/>
      <c r="F40" s="1063"/>
      <c r="G40" s="1063"/>
    </row>
    <row r="41" ht="15.75" customHeight="1">
      <c r="A41" s="1155" t="s">
        <v>6169</v>
      </c>
      <c r="B41" s="1160" t="s">
        <v>7131</v>
      </c>
      <c r="C41" s="1161" t="s">
        <v>7255</v>
      </c>
      <c r="D41" s="1065" t="s">
        <v>7256</v>
      </c>
      <c r="E41" s="1065" t="s">
        <v>7257</v>
      </c>
      <c r="F41" s="1063"/>
      <c r="G41" s="1063"/>
    </row>
    <row r="42" ht="15.75" customHeight="1">
      <c r="A42" s="1158" t="s">
        <v>6169</v>
      </c>
      <c r="B42" s="1159" t="s">
        <v>6170</v>
      </c>
      <c r="C42" s="1157"/>
      <c r="D42" s="1063"/>
      <c r="E42" s="1063"/>
      <c r="F42" s="1063"/>
      <c r="G42" s="1063"/>
    </row>
    <row r="43" ht="15.75" customHeight="1">
      <c r="A43" s="1155" t="s">
        <v>6169</v>
      </c>
      <c r="B43" s="1156" t="s">
        <v>6175</v>
      </c>
      <c r="C43" s="1157"/>
      <c r="D43" s="1063"/>
      <c r="E43" s="1063"/>
      <c r="F43" s="1063"/>
      <c r="G43" s="1063"/>
    </row>
    <row r="44" ht="15.75" customHeight="1">
      <c r="A44" s="1158" t="s">
        <v>6177</v>
      </c>
      <c r="B44" s="1159" t="s">
        <v>6178</v>
      </c>
      <c r="C44" s="1163"/>
      <c r="D44" s="1063"/>
      <c r="E44" s="1063"/>
      <c r="F44" s="1063"/>
      <c r="G44" s="1063"/>
    </row>
    <row r="45" ht="15.75" customHeight="1">
      <c r="A45" s="1155" t="s">
        <v>6179</v>
      </c>
      <c r="B45" s="1156" t="s">
        <v>6180</v>
      </c>
      <c r="C45" s="1157"/>
      <c r="D45" s="1063"/>
      <c r="E45" s="1063"/>
      <c r="F45" s="1063"/>
      <c r="G45" s="1063"/>
    </row>
    <row r="46" ht="15.75" customHeight="1">
      <c r="A46" s="1175" t="s">
        <v>6179</v>
      </c>
      <c r="B46" s="1166" t="s">
        <v>7132</v>
      </c>
      <c r="C46" s="1161" t="s">
        <v>7095</v>
      </c>
      <c r="D46" s="1176" t="s">
        <v>7235</v>
      </c>
      <c r="E46" s="1065" t="s">
        <v>7257</v>
      </c>
      <c r="F46" s="1065" t="s">
        <v>7258</v>
      </c>
      <c r="G46" s="1065" t="s">
        <v>7259</v>
      </c>
    </row>
    <row r="47" ht="15.75" customHeight="1">
      <c r="A47" s="1177" t="s">
        <v>6186</v>
      </c>
      <c r="B47" s="1178" t="s">
        <v>7260</v>
      </c>
      <c r="C47" s="1157"/>
      <c r="D47" s="1179"/>
      <c r="E47" s="1065"/>
      <c r="F47" s="1063"/>
      <c r="G47" s="1063"/>
    </row>
    <row r="48" ht="15.75" customHeight="1">
      <c r="A48" s="1155" t="s">
        <v>6032</v>
      </c>
      <c r="B48" s="1156" t="s">
        <v>6254</v>
      </c>
      <c r="C48" s="1157"/>
      <c r="D48" s="1063"/>
      <c r="E48" s="1063"/>
      <c r="F48" s="1063"/>
      <c r="G48" s="1063"/>
    </row>
    <row r="49" ht="15.75" customHeight="1">
      <c r="A49" s="1158" t="s">
        <v>6032</v>
      </c>
      <c r="B49" s="1159" t="s">
        <v>6197</v>
      </c>
      <c r="C49" s="1157"/>
      <c r="D49" s="1063"/>
      <c r="E49" s="1063"/>
      <c r="F49" s="1063"/>
      <c r="G49" s="1063"/>
    </row>
    <row r="50" ht="15.75" customHeight="1">
      <c r="A50" s="1155" t="s">
        <v>6032</v>
      </c>
      <c r="B50" s="1156" t="s">
        <v>7142</v>
      </c>
      <c r="C50" s="1157"/>
      <c r="D50" s="1063"/>
      <c r="E50" s="1063"/>
      <c r="F50" s="1063"/>
      <c r="G50" s="1063"/>
    </row>
    <row r="51" ht="15.75" customHeight="1">
      <c r="A51" s="1158" t="s">
        <v>6032</v>
      </c>
      <c r="B51" s="1166" t="s">
        <v>7140</v>
      </c>
      <c r="C51" s="1161" t="s">
        <v>7091</v>
      </c>
      <c r="D51" s="1065" t="s">
        <v>7261</v>
      </c>
      <c r="E51" s="1065" t="s">
        <v>7262</v>
      </c>
      <c r="F51" s="1063"/>
      <c r="G51" s="1063"/>
    </row>
    <row r="52" ht="15.75" customHeight="1">
      <c r="A52" s="1155" t="s">
        <v>6032</v>
      </c>
      <c r="B52" s="1156" t="s">
        <v>6201</v>
      </c>
      <c r="C52" s="1157"/>
      <c r="D52" s="1063"/>
      <c r="E52" s="1063"/>
      <c r="F52" s="1063"/>
      <c r="G52" s="1063"/>
    </row>
    <row r="53" ht="15.75" customHeight="1">
      <c r="A53" s="1158" t="s">
        <v>6032</v>
      </c>
      <c r="B53" s="1166" t="s">
        <v>7135</v>
      </c>
      <c r="C53" s="1161" t="s">
        <v>6510</v>
      </c>
      <c r="D53" s="1065" t="s">
        <v>7263</v>
      </c>
      <c r="E53" s="1065" t="s">
        <v>7264</v>
      </c>
      <c r="F53" s="1068" t="s">
        <v>7265</v>
      </c>
      <c r="G53" s="1065" t="s">
        <v>7266</v>
      </c>
    </row>
    <row r="54" ht="15.75" customHeight="1">
      <c r="A54" s="1155" t="s">
        <v>6032</v>
      </c>
      <c r="B54" s="1156" t="s">
        <v>6215</v>
      </c>
      <c r="C54" s="1157"/>
      <c r="D54" s="1063"/>
      <c r="E54" s="1063"/>
      <c r="F54" s="1063"/>
      <c r="G54" s="1063"/>
    </row>
    <row r="55" ht="15.75" customHeight="1">
      <c r="A55" s="1158" t="s">
        <v>6032</v>
      </c>
      <c r="B55" s="1159" t="s">
        <v>6216</v>
      </c>
      <c r="C55" s="1157"/>
      <c r="D55" s="1063"/>
      <c r="E55" s="1063"/>
      <c r="F55" s="1063"/>
      <c r="G55" s="1063"/>
    </row>
    <row r="56" ht="15.75" customHeight="1">
      <c r="A56" s="1155" t="s">
        <v>6032</v>
      </c>
      <c r="B56" s="1156" t="s">
        <v>7144</v>
      </c>
      <c r="C56" s="1157"/>
      <c r="D56" s="1063"/>
      <c r="E56" s="1063"/>
      <c r="F56" s="1063"/>
      <c r="G56" s="1063"/>
    </row>
    <row r="57" ht="15.75" customHeight="1">
      <c r="A57" s="1158" t="s">
        <v>6032</v>
      </c>
      <c r="B57" s="1159" t="s">
        <v>7137</v>
      </c>
      <c r="C57" s="1157"/>
      <c r="D57" s="1065"/>
      <c r="E57" s="1063"/>
      <c r="F57" s="1063"/>
      <c r="G57" s="1063"/>
    </row>
    <row r="58" ht="15.75" customHeight="1">
      <c r="A58" s="1155" t="s">
        <v>6032</v>
      </c>
      <c r="B58" s="1156" t="s">
        <v>6239</v>
      </c>
      <c r="C58" s="1157"/>
      <c r="D58" s="1063"/>
      <c r="E58" s="1063"/>
      <c r="F58" s="1063"/>
      <c r="G58" s="1063"/>
    </row>
    <row r="59" ht="15.75" customHeight="1">
      <c r="A59" s="1158" t="s">
        <v>6032</v>
      </c>
      <c r="B59" s="1159" t="s">
        <v>7267</v>
      </c>
      <c r="C59" s="1163"/>
      <c r="D59" s="1063"/>
      <c r="E59" s="1063"/>
      <c r="F59" s="1063"/>
      <c r="G59" s="1063"/>
    </row>
    <row r="60" ht="15.75" customHeight="1">
      <c r="A60" s="1155" t="s">
        <v>6032</v>
      </c>
      <c r="B60" s="1156" t="s">
        <v>7139</v>
      </c>
      <c r="C60" s="1157"/>
      <c r="D60" s="1063"/>
      <c r="E60" s="1063"/>
      <c r="F60" s="1063"/>
      <c r="G60" s="1063"/>
    </row>
    <row r="61" ht="15.75" customHeight="1">
      <c r="A61" s="1158" t="s">
        <v>6032</v>
      </c>
      <c r="B61" s="1159" t="s">
        <v>7145</v>
      </c>
      <c r="C61" s="1157"/>
      <c r="D61" s="1063"/>
      <c r="E61" s="1063"/>
      <c r="F61" s="1063"/>
      <c r="G61" s="1063"/>
    </row>
    <row r="62" ht="15.75" customHeight="1">
      <c r="A62" s="1155" t="s">
        <v>6032</v>
      </c>
      <c r="B62" s="1156" t="s">
        <v>7141</v>
      </c>
      <c r="C62" s="1157"/>
      <c r="D62" s="1063"/>
      <c r="E62" s="1063"/>
      <c r="F62" s="1063"/>
      <c r="G62" s="1063"/>
    </row>
    <row r="63" ht="15.75" customHeight="1">
      <c r="A63" s="1158" t="s">
        <v>6255</v>
      </c>
      <c r="B63" s="1166" t="s">
        <v>6262</v>
      </c>
      <c r="C63" s="1161" t="s">
        <v>7268</v>
      </c>
      <c r="D63" s="1065" t="s">
        <v>7269</v>
      </c>
      <c r="E63" s="1065" t="s">
        <v>7270</v>
      </c>
      <c r="F63" s="1063"/>
      <c r="G63" s="1063"/>
    </row>
    <row r="64" ht="15.75" customHeight="1">
      <c r="A64" s="1155" t="s">
        <v>6255</v>
      </c>
      <c r="B64" s="1156" t="s">
        <v>7147</v>
      </c>
      <c r="C64" s="1163" t="s">
        <v>7112</v>
      </c>
      <c r="D64" s="1063"/>
      <c r="E64" s="1063"/>
      <c r="F64" s="1063"/>
      <c r="G64" s="1063"/>
    </row>
    <row r="65" ht="15.75" customHeight="1">
      <c r="A65" s="1158" t="s">
        <v>6255</v>
      </c>
      <c r="B65" s="1159" t="s">
        <v>7148</v>
      </c>
      <c r="C65" s="1163"/>
      <c r="D65" s="1065"/>
      <c r="E65" s="1063"/>
      <c r="F65" s="1063"/>
      <c r="G65" s="1063"/>
    </row>
    <row r="66" ht="15.75" customHeight="1">
      <c r="A66" s="1155" t="s">
        <v>6255</v>
      </c>
      <c r="B66" s="1156" t="s">
        <v>7271</v>
      </c>
      <c r="C66" s="1157"/>
      <c r="D66" s="1063"/>
      <c r="E66" s="1063"/>
      <c r="F66" s="1063"/>
      <c r="G66" s="1063"/>
    </row>
    <row r="67" ht="15.75" customHeight="1">
      <c r="A67" s="1180" t="s">
        <v>6255</v>
      </c>
      <c r="B67" s="1178" t="s">
        <v>7146</v>
      </c>
      <c r="C67" s="1163" t="s">
        <v>7090</v>
      </c>
      <c r="D67" s="1063"/>
      <c r="E67" s="1063"/>
      <c r="F67" s="1063"/>
      <c r="G67" s="1063"/>
    </row>
    <row r="68" ht="15.75" customHeight="1">
      <c r="A68" s="1181" t="s">
        <v>6255</v>
      </c>
      <c r="B68" s="1182" t="s">
        <v>7149</v>
      </c>
      <c r="C68" s="1163" t="s">
        <v>7091</v>
      </c>
      <c r="D68" s="1065" t="s">
        <v>7244</v>
      </c>
      <c r="E68" s="1063"/>
      <c r="F68" s="1063"/>
      <c r="G68" s="1063"/>
    </row>
    <row r="69" ht="15.75" customHeight="1">
      <c r="A69" s="1183" t="s">
        <v>6255</v>
      </c>
      <c r="B69" s="1184" t="s">
        <v>6275</v>
      </c>
      <c r="C69" s="1157"/>
      <c r="D69" s="1063"/>
      <c r="E69" s="1063"/>
      <c r="F69" s="1063"/>
      <c r="G69" s="1063"/>
    </row>
    <row r="70" ht="15.75" customHeight="1">
      <c r="A70" s="1158" t="s">
        <v>6280</v>
      </c>
      <c r="B70" s="1185" t="s">
        <v>7154</v>
      </c>
      <c r="C70" s="1157"/>
      <c r="D70" s="1063"/>
      <c r="E70" s="1063"/>
      <c r="F70" s="1063"/>
      <c r="G70" s="1063"/>
    </row>
    <row r="71" ht="15.75" customHeight="1">
      <c r="A71" s="1155" t="s">
        <v>6280</v>
      </c>
      <c r="B71" s="1156" t="s">
        <v>7153</v>
      </c>
      <c r="C71" s="1157"/>
      <c r="D71" s="1063"/>
      <c r="E71" s="1063"/>
      <c r="F71" s="1063"/>
      <c r="G71" s="1063"/>
    </row>
    <row r="72" ht="15.75" customHeight="1">
      <c r="A72" s="1158" t="s">
        <v>6280</v>
      </c>
      <c r="B72" s="1159" t="s">
        <v>6287</v>
      </c>
      <c r="C72" s="1157"/>
      <c r="D72" s="1063"/>
      <c r="E72" s="1063"/>
      <c r="F72" s="1063"/>
      <c r="G72" s="1063"/>
    </row>
    <row r="73" ht="15.75" customHeight="1">
      <c r="A73" s="1155" t="s">
        <v>6280</v>
      </c>
      <c r="B73" s="1160" t="s">
        <v>6305</v>
      </c>
      <c r="C73" s="1161" t="s">
        <v>7210</v>
      </c>
      <c r="D73" s="1065" t="s">
        <v>7272</v>
      </c>
      <c r="E73" s="1065" t="s">
        <v>7273</v>
      </c>
      <c r="F73" s="1065" t="s">
        <v>7274</v>
      </c>
      <c r="G73" s="1063"/>
    </row>
    <row r="74" ht="145.5" customHeight="1">
      <c r="A74" s="1158" t="s">
        <v>6280</v>
      </c>
      <c r="B74" s="1160" t="s">
        <v>7150</v>
      </c>
      <c r="C74" s="1161" t="s">
        <v>7099</v>
      </c>
      <c r="D74" s="1065" t="s">
        <v>7275</v>
      </c>
      <c r="E74" s="1065" t="s">
        <v>7276</v>
      </c>
      <c r="F74" s="1065" t="s">
        <v>7277</v>
      </c>
      <c r="G74" s="1065" t="s">
        <v>7278</v>
      </c>
      <c r="H74" s="583" t="s">
        <v>7279</v>
      </c>
      <c r="I74" s="1051" t="s">
        <v>7280</v>
      </c>
      <c r="J74" s="583" t="s">
        <v>7281</v>
      </c>
    </row>
    <row r="75" ht="15.75" customHeight="1">
      <c r="A75" s="1155" t="s">
        <v>6280</v>
      </c>
      <c r="B75" s="1156" t="s">
        <v>7151</v>
      </c>
      <c r="C75" s="1157"/>
      <c r="D75" s="1063"/>
      <c r="E75" s="1063"/>
      <c r="F75" s="1063"/>
      <c r="G75" s="1063"/>
    </row>
    <row r="76" ht="15.75" customHeight="1">
      <c r="A76" s="1158" t="s">
        <v>7156</v>
      </c>
      <c r="B76" s="1159" t="s">
        <v>7157</v>
      </c>
      <c r="C76" s="1157"/>
      <c r="D76" s="1063"/>
      <c r="E76" s="1063"/>
      <c r="F76" s="1063"/>
      <c r="G76" s="1063"/>
    </row>
    <row r="77" ht="15.75" customHeight="1">
      <c r="A77" s="1155" t="s">
        <v>7156</v>
      </c>
      <c r="B77" s="1156" t="s">
        <v>7158</v>
      </c>
      <c r="C77" s="1157"/>
      <c r="D77" s="1063"/>
      <c r="E77" s="1063"/>
      <c r="G77" s="1063"/>
    </row>
    <row r="78" ht="15.75" customHeight="1">
      <c r="A78" s="1158" t="s">
        <v>6310</v>
      </c>
      <c r="B78" s="1159" t="s">
        <v>6311</v>
      </c>
      <c r="C78" s="1163"/>
      <c r="D78" s="574"/>
      <c r="E78" s="1063"/>
      <c r="F78" s="1063"/>
      <c r="G78" s="1063"/>
    </row>
    <row r="79" ht="15.75" customHeight="1">
      <c r="A79" s="1155" t="s">
        <v>6312</v>
      </c>
      <c r="B79" s="1156" t="s">
        <v>7159</v>
      </c>
      <c r="C79" s="1157"/>
      <c r="D79" s="1063"/>
      <c r="E79" s="1063"/>
      <c r="F79" s="1063"/>
      <c r="G79" s="1063"/>
    </row>
    <row r="80" ht="15.75" customHeight="1">
      <c r="A80" s="1158" t="s">
        <v>6312</v>
      </c>
      <c r="B80" s="1159" t="s">
        <v>7160</v>
      </c>
      <c r="C80" s="1157"/>
      <c r="D80" s="1063"/>
      <c r="E80" s="1063"/>
      <c r="F80" s="1063"/>
      <c r="G80" s="1063"/>
    </row>
    <row r="81" ht="15.75" customHeight="1">
      <c r="A81" s="1155" t="s">
        <v>6312</v>
      </c>
      <c r="B81" s="1156" t="s">
        <v>6319</v>
      </c>
      <c r="C81" s="1157"/>
      <c r="D81" s="1063"/>
      <c r="E81" s="1063"/>
      <c r="F81" s="1063"/>
      <c r="G81" s="1063"/>
    </row>
    <row r="82" ht="15.75" customHeight="1">
      <c r="A82" s="1158" t="s">
        <v>6312</v>
      </c>
      <c r="B82" s="1166" t="s">
        <v>6320</v>
      </c>
      <c r="C82" s="1161" t="s">
        <v>7282</v>
      </c>
      <c r="D82" s="1065" t="s">
        <v>7283</v>
      </c>
      <c r="E82" s="1065" t="s">
        <v>7284</v>
      </c>
      <c r="F82" s="1065" t="s">
        <v>7285</v>
      </c>
      <c r="G82" s="1065" t="s">
        <v>7286</v>
      </c>
    </row>
    <row r="83" ht="15.75" customHeight="1">
      <c r="A83" s="1155" t="s">
        <v>6312</v>
      </c>
      <c r="B83" s="1156" t="s">
        <v>6321</v>
      </c>
      <c r="C83" s="1163" t="s">
        <v>7097</v>
      </c>
      <c r="D83" s="1065" t="s">
        <v>7287</v>
      </c>
      <c r="E83" s="1063"/>
      <c r="F83" s="1063"/>
      <c r="G83" s="1063"/>
    </row>
    <row r="84" ht="15.75" customHeight="1">
      <c r="A84" s="1158" t="s">
        <v>6312</v>
      </c>
      <c r="B84" s="1166" t="s">
        <v>7161</v>
      </c>
      <c r="C84" s="1161" t="s">
        <v>7288</v>
      </c>
      <c r="D84" s="1065" t="s">
        <v>7289</v>
      </c>
      <c r="E84" s="1065" t="s">
        <v>7290</v>
      </c>
      <c r="F84" s="1065" t="s">
        <v>7291</v>
      </c>
      <c r="G84" s="1065" t="s">
        <v>7292</v>
      </c>
      <c r="H84" s="1051" t="s">
        <v>7293</v>
      </c>
      <c r="I84" s="1051" t="s">
        <v>7294</v>
      </c>
      <c r="J84" s="1051"/>
      <c r="K84" s="1051"/>
      <c r="L84" s="1051"/>
    </row>
    <row r="85" ht="15.75" customHeight="1">
      <c r="A85" s="1155" t="s">
        <v>6323</v>
      </c>
      <c r="B85" s="1160" t="s">
        <v>6324</v>
      </c>
      <c r="C85" s="1161" t="s">
        <v>7107</v>
      </c>
      <c r="D85" s="1186" t="s">
        <v>7295</v>
      </c>
      <c r="E85" s="1065" t="s">
        <v>7296</v>
      </c>
      <c r="F85" s="1065" t="s">
        <v>7297</v>
      </c>
      <c r="G85" s="1065" t="s">
        <v>7298</v>
      </c>
      <c r="H85" s="583" t="s">
        <v>7299</v>
      </c>
    </row>
    <row r="86">
      <c r="A86" s="1158" t="s">
        <v>6332</v>
      </c>
      <c r="B86" s="1166" t="s">
        <v>7162</v>
      </c>
      <c r="C86" s="1161" t="s">
        <v>7090</v>
      </c>
      <c r="D86" s="1065" t="s">
        <v>7300</v>
      </c>
      <c r="E86" s="1065" t="s">
        <v>7301</v>
      </c>
      <c r="F86" s="1065" t="s">
        <v>7302</v>
      </c>
      <c r="G86" s="1063"/>
    </row>
    <row r="87" ht="15.75" customHeight="1">
      <c r="A87" s="1155" t="s">
        <v>6332</v>
      </c>
      <c r="B87" s="1156" t="s">
        <v>7163</v>
      </c>
      <c r="C87" s="1163" t="s">
        <v>1814</v>
      </c>
      <c r="D87" s="1065"/>
      <c r="E87" s="1063"/>
      <c r="F87" s="1063"/>
      <c r="G87" s="1063"/>
    </row>
    <row r="88" ht="15.75" customHeight="1">
      <c r="A88" s="1158" t="s">
        <v>6332</v>
      </c>
      <c r="B88" s="1159" t="s">
        <v>6334</v>
      </c>
      <c r="C88" s="1163"/>
      <c r="D88" s="1065" t="s">
        <v>7303</v>
      </c>
      <c r="E88" s="1065" t="s">
        <v>7304</v>
      </c>
      <c r="F88" s="1065" t="s">
        <v>7305</v>
      </c>
      <c r="G88" s="1065" t="s">
        <v>7306</v>
      </c>
    </row>
    <row r="89" ht="15.75" customHeight="1">
      <c r="A89" s="1155" t="s">
        <v>6338</v>
      </c>
      <c r="B89" s="1156" t="s">
        <v>6339</v>
      </c>
      <c r="C89" s="1163" t="s">
        <v>7307</v>
      </c>
      <c r="D89" s="1065" t="s">
        <v>7308</v>
      </c>
      <c r="E89" s="1065" t="s">
        <v>7309</v>
      </c>
      <c r="F89" s="1065" t="s">
        <v>7310</v>
      </c>
      <c r="G89" s="1063"/>
    </row>
    <row r="90" ht="15.75" customHeight="1">
      <c r="A90" s="1158" t="s">
        <v>6341</v>
      </c>
      <c r="B90" s="1159" t="s">
        <v>7165</v>
      </c>
      <c r="C90" s="1157"/>
      <c r="D90" s="1063"/>
      <c r="E90" s="1063"/>
      <c r="F90" s="1063"/>
      <c r="G90" s="1063"/>
    </row>
    <row r="91" ht="15.75" customHeight="1">
      <c r="A91" s="1187" t="s">
        <v>6341</v>
      </c>
      <c r="B91" s="1188" t="s">
        <v>6343</v>
      </c>
      <c r="C91" s="1157"/>
      <c r="D91" s="1063"/>
      <c r="E91" s="1063"/>
      <c r="F91" s="1063"/>
      <c r="G91" s="1063"/>
    </row>
    <row r="92" ht="15.75" customHeight="1">
      <c r="C92" s="1157"/>
      <c r="D92" s="1063"/>
      <c r="E92" s="1063"/>
      <c r="F92" s="1063"/>
      <c r="G92" s="1063"/>
    </row>
    <row r="93" ht="15.75" customHeight="1">
      <c r="C93" s="1157"/>
      <c r="D93" s="1063"/>
      <c r="E93" s="1063"/>
      <c r="F93" s="1063"/>
      <c r="G93" s="1063"/>
    </row>
    <row r="94" ht="15.75" customHeight="1">
      <c r="C94" s="1157"/>
      <c r="D94" s="1063"/>
      <c r="E94" s="1063"/>
      <c r="F94" s="1063"/>
      <c r="G94" s="1063"/>
    </row>
    <row r="95" ht="15.75" customHeight="1">
      <c r="C95" s="1157"/>
      <c r="D95" s="1063"/>
      <c r="E95" s="1063"/>
      <c r="F95" s="1063"/>
      <c r="G95" s="1063"/>
    </row>
    <row r="96" ht="15.75" customHeight="1">
      <c r="C96" s="1157"/>
      <c r="D96" s="1063"/>
      <c r="E96" s="1063"/>
      <c r="F96" s="1063"/>
      <c r="G96" s="1063"/>
    </row>
    <row r="97" ht="15.75" customHeight="1">
      <c r="C97" s="1157"/>
      <c r="D97" s="1063"/>
      <c r="E97" s="1063"/>
      <c r="F97" s="1063"/>
      <c r="G97" s="1063"/>
    </row>
    <row r="98" ht="15.75" customHeight="1">
      <c r="C98" s="1157"/>
      <c r="D98" s="1063"/>
      <c r="E98" s="1063"/>
      <c r="F98" s="1063"/>
      <c r="G98" s="1063"/>
    </row>
    <row r="99" ht="15.75" customHeight="1">
      <c r="C99" s="1157"/>
      <c r="D99" s="1063"/>
      <c r="E99" s="1063"/>
      <c r="F99" s="1063"/>
      <c r="G99" s="1063"/>
    </row>
    <row r="100" ht="15.75" customHeight="1">
      <c r="C100" s="1157"/>
      <c r="D100" s="1063"/>
      <c r="E100" s="1063"/>
      <c r="F100" s="1063"/>
      <c r="G100" s="1063"/>
    </row>
    <row r="101" ht="15.75" customHeight="1">
      <c r="C101" s="1157"/>
      <c r="D101" s="1063"/>
      <c r="E101" s="1063"/>
      <c r="F101" s="1063"/>
      <c r="G101" s="1063"/>
    </row>
    <row r="102" ht="15.75" customHeight="1">
      <c r="C102" s="1157"/>
      <c r="D102" s="1063"/>
      <c r="E102" s="1063"/>
      <c r="F102" s="1063"/>
      <c r="G102" s="1063"/>
    </row>
    <row r="103" ht="15.75" customHeight="1">
      <c r="C103" s="1157"/>
      <c r="D103" s="1063"/>
      <c r="E103" s="1063"/>
      <c r="F103" s="1063"/>
      <c r="G103" s="1063"/>
    </row>
    <row r="104" ht="15.75" customHeight="1">
      <c r="C104" s="1157"/>
      <c r="D104" s="1063"/>
      <c r="E104" s="1063"/>
      <c r="F104" s="1063"/>
      <c r="G104" s="1063"/>
    </row>
    <row r="105" ht="15.75" customHeight="1">
      <c r="C105" s="1157"/>
      <c r="D105" s="1063"/>
      <c r="E105" s="1063"/>
      <c r="F105" s="1063"/>
      <c r="G105" s="1063"/>
    </row>
    <row r="106" ht="15.75" customHeight="1">
      <c r="C106" s="1157"/>
      <c r="D106" s="1063"/>
      <c r="E106" s="1063"/>
      <c r="F106" s="1063"/>
      <c r="G106" s="1063"/>
    </row>
    <row r="107" ht="15.75" customHeight="1">
      <c r="C107" s="1157"/>
      <c r="D107" s="1063"/>
      <c r="E107" s="1063"/>
      <c r="F107" s="1063"/>
      <c r="G107" s="1063"/>
    </row>
    <row r="108" ht="15.75" customHeight="1">
      <c r="C108" s="1157"/>
      <c r="D108" s="1063"/>
      <c r="E108" s="1063"/>
      <c r="F108" s="1063"/>
      <c r="G108" s="1063"/>
    </row>
    <row r="109" ht="15.75" customHeight="1">
      <c r="C109" s="1157"/>
      <c r="D109" s="1063"/>
      <c r="E109" s="1063"/>
      <c r="F109" s="1063"/>
      <c r="G109" s="1063"/>
    </row>
    <row r="110" ht="15.75" customHeight="1">
      <c r="C110" s="1157"/>
      <c r="D110" s="1063"/>
      <c r="E110" s="1063"/>
      <c r="F110" s="1063"/>
      <c r="G110" s="1063"/>
    </row>
    <row r="111" ht="15.75" customHeight="1">
      <c r="C111" s="1157"/>
      <c r="D111" s="1063"/>
      <c r="E111" s="1063"/>
      <c r="F111" s="1063"/>
      <c r="G111" s="1063"/>
    </row>
    <row r="112" ht="15.75" customHeight="1">
      <c r="C112" s="1157"/>
      <c r="D112" s="1063"/>
      <c r="E112" s="1063"/>
      <c r="F112" s="1063"/>
      <c r="G112" s="1063"/>
    </row>
    <row r="113" ht="15.75" customHeight="1">
      <c r="C113" s="1157"/>
      <c r="D113" s="1063"/>
      <c r="E113" s="1063"/>
      <c r="F113" s="1063"/>
      <c r="G113" s="1063"/>
    </row>
    <row r="114" ht="15.75" customHeight="1">
      <c r="C114" s="1157"/>
      <c r="D114" s="1063"/>
      <c r="E114" s="1063"/>
      <c r="F114" s="1063"/>
      <c r="G114" s="1063"/>
    </row>
    <row r="115" ht="15.75" customHeight="1">
      <c r="C115" s="1157"/>
      <c r="D115" s="1063"/>
      <c r="E115" s="1063"/>
      <c r="F115" s="1063"/>
      <c r="G115" s="1063"/>
    </row>
    <row r="116" ht="15.75" customHeight="1">
      <c r="C116" s="1157"/>
      <c r="D116" s="1063"/>
      <c r="E116" s="1063"/>
      <c r="F116" s="1063"/>
      <c r="G116" s="1063"/>
    </row>
    <row r="117" ht="15.75" customHeight="1">
      <c r="C117" s="1157"/>
      <c r="D117" s="1063"/>
      <c r="E117" s="1063"/>
      <c r="F117" s="1063"/>
      <c r="G117" s="1063"/>
    </row>
    <row r="118" ht="15.75" customHeight="1">
      <c r="C118" s="1157"/>
      <c r="D118" s="1063"/>
      <c r="E118" s="1063"/>
      <c r="F118" s="1063"/>
      <c r="G118" s="1063"/>
    </row>
    <row r="119" ht="15.75" customHeight="1">
      <c r="C119" s="1157"/>
      <c r="D119" s="1063"/>
      <c r="E119" s="1063"/>
      <c r="F119" s="1063"/>
      <c r="G119" s="1063"/>
    </row>
    <row r="120" ht="15.75" customHeight="1">
      <c r="C120" s="1157"/>
      <c r="D120" s="1063"/>
      <c r="E120" s="1063"/>
      <c r="F120" s="1063"/>
      <c r="G120" s="1063"/>
    </row>
    <row r="121" ht="15.75" customHeight="1">
      <c r="C121" s="1157"/>
      <c r="D121" s="1063"/>
      <c r="E121" s="1063"/>
      <c r="F121" s="1063"/>
      <c r="G121" s="1063"/>
    </row>
    <row r="122" ht="15.75" customHeight="1">
      <c r="C122" s="1157"/>
      <c r="D122" s="1063"/>
      <c r="E122" s="1063"/>
      <c r="F122" s="1063"/>
      <c r="G122" s="1063"/>
    </row>
    <row r="123" ht="15.75" customHeight="1">
      <c r="C123" s="1157"/>
      <c r="D123" s="1063"/>
      <c r="E123" s="1063"/>
      <c r="F123" s="1063"/>
      <c r="G123" s="1063"/>
    </row>
    <row r="124" ht="15.75" customHeight="1">
      <c r="C124" s="1157"/>
      <c r="D124" s="1063"/>
      <c r="E124" s="1063"/>
      <c r="F124" s="1063"/>
      <c r="G124" s="1063"/>
    </row>
    <row r="125" ht="15.75" customHeight="1">
      <c r="C125" s="1157"/>
      <c r="D125" s="1063"/>
      <c r="E125" s="1063"/>
      <c r="F125" s="1063"/>
      <c r="G125" s="1063"/>
    </row>
    <row r="126" ht="15.75" customHeight="1">
      <c r="C126" s="1157"/>
      <c r="D126" s="1063"/>
      <c r="E126" s="1063"/>
      <c r="F126" s="1063"/>
      <c r="G126" s="1063"/>
    </row>
    <row r="127" ht="15.75" customHeight="1">
      <c r="C127" s="1157"/>
      <c r="D127" s="1063"/>
      <c r="E127" s="1063"/>
      <c r="F127" s="1063"/>
      <c r="G127" s="1063"/>
    </row>
    <row r="128" ht="15.75" customHeight="1">
      <c r="C128" s="1157"/>
      <c r="D128" s="1063"/>
      <c r="E128" s="1063"/>
      <c r="F128" s="1063"/>
      <c r="G128" s="1063"/>
    </row>
    <row r="129" ht="15.75" customHeight="1">
      <c r="C129" s="1157"/>
      <c r="D129" s="1063"/>
      <c r="E129" s="1063"/>
      <c r="F129" s="1063"/>
      <c r="G129" s="1063"/>
    </row>
    <row r="130" ht="15.75" customHeight="1">
      <c r="C130" s="1157"/>
      <c r="D130" s="1063"/>
      <c r="E130" s="1063"/>
      <c r="F130" s="1063"/>
      <c r="G130" s="1063"/>
    </row>
    <row r="131" ht="15.75" customHeight="1">
      <c r="C131" s="1157"/>
      <c r="D131" s="1063"/>
      <c r="E131" s="1063"/>
      <c r="F131" s="1063"/>
      <c r="G131" s="1063"/>
    </row>
    <row r="132" ht="15.75" customHeight="1">
      <c r="C132" s="1157"/>
      <c r="D132" s="1063"/>
      <c r="E132" s="1063"/>
      <c r="F132" s="1063"/>
      <c r="G132" s="1063"/>
    </row>
    <row r="133" ht="15.75" customHeight="1">
      <c r="C133" s="1157"/>
      <c r="D133" s="1063"/>
      <c r="E133" s="1063"/>
      <c r="F133" s="1063"/>
      <c r="G133" s="1063"/>
    </row>
    <row r="134" ht="15.75" customHeight="1">
      <c r="C134" s="1157"/>
      <c r="D134" s="1063"/>
      <c r="E134" s="1063"/>
      <c r="F134" s="1063"/>
      <c r="G134" s="1063"/>
    </row>
    <row r="135" ht="15.75" customHeight="1">
      <c r="C135" s="1157"/>
      <c r="D135" s="1063"/>
      <c r="E135" s="1063"/>
      <c r="F135" s="1063"/>
      <c r="G135" s="1063"/>
    </row>
    <row r="136" ht="15.75" customHeight="1">
      <c r="C136" s="1157"/>
      <c r="D136" s="1063"/>
      <c r="E136" s="1063"/>
      <c r="F136" s="1063"/>
      <c r="G136" s="1063"/>
    </row>
    <row r="137" ht="15.75" customHeight="1">
      <c r="C137" s="1157"/>
      <c r="D137" s="1063"/>
      <c r="E137" s="1063"/>
      <c r="F137" s="1063"/>
      <c r="G137" s="1063"/>
    </row>
    <row r="138" ht="15.75" customHeight="1">
      <c r="C138" s="1157"/>
      <c r="D138" s="1063"/>
      <c r="E138" s="1063"/>
      <c r="F138" s="1063"/>
      <c r="G138" s="1063"/>
    </row>
    <row r="139" ht="15.75" customHeight="1">
      <c r="C139" s="1157"/>
      <c r="D139" s="1063"/>
      <c r="E139" s="1063"/>
      <c r="F139" s="1063"/>
      <c r="G139" s="1063"/>
    </row>
    <row r="140" ht="15.75" customHeight="1">
      <c r="C140" s="1157"/>
      <c r="D140" s="1063"/>
      <c r="E140" s="1063"/>
      <c r="F140" s="1063"/>
      <c r="G140" s="1063"/>
    </row>
    <row r="141" ht="15.75" customHeight="1">
      <c r="C141" s="1157"/>
      <c r="D141" s="1063"/>
      <c r="E141" s="1063"/>
      <c r="F141" s="1063"/>
      <c r="G141" s="1063"/>
    </row>
    <row r="142" ht="15.75" customHeight="1">
      <c r="C142" s="1157"/>
      <c r="D142" s="1063"/>
      <c r="E142" s="1063"/>
      <c r="F142" s="1063"/>
      <c r="G142" s="1063"/>
    </row>
    <row r="143" ht="15.75" customHeight="1">
      <c r="C143" s="1157"/>
      <c r="D143" s="1063"/>
      <c r="E143" s="1063"/>
      <c r="F143" s="1063"/>
      <c r="G143" s="1063"/>
    </row>
    <row r="144" ht="15.75" customHeight="1">
      <c r="C144" s="1157"/>
      <c r="D144" s="1063"/>
      <c r="E144" s="1063"/>
      <c r="F144" s="1063"/>
      <c r="G144" s="1063"/>
    </row>
    <row r="145" ht="15.75" customHeight="1">
      <c r="C145" s="1157"/>
      <c r="D145" s="1063"/>
      <c r="E145" s="1063"/>
      <c r="F145" s="1063"/>
      <c r="G145" s="1063"/>
    </row>
    <row r="146" ht="15.75" customHeight="1">
      <c r="C146" s="1157"/>
      <c r="D146" s="1063"/>
      <c r="E146" s="1063"/>
      <c r="F146" s="1063"/>
      <c r="G146" s="1063"/>
    </row>
    <row r="147" ht="15.75" customHeight="1">
      <c r="C147" s="1157"/>
      <c r="D147" s="1063"/>
      <c r="E147" s="1063"/>
      <c r="F147" s="1063"/>
      <c r="G147" s="1063"/>
    </row>
    <row r="148" ht="15.75" customHeight="1">
      <c r="C148" s="1157"/>
      <c r="D148" s="1063"/>
      <c r="E148" s="1063"/>
      <c r="F148" s="1063"/>
      <c r="G148" s="1063"/>
    </row>
    <row r="149" ht="15.75" customHeight="1">
      <c r="C149" s="1157"/>
      <c r="D149" s="1063"/>
      <c r="E149" s="1063"/>
      <c r="F149" s="1063"/>
      <c r="G149" s="1063"/>
    </row>
    <row r="150" ht="15.75" customHeight="1">
      <c r="C150" s="1157"/>
      <c r="D150" s="1063"/>
      <c r="E150" s="1063"/>
      <c r="F150" s="1063"/>
      <c r="G150" s="1063"/>
    </row>
    <row r="151" ht="15.75" customHeight="1">
      <c r="C151" s="1157"/>
      <c r="D151" s="1063"/>
      <c r="E151" s="1063"/>
      <c r="F151" s="1063"/>
      <c r="G151" s="1063"/>
    </row>
    <row r="152" ht="15.75" customHeight="1">
      <c r="C152" s="1157"/>
      <c r="D152" s="1063"/>
      <c r="E152" s="1063"/>
      <c r="F152" s="1063"/>
      <c r="G152" s="1063"/>
    </row>
    <row r="153" ht="15.75" customHeight="1">
      <c r="C153" s="1157"/>
      <c r="D153" s="1063"/>
      <c r="E153" s="1063"/>
      <c r="F153" s="1063"/>
      <c r="G153" s="1063"/>
    </row>
    <row r="154" ht="15.75" customHeight="1">
      <c r="C154" s="1157"/>
      <c r="D154" s="1063"/>
      <c r="E154" s="1063"/>
      <c r="F154" s="1063"/>
      <c r="G154" s="1063"/>
    </row>
    <row r="155" ht="15.75" customHeight="1">
      <c r="C155" s="1157"/>
      <c r="D155" s="1063"/>
      <c r="E155" s="1063"/>
      <c r="F155" s="1063"/>
      <c r="G155" s="1063"/>
    </row>
    <row r="156" ht="15.75" customHeight="1">
      <c r="C156" s="1157"/>
      <c r="D156" s="1063"/>
      <c r="E156" s="1063"/>
      <c r="F156" s="1063"/>
      <c r="G156" s="1063"/>
    </row>
    <row r="157" ht="15.75" customHeight="1">
      <c r="C157" s="1157"/>
      <c r="D157" s="1063"/>
      <c r="E157" s="1063"/>
      <c r="F157" s="1063"/>
      <c r="G157" s="1063"/>
    </row>
    <row r="158" ht="15.75" customHeight="1">
      <c r="C158" s="1157"/>
      <c r="D158" s="1063"/>
      <c r="E158" s="1063"/>
      <c r="F158" s="1063"/>
      <c r="G158" s="1063"/>
    </row>
    <row r="159" ht="15.75" customHeight="1">
      <c r="C159" s="1157"/>
      <c r="D159" s="1063"/>
      <c r="E159" s="1063"/>
      <c r="F159" s="1063"/>
      <c r="G159" s="1063"/>
    </row>
    <row r="160" ht="15.75" customHeight="1">
      <c r="C160" s="1157"/>
      <c r="D160" s="1063"/>
      <c r="E160" s="1063"/>
      <c r="F160" s="1063"/>
      <c r="G160" s="1063"/>
    </row>
    <row r="161" ht="15.75" customHeight="1">
      <c r="C161" s="1157"/>
      <c r="D161" s="1063"/>
      <c r="E161" s="1063"/>
      <c r="F161" s="1063"/>
      <c r="G161" s="1063"/>
    </row>
    <row r="162" ht="15.75" customHeight="1">
      <c r="C162" s="1157"/>
      <c r="D162" s="1063"/>
      <c r="E162" s="1063"/>
      <c r="F162" s="1063"/>
      <c r="G162" s="1063"/>
    </row>
    <row r="163" ht="15.75" customHeight="1">
      <c r="C163" s="1157"/>
      <c r="D163" s="1063"/>
      <c r="E163" s="1063"/>
      <c r="F163" s="1063"/>
      <c r="G163" s="1063"/>
    </row>
    <row r="164" ht="15.75" customHeight="1">
      <c r="C164" s="1157"/>
      <c r="D164" s="1063"/>
      <c r="E164" s="1063"/>
      <c r="F164" s="1063"/>
      <c r="G164" s="1063"/>
    </row>
    <row r="165" ht="15.75" customHeight="1">
      <c r="C165" s="1157"/>
      <c r="D165" s="1063"/>
      <c r="E165" s="1063"/>
      <c r="F165" s="1063"/>
      <c r="G165" s="1063"/>
    </row>
    <row r="166" ht="15.75" customHeight="1">
      <c r="C166" s="1157"/>
      <c r="D166" s="1063"/>
      <c r="E166" s="1063"/>
      <c r="F166" s="1063"/>
      <c r="G166" s="1063"/>
    </row>
    <row r="167" ht="15.75" customHeight="1">
      <c r="C167" s="1157"/>
      <c r="D167" s="1063"/>
      <c r="E167" s="1063"/>
      <c r="F167" s="1063"/>
      <c r="G167" s="1063"/>
    </row>
    <row r="168" ht="15.75" customHeight="1">
      <c r="C168" s="1157"/>
      <c r="D168" s="1063"/>
      <c r="E168" s="1063"/>
      <c r="F168" s="1063"/>
      <c r="G168" s="1063"/>
    </row>
    <row r="169" ht="15.75" customHeight="1">
      <c r="C169" s="1157"/>
      <c r="D169" s="1063"/>
      <c r="E169" s="1063"/>
      <c r="F169" s="1063"/>
      <c r="G169" s="1063"/>
    </row>
    <row r="170" ht="15.75" customHeight="1">
      <c r="C170" s="1157"/>
      <c r="D170" s="1063"/>
      <c r="E170" s="1063"/>
      <c r="F170" s="1063"/>
      <c r="G170" s="1063"/>
    </row>
    <row r="171" ht="15.75" customHeight="1">
      <c r="C171" s="1157"/>
      <c r="D171" s="1063"/>
      <c r="E171" s="1063"/>
      <c r="F171" s="1063"/>
      <c r="G171" s="1063"/>
    </row>
    <row r="172" ht="15.75" customHeight="1">
      <c r="C172" s="1157"/>
      <c r="D172" s="1063"/>
      <c r="E172" s="1063"/>
      <c r="F172" s="1063"/>
      <c r="G172" s="1063"/>
    </row>
    <row r="173" ht="15.75" customHeight="1">
      <c r="C173" s="1157"/>
      <c r="D173" s="1063"/>
      <c r="E173" s="1063"/>
      <c r="F173" s="1063"/>
      <c r="G173" s="1063"/>
    </row>
    <row r="174" ht="15.75" customHeight="1">
      <c r="C174" s="1157"/>
      <c r="D174" s="1063"/>
      <c r="E174" s="1063"/>
      <c r="F174" s="1063"/>
      <c r="G174" s="1063"/>
    </row>
    <row r="175" ht="15.75" customHeight="1">
      <c r="C175" s="1157"/>
      <c r="D175" s="1063"/>
      <c r="E175" s="1063"/>
      <c r="F175" s="1063"/>
      <c r="G175" s="1063"/>
    </row>
    <row r="176" ht="15.75" customHeight="1">
      <c r="C176" s="1157"/>
      <c r="D176" s="1063"/>
      <c r="E176" s="1063"/>
      <c r="F176" s="1063"/>
      <c r="G176" s="1063"/>
    </row>
    <row r="177" ht="15.75" customHeight="1">
      <c r="C177" s="1157"/>
      <c r="D177" s="1063"/>
      <c r="E177" s="1063"/>
      <c r="F177" s="1063"/>
      <c r="G177" s="1063"/>
    </row>
    <row r="178" ht="15.75" customHeight="1">
      <c r="C178" s="1157"/>
      <c r="D178" s="1063"/>
      <c r="E178" s="1063"/>
      <c r="F178" s="1063"/>
      <c r="G178" s="1063"/>
    </row>
    <row r="179" ht="15.75" customHeight="1">
      <c r="C179" s="1157"/>
      <c r="D179" s="1063"/>
      <c r="E179" s="1063"/>
      <c r="F179" s="1063"/>
      <c r="G179" s="1063"/>
    </row>
    <row r="180" ht="15.75" customHeight="1">
      <c r="C180" s="1157"/>
      <c r="D180" s="1063"/>
      <c r="E180" s="1063"/>
      <c r="F180" s="1063"/>
      <c r="G180" s="1063"/>
    </row>
    <row r="181" ht="15.75" customHeight="1">
      <c r="C181" s="1157"/>
      <c r="D181" s="1063"/>
      <c r="E181" s="1063"/>
      <c r="F181" s="1063"/>
      <c r="G181" s="1063"/>
    </row>
    <row r="182" ht="15.75" customHeight="1">
      <c r="C182" s="1157"/>
      <c r="D182" s="1063"/>
      <c r="E182" s="1063"/>
      <c r="F182" s="1063"/>
      <c r="G182" s="1063"/>
    </row>
    <row r="183" ht="15.75" customHeight="1">
      <c r="C183" s="1157"/>
      <c r="D183" s="1063"/>
      <c r="E183" s="1063"/>
      <c r="F183" s="1063"/>
      <c r="G183" s="1063"/>
    </row>
    <row r="184" ht="15.75" customHeight="1">
      <c r="C184" s="1157"/>
      <c r="D184" s="1063"/>
      <c r="E184" s="1063"/>
      <c r="F184" s="1063"/>
      <c r="G184" s="1063"/>
    </row>
    <row r="185" ht="15.75" customHeight="1">
      <c r="C185" s="1157"/>
      <c r="D185" s="1063"/>
      <c r="E185" s="1063"/>
      <c r="F185" s="1063"/>
      <c r="G185" s="1063"/>
    </row>
    <row r="186" ht="15.75" customHeight="1">
      <c r="C186" s="1157"/>
      <c r="D186" s="1063"/>
      <c r="E186" s="1063"/>
      <c r="F186" s="1063"/>
      <c r="G186" s="1063"/>
    </row>
    <row r="187" ht="15.75" customHeight="1">
      <c r="C187" s="1157"/>
      <c r="D187" s="1063"/>
      <c r="E187" s="1063"/>
      <c r="F187" s="1063"/>
      <c r="G187" s="1063"/>
    </row>
    <row r="188" ht="15.75" customHeight="1">
      <c r="C188" s="1157"/>
      <c r="D188" s="1063"/>
      <c r="E188" s="1063"/>
      <c r="F188" s="1063"/>
      <c r="G188" s="1063"/>
    </row>
    <row r="189" ht="15.75" customHeight="1">
      <c r="C189" s="1157"/>
      <c r="D189" s="1063"/>
      <c r="E189" s="1063"/>
      <c r="F189" s="1063"/>
      <c r="G189" s="1063"/>
    </row>
    <row r="190" ht="15.75" customHeight="1">
      <c r="C190" s="1157"/>
      <c r="D190" s="1063"/>
      <c r="E190" s="1063"/>
      <c r="F190" s="1063"/>
      <c r="G190" s="1063"/>
    </row>
    <row r="191" ht="15.75" customHeight="1">
      <c r="C191" s="1157"/>
      <c r="D191" s="1063"/>
      <c r="E191" s="1063"/>
      <c r="F191" s="1063"/>
      <c r="G191" s="1063"/>
    </row>
    <row r="192" ht="15.75" customHeight="1">
      <c r="C192" s="1157"/>
      <c r="D192" s="1063"/>
      <c r="E192" s="1063"/>
      <c r="F192" s="1063"/>
      <c r="G192" s="1063"/>
    </row>
    <row r="193" ht="15.75" customHeight="1">
      <c r="C193" s="1157"/>
      <c r="D193" s="1063"/>
      <c r="E193" s="1063"/>
      <c r="F193" s="1063"/>
      <c r="G193" s="1063"/>
    </row>
    <row r="194" ht="15.75" customHeight="1">
      <c r="C194" s="1157"/>
      <c r="D194" s="1063"/>
      <c r="E194" s="1063"/>
      <c r="F194" s="1063"/>
      <c r="G194" s="1063"/>
    </row>
    <row r="195" ht="15.75" customHeight="1">
      <c r="C195" s="1157"/>
      <c r="D195" s="1063"/>
      <c r="E195" s="1063"/>
      <c r="F195" s="1063"/>
      <c r="G195" s="1063"/>
    </row>
    <row r="196" ht="15.75" customHeight="1">
      <c r="C196" s="1157"/>
      <c r="D196" s="1063"/>
      <c r="E196" s="1063"/>
      <c r="F196" s="1063"/>
      <c r="G196" s="1063"/>
    </row>
    <row r="197" ht="15.75" customHeight="1">
      <c r="C197" s="1157"/>
      <c r="D197" s="1063"/>
      <c r="E197" s="1063"/>
      <c r="F197" s="1063"/>
      <c r="G197" s="1063"/>
    </row>
    <row r="198" ht="15.75" customHeight="1">
      <c r="C198" s="1157"/>
      <c r="D198" s="1063"/>
      <c r="E198" s="1063"/>
      <c r="F198" s="1063"/>
      <c r="G198" s="1063"/>
    </row>
    <row r="199" ht="15.75" customHeight="1">
      <c r="C199" s="1157"/>
      <c r="D199" s="1063"/>
      <c r="E199" s="1063"/>
      <c r="F199" s="1063"/>
      <c r="G199" s="1063"/>
    </row>
    <row r="200" ht="15.75" customHeight="1">
      <c r="C200" s="1157"/>
      <c r="D200" s="1063"/>
      <c r="E200" s="1063"/>
      <c r="F200" s="1063"/>
      <c r="G200" s="1063"/>
    </row>
    <row r="201" ht="15.75" customHeight="1">
      <c r="C201" s="1157"/>
      <c r="D201" s="1063"/>
      <c r="E201" s="1063"/>
      <c r="F201" s="1063"/>
      <c r="G201" s="1063"/>
    </row>
    <row r="202" ht="15.75" customHeight="1">
      <c r="C202" s="1157"/>
      <c r="D202" s="1063"/>
      <c r="E202" s="1063"/>
      <c r="F202" s="1063"/>
      <c r="G202" s="1063"/>
    </row>
    <row r="203" ht="15.75" customHeight="1">
      <c r="C203" s="1157"/>
      <c r="D203" s="1063"/>
      <c r="E203" s="1063"/>
      <c r="F203" s="1063"/>
      <c r="G203" s="1063"/>
    </row>
    <row r="204" ht="15.75" customHeight="1">
      <c r="C204" s="1157"/>
      <c r="D204" s="1063"/>
      <c r="E204" s="1063"/>
      <c r="F204" s="1063"/>
      <c r="G204" s="1063"/>
    </row>
    <row r="205" ht="15.75" customHeight="1">
      <c r="C205" s="1157"/>
      <c r="D205" s="1063"/>
      <c r="E205" s="1063"/>
      <c r="F205" s="1063"/>
      <c r="G205" s="1063"/>
    </row>
    <row r="206" ht="15.75" customHeight="1">
      <c r="C206" s="1157"/>
      <c r="D206" s="1063"/>
      <c r="E206" s="1063"/>
      <c r="F206" s="1063"/>
      <c r="G206" s="1063"/>
    </row>
    <row r="207" ht="15.75" customHeight="1">
      <c r="C207" s="1157"/>
      <c r="D207" s="1063"/>
      <c r="E207" s="1063"/>
      <c r="F207" s="1063"/>
      <c r="G207" s="1063"/>
    </row>
    <row r="208" ht="15.75" customHeight="1">
      <c r="C208" s="1157"/>
      <c r="D208" s="1063"/>
      <c r="E208" s="1063"/>
      <c r="F208" s="1063"/>
      <c r="G208" s="1063"/>
    </row>
    <row r="209" ht="15.75" customHeight="1">
      <c r="C209" s="1157"/>
      <c r="D209" s="1063"/>
      <c r="E209" s="1063"/>
      <c r="F209" s="1063"/>
      <c r="G209" s="1063"/>
    </row>
    <row r="210" ht="15.75" customHeight="1">
      <c r="C210" s="1157"/>
      <c r="D210" s="1063"/>
      <c r="E210" s="1063"/>
      <c r="F210" s="1063"/>
      <c r="G210" s="1063"/>
    </row>
    <row r="211" ht="15.75" customHeight="1">
      <c r="C211" s="1157"/>
      <c r="D211" s="1063"/>
      <c r="E211" s="1063"/>
      <c r="F211" s="1063"/>
      <c r="G211" s="1063"/>
    </row>
    <row r="212" ht="15.75" customHeight="1">
      <c r="C212" s="1157"/>
      <c r="D212" s="1063"/>
      <c r="E212" s="1063"/>
      <c r="F212" s="1063"/>
      <c r="G212" s="1063"/>
    </row>
    <row r="213" ht="15.75" customHeight="1">
      <c r="C213" s="1157"/>
      <c r="D213" s="1063"/>
      <c r="E213" s="1063"/>
      <c r="F213" s="1063"/>
      <c r="G213" s="1063"/>
    </row>
    <row r="214" ht="15.75" customHeight="1">
      <c r="C214" s="1157"/>
      <c r="D214" s="1063"/>
      <c r="E214" s="1063"/>
      <c r="F214" s="1063"/>
      <c r="G214" s="1063"/>
    </row>
    <row r="215" ht="15.75" customHeight="1">
      <c r="C215" s="1157"/>
      <c r="D215" s="1063"/>
      <c r="E215" s="1063"/>
      <c r="F215" s="1063"/>
      <c r="G215" s="1063"/>
    </row>
    <row r="216" ht="15.75" customHeight="1">
      <c r="C216" s="1157"/>
      <c r="D216" s="1063"/>
      <c r="E216" s="1063"/>
      <c r="F216" s="1063"/>
      <c r="G216" s="1063"/>
    </row>
    <row r="217" ht="15.75" customHeight="1">
      <c r="C217" s="1157"/>
      <c r="D217" s="1063"/>
      <c r="E217" s="1063"/>
      <c r="F217" s="1063"/>
      <c r="G217" s="1063"/>
    </row>
    <row r="218" ht="15.75" customHeight="1">
      <c r="C218" s="1157"/>
      <c r="D218" s="1063"/>
      <c r="E218" s="1063"/>
      <c r="F218" s="1063"/>
      <c r="G218" s="1063"/>
    </row>
    <row r="219" ht="15.75" customHeight="1">
      <c r="C219" s="1157"/>
      <c r="D219" s="1063"/>
      <c r="E219" s="1063"/>
      <c r="F219" s="1063"/>
      <c r="G219" s="1063"/>
    </row>
    <row r="220" ht="15.75" customHeight="1">
      <c r="C220" s="1157"/>
      <c r="D220" s="1063"/>
      <c r="E220" s="1063"/>
      <c r="F220" s="1063"/>
      <c r="G220" s="1063"/>
    </row>
    <row r="221" ht="15.75" customHeight="1">
      <c r="C221" s="1157"/>
      <c r="D221" s="1063"/>
      <c r="E221" s="1063"/>
      <c r="F221" s="1063"/>
      <c r="G221" s="1063"/>
    </row>
    <row r="222" ht="15.75" customHeight="1">
      <c r="C222" s="1157"/>
      <c r="D222" s="1063"/>
      <c r="E222" s="1063"/>
      <c r="F222" s="1063"/>
      <c r="G222" s="1063"/>
    </row>
    <row r="223" ht="15.75" customHeight="1">
      <c r="C223" s="1157"/>
      <c r="D223" s="1063"/>
      <c r="E223" s="1063"/>
      <c r="F223" s="1063"/>
      <c r="G223" s="1063"/>
    </row>
    <row r="224" ht="15.75" customHeight="1">
      <c r="C224" s="1157"/>
      <c r="D224" s="1063"/>
      <c r="E224" s="1063"/>
      <c r="F224" s="1063"/>
      <c r="G224" s="1063"/>
    </row>
    <row r="225" ht="15.75" customHeight="1">
      <c r="C225" s="1157"/>
      <c r="D225" s="1063"/>
      <c r="E225" s="1063"/>
      <c r="F225" s="1063"/>
      <c r="G225" s="1063"/>
    </row>
    <row r="226" ht="15.75" customHeight="1">
      <c r="C226" s="1157"/>
      <c r="D226" s="1063"/>
      <c r="E226" s="1063"/>
      <c r="F226" s="1063"/>
      <c r="G226" s="1063"/>
    </row>
    <row r="227" ht="15.75" customHeight="1">
      <c r="C227" s="1157"/>
      <c r="D227" s="1063"/>
      <c r="E227" s="1063"/>
      <c r="F227" s="1063"/>
      <c r="G227" s="1063"/>
    </row>
    <row r="228" ht="15.75" customHeight="1">
      <c r="C228" s="1157"/>
      <c r="D228" s="1063"/>
      <c r="E228" s="1063"/>
      <c r="F228" s="1063"/>
      <c r="G228" s="1063"/>
    </row>
    <row r="229" ht="15.75" customHeight="1">
      <c r="C229" s="1157"/>
      <c r="D229" s="1063"/>
      <c r="E229" s="1063"/>
      <c r="F229" s="1063"/>
      <c r="G229" s="1063"/>
    </row>
    <row r="230" ht="15.75" customHeight="1">
      <c r="C230" s="1157"/>
      <c r="D230" s="1063"/>
      <c r="E230" s="1063"/>
      <c r="F230" s="1063"/>
      <c r="G230" s="1063"/>
    </row>
    <row r="231" ht="15.75" customHeight="1">
      <c r="C231" s="1157"/>
      <c r="D231" s="1063"/>
      <c r="E231" s="1063"/>
      <c r="F231" s="1063"/>
      <c r="G231" s="1063"/>
    </row>
    <row r="232" ht="15.75" customHeight="1">
      <c r="C232" s="1157"/>
      <c r="D232" s="1063"/>
      <c r="E232" s="1063"/>
      <c r="F232" s="1063"/>
      <c r="G232" s="1063"/>
    </row>
    <row r="233" ht="15.75" customHeight="1">
      <c r="C233" s="1157"/>
      <c r="D233" s="1063"/>
      <c r="E233" s="1063"/>
      <c r="F233" s="1063"/>
      <c r="G233" s="1063"/>
    </row>
    <row r="234" ht="15.75" customHeight="1">
      <c r="C234" s="1157"/>
      <c r="D234" s="1063"/>
      <c r="E234" s="1063"/>
      <c r="F234" s="1063"/>
      <c r="G234" s="1063"/>
    </row>
    <row r="235" ht="15.75" customHeight="1">
      <c r="C235" s="1157"/>
      <c r="D235" s="1063"/>
      <c r="E235" s="1063"/>
      <c r="F235" s="1063"/>
      <c r="G235" s="1063"/>
    </row>
    <row r="236" ht="15.75" customHeight="1">
      <c r="C236" s="1157"/>
      <c r="D236" s="1063"/>
      <c r="E236" s="1063"/>
      <c r="F236" s="1063"/>
      <c r="G236" s="1063"/>
    </row>
    <row r="237" ht="15.75" customHeight="1">
      <c r="C237" s="1157"/>
      <c r="D237" s="1063"/>
      <c r="E237" s="1063"/>
      <c r="F237" s="1063"/>
      <c r="G237" s="1063"/>
    </row>
    <row r="238" ht="15.75" customHeight="1">
      <c r="C238" s="1157"/>
      <c r="D238" s="1063"/>
      <c r="E238" s="1063"/>
      <c r="F238" s="1063"/>
      <c r="G238" s="1063"/>
    </row>
    <row r="239" ht="15.75" customHeight="1">
      <c r="C239" s="1157"/>
      <c r="D239" s="1063"/>
      <c r="E239" s="1063"/>
      <c r="F239" s="1063"/>
      <c r="G239" s="1063"/>
    </row>
    <row r="240" ht="15.75" customHeight="1">
      <c r="C240" s="1157"/>
      <c r="D240" s="1063"/>
      <c r="E240" s="1063"/>
      <c r="F240" s="1063"/>
      <c r="G240" s="1063"/>
    </row>
    <row r="241" ht="15.75" customHeight="1">
      <c r="C241" s="1157"/>
      <c r="D241" s="1063"/>
      <c r="E241" s="1063"/>
      <c r="F241" s="1063"/>
      <c r="G241" s="1063"/>
    </row>
    <row r="242" ht="15.75" customHeight="1">
      <c r="C242" s="1157"/>
      <c r="D242" s="1063"/>
      <c r="E242" s="1063"/>
      <c r="F242" s="1063"/>
      <c r="G242" s="1063"/>
    </row>
    <row r="243" ht="15.75" customHeight="1">
      <c r="C243" s="1157"/>
      <c r="D243" s="1063"/>
      <c r="E243" s="1063"/>
      <c r="F243" s="1063"/>
      <c r="G243" s="1063"/>
    </row>
    <row r="244" ht="15.75" customHeight="1">
      <c r="C244" s="1157"/>
      <c r="D244" s="1063"/>
      <c r="E244" s="1063"/>
      <c r="F244" s="1063"/>
      <c r="G244" s="1063"/>
    </row>
    <row r="245" ht="15.75" customHeight="1">
      <c r="C245" s="1157"/>
      <c r="D245" s="1063"/>
      <c r="E245" s="1063"/>
      <c r="F245" s="1063"/>
      <c r="G245" s="1063"/>
    </row>
    <row r="246" ht="15.75" customHeight="1">
      <c r="C246" s="1157"/>
      <c r="D246" s="1063"/>
      <c r="E246" s="1063"/>
      <c r="F246" s="1063"/>
      <c r="G246" s="1063"/>
    </row>
    <row r="247" ht="15.75" customHeight="1">
      <c r="C247" s="1157"/>
      <c r="D247" s="1063"/>
      <c r="E247" s="1063"/>
      <c r="F247" s="1063"/>
      <c r="G247" s="1063"/>
    </row>
    <row r="248" ht="15.75" customHeight="1">
      <c r="C248" s="1157"/>
      <c r="D248" s="1063"/>
      <c r="E248" s="1063"/>
      <c r="F248" s="1063"/>
      <c r="G248" s="1063"/>
    </row>
    <row r="249" ht="15.75" customHeight="1">
      <c r="C249" s="1157"/>
      <c r="D249" s="1063"/>
      <c r="E249" s="1063"/>
      <c r="F249" s="1063"/>
      <c r="G249" s="1063"/>
    </row>
    <row r="250" ht="15.75" customHeight="1">
      <c r="C250" s="1157"/>
      <c r="D250" s="1063"/>
      <c r="E250" s="1063"/>
      <c r="F250" s="1063"/>
      <c r="G250" s="1063"/>
    </row>
    <row r="251" ht="15.75" customHeight="1">
      <c r="C251" s="1157"/>
      <c r="D251" s="1063"/>
      <c r="E251" s="1063"/>
      <c r="F251" s="1063"/>
      <c r="G251" s="1063"/>
    </row>
    <row r="252" ht="15.75" customHeight="1">
      <c r="C252" s="1157"/>
      <c r="D252" s="1063"/>
      <c r="E252" s="1063"/>
      <c r="F252" s="1063"/>
      <c r="G252" s="1063"/>
    </row>
    <row r="253" ht="15.75" customHeight="1">
      <c r="C253" s="1157"/>
      <c r="D253" s="1063"/>
      <c r="E253" s="1063"/>
      <c r="F253" s="1063"/>
      <c r="G253" s="1063"/>
    </row>
    <row r="254" ht="15.75" customHeight="1">
      <c r="C254" s="1157"/>
      <c r="D254" s="1063"/>
      <c r="E254" s="1063"/>
      <c r="F254" s="1063"/>
      <c r="G254" s="1063"/>
    </row>
    <row r="255" ht="15.75" customHeight="1">
      <c r="C255" s="1157"/>
      <c r="D255" s="1063"/>
      <c r="E255" s="1063"/>
      <c r="F255" s="1063"/>
      <c r="G255" s="1063"/>
    </row>
    <row r="256" ht="15.75" customHeight="1">
      <c r="C256" s="1157"/>
      <c r="D256" s="1063"/>
      <c r="E256" s="1063"/>
      <c r="F256" s="1063"/>
      <c r="G256" s="1063"/>
    </row>
    <row r="257" ht="15.75" customHeight="1">
      <c r="C257" s="1157"/>
      <c r="D257" s="1063"/>
      <c r="E257" s="1063"/>
      <c r="F257" s="1063"/>
      <c r="G257" s="1063"/>
    </row>
    <row r="258" ht="15.75" customHeight="1">
      <c r="C258" s="1157"/>
      <c r="D258" s="1063"/>
      <c r="E258" s="1063"/>
      <c r="F258" s="1063"/>
      <c r="G258" s="1063"/>
    </row>
    <row r="259" ht="15.75" customHeight="1">
      <c r="C259" s="1157"/>
      <c r="D259" s="1063"/>
      <c r="E259" s="1063"/>
      <c r="F259" s="1063"/>
      <c r="G259" s="1063"/>
    </row>
    <row r="260" ht="15.75" customHeight="1">
      <c r="C260" s="1157"/>
      <c r="D260" s="1063"/>
      <c r="E260" s="1063"/>
      <c r="F260" s="1063"/>
      <c r="G260" s="1063"/>
    </row>
    <row r="261" ht="15.75" customHeight="1">
      <c r="C261" s="1157"/>
      <c r="D261" s="1063"/>
      <c r="E261" s="1063"/>
      <c r="F261" s="1063"/>
      <c r="G261" s="1063"/>
    </row>
    <row r="262" ht="15.75" customHeight="1">
      <c r="C262" s="1157"/>
      <c r="D262" s="1063"/>
      <c r="E262" s="1063"/>
      <c r="F262" s="1063"/>
      <c r="G262" s="1063"/>
    </row>
    <row r="263" ht="15.75" customHeight="1">
      <c r="C263" s="1157"/>
      <c r="D263" s="1063"/>
      <c r="E263" s="1063"/>
      <c r="F263" s="1063"/>
      <c r="G263" s="1063"/>
    </row>
    <row r="264" ht="15.75" customHeight="1">
      <c r="C264" s="1157"/>
      <c r="D264" s="1063"/>
      <c r="E264" s="1063"/>
      <c r="F264" s="1063"/>
      <c r="G264" s="1063"/>
    </row>
    <row r="265" ht="15.75" customHeight="1">
      <c r="C265" s="1157"/>
      <c r="D265" s="1063"/>
      <c r="E265" s="1063"/>
      <c r="F265" s="1063"/>
      <c r="G265" s="1063"/>
    </row>
    <row r="266" ht="15.75" customHeight="1">
      <c r="C266" s="1157"/>
      <c r="D266" s="1063"/>
      <c r="E266" s="1063"/>
      <c r="F266" s="1063"/>
      <c r="G266" s="1063"/>
    </row>
    <row r="267" ht="15.75" customHeight="1">
      <c r="C267" s="1157"/>
      <c r="D267" s="1063"/>
      <c r="E267" s="1063"/>
      <c r="F267" s="1063"/>
      <c r="G267" s="1063"/>
    </row>
    <row r="268" ht="15.75" customHeight="1">
      <c r="C268" s="1157"/>
      <c r="D268" s="1063"/>
      <c r="E268" s="1063"/>
      <c r="F268" s="1063"/>
      <c r="G268" s="1063"/>
    </row>
    <row r="269" ht="15.75" customHeight="1">
      <c r="C269" s="1157"/>
      <c r="D269" s="1063"/>
      <c r="E269" s="1063"/>
      <c r="F269" s="1063"/>
      <c r="G269" s="1063"/>
    </row>
    <row r="270" ht="15.75" customHeight="1">
      <c r="C270" s="1157"/>
      <c r="D270" s="1063"/>
      <c r="E270" s="1063"/>
      <c r="F270" s="1063"/>
      <c r="G270" s="1063"/>
    </row>
    <row r="271" ht="15.75" customHeight="1">
      <c r="C271" s="1157"/>
      <c r="D271" s="1063"/>
      <c r="E271" s="1063"/>
      <c r="F271" s="1063"/>
      <c r="G271" s="1063"/>
    </row>
    <row r="272" ht="15.75" customHeight="1">
      <c r="C272" s="1157"/>
      <c r="D272" s="1063"/>
      <c r="E272" s="1063"/>
      <c r="F272" s="1063"/>
      <c r="G272" s="1063"/>
    </row>
    <row r="273" ht="15.75" customHeight="1">
      <c r="C273" s="1157"/>
      <c r="D273" s="1063"/>
      <c r="E273" s="1063"/>
      <c r="F273" s="1063"/>
      <c r="G273" s="1063"/>
    </row>
    <row r="274" ht="15.75" customHeight="1">
      <c r="C274" s="1157"/>
      <c r="D274" s="1063"/>
      <c r="E274" s="1063"/>
      <c r="F274" s="1063"/>
      <c r="G274" s="1063"/>
    </row>
    <row r="275" ht="15.75" customHeight="1">
      <c r="C275" s="1157"/>
      <c r="D275" s="1063"/>
      <c r="E275" s="1063"/>
      <c r="F275" s="1063"/>
      <c r="G275" s="1063"/>
    </row>
    <row r="276" ht="15.75" customHeight="1">
      <c r="C276" s="1157"/>
      <c r="D276" s="1063"/>
      <c r="E276" s="1063"/>
      <c r="F276" s="1063"/>
      <c r="G276" s="1063"/>
    </row>
    <row r="277" ht="15.75" customHeight="1">
      <c r="C277" s="1157"/>
      <c r="D277" s="1063"/>
      <c r="E277" s="1063"/>
      <c r="F277" s="1063"/>
      <c r="G277" s="1063"/>
    </row>
    <row r="278" ht="15.75" customHeight="1">
      <c r="C278" s="1157"/>
      <c r="D278" s="1063"/>
      <c r="E278" s="1063"/>
      <c r="F278" s="1063"/>
      <c r="G278" s="1063"/>
    </row>
    <row r="279" ht="15.75" customHeight="1">
      <c r="C279" s="1157"/>
      <c r="D279" s="1063"/>
      <c r="E279" s="1063"/>
      <c r="F279" s="1063"/>
      <c r="G279" s="1063"/>
    </row>
    <row r="280" ht="15.75" customHeight="1">
      <c r="C280" s="1157"/>
      <c r="D280" s="1063"/>
      <c r="E280" s="1063"/>
      <c r="F280" s="1063"/>
      <c r="G280" s="1063"/>
    </row>
    <row r="281" ht="15.75" customHeight="1">
      <c r="C281" s="1157"/>
      <c r="D281" s="1063"/>
      <c r="E281" s="1063"/>
      <c r="F281" s="1063"/>
      <c r="G281" s="1063"/>
    </row>
    <row r="282" ht="15.75" customHeight="1">
      <c r="C282" s="1157"/>
      <c r="D282" s="1063"/>
      <c r="E282" s="1063"/>
      <c r="F282" s="1063"/>
      <c r="G282" s="1063"/>
    </row>
    <row r="283" ht="15.75" customHeight="1">
      <c r="C283" s="1157"/>
      <c r="D283" s="1063"/>
      <c r="E283" s="1063"/>
      <c r="F283" s="1063"/>
      <c r="G283" s="1063"/>
    </row>
    <row r="284" ht="15.75" customHeight="1">
      <c r="C284" s="1157"/>
      <c r="D284" s="1063"/>
      <c r="E284" s="1063"/>
      <c r="F284" s="1063"/>
      <c r="G284" s="1063"/>
    </row>
    <row r="285" ht="15.75" customHeight="1">
      <c r="C285" s="1157"/>
      <c r="D285" s="1063"/>
      <c r="E285" s="1063"/>
      <c r="F285" s="1063"/>
      <c r="G285" s="1063"/>
    </row>
    <row r="286" ht="15.75" customHeight="1">
      <c r="C286" s="1157"/>
      <c r="D286" s="1063"/>
      <c r="E286" s="1063"/>
      <c r="F286" s="1063"/>
      <c r="G286" s="1063"/>
    </row>
    <row r="287" ht="15.75" customHeight="1">
      <c r="C287" s="1157"/>
      <c r="D287" s="1063"/>
      <c r="E287" s="1063"/>
      <c r="F287" s="1063"/>
      <c r="G287" s="1063"/>
    </row>
    <row r="288" ht="15.75" customHeight="1">
      <c r="C288" s="1157"/>
      <c r="D288" s="1063"/>
      <c r="E288" s="1063"/>
      <c r="F288" s="1063"/>
      <c r="G288" s="1063"/>
    </row>
    <row r="289" ht="15.75" customHeight="1">
      <c r="C289" s="1157"/>
      <c r="D289" s="1063"/>
      <c r="E289" s="1063"/>
      <c r="F289" s="1063"/>
      <c r="G289" s="1063"/>
    </row>
    <row r="290" ht="15.75" customHeight="1">
      <c r="C290" s="1157"/>
      <c r="D290" s="1063"/>
      <c r="E290" s="1063"/>
      <c r="F290" s="1063"/>
      <c r="G290" s="1063"/>
    </row>
    <row r="291" ht="15.75" customHeight="1">
      <c r="C291" s="1157"/>
      <c r="D291" s="1063"/>
      <c r="E291" s="1063"/>
      <c r="F291" s="1063"/>
      <c r="G291" s="1063"/>
    </row>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conditionalFormatting sqref="B66">
    <cfRule type="expression" dxfId="7" priority="1">
      <formula>G68:G162=TODAY()</formula>
    </cfRule>
  </conditionalFormatting>
  <conditionalFormatting sqref="B69">
    <cfRule type="expression" dxfId="7" priority="2">
      <formula>G68:G162=TODAY()</formula>
    </cfRule>
  </conditionalFormatting>
  <conditionalFormatting sqref="B73">
    <cfRule type="expression" dxfId="7" priority="3">
      <formula>G73:G252=TODAY()</formula>
    </cfRule>
  </conditionalFormatting>
  <conditionalFormatting sqref="B21">
    <cfRule type="expression" dxfId="7" priority="4">
      <formula>G21:G95=TODAY()</formula>
    </cfRule>
  </conditionalFormatting>
  <conditionalFormatting sqref="B56">
    <cfRule type="expression" dxfId="7" priority="5">
      <formula>G56:G95=TODAY()</formula>
    </cfRule>
  </conditionalFormatting>
  <conditionalFormatting sqref="B55">
    <cfRule type="expression" dxfId="7" priority="6">
      <formula>G55:G95=TODAY()</formula>
    </cfRule>
  </conditionalFormatting>
  <conditionalFormatting sqref="B54">
    <cfRule type="expression" dxfId="7" priority="7">
      <formula>G54:G95=TODAY()</formula>
    </cfRule>
  </conditionalFormatting>
  <conditionalFormatting sqref="B53">
    <cfRule type="expression" dxfId="7" priority="8">
      <formula>G53:G95=TODAY()</formula>
    </cfRule>
  </conditionalFormatting>
  <conditionalFormatting sqref="B52">
    <cfRule type="expression" dxfId="7" priority="9">
      <formula>G52:G95=TODAY()</formula>
    </cfRule>
  </conditionalFormatting>
  <conditionalFormatting sqref="B51">
    <cfRule type="expression" dxfId="7" priority="10">
      <formula>G51:G95=TODAY()</formula>
    </cfRule>
  </conditionalFormatting>
  <conditionalFormatting sqref="B50">
    <cfRule type="expression" dxfId="7" priority="11">
      <formula>G49:G95=TODAY()</formula>
    </cfRule>
  </conditionalFormatting>
  <conditionalFormatting sqref="B1:B4 C1:G1 B6 B9:B20 B22:B49 B58:B65 B67:B68 B70:B91">
    <cfRule type="expression" dxfId="7" priority="12">
      <formula>G1:G95=TODAY()</formula>
    </cfRule>
  </conditionalFormatting>
  <conditionalFormatting sqref="H84">
    <cfRule type="notContainsBlanks" dxfId="2" priority="13">
      <formula>LEN(TRIM(H84))&gt;0</formula>
    </cfRule>
  </conditionalFormatting>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C78D8"/>
    <outlinePr summaryBelow="0" summaryRight="0"/>
    <pageSetUpPr fitToPage="1"/>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8.71"/>
    <col customWidth="1" min="2" max="2" width="33.71"/>
    <col customWidth="1" min="3" max="3" width="86.71"/>
    <col customWidth="1" min="4" max="4" width="79.71"/>
    <col customWidth="1" min="5" max="5" width="62.0"/>
    <col customWidth="1" min="6" max="6" width="49.43"/>
    <col customWidth="1" min="7" max="7" width="51.71"/>
    <col customWidth="1" min="8" max="8" width="45.86"/>
    <col customWidth="1" min="10" max="10" width="27.57"/>
  </cols>
  <sheetData>
    <row r="1" ht="15.75" customHeight="1">
      <c r="A1" s="1189" t="s">
        <v>7311</v>
      </c>
      <c r="B1" s="1190" t="s">
        <v>7082</v>
      </c>
      <c r="C1" s="1191" t="s">
        <v>7312</v>
      </c>
      <c r="D1" s="1191" t="s">
        <v>7313</v>
      </c>
      <c r="E1" s="1191" t="s">
        <v>6024</v>
      </c>
      <c r="F1" s="1191" t="s">
        <v>7314</v>
      </c>
      <c r="G1" s="1192" t="s">
        <v>7315</v>
      </c>
      <c r="H1" s="1193"/>
      <c r="I1" s="1194"/>
      <c r="J1" s="1194"/>
      <c r="K1" s="1194"/>
      <c r="L1" s="1194"/>
      <c r="M1" s="1194"/>
      <c r="N1" s="1194"/>
      <c r="O1" s="1194"/>
      <c r="P1" s="1194"/>
      <c r="Q1" s="1194"/>
      <c r="R1" s="1194"/>
      <c r="S1" s="1194"/>
      <c r="T1" s="1194"/>
      <c r="U1" s="1194"/>
      <c r="V1" s="1194"/>
      <c r="W1" s="1194"/>
      <c r="X1" s="1194"/>
      <c r="Y1" s="1194"/>
      <c r="Z1" s="1194"/>
    </row>
    <row r="2" ht="15.75" customHeight="1">
      <c r="A2" s="1195" t="s">
        <v>6042</v>
      </c>
      <c r="B2" s="1196" t="s">
        <v>7316</v>
      </c>
      <c r="C2" s="1197" t="s">
        <v>7317</v>
      </c>
      <c r="D2" s="1197" t="s">
        <v>7318</v>
      </c>
      <c r="E2" s="1196"/>
      <c r="F2" s="1196"/>
      <c r="G2" s="1196"/>
      <c r="H2" s="1196"/>
      <c r="I2" s="1196"/>
      <c r="J2" s="1196"/>
      <c r="K2" s="1196"/>
      <c r="L2" s="1196"/>
      <c r="M2" s="1196"/>
      <c r="N2" s="1196"/>
      <c r="O2" s="1196"/>
      <c r="P2" s="1196"/>
      <c r="Q2" s="1196"/>
      <c r="R2" s="1196"/>
      <c r="S2" s="1196"/>
      <c r="T2" s="1196"/>
      <c r="U2" s="1196"/>
      <c r="V2" s="1196"/>
      <c r="W2" s="1196"/>
      <c r="X2" s="1196"/>
      <c r="Y2" s="1196"/>
      <c r="Z2" s="1196"/>
    </row>
    <row r="3" ht="15.75" customHeight="1">
      <c r="A3" s="1196" t="s">
        <v>6045</v>
      </c>
      <c r="B3" s="1196" t="s">
        <v>7092</v>
      </c>
      <c r="C3" s="1061" t="s">
        <v>7319</v>
      </c>
      <c r="D3" s="1061" t="s">
        <v>7320</v>
      </c>
      <c r="E3" s="1198"/>
      <c r="F3" s="1062"/>
      <c r="G3" s="1062"/>
      <c r="H3" s="1199"/>
    </row>
    <row r="4" ht="15.75" customHeight="1">
      <c r="A4" s="1196" t="s">
        <v>6049</v>
      </c>
      <c r="B4" s="1196" t="s">
        <v>6050</v>
      </c>
      <c r="C4" s="1061" t="s">
        <v>7321</v>
      </c>
      <c r="D4" s="1061" t="s">
        <v>7322</v>
      </c>
      <c r="E4" s="1198"/>
      <c r="F4" s="1062"/>
      <c r="G4" s="1062"/>
      <c r="H4" s="1199"/>
    </row>
    <row r="5" ht="65.25" customHeight="1">
      <c r="A5" s="1196" t="s">
        <v>6051</v>
      </c>
      <c r="B5" s="1196" t="s">
        <v>7323</v>
      </c>
      <c r="C5" s="1061" t="s">
        <v>7324</v>
      </c>
      <c r="D5" s="1061" t="s">
        <v>7325</v>
      </c>
      <c r="E5" s="1200" t="s">
        <v>7326</v>
      </c>
      <c r="F5" s="1062"/>
      <c r="G5" s="1062"/>
      <c r="H5" s="1199"/>
    </row>
    <row r="6" ht="81.75" customHeight="1">
      <c r="A6" s="1196" t="s">
        <v>6051</v>
      </c>
      <c r="B6" s="1196" t="s">
        <v>7098</v>
      </c>
      <c r="C6" s="1201" t="s">
        <v>7327</v>
      </c>
      <c r="D6" s="1061" t="s">
        <v>7328</v>
      </c>
      <c r="E6" s="1200"/>
      <c r="F6" s="1062"/>
      <c r="G6" s="1062"/>
      <c r="H6" s="1199"/>
    </row>
    <row r="7">
      <c r="A7" s="1196" t="s">
        <v>6051</v>
      </c>
      <c r="B7" s="1197" t="s">
        <v>6058</v>
      </c>
      <c r="C7" s="1061" t="s">
        <v>7329</v>
      </c>
      <c r="D7" s="1061" t="s">
        <v>7330</v>
      </c>
      <c r="E7" s="1061"/>
      <c r="F7" s="1062"/>
      <c r="G7" s="1062"/>
      <c r="H7" s="1199"/>
    </row>
    <row r="8" ht="15.75" customHeight="1">
      <c r="A8" s="1196" t="s">
        <v>6051</v>
      </c>
      <c r="B8" s="1196" t="s">
        <v>7101</v>
      </c>
      <c r="C8" s="1061" t="s">
        <v>7331</v>
      </c>
      <c r="D8" s="1061" t="s">
        <v>7332</v>
      </c>
      <c r="E8" s="1198"/>
      <c r="F8" s="1062"/>
      <c r="G8" s="1062"/>
      <c r="H8" s="1199"/>
    </row>
    <row r="9" ht="15.75" customHeight="1">
      <c r="A9" s="1196" t="s">
        <v>6051</v>
      </c>
      <c r="B9" s="1196" t="s">
        <v>6055</v>
      </c>
      <c r="C9" s="1201" t="s">
        <v>7333</v>
      </c>
      <c r="D9" s="1061" t="s">
        <v>7334</v>
      </c>
      <c r="E9" s="1198"/>
      <c r="F9" s="1062"/>
      <c r="G9" s="1062"/>
      <c r="H9" s="1199"/>
    </row>
    <row r="10" ht="15.75" customHeight="1">
      <c r="A10" s="1196" t="s">
        <v>6051</v>
      </c>
      <c r="B10" s="1196" t="s">
        <v>7093</v>
      </c>
      <c r="C10" s="1201" t="s">
        <v>7335</v>
      </c>
      <c r="D10" s="1061" t="s">
        <v>7336</v>
      </c>
      <c r="E10" s="1198"/>
      <c r="F10" s="1062"/>
      <c r="G10" s="1062"/>
      <c r="H10" s="1199"/>
    </row>
    <row r="11" ht="225.75" customHeight="1">
      <c r="A11" s="1196" t="s">
        <v>6059</v>
      </c>
      <c r="B11" s="1196" t="s">
        <v>6060</v>
      </c>
      <c r="C11" s="1061" t="s">
        <v>7337</v>
      </c>
      <c r="D11" s="1061" t="s">
        <v>7338</v>
      </c>
      <c r="E11" s="1200" t="s">
        <v>7339</v>
      </c>
      <c r="F11" s="1202" t="s">
        <v>7340</v>
      </c>
      <c r="G11" s="1203" t="s">
        <v>7341</v>
      </c>
      <c r="H11" s="1093" t="s">
        <v>7342</v>
      </c>
    </row>
    <row r="12" ht="51.75" customHeight="1">
      <c r="A12" s="1197" t="s">
        <v>6059</v>
      </c>
      <c r="B12" s="1197" t="s">
        <v>7343</v>
      </c>
      <c r="C12" s="1093" t="s">
        <v>7344</v>
      </c>
      <c r="D12" s="1061" t="s">
        <v>7345</v>
      </c>
      <c r="E12" s="1198"/>
      <c r="F12" s="1062"/>
      <c r="G12" s="1062"/>
      <c r="H12" s="1199"/>
    </row>
    <row r="13" ht="15.75" customHeight="1">
      <c r="A13" s="1196" t="s">
        <v>6062</v>
      </c>
      <c r="B13" s="1197" t="s">
        <v>7346</v>
      </c>
      <c r="C13" s="1061" t="s">
        <v>7347</v>
      </c>
      <c r="D13" s="1061" t="s">
        <v>7348</v>
      </c>
      <c r="E13" s="1061" t="s">
        <v>7349</v>
      </c>
      <c r="F13" s="1062"/>
      <c r="G13" s="1062"/>
      <c r="H13" s="1199"/>
    </row>
    <row r="14" ht="15.75" customHeight="1">
      <c r="A14" s="1196" t="s">
        <v>6064</v>
      </c>
      <c r="B14" s="1197" t="s">
        <v>7350</v>
      </c>
      <c r="C14" s="1061" t="s">
        <v>7351</v>
      </c>
      <c r="D14" s="1204"/>
      <c r="E14" s="1205" t="s">
        <v>7352</v>
      </c>
      <c r="F14" s="1062"/>
      <c r="G14" s="1062"/>
      <c r="H14" s="1199"/>
    </row>
    <row r="15" ht="15.75" customHeight="1">
      <c r="A15" s="1196" t="s">
        <v>6064</v>
      </c>
      <c r="B15" s="1196" t="s">
        <v>7109</v>
      </c>
      <c r="C15" s="1061" t="s">
        <v>7353</v>
      </c>
      <c r="D15" s="1061" t="s">
        <v>7354</v>
      </c>
      <c r="E15" s="1198"/>
      <c r="F15" s="1062"/>
      <c r="G15" s="1062"/>
      <c r="H15" s="1199"/>
    </row>
    <row r="16" ht="15.75" customHeight="1">
      <c r="A16" s="1197" t="s">
        <v>6064</v>
      </c>
      <c r="B16" s="1197" t="s">
        <v>7355</v>
      </c>
      <c r="C16" s="1061" t="s">
        <v>7356</v>
      </c>
      <c r="D16" s="1061" t="s">
        <v>7357</v>
      </c>
      <c r="E16" s="1198"/>
      <c r="F16" s="1062"/>
      <c r="G16" s="1062"/>
      <c r="H16" s="1199"/>
    </row>
    <row r="17" ht="15.75" customHeight="1">
      <c r="A17" s="1197" t="s">
        <v>6064</v>
      </c>
      <c r="B17" s="1197" t="s">
        <v>7358</v>
      </c>
      <c r="C17" s="1061" t="s">
        <v>7359</v>
      </c>
      <c r="D17" s="1061" t="s">
        <v>7360</v>
      </c>
      <c r="E17" s="1200" t="s">
        <v>7361</v>
      </c>
      <c r="F17" s="1062"/>
      <c r="G17" s="1062"/>
      <c r="H17" s="1199"/>
    </row>
    <row r="18" ht="15.75" customHeight="1">
      <c r="A18" s="1196" t="s">
        <v>6064</v>
      </c>
      <c r="B18" s="1196" t="s">
        <v>7106</v>
      </c>
      <c r="C18" s="1061" t="s">
        <v>7362</v>
      </c>
      <c r="D18" s="1061" t="s">
        <v>7363</v>
      </c>
      <c r="E18" s="1066" t="s">
        <v>7364</v>
      </c>
      <c r="F18" s="1062"/>
      <c r="G18" s="1062"/>
      <c r="H18" s="1199"/>
    </row>
    <row r="19" ht="15.75" customHeight="1">
      <c r="A19" s="1196" t="s">
        <v>6064</v>
      </c>
      <c r="B19" s="1196" t="s">
        <v>7108</v>
      </c>
      <c r="C19" s="390" t="s">
        <v>7365</v>
      </c>
      <c r="D19" s="1061" t="s">
        <v>7366</v>
      </c>
      <c r="E19" s="1198"/>
      <c r="F19" s="1062"/>
      <c r="G19" s="1062"/>
      <c r="H19" s="1199"/>
    </row>
    <row r="20" ht="140.25" customHeight="1">
      <c r="A20" s="1196" t="s">
        <v>6083</v>
      </c>
      <c r="B20" s="1196" t="s">
        <v>6084</v>
      </c>
      <c r="C20" s="1206" t="s">
        <v>7367</v>
      </c>
      <c r="D20" s="1061" t="s">
        <v>7368</v>
      </c>
      <c r="E20" s="1207" t="s">
        <v>7369</v>
      </c>
      <c r="F20" s="1062"/>
      <c r="G20" s="1062"/>
      <c r="H20" s="1199"/>
    </row>
    <row r="21" ht="15.75" customHeight="1">
      <c r="A21" s="1196" t="s">
        <v>6085</v>
      </c>
      <c r="B21" s="1196" t="s">
        <v>6086</v>
      </c>
      <c r="C21" s="1061" t="s">
        <v>7370</v>
      </c>
      <c r="D21" s="1061" t="s">
        <v>7371</v>
      </c>
      <c r="E21" s="1061" t="s">
        <v>7372</v>
      </c>
      <c r="F21" s="1061" t="s">
        <v>7373</v>
      </c>
      <c r="G21" s="1062"/>
      <c r="H21" s="1061" t="s">
        <v>7374</v>
      </c>
    </row>
    <row r="22" ht="15.75" customHeight="1">
      <c r="A22" s="1196" t="s">
        <v>6085</v>
      </c>
      <c r="B22" s="1196" t="s">
        <v>7114</v>
      </c>
      <c r="C22" s="1084" t="s">
        <v>7375</v>
      </c>
      <c r="D22" s="1061" t="s">
        <v>7376</v>
      </c>
      <c r="E22" s="1061" t="s">
        <v>7377</v>
      </c>
      <c r="F22" s="1059" t="s">
        <v>7378</v>
      </c>
      <c r="G22" s="1061" t="s">
        <v>7379</v>
      </c>
      <c r="H22" s="1199"/>
    </row>
    <row r="23" ht="15.75" customHeight="1">
      <c r="A23" s="1196" t="s">
        <v>6085</v>
      </c>
      <c r="B23" s="1196" t="s">
        <v>6087</v>
      </c>
      <c r="C23" s="1061" t="s">
        <v>7380</v>
      </c>
      <c r="D23" s="1061" t="s">
        <v>7381</v>
      </c>
      <c r="E23" s="1066"/>
      <c r="F23" s="1062"/>
      <c r="G23" s="1062"/>
      <c r="H23" s="1199"/>
    </row>
    <row r="24" ht="15.75" customHeight="1">
      <c r="A24" s="1196" t="s">
        <v>6085</v>
      </c>
      <c r="B24" s="1196" t="s">
        <v>7117</v>
      </c>
      <c r="C24" s="1061" t="s">
        <v>7382</v>
      </c>
      <c r="D24" s="1066" t="s">
        <v>7383</v>
      </c>
      <c r="E24" s="1200" t="s">
        <v>7384</v>
      </c>
      <c r="F24" s="1062"/>
      <c r="G24" s="1062"/>
      <c r="H24" s="1199"/>
    </row>
    <row r="25" ht="15.75" customHeight="1">
      <c r="A25" s="1196" t="s">
        <v>6102</v>
      </c>
      <c r="B25" s="1196" t="s">
        <v>7118</v>
      </c>
      <c r="C25" s="1061" t="s">
        <v>7385</v>
      </c>
      <c r="D25" s="1061" t="s">
        <v>7386</v>
      </c>
      <c r="E25" s="1061" t="s">
        <v>7387</v>
      </c>
      <c r="F25" s="1062"/>
      <c r="G25" s="1062"/>
      <c r="H25" s="1199"/>
    </row>
    <row r="26" ht="15.75" customHeight="1">
      <c r="A26" s="1196" t="s">
        <v>6108</v>
      </c>
      <c r="B26" s="1196" t="s">
        <v>7119</v>
      </c>
      <c r="C26" s="1061" t="s">
        <v>7388</v>
      </c>
      <c r="D26" s="1061" t="s">
        <v>7389</v>
      </c>
      <c r="E26" s="1198"/>
      <c r="F26" s="1062"/>
      <c r="G26" s="1062"/>
      <c r="H26" s="1199"/>
    </row>
    <row r="27" ht="15.75" customHeight="1">
      <c r="A27" s="1196" t="s">
        <v>6113</v>
      </c>
      <c r="B27" s="1196" t="s">
        <v>7120</v>
      </c>
      <c r="C27" s="1061" t="s">
        <v>7390</v>
      </c>
      <c r="D27" s="1061" t="s">
        <v>7391</v>
      </c>
      <c r="E27" s="1061" t="s">
        <v>7392</v>
      </c>
      <c r="F27" s="1061" t="s">
        <v>7393</v>
      </c>
      <c r="G27" s="1062"/>
      <c r="H27" s="1199"/>
    </row>
    <row r="28" ht="15.75" customHeight="1">
      <c r="A28" s="1196" t="s">
        <v>6113</v>
      </c>
      <c r="B28" s="1196" t="s">
        <v>6115</v>
      </c>
      <c r="C28" s="1061" t="s">
        <v>7394</v>
      </c>
      <c r="D28" s="1061" t="s">
        <v>7395</v>
      </c>
      <c r="E28" s="1200" t="s">
        <v>7396</v>
      </c>
      <c r="F28" s="1061" t="s">
        <v>7397</v>
      </c>
      <c r="G28" s="1062"/>
      <c r="H28" s="1199"/>
    </row>
    <row r="29" ht="81.75" customHeight="1">
      <c r="A29" s="1196" t="s">
        <v>6116</v>
      </c>
      <c r="B29" s="1196" t="s">
        <v>6117</v>
      </c>
      <c r="C29" s="1061" t="s">
        <v>7398</v>
      </c>
      <c r="D29" s="1061" t="s">
        <v>7399</v>
      </c>
      <c r="E29" s="1200" t="s">
        <v>7400</v>
      </c>
      <c r="F29" s="1062"/>
      <c r="G29" s="1062"/>
      <c r="H29" s="1199"/>
    </row>
    <row r="30" ht="161.25" customHeight="1">
      <c r="A30" s="1196" t="s">
        <v>6118</v>
      </c>
      <c r="B30" s="1196" t="s">
        <v>7121</v>
      </c>
      <c r="C30" s="1061" t="s">
        <v>7401</v>
      </c>
      <c r="D30" s="1061" t="s">
        <v>7402</v>
      </c>
      <c r="E30" s="1061"/>
      <c r="F30" s="1062"/>
      <c r="G30" s="1062"/>
      <c r="H30" s="1199"/>
    </row>
    <row r="31" ht="15.75" customHeight="1">
      <c r="A31" s="1197" t="s">
        <v>7403</v>
      </c>
      <c r="B31" s="1196" t="s">
        <v>6120</v>
      </c>
      <c r="C31" s="1207" t="s">
        <v>7404</v>
      </c>
      <c r="D31" s="1061" t="s">
        <v>7405</v>
      </c>
      <c r="E31" s="1066" t="s">
        <v>7406</v>
      </c>
      <c r="F31" s="1062"/>
      <c r="G31" s="1062"/>
      <c r="H31" s="1208"/>
    </row>
    <row r="32">
      <c r="A32" s="1196" t="s">
        <v>6121</v>
      </c>
      <c r="B32" s="1196" t="s">
        <v>7122</v>
      </c>
      <c r="C32" s="1061" t="s">
        <v>7407</v>
      </c>
      <c r="D32" s="1061" t="s">
        <v>7408</v>
      </c>
      <c r="E32" s="1061" t="s">
        <v>7409</v>
      </c>
      <c r="F32" s="1062"/>
      <c r="G32" s="1062"/>
      <c r="H32" s="1199"/>
    </row>
    <row r="33" ht="243.75" customHeight="1">
      <c r="A33" s="1196" t="s">
        <v>6121</v>
      </c>
      <c r="B33" s="1196" t="s">
        <v>6128</v>
      </c>
      <c r="C33" s="1061" t="s">
        <v>7410</v>
      </c>
      <c r="D33" s="1061" t="s">
        <v>7411</v>
      </c>
      <c r="E33" s="1062"/>
      <c r="F33" s="1062"/>
      <c r="G33" s="1062"/>
      <c r="H33" s="1199"/>
    </row>
    <row r="34" ht="15.75" customHeight="1">
      <c r="A34" s="1196" t="s">
        <v>6129</v>
      </c>
      <c r="B34" s="1196" t="s">
        <v>7126</v>
      </c>
      <c r="C34" s="1061" t="s">
        <v>7412</v>
      </c>
      <c r="D34" s="1061" t="s">
        <v>7413</v>
      </c>
      <c r="E34" s="1066" t="s">
        <v>7414</v>
      </c>
      <c r="F34" s="1062"/>
      <c r="G34" s="1062"/>
      <c r="H34" s="1199"/>
    </row>
    <row r="35" ht="15.75" customHeight="1">
      <c r="A35" s="1196" t="s">
        <v>6129</v>
      </c>
      <c r="B35" s="1196" t="s">
        <v>7243</v>
      </c>
      <c r="C35" s="1061" t="s">
        <v>7415</v>
      </c>
      <c r="D35" s="1061" t="s">
        <v>7416</v>
      </c>
      <c r="E35" s="1198"/>
      <c r="F35" s="1062"/>
      <c r="G35" s="1062"/>
      <c r="H35" s="1199"/>
    </row>
    <row r="36" ht="15.75" customHeight="1">
      <c r="A36" s="1196" t="s">
        <v>6129</v>
      </c>
      <c r="B36" s="1196" t="s">
        <v>6143</v>
      </c>
      <c r="C36" s="1061" t="s">
        <v>7417</v>
      </c>
      <c r="D36" s="1061" t="s">
        <v>7418</v>
      </c>
      <c r="E36" s="1061" t="s">
        <v>7419</v>
      </c>
      <c r="F36" s="1062"/>
      <c r="G36" s="1062"/>
      <c r="H36" s="1199"/>
    </row>
    <row r="37" ht="15.75" customHeight="1">
      <c r="A37" s="1196" t="s">
        <v>6129</v>
      </c>
      <c r="B37" s="1197" t="s">
        <v>6131</v>
      </c>
      <c r="C37" s="1061" t="s">
        <v>7420</v>
      </c>
      <c r="D37" s="1061" t="s">
        <v>7421</v>
      </c>
      <c r="E37" s="1198"/>
      <c r="F37" s="1062"/>
      <c r="G37" s="1062"/>
      <c r="H37" s="1199"/>
    </row>
    <row r="38" ht="15.75" customHeight="1">
      <c r="A38" s="1196" t="s">
        <v>6129</v>
      </c>
      <c r="B38" s="1196" t="s">
        <v>7124</v>
      </c>
      <c r="C38" s="1061" t="s">
        <v>7422</v>
      </c>
      <c r="D38" s="1061" t="s">
        <v>7423</v>
      </c>
      <c r="E38" s="1198"/>
      <c r="F38" s="1062"/>
      <c r="G38" s="1062"/>
      <c r="H38" s="1062"/>
      <c r="I38" s="1063"/>
      <c r="J38" s="1063"/>
      <c r="K38" s="1063"/>
      <c r="L38" s="1063"/>
      <c r="M38" s="1063"/>
      <c r="N38" s="1063"/>
      <c r="O38" s="1063"/>
      <c r="P38" s="1063"/>
      <c r="Q38" s="1063"/>
      <c r="R38" s="1063"/>
      <c r="S38" s="1063"/>
      <c r="T38" s="1063"/>
      <c r="U38" s="1063"/>
      <c r="V38" s="1063"/>
      <c r="W38" s="1063"/>
      <c r="X38" s="1063"/>
      <c r="Y38" s="1063"/>
      <c r="Z38" s="1063"/>
    </row>
    <row r="39" ht="15.75" customHeight="1">
      <c r="A39" s="1196" t="s">
        <v>6129</v>
      </c>
      <c r="B39" s="1196" t="s">
        <v>7125</v>
      </c>
      <c r="C39" s="1059" t="s">
        <v>7424</v>
      </c>
      <c r="D39" s="1061" t="s">
        <v>7425</v>
      </c>
      <c r="E39" s="1198"/>
      <c r="F39" s="1062"/>
      <c r="G39" s="1062"/>
      <c r="H39" s="1199"/>
    </row>
    <row r="40" ht="15.75" customHeight="1">
      <c r="A40" s="1196" t="s">
        <v>6144</v>
      </c>
      <c r="B40" s="1196" t="s">
        <v>7127</v>
      </c>
      <c r="C40" s="1061" t="s">
        <v>7426</v>
      </c>
      <c r="D40" s="1061" t="s">
        <v>7427</v>
      </c>
      <c r="E40" s="1061" t="s">
        <v>7428</v>
      </c>
      <c r="F40" s="1062"/>
      <c r="G40" s="1062"/>
      <c r="H40" s="1199"/>
    </row>
    <row r="41" ht="15.75" customHeight="1">
      <c r="A41" s="1196" t="s">
        <v>6144</v>
      </c>
      <c r="B41" s="1196" t="s">
        <v>6150</v>
      </c>
      <c r="C41" s="1061" t="s">
        <v>7429</v>
      </c>
      <c r="D41" s="1061" t="s">
        <v>7430</v>
      </c>
      <c r="E41" s="1062"/>
      <c r="F41" s="1062"/>
      <c r="G41" s="1062"/>
      <c r="H41" s="1199"/>
    </row>
    <row r="42" ht="15.75" customHeight="1">
      <c r="A42" s="1196" t="s">
        <v>6151</v>
      </c>
      <c r="B42" s="1196" t="s">
        <v>6152</v>
      </c>
      <c r="C42" s="1061" t="s">
        <v>7431</v>
      </c>
      <c r="D42" s="1061" t="s">
        <v>7432</v>
      </c>
      <c r="E42" s="1198"/>
      <c r="F42" s="1062"/>
      <c r="G42" s="1062"/>
      <c r="H42" s="1199"/>
    </row>
    <row r="43" ht="15.75" customHeight="1">
      <c r="A43" s="1196" t="s">
        <v>6151</v>
      </c>
      <c r="B43" s="1196" t="s">
        <v>7128</v>
      </c>
      <c r="C43" s="1061" t="s">
        <v>7433</v>
      </c>
      <c r="D43" s="1061" t="s">
        <v>7434</v>
      </c>
      <c r="E43" s="1061" t="s">
        <v>7435</v>
      </c>
      <c r="F43" s="1061" t="s">
        <v>7436</v>
      </c>
      <c r="G43" s="1062"/>
      <c r="H43" s="1199"/>
    </row>
    <row r="44" ht="15.75" customHeight="1">
      <c r="A44" s="1196" t="s">
        <v>6169</v>
      </c>
      <c r="B44" s="1197" t="s">
        <v>6170</v>
      </c>
      <c r="C44" s="409" t="s">
        <v>7437</v>
      </c>
      <c r="D44" s="1061" t="s">
        <v>7438</v>
      </c>
      <c r="E44" s="1200" t="s">
        <v>7439</v>
      </c>
      <c r="F44" s="1062"/>
      <c r="G44" s="1062"/>
      <c r="H44" s="1199"/>
    </row>
    <row r="45" ht="15.75" customHeight="1">
      <c r="A45" s="1196" t="s">
        <v>6169</v>
      </c>
      <c r="B45" s="1197" t="s">
        <v>6653</v>
      </c>
      <c r="C45" s="1061" t="s">
        <v>7440</v>
      </c>
      <c r="D45" s="1061" t="s">
        <v>7441</v>
      </c>
      <c r="E45" s="1198"/>
      <c r="F45" s="1062"/>
      <c r="G45" s="1062"/>
      <c r="H45" s="1199"/>
    </row>
    <row r="46">
      <c r="A46" s="1196" t="s">
        <v>6169</v>
      </c>
      <c r="B46" s="1196" t="s">
        <v>7131</v>
      </c>
      <c r="C46" s="1061" t="s">
        <v>7442</v>
      </c>
      <c r="D46" s="1061" t="s">
        <v>7443</v>
      </c>
      <c r="E46" s="1198"/>
      <c r="F46" s="1062"/>
      <c r="G46" s="1062"/>
      <c r="H46" s="1199"/>
    </row>
    <row r="47">
      <c r="A47" s="1196" t="s">
        <v>6177</v>
      </c>
      <c r="B47" s="1196" t="s">
        <v>6178</v>
      </c>
      <c r="C47" s="1061" t="s">
        <v>7444</v>
      </c>
      <c r="D47" s="1061" t="s">
        <v>7445</v>
      </c>
      <c r="E47" s="1198"/>
      <c r="F47" s="1062"/>
      <c r="G47" s="1062"/>
      <c r="H47" s="1199"/>
    </row>
    <row r="48" ht="15.75" customHeight="1">
      <c r="A48" s="1196" t="s">
        <v>6179</v>
      </c>
      <c r="B48" s="1196" t="s">
        <v>6180</v>
      </c>
      <c r="C48" s="1061" t="s">
        <v>7446</v>
      </c>
      <c r="D48" s="1061" t="s">
        <v>7447</v>
      </c>
      <c r="E48" s="1198"/>
      <c r="F48" s="1062"/>
      <c r="G48" s="1062"/>
      <c r="H48" s="1199"/>
    </row>
    <row r="49" ht="15.75" customHeight="1">
      <c r="A49" s="1196" t="s">
        <v>6179</v>
      </c>
      <c r="B49" s="1196" t="s">
        <v>7132</v>
      </c>
      <c r="C49" s="1061" t="s">
        <v>7448</v>
      </c>
      <c r="D49" s="1061" t="s">
        <v>7449</v>
      </c>
      <c r="E49" s="1200" t="s">
        <v>7450</v>
      </c>
      <c r="F49" s="1061"/>
      <c r="G49" s="1062"/>
      <c r="H49" s="1062"/>
    </row>
    <row r="50" ht="15.75" customHeight="1">
      <c r="A50" s="1196" t="s">
        <v>6186</v>
      </c>
      <c r="B50" s="1196" t="s">
        <v>7451</v>
      </c>
      <c r="C50" s="1061" t="s">
        <v>7452</v>
      </c>
      <c r="D50" s="1061" t="s">
        <v>7453</v>
      </c>
      <c r="E50" s="1198"/>
      <c r="F50" s="1062"/>
      <c r="G50" s="1062"/>
      <c r="H50" s="1199"/>
    </row>
    <row r="51" ht="15.75" customHeight="1">
      <c r="A51" s="1196" t="s">
        <v>6191</v>
      </c>
      <c r="B51" s="1196" t="s">
        <v>6196</v>
      </c>
      <c r="C51" s="1061" t="s">
        <v>7454</v>
      </c>
      <c r="D51" s="1061" t="s">
        <v>7455</v>
      </c>
      <c r="E51" s="1198"/>
      <c r="F51" s="1062"/>
      <c r="G51" s="1062"/>
      <c r="H51" s="1199"/>
    </row>
    <row r="52" ht="15.75" customHeight="1">
      <c r="A52" s="1196" t="s">
        <v>6032</v>
      </c>
      <c r="B52" s="1196" t="s">
        <v>6197</v>
      </c>
      <c r="C52" s="1061" t="s">
        <v>7456</v>
      </c>
      <c r="D52" s="1061" t="s">
        <v>7457</v>
      </c>
      <c r="E52" s="1198"/>
      <c r="F52" s="1062"/>
      <c r="G52" s="1062"/>
      <c r="H52" s="1199"/>
    </row>
    <row r="53" ht="15.75" customHeight="1">
      <c r="A53" s="1196" t="s">
        <v>6032</v>
      </c>
      <c r="B53" s="1196" t="s">
        <v>7140</v>
      </c>
      <c r="C53" s="1061" t="s">
        <v>7458</v>
      </c>
      <c r="D53" s="1061" t="s">
        <v>7459</v>
      </c>
      <c r="E53" s="1061" t="s">
        <v>7460</v>
      </c>
      <c r="F53" s="1061" t="s">
        <v>0</v>
      </c>
      <c r="G53" s="1062"/>
      <c r="H53" s="1093" t="s">
        <v>7461</v>
      </c>
    </row>
    <row r="54">
      <c r="A54" s="1196" t="s">
        <v>6032</v>
      </c>
      <c r="B54" s="1196" t="s">
        <v>7462</v>
      </c>
      <c r="C54" s="1091" t="s">
        <v>7463</v>
      </c>
      <c r="D54" s="1061"/>
      <c r="E54" s="1061" t="s">
        <v>7464</v>
      </c>
      <c r="F54" s="1061" t="s">
        <v>7465</v>
      </c>
      <c r="G54" s="1061"/>
      <c r="H54" s="1062"/>
    </row>
    <row r="55" ht="64.5" customHeight="1">
      <c r="A55" s="1196" t="s">
        <v>6032</v>
      </c>
      <c r="B55" s="1196" t="s">
        <v>7466</v>
      </c>
      <c r="C55" s="1200" t="s">
        <v>7467</v>
      </c>
      <c r="D55" s="1061" t="s">
        <v>7468</v>
      </c>
      <c r="E55" s="1198"/>
      <c r="F55" s="1062"/>
      <c r="G55" s="1062"/>
      <c r="H55" s="1199"/>
    </row>
    <row r="56" ht="169.5" customHeight="1">
      <c r="A56" s="1196" t="s">
        <v>6032</v>
      </c>
      <c r="B56" s="1197" t="s">
        <v>7469</v>
      </c>
      <c r="C56" s="1061" t="s">
        <v>7470</v>
      </c>
      <c r="D56" s="1061" t="s">
        <v>7471</v>
      </c>
      <c r="E56" s="1062"/>
      <c r="F56" s="1061" t="s">
        <v>7472</v>
      </c>
      <c r="G56" s="1062"/>
      <c r="H56" s="1199"/>
    </row>
    <row r="57" ht="15.75" customHeight="1">
      <c r="A57" s="1196" t="s">
        <v>6032</v>
      </c>
      <c r="B57" s="1197" t="s">
        <v>7473</v>
      </c>
      <c r="C57" s="1061" t="s">
        <v>7474</v>
      </c>
      <c r="D57" s="1061" t="s">
        <v>7475</v>
      </c>
      <c r="E57" s="1200" t="s">
        <v>7476</v>
      </c>
      <c r="F57" s="1062"/>
      <c r="G57" s="1062"/>
      <c r="H57" s="1199"/>
    </row>
    <row r="58" ht="15.75" customHeight="1">
      <c r="A58" s="1196" t="s">
        <v>6032</v>
      </c>
      <c r="B58" s="1196" t="s">
        <v>6216</v>
      </c>
      <c r="C58" s="1061" t="s">
        <v>7477</v>
      </c>
      <c r="D58" s="1061" t="s">
        <v>7478</v>
      </c>
      <c r="E58" s="1200" t="s">
        <v>7479</v>
      </c>
      <c r="F58" s="1062"/>
      <c r="G58" s="1062"/>
      <c r="H58" s="1199"/>
    </row>
    <row r="59" ht="15.75" customHeight="1">
      <c r="A59" s="1196" t="s">
        <v>6032</v>
      </c>
      <c r="B59" s="1196" t="s">
        <v>7144</v>
      </c>
      <c r="C59" s="1061" t="s">
        <v>7480</v>
      </c>
      <c r="D59" s="1061" t="s">
        <v>7481</v>
      </c>
      <c r="E59" s="1198"/>
      <c r="F59" s="1062"/>
      <c r="G59" s="1062"/>
      <c r="H59" s="1199"/>
    </row>
    <row r="60" ht="15.75" customHeight="1">
      <c r="A60" s="1196" t="s">
        <v>6032</v>
      </c>
      <c r="B60" s="1196" t="s">
        <v>7137</v>
      </c>
      <c r="C60" s="1061" t="s">
        <v>7482</v>
      </c>
      <c r="D60" s="1059" t="s">
        <v>7483</v>
      </c>
      <c r="E60" s="1062"/>
      <c r="F60" s="1061" t="s">
        <v>7484</v>
      </c>
      <c r="G60" s="1062"/>
      <c r="H60" s="1199"/>
    </row>
    <row r="61" ht="15.75" customHeight="1">
      <c r="A61" s="1196" t="s">
        <v>6032</v>
      </c>
      <c r="B61" s="1196" t="s">
        <v>7142</v>
      </c>
      <c r="C61" s="1061" t="s">
        <v>7485</v>
      </c>
      <c r="D61" s="1209" t="s">
        <v>7486</v>
      </c>
      <c r="E61" s="1198"/>
      <c r="F61" s="1062"/>
      <c r="G61" s="1062"/>
      <c r="H61" s="1199"/>
    </row>
    <row r="62" ht="15.75" customHeight="1">
      <c r="A62" s="1196" t="s">
        <v>6032</v>
      </c>
      <c r="B62" s="1196" t="s">
        <v>6239</v>
      </c>
      <c r="C62" s="1061" t="s">
        <v>7487</v>
      </c>
      <c r="D62" s="1061" t="s">
        <v>7488</v>
      </c>
      <c r="E62" s="1062"/>
      <c r="F62" s="1061" t="s">
        <v>7489</v>
      </c>
      <c r="G62" s="1061" t="s">
        <v>7490</v>
      </c>
      <c r="H62" s="1199"/>
    </row>
    <row r="63" ht="15.75" customHeight="1">
      <c r="A63" s="1196" t="s">
        <v>6032</v>
      </c>
      <c r="B63" s="1196" t="s">
        <v>7139</v>
      </c>
      <c r="C63" s="1061" t="s">
        <v>7491</v>
      </c>
      <c r="D63" s="1061" t="s">
        <v>7492</v>
      </c>
      <c r="E63" s="1198"/>
      <c r="F63" s="1062"/>
      <c r="G63" s="1062"/>
      <c r="H63" s="1199"/>
    </row>
    <row r="64" ht="15.75" customHeight="1">
      <c r="A64" s="1196" t="s">
        <v>6032</v>
      </c>
      <c r="B64" s="1196" t="s">
        <v>7145</v>
      </c>
      <c r="C64" s="1061" t="s">
        <v>7493</v>
      </c>
      <c r="D64" s="1061" t="s">
        <v>7494</v>
      </c>
      <c r="E64" s="1066" t="s">
        <v>7495</v>
      </c>
      <c r="F64" s="1061" t="s">
        <v>7496</v>
      </c>
      <c r="G64" s="1061" t="s">
        <v>7497</v>
      </c>
      <c r="H64" s="1210" t="s">
        <v>7498</v>
      </c>
      <c r="I64" s="1059" t="s">
        <v>7499</v>
      </c>
      <c r="J64" s="1051"/>
    </row>
    <row r="65" ht="309.0" customHeight="1">
      <c r="A65" s="1196" t="s">
        <v>6032</v>
      </c>
      <c r="B65" s="1196" t="s">
        <v>7141</v>
      </c>
      <c r="C65" s="1061" t="s">
        <v>7500</v>
      </c>
      <c r="D65" s="1061" t="s">
        <v>7501</v>
      </c>
      <c r="E65" s="1066" t="s">
        <v>7502</v>
      </c>
      <c r="F65" s="1062"/>
      <c r="G65" s="1062"/>
      <c r="H65" s="1199"/>
    </row>
    <row r="66" ht="15.75" customHeight="1">
      <c r="A66" s="1197" t="s">
        <v>6032</v>
      </c>
      <c r="B66" s="1197" t="s">
        <v>7141</v>
      </c>
      <c r="C66" s="1061" t="s">
        <v>7503</v>
      </c>
      <c r="D66" s="1061"/>
      <c r="E66" s="1062"/>
      <c r="F66" s="1062"/>
      <c r="G66" s="1062"/>
      <c r="H66" s="1199"/>
    </row>
    <row r="67" ht="15.75" customHeight="1">
      <c r="A67" s="1196" t="s">
        <v>6032</v>
      </c>
      <c r="B67" s="1196" t="s">
        <v>6254</v>
      </c>
      <c r="C67" s="1061" t="s">
        <v>7504</v>
      </c>
      <c r="D67" s="1061" t="s">
        <v>7505</v>
      </c>
      <c r="E67" s="1198"/>
      <c r="F67" s="1062"/>
      <c r="G67" s="1062"/>
      <c r="H67" s="1199"/>
    </row>
    <row r="68" ht="15.75" customHeight="1">
      <c r="A68" s="1196" t="s">
        <v>6255</v>
      </c>
      <c r="B68" s="1196" t="s">
        <v>7147</v>
      </c>
      <c r="C68" s="1061" t="s">
        <v>7506</v>
      </c>
      <c r="D68" s="1061" t="s">
        <v>7507</v>
      </c>
      <c r="E68" s="390" t="s">
        <v>7508</v>
      </c>
      <c r="F68" s="1061" t="s">
        <v>7509</v>
      </c>
      <c r="G68" s="1062"/>
      <c r="H68" s="1199"/>
    </row>
    <row r="69" ht="15.75" customHeight="1">
      <c r="A69" s="1196" t="s">
        <v>6255</v>
      </c>
      <c r="B69" s="1196" t="s">
        <v>7148</v>
      </c>
      <c r="C69" s="1061" t="s">
        <v>7510</v>
      </c>
      <c r="D69" s="1061" t="s">
        <v>7511</v>
      </c>
      <c r="E69" s="1061" t="s">
        <v>7512</v>
      </c>
      <c r="F69" s="1062"/>
      <c r="G69" s="1062"/>
      <c r="H69" s="1199"/>
    </row>
    <row r="70" ht="15.75" customHeight="1">
      <c r="A70" s="1196" t="s">
        <v>6255</v>
      </c>
      <c r="B70" s="1196" t="s">
        <v>6262</v>
      </c>
      <c r="C70" s="1061" t="s">
        <v>7513</v>
      </c>
      <c r="D70" s="1061" t="s">
        <v>7514</v>
      </c>
      <c r="E70" s="1198"/>
      <c r="F70" s="1062"/>
      <c r="G70" s="1062"/>
      <c r="H70" s="1199"/>
    </row>
    <row r="71" ht="108.0" customHeight="1">
      <c r="A71" s="1197" t="s">
        <v>6255</v>
      </c>
      <c r="B71" s="1197" t="s">
        <v>7515</v>
      </c>
      <c r="C71" s="1061" t="s">
        <v>7516</v>
      </c>
      <c r="D71" s="1062"/>
      <c r="E71" s="1198"/>
      <c r="F71" s="1062"/>
      <c r="G71" s="1062"/>
      <c r="H71" s="1199"/>
    </row>
    <row r="72" ht="136.5" customHeight="1">
      <c r="A72" s="1196" t="s">
        <v>6255</v>
      </c>
      <c r="B72" s="1196" t="s">
        <v>7149</v>
      </c>
      <c r="C72" s="1061" t="s">
        <v>7517</v>
      </c>
      <c r="D72" s="1061" t="s">
        <v>7518</v>
      </c>
      <c r="E72" s="1062"/>
      <c r="F72" s="1062"/>
      <c r="G72" s="1062"/>
      <c r="H72" s="1199"/>
    </row>
    <row r="73" ht="15.75" customHeight="1">
      <c r="A73" s="1196" t="s">
        <v>6255</v>
      </c>
      <c r="B73" s="1196" t="s">
        <v>7271</v>
      </c>
      <c r="C73" s="1061" t="s">
        <v>7519</v>
      </c>
      <c r="D73" s="1061"/>
      <c r="E73" s="1198"/>
      <c r="F73" s="1062"/>
      <c r="G73" s="1062"/>
      <c r="H73" s="1199"/>
    </row>
    <row r="74">
      <c r="A74" s="1196" t="s">
        <v>6255</v>
      </c>
      <c r="B74" s="1197" t="s">
        <v>6275</v>
      </c>
      <c r="C74" s="1061" t="s">
        <v>7520</v>
      </c>
      <c r="D74" s="1061" t="s">
        <v>7521</v>
      </c>
      <c r="E74" s="1198"/>
      <c r="F74" s="1062"/>
      <c r="G74" s="1062"/>
      <c r="H74" s="1199"/>
    </row>
    <row r="75" ht="15.75" customHeight="1">
      <c r="A75" s="1196" t="s">
        <v>6280</v>
      </c>
      <c r="B75" s="1197" t="s">
        <v>7522</v>
      </c>
      <c r="C75" s="1073" t="s">
        <v>7523</v>
      </c>
      <c r="D75" s="1061" t="s">
        <v>7524</v>
      </c>
      <c r="E75" s="1200" t="s">
        <v>7525</v>
      </c>
      <c r="F75" s="1061" t="s">
        <v>7526</v>
      </c>
      <c r="G75" s="1061" t="s">
        <v>7527</v>
      </c>
      <c r="H75" s="1199"/>
    </row>
    <row r="76" ht="15.75" customHeight="1">
      <c r="A76" s="1197" t="s">
        <v>6280</v>
      </c>
      <c r="B76" s="1197" t="s">
        <v>7528</v>
      </c>
      <c r="C76" s="1061" t="s">
        <v>7529</v>
      </c>
      <c r="D76" s="1061" t="s">
        <v>7530</v>
      </c>
      <c r="E76" s="1059" t="s">
        <v>7531</v>
      </c>
      <c r="F76" s="1062"/>
      <c r="G76" s="1062"/>
      <c r="H76" s="1199"/>
    </row>
    <row r="77" ht="15.75" customHeight="1">
      <c r="A77" s="1197" t="s">
        <v>6280</v>
      </c>
      <c r="B77" s="1197" t="s">
        <v>7532</v>
      </c>
      <c r="C77" s="1211" t="s">
        <v>7533</v>
      </c>
      <c r="D77" s="1061" t="s">
        <v>7534</v>
      </c>
      <c r="E77" s="1212" t="s">
        <v>7535</v>
      </c>
      <c r="F77" s="1061" t="s">
        <v>7536</v>
      </c>
      <c r="G77" s="1199"/>
      <c r="H77" s="1199"/>
    </row>
    <row r="78">
      <c r="A78" s="1197" t="s">
        <v>6280</v>
      </c>
      <c r="B78" s="1197" t="s">
        <v>7537</v>
      </c>
      <c r="C78" s="1064" t="s">
        <v>7538</v>
      </c>
      <c r="D78" s="1061"/>
      <c r="E78" s="1062"/>
      <c r="F78" s="1062"/>
      <c r="G78" s="1062"/>
      <c r="H78" s="1199"/>
    </row>
    <row r="79" ht="132.0" customHeight="1">
      <c r="A79" s="1197" t="s">
        <v>6280</v>
      </c>
      <c r="B79" s="1197" t="s">
        <v>7539</v>
      </c>
      <c r="C79" s="1199"/>
      <c r="D79" s="1213" t="s">
        <v>7540</v>
      </c>
      <c r="E79" s="1199"/>
      <c r="F79" s="1062"/>
      <c r="G79" s="1062"/>
      <c r="H79" s="1199"/>
    </row>
    <row r="80">
      <c r="A80" s="1196" t="s">
        <v>6280</v>
      </c>
      <c r="B80" s="1196" t="s">
        <v>6305</v>
      </c>
      <c r="C80" s="1061" t="s">
        <v>7541</v>
      </c>
      <c r="D80" s="1061" t="s">
        <v>7542</v>
      </c>
      <c r="E80" s="390" t="s">
        <v>7543</v>
      </c>
      <c r="F80" s="1061" t="s">
        <v>7544</v>
      </c>
      <c r="G80" s="1061" t="s">
        <v>0</v>
      </c>
      <c r="H80" s="1199"/>
    </row>
    <row r="81">
      <c r="A81" s="1196" t="s">
        <v>6280</v>
      </c>
      <c r="B81" s="1214" t="s">
        <v>7150</v>
      </c>
      <c r="C81" s="1061" t="s">
        <v>7545</v>
      </c>
      <c r="D81" s="1061" t="s">
        <v>7546</v>
      </c>
      <c r="E81" s="1061" t="s">
        <v>7547</v>
      </c>
      <c r="F81" s="1062"/>
      <c r="G81" s="1062"/>
      <c r="H81" s="1199"/>
    </row>
    <row r="82" ht="15.75" customHeight="1">
      <c r="A82" s="1196" t="s">
        <v>7156</v>
      </c>
      <c r="B82" s="1196" t="s">
        <v>7157</v>
      </c>
      <c r="C82" s="1199"/>
      <c r="D82" s="1199"/>
      <c r="E82" s="1198"/>
      <c r="F82" s="1062"/>
      <c r="G82" s="1062"/>
      <c r="H82" s="1199"/>
    </row>
    <row r="83" ht="15.75" customHeight="1">
      <c r="A83" s="1196" t="s">
        <v>7156</v>
      </c>
      <c r="B83" s="1196" t="s">
        <v>7158</v>
      </c>
      <c r="C83" s="1062"/>
      <c r="D83" s="1062"/>
      <c r="E83" s="1198"/>
      <c r="F83" s="1062"/>
      <c r="G83" s="1062"/>
      <c r="H83" s="1199"/>
    </row>
    <row r="84" ht="186.75" customHeight="1">
      <c r="A84" s="1196" t="s">
        <v>6310</v>
      </c>
      <c r="B84" s="1196" t="s">
        <v>6311</v>
      </c>
      <c r="C84" s="1215" t="s">
        <v>7548</v>
      </c>
      <c r="D84" s="1061" t="s">
        <v>7549</v>
      </c>
      <c r="E84" s="1061"/>
      <c r="F84" s="1062"/>
      <c r="G84" s="1062"/>
      <c r="H84" s="1199"/>
    </row>
    <row r="85" ht="15.75" customHeight="1">
      <c r="A85" s="1196" t="s">
        <v>6312</v>
      </c>
      <c r="B85" s="1196" t="s">
        <v>7159</v>
      </c>
      <c r="C85" s="1064" t="s">
        <v>7550</v>
      </c>
      <c r="D85" s="1061" t="s">
        <v>7551</v>
      </c>
      <c r="E85" s="1061" t="s">
        <v>7552</v>
      </c>
      <c r="F85" s="1061" t="s">
        <v>7553</v>
      </c>
      <c r="G85" s="1059"/>
      <c r="H85" s="1199"/>
    </row>
    <row r="86" ht="15.75" customHeight="1">
      <c r="A86" s="1196" t="s">
        <v>6312</v>
      </c>
      <c r="B86" s="1196" t="s">
        <v>7160</v>
      </c>
      <c r="C86" s="1216" t="s">
        <v>7554</v>
      </c>
      <c r="D86" s="1061" t="s">
        <v>7555</v>
      </c>
      <c r="E86" s="1061" t="s">
        <v>7556</v>
      </c>
      <c r="F86" s="1061" t="s">
        <v>7557</v>
      </c>
      <c r="G86" s="1061" t="s">
        <v>7558</v>
      </c>
      <c r="H86" s="1059" t="s">
        <v>7559</v>
      </c>
    </row>
    <row r="87" ht="15.75" customHeight="1">
      <c r="A87" s="1196" t="s">
        <v>6312</v>
      </c>
      <c r="B87" s="1196" t="s">
        <v>6319</v>
      </c>
      <c r="C87" s="1061" t="s">
        <v>7560</v>
      </c>
      <c r="D87" s="1061" t="s">
        <v>7561</v>
      </c>
      <c r="E87" s="1061" t="s">
        <v>7562</v>
      </c>
      <c r="F87" s="1062"/>
      <c r="G87" s="1062"/>
      <c r="H87" s="1199"/>
    </row>
    <row r="88">
      <c r="A88" s="1196" t="s">
        <v>6312</v>
      </c>
      <c r="B88" s="1196" t="s">
        <v>6320</v>
      </c>
      <c r="C88" s="1216" t="s">
        <v>7563</v>
      </c>
      <c r="D88" s="1061" t="s">
        <v>7564</v>
      </c>
      <c r="E88" s="1061" t="s">
        <v>7565</v>
      </c>
      <c r="F88" s="1061" t="s">
        <v>7566</v>
      </c>
      <c r="G88" s="1062"/>
      <c r="H88" s="1199"/>
    </row>
    <row r="89" ht="15.75" customHeight="1">
      <c r="A89" s="1196" t="s">
        <v>6312</v>
      </c>
      <c r="B89" s="1196" t="s">
        <v>6321</v>
      </c>
      <c r="C89" s="1061" t="s">
        <v>7567</v>
      </c>
      <c r="D89" s="1061" t="s">
        <v>7568</v>
      </c>
      <c r="E89" s="1061" t="s">
        <v>7569</v>
      </c>
      <c r="F89" s="1062"/>
      <c r="G89" s="1062"/>
      <c r="H89" s="1199"/>
    </row>
    <row r="90" ht="15.75" customHeight="1">
      <c r="A90" s="1196" t="s">
        <v>6312</v>
      </c>
      <c r="B90" s="1196" t="s">
        <v>7161</v>
      </c>
      <c r="C90" s="1216" t="s">
        <v>7570</v>
      </c>
      <c r="D90" s="1084" t="s">
        <v>7571</v>
      </c>
      <c r="E90" s="1061" t="s">
        <v>7572</v>
      </c>
      <c r="F90" s="1062"/>
      <c r="G90" s="1062"/>
      <c r="H90" s="1199"/>
    </row>
    <row r="91" ht="15.75" customHeight="1">
      <c r="A91" s="1196" t="s">
        <v>6323</v>
      </c>
      <c r="B91" s="1196" t="s">
        <v>6324</v>
      </c>
      <c r="C91" s="1061" t="s">
        <v>7573</v>
      </c>
      <c r="D91" s="1059" t="s">
        <v>7574</v>
      </c>
      <c r="E91" s="1062"/>
      <c r="F91" s="1062"/>
      <c r="G91" s="1062"/>
      <c r="H91" s="1217"/>
      <c r="I91" s="769" t="s">
        <v>7575</v>
      </c>
    </row>
    <row r="92" ht="15.75" customHeight="1">
      <c r="A92" s="1196" t="s">
        <v>6332</v>
      </c>
      <c r="B92" s="1196" t="s">
        <v>7163</v>
      </c>
      <c r="C92" s="1061" t="s">
        <v>7576</v>
      </c>
      <c r="D92" s="1061" t="s">
        <v>7577</v>
      </c>
      <c r="E92" s="1066" t="s">
        <v>1814</v>
      </c>
      <c r="F92" s="1062"/>
      <c r="G92" s="1062"/>
      <c r="H92" s="1199"/>
    </row>
    <row r="93">
      <c r="A93" s="1196" t="s">
        <v>6332</v>
      </c>
      <c r="B93" s="1196" t="s">
        <v>6334</v>
      </c>
      <c r="C93" s="1061" t="s">
        <v>7578</v>
      </c>
      <c r="D93" s="1061" t="s">
        <v>7579</v>
      </c>
      <c r="E93" s="1061" t="s">
        <v>7580</v>
      </c>
      <c r="F93" s="1199"/>
      <c r="G93" s="1062"/>
      <c r="H93" s="1199"/>
    </row>
    <row r="94" ht="15.75" customHeight="1">
      <c r="A94" s="1196" t="s">
        <v>6332</v>
      </c>
      <c r="B94" s="1197" t="s">
        <v>7162</v>
      </c>
      <c r="C94" s="1061" t="s">
        <v>7581</v>
      </c>
      <c r="D94" s="1061" t="s">
        <v>7582</v>
      </c>
      <c r="E94" s="1198"/>
      <c r="F94" s="1062"/>
      <c r="G94" s="1062"/>
      <c r="H94" s="1199"/>
    </row>
    <row r="95" ht="15.75" customHeight="1">
      <c r="A95" s="1197" t="s">
        <v>6338</v>
      </c>
      <c r="B95" s="1197" t="s">
        <v>7583</v>
      </c>
      <c r="C95" s="1061" t="s">
        <v>7584</v>
      </c>
      <c r="D95" s="1061" t="s">
        <v>7585</v>
      </c>
      <c r="E95" s="1061" t="s">
        <v>7586</v>
      </c>
      <c r="F95" s="1061"/>
      <c r="G95" s="1084" t="s">
        <v>7587</v>
      </c>
      <c r="H95" s="1199"/>
    </row>
    <row r="96" ht="265.5" customHeight="1">
      <c r="A96" s="1196" t="s">
        <v>6338</v>
      </c>
      <c r="B96" s="1196" t="s">
        <v>6339</v>
      </c>
      <c r="C96" s="1061" t="s">
        <v>7588</v>
      </c>
      <c r="D96" s="1061" t="s">
        <v>7589</v>
      </c>
      <c r="E96" s="1061" t="s">
        <v>7590</v>
      </c>
      <c r="F96" s="1061" t="s">
        <v>7591</v>
      </c>
      <c r="G96" s="1084" t="s">
        <v>7592</v>
      </c>
      <c r="H96" s="1059" t="s">
        <v>7593</v>
      </c>
      <c r="I96" s="1149"/>
    </row>
    <row r="97" ht="15.75" customHeight="1">
      <c r="A97" s="1196" t="s">
        <v>6341</v>
      </c>
      <c r="B97" s="1196" t="s">
        <v>7165</v>
      </c>
      <c r="C97" s="1061" t="s">
        <v>7594</v>
      </c>
      <c r="D97" s="1061" t="s">
        <v>7595</v>
      </c>
      <c r="E97" s="1061" t="s">
        <v>7596</v>
      </c>
      <c r="F97" s="1062"/>
      <c r="G97" s="1062"/>
      <c r="H97" s="1199"/>
    </row>
    <row r="98" ht="15.75" customHeight="1">
      <c r="A98" s="1196" t="s">
        <v>6341</v>
      </c>
      <c r="B98" s="1196" t="s">
        <v>6343</v>
      </c>
      <c r="C98" s="1061" t="s">
        <v>7597</v>
      </c>
      <c r="D98" s="1062"/>
      <c r="E98" s="1062"/>
      <c r="F98" s="1062"/>
      <c r="G98" s="1062"/>
      <c r="H98" s="1199"/>
    </row>
    <row r="99" ht="15.75" customHeight="1">
      <c r="A99" s="1093" t="s">
        <v>6280</v>
      </c>
      <c r="B99" s="1197" t="s">
        <v>7598</v>
      </c>
      <c r="C99" s="1061" t="s">
        <v>7599</v>
      </c>
      <c r="D99" s="1066" t="s">
        <v>7600</v>
      </c>
      <c r="E99" s="1061" t="s">
        <v>7601</v>
      </c>
      <c r="F99" s="1061" t="s">
        <v>7602</v>
      </c>
      <c r="G99" s="1062"/>
      <c r="H99" s="1199"/>
    </row>
    <row r="100" ht="15.75" customHeight="1">
      <c r="A100" s="1196"/>
      <c r="B100" s="1196"/>
      <c r="C100" s="1062"/>
      <c r="D100" s="1062"/>
      <c r="E100" s="1062"/>
      <c r="F100" s="1062"/>
      <c r="G100" s="1062"/>
      <c r="H100" s="1199"/>
    </row>
    <row r="101" ht="15.75" customHeight="1">
      <c r="A101" s="1196"/>
      <c r="B101" s="1196"/>
      <c r="C101" s="1062"/>
      <c r="D101" s="1062"/>
      <c r="E101" s="1062"/>
      <c r="F101" s="1062"/>
      <c r="G101" s="1062"/>
      <c r="H101" s="1199"/>
    </row>
    <row r="102" ht="15.75" customHeight="1">
      <c r="A102" s="1196"/>
      <c r="B102" s="1196"/>
      <c r="C102" s="1062"/>
      <c r="D102" s="1062"/>
      <c r="E102" s="1062"/>
      <c r="F102" s="1062"/>
      <c r="G102" s="1062"/>
      <c r="H102" s="1199"/>
    </row>
    <row r="103" ht="15.75" customHeight="1">
      <c r="A103" s="1196"/>
      <c r="B103" s="1196"/>
      <c r="C103" s="1062"/>
      <c r="D103" s="1062"/>
      <c r="E103" s="1062"/>
      <c r="F103" s="1062"/>
      <c r="G103" s="1062"/>
      <c r="H103" s="1199"/>
    </row>
    <row r="104" ht="15.75" customHeight="1">
      <c r="A104" s="1196"/>
      <c r="B104" s="1196"/>
      <c r="C104" s="1062"/>
      <c r="D104" s="1062"/>
      <c r="E104" s="1062"/>
      <c r="F104" s="1062"/>
      <c r="G104" s="1062"/>
      <c r="H104" s="1199"/>
    </row>
    <row r="105" ht="15.75" customHeight="1">
      <c r="A105" s="1196"/>
      <c r="B105" s="1196"/>
      <c r="C105" s="1062"/>
      <c r="D105" s="1062"/>
      <c r="E105" s="1062"/>
      <c r="F105" s="1062"/>
      <c r="G105" s="1062"/>
      <c r="H105" s="1199"/>
    </row>
    <row r="106" ht="15.75" customHeight="1">
      <c r="A106" s="1196"/>
      <c r="B106" s="1196"/>
      <c r="C106" s="1062"/>
      <c r="D106" s="1062"/>
      <c r="E106" s="1062"/>
      <c r="F106" s="1062"/>
      <c r="G106" s="1062"/>
      <c r="H106" s="1199"/>
    </row>
    <row r="107" ht="15.75" customHeight="1">
      <c r="A107" s="1196"/>
      <c r="B107" s="1196"/>
      <c r="C107" s="1062"/>
      <c r="D107" s="1062"/>
      <c r="E107" s="1062"/>
      <c r="F107" s="1062"/>
      <c r="G107" s="1062"/>
      <c r="H107" s="1199"/>
    </row>
    <row r="108" ht="15.75" customHeight="1">
      <c r="A108" s="1196"/>
      <c r="B108" s="1196"/>
      <c r="C108" s="1062"/>
      <c r="D108" s="1062"/>
      <c r="E108" s="1062"/>
      <c r="F108" s="1062"/>
      <c r="G108" s="1062"/>
      <c r="H108" s="1199"/>
    </row>
    <row r="109" ht="15.75" customHeight="1">
      <c r="B109" s="1081"/>
      <c r="C109" s="1199"/>
      <c r="D109" s="1199"/>
      <c r="E109" s="1199"/>
      <c r="F109" s="1199"/>
      <c r="G109" s="1199"/>
      <c r="H109" s="1199"/>
    </row>
    <row r="110" ht="15.75" customHeight="1">
      <c r="B110" s="1081"/>
      <c r="C110" s="1199"/>
      <c r="D110" s="1199"/>
      <c r="E110" s="1199"/>
      <c r="F110" s="1199"/>
      <c r="G110" s="1199"/>
      <c r="H110" s="1199"/>
    </row>
    <row r="111" ht="15.75" customHeight="1">
      <c r="B111" s="1081"/>
      <c r="C111" s="1199"/>
      <c r="D111" s="1199"/>
      <c r="E111" s="1199"/>
      <c r="F111" s="1199"/>
      <c r="G111" s="1199"/>
      <c r="H111" s="1199"/>
    </row>
    <row r="112" ht="15.75" customHeight="1">
      <c r="B112" s="1081"/>
      <c r="C112" s="1199"/>
      <c r="D112" s="1199"/>
      <c r="E112" s="1199"/>
      <c r="F112" s="1199"/>
      <c r="G112" s="1199"/>
      <c r="H112" s="1199"/>
    </row>
    <row r="113" ht="15.75" customHeight="1">
      <c r="B113" s="1081"/>
      <c r="C113" s="1199"/>
      <c r="D113" s="1199"/>
      <c r="E113" s="1199"/>
      <c r="F113" s="1199"/>
      <c r="G113" s="1199"/>
      <c r="H113" s="1199"/>
    </row>
    <row r="114" ht="15.75" customHeight="1">
      <c r="B114" s="1081"/>
      <c r="C114" s="1199"/>
      <c r="D114" s="1199"/>
      <c r="E114" s="1199"/>
      <c r="F114" s="1199"/>
      <c r="G114" s="1199"/>
      <c r="H114" s="1199"/>
    </row>
    <row r="115" ht="15.75" customHeight="1">
      <c r="B115" s="1081"/>
      <c r="C115" s="1199"/>
      <c r="D115" s="1199"/>
      <c r="E115" s="1199"/>
      <c r="F115" s="1199"/>
      <c r="G115" s="1199"/>
      <c r="H115" s="1199"/>
    </row>
    <row r="116" ht="15.75" customHeight="1">
      <c r="B116" s="1081"/>
      <c r="C116" s="1199"/>
      <c r="D116" s="1199"/>
      <c r="E116" s="1199"/>
      <c r="F116" s="1199"/>
      <c r="G116" s="1199"/>
      <c r="H116" s="1199"/>
    </row>
    <row r="117" ht="15.75" customHeight="1">
      <c r="B117" s="1081"/>
      <c r="C117" s="1199"/>
      <c r="D117" s="1199"/>
      <c r="E117" s="1199"/>
      <c r="F117" s="1199"/>
      <c r="G117" s="1199"/>
      <c r="H117" s="1199"/>
    </row>
    <row r="118" ht="15.75" customHeight="1">
      <c r="B118" s="1081"/>
      <c r="C118" s="1199"/>
      <c r="D118" s="1199"/>
      <c r="E118" s="1199"/>
      <c r="F118" s="1199"/>
      <c r="G118" s="1199"/>
      <c r="H118" s="1199"/>
    </row>
    <row r="119" ht="15.75" customHeight="1">
      <c r="B119" s="1081"/>
      <c r="C119" s="1199"/>
      <c r="D119" s="1199"/>
      <c r="E119" s="1199"/>
      <c r="F119" s="1199"/>
      <c r="G119" s="1199"/>
      <c r="H119" s="1199"/>
    </row>
    <row r="120" ht="15.75" customHeight="1">
      <c r="B120" s="1081"/>
      <c r="C120" s="1199"/>
      <c r="D120" s="1199"/>
      <c r="E120" s="1199"/>
      <c r="F120" s="1199"/>
      <c r="G120" s="1199"/>
      <c r="H120" s="1199"/>
    </row>
    <row r="121" ht="15.75" customHeight="1">
      <c r="B121" s="1081"/>
      <c r="C121" s="1199"/>
      <c r="D121" s="1199"/>
      <c r="E121" s="1199"/>
      <c r="F121" s="1199"/>
      <c r="G121" s="1199"/>
      <c r="H121" s="1199"/>
    </row>
    <row r="122" ht="15.75" customHeight="1">
      <c r="B122" s="1081"/>
      <c r="C122" s="1199"/>
      <c r="D122" s="1199"/>
      <c r="E122" s="1199"/>
      <c r="F122" s="1199"/>
      <c r="G122" s="1199"/>
      <c r="H122" s="1199"/>
    </row>
    <row r="123" ht="15.75" customHeight="1">
      <c r="B123" s="1081"/>
      <c r="C123" s="1199"/>
      <c r="D123" s="1199"/>
      <c r="E123" s="1199"/>
      <c r="F123" s="1199"/>
      <c r="G123" s="1199"/>
      <c r="H123" s="1199"/>
    </row>
    <row r="124" ht="15.75" customHeight="1">
      <c r="B124" s="1081"/>
      <c r="C124" s="1199"/>
      <c r="D124" s="1199"/>
      <c r="E124" s="1199"/>
      <c r="F124" s="1199"/>
      <c r="G124" s="1199"/>
      <c r="H124" s="1199"/>
    </row>
    <row r="125" ht="15.75" customHeight="1">
      <c r="B125" s="1081"/>
      <c r="C125" s="1199"/>
      <c r="D125" s="1199"/>
      <c r="E125" s="1199"/>
      <c r="F125" s="1199"/>
      <c r="G125" s="1199"/>
      <c r="H125" s="1199"/>
    </row>
    <row r="126" ht="15.75" customHeight="1">
      <c r="B126" s="1081"/>
      <c r="C126" s="1199"/>
      <c r="D126" s="1199"/>
      <c r="E126" s="1199"/>
      <c r="F126" s="1199"/>
      <c r="G126" s="1199"/>
      <c r="H126" s="1199"/>
    </row>
    <row r="127" ht="15.75" customHeight="1">
      <c r="B127" s="1081"/>
      <c r="C127" s="1199"/>
      <c r="D127" s="1199"/>
      <c r="E127" s="1199"/>
      <c r="F127" s="1199"/>
      <c r="G127" s="1199"/>
      <c r="H127" s="1199"/>
    </row>
    <row r="128" ht="15.75" customHeight="1">
      <c r="B128" s="1081"/>
      <c r="C128" s="1199"/>
      <c r="D128" s="1199"/>
      <c r="E128" s="1199"/>
      <c r="F128" s="1199"/>
      <c r="G128" s="1199"/>
      <c r="H128" s="1199"/>
    </row>
    <row r="129" ht="15.75" customHeight="1">
      <c r="B129" s="1081"/>
      <c r="C129" s="1199"/>
      <c r="D129" s="1199"/>
      <c r="E129" s="1199"/>
      <c r="F129" s="1199"/>
      <c r="G129" s="1199"/>
      <c r="H129" s="1199"/>
    </row>
    <row r="130" ht="15.75" customHeight="1">
      <c r="B130" s="1081"/>
      <c r="C130" s="214" t="s">
        <v>7603</v>
      </c>
      <c r="D130" s="1199"/>
      <c r="E130" s="1199"/>
      <c r="F130" s="1199"/>
      <c r="G130" s="1199"/>
      <c r="H130" s="1199"/>
    </row>
    <row r="131" ht="15.75" customHeight="1">
      <c r="B131" s="1081"/>
      <c r="C131" s="1199"/>
      <c r="D131" s="1199"/>
      <c r="E131" s="1199"/>
      <c r="F131" s="1199"/>
      <c r="G131" s="1199"/>
      <c r="H131" s="1199"/>
    </row>
    <row r="132" ht="15.75" customHeight="1">
      <c r="B132" s="1081"/>
      <c r="C132" s="1199"/>
      <c r="D132" s="1199"/>
      <c r="E132" s="1199"/>
      <c r="F132" s="1199"/>
      <c r="G132" s="1199"/>
      <c r="H132" s="1199"/>
    </row>
    <row r="133" ht="15.75" customHeight="1">
      <c r="B133" s="1081"/>
      <c r="C133" s="1199"/>
      <c r="D133" s="1199"/>
      <c r="E133" s="1199"/>
      <c r="F133" s="1199"/>
      <c r="G133" s="1199"/>
      <c r="H133" s="1199"/>
    </row>
    <row r="134" ht="15.75" customHeight="1">
      <c r="B134" s="1081"/>
      <c r="C134" s="1199"/>
      <c r="D134" s="1199"/>
      <c r="E134" s="1199"/>
      <c r="F134" s="1199"/>
      <c r="G134" s="1199"/>
      <c r="H134" s="1199"/>
    </row>
    <row r="135" ht="15.75" customHeight="1">
      <c r="B135" s="1081"/>
      <c r="C135" s="1199"/>
      <c r="D135" s="1199"/>
      <c r="E135" s="1199"/>
      <c r="F135" s="1199"/>
      <c r="G135" s="1199"/>
      <c r="H135" s="1199"/>
    </row>
    <row r="136" ht="15.75" customHeight="1">
      <c r="B136" s="1081"/>
      <c r="C136" s="1199"/>
      <c r="D136" s="1199"/>
      <c r="E136" s="1199"/>
      <c r="F136" s="1199"/>
      <c r="G136" s="1199"/>
      <c r="H136" s="1199"/>
    </row>
    <row r="137" ht="15.75" customHeight="1">
      <c r="B137" s="1081"/>
      <c r="C137" s="1199"/>
      <c r="D137" s="1199"/>
      <c r="E137" s="1199"/>
      <c r="F137" s="1199"/>
      <c r="G137" s="1199"/>
      <c r="H137" s="1199"/>
    </row>
    <row r="138" ht="15.75" customHeight="1">
      <c r="B138" s="1081"/>
      <c r="C138" s="1199"/>
      <c r="D138" s="1199"/>
      <c r="E138" s="1199"/>
      <c r="F138" s="1199"/>
      <c r="G138" s="1199"/>
      <c r="H138" s="1199"/>
    </row>
    <row r="139" ht="15.75" customHeight="1">
      <c r="B139" s="1081"/>
      <c r="C139" s="1199"/>
      <c r="D139" s="1199"/>
      <c r="E139" s="1199"/>
      <c r="F139" s="1199"/>
      <c r="G139" s="1199"/>
      <c r="H139" s="1199"/>
    </row>
    <row r="140" ht="15.75" customHeight="1">
      <c r="B140" s="1081"/>
      <c r="C140" s="1199"/>
      <c r="D140" s="1199"/>
      <c r="E140" s="1199"/>
      <c r="F140" s="1199"/>
      <c r="G140" s="1199"/>
      <c r="H140" s="1199"/>
    </row>
    <row r="141" ht="15.75" customHeight="1">
      <c r="B141" s="1081"/>
      <c r="C141" s="1199"/>
      <c r="D141" s="1199"/>
      <c r="E141" s="1199"/>
      <c r="F141" s="1199"/>
      <c r="G141" s="1199"/>
      <c r="H141" s="1199"/>
    </row>
    <row r="142" ht="15.75" customHeight="1">
      <c r="B142" s="1081"/>
      <c r="C142" s="1199"/>
      <c r="D142" s="1199"/>
      <c r="E142" s="1199"/>
      <c r="F142" s="1199"/>
      <c r="G142" s="1199"/>
      <c r="H142" s="1199"/>
    </row>
    <row r="143" ht="15.75" customHeight="1">
      <c r="B143" s="1081"/>
      <c r="C143" s="1199"/>
      <c r="D143" s="1199"/>
      <c r="E143" s="1199"/>
      <c r="F143" s="1199"/>
      <c r="G143" s="1199"/>
      <c r="H143" s="1199"/>
    </row>
    <row r="144" ht="15.75" customHeight="1">
      <c r="B144" s="1081"/>
      <c r="C144" s="1199"/>
      <c r="D144" s="1199"/>
      <c r="E144" s="1199"/>
      <c r="F144" s="1199"/>
      <c r="G144" s="1199"/>
      <c r="H144" s="1199"/>
    </row>
    <row r="145" ht="15.75" customHeight="1">
      <c r="B145" s="1081"/>
      <c r="C145" s="1199"/>
      <c r="D145" s="1199"/>
      <c r="E145" s="1199"/>
      <c r="F145" s="1199"/>
      <c r="G145" s="1199"/>
      <c r="H145" s="1199"/>
    </row>
    <row r="146" ht="15.75" customHeight="1">
      <c r="B146" s="1081"/>
      <c r="C146" s="1199"/>
      <c r="D146" s="1199"/>
      <c r="E146" s="1199"/>
      <c r="F146" s="1199"/>
      <c r="G146" s="1199"/>
      <c r="H146" s="1199"/>
    </row>
    <row r="147" ht="15.75" customHeight="1">
      <c r="B147" s="1081"/>
      <c r="C147" s="1199"/>
      <c r="D147" s="1199"/>
      <c r="E147" s="1199"/>
      <c r="F147" s="1199"/>
      <c r="G147" s="1199"/>
      <c r="H147" s="1199"/>
    </row>
    <row r="148" ht="15.75" customHeight="1">
      <c r="B148" s="1081"/>
      <c r="C148" s="1199"/>
      <c r="D148" s="1199"/>
      <c r="E148" s="1199"/>
      <c r="F148" s="1199"/>
      <c r="G148" s="1199"/>
      <c r="H148" s="1199"/>
    </row>
    <row r="149" ht="15.75" customHeight="1">
      <c r="B149" s="1081"/>
      <c r="C149" s="1199"/>
      <c r="D149" s="1199"/>
      <c r="E149" s="1199"/>
      <c r="F149" s="1199"/>
      <c r="G149" s="1199"/>
      <c r="H149" s="1199"/>
    </row>
    <row r="150" ht="15.75" customHeight="1">
      <c r="B150" s="1081"/>
      <c r="C150" s="1199"/>
      <c r="D150" s="1199"/>
      <c r="E150" s="1199"/>
      <c r="F150" s="1199"/>
      <c r="G150" s="1199"/>
      <c r="H150" s="1199"/>
    </row>
    <row r="151" ht="15.75" customHeight="1">
      <c r="B151" s="1081"/>
      <c r="C151" s="1199"/>
      <c r="D151" s="1199"/>
      <c r="E151" s="1199"/>
      <c r="F151" s="1199"/>
      <c r="G151" s="1199"/>
      <c r="H151" s="1199"/>
    </row>
    <row r="152" ht="15.75" customHeight="1">
      <c r="B152" s="1081"/>
      <c r="C152" s="1199"/>
      <c r="D152" s="1199"/>
      <c r="E152" s="1199"/>
      <c r="F152" s="1199"/>
      <c r="G152" s="1199"/>
      <c r="H152" s="1199"/>
    </row>
    <row r="153" ht="15.75" customHeight="1">
      <c r="B153" s="1081"/>
      <c r="C153" s="1199"/>
      <c r="D153" s="1199"/>
      <c r="E153" s="1199"/>
      <c r="F153" s="1199"/>
      <c r="G153" s="1199"/>
      <c r="H153" s="1199"/>
    </row>
    <row r="154" ht="15.75" customHeight="1">
      <c r="B154" s="1081"/>
      <c r="C154" s="1199"/>
      <c r="D154" s="1199"/>
      <c r="E154" s="1199"/>
      <c r="F154" s="1199"/>
      <c r="G154" s="1199"/>
      <c r="H154" s="1199"/>
    </row>
    <row r="155" ht="15.75" customHeight="1">
      <c r="B155" s="1081"/>
      <c r="C155" s="1199"/>
      <c r="D155" s="1199"/>
      <c r="E155" s="1199"/>
      <c r="F155" s="1199"/>
      <c r="G155" s="1199"/>
      <c r="H155" s="1199"/>
    </row>
    <row r="156" ht="15.75" customHeight="1">
      <c r="B156" s="1081"/>
      <c r="C156" s="1199"/>
      <c r="D156" s="1199"/>
      <c r="E156" s="1199"/>
      <c r="F156" s="1199"/>
      <c r="G156" s="1199"/>
      <c r="H156" s="1199"/>
    </row>
    <row r="157" ht="15.75" customHeight="1">
      <c r="B157" s="1081"/>
      <c r="C157" s="1199"/>
      <c r="D157" s="1199"/>
      <c r="E157" s="1199"/>
      <c r="F157" s="1199"/>
      <c r="G157" s="1199"/>
      <c r="H157" s="1199"/>
    </row>
    <row r="158" ht="15.75" customHeight="1">
      <c r="B158" s="1081"/>
      <c r="C158" s="1199"/>
      <c r="D158" s="1199"/>
      <c r="E158" s="1199"/>
      <c r="F158" s="1199"/>
      <c r="G158" s="1199"/>
      <c r="H158" s="1199"/>
    </row>
    <row r="159" ht="15.75" customHeight="1">
      <c r="B159" s="1081"/>
      <c r="C159" s="1199"/>
      <c r="D159" s="1199"/>
      <c r="E159" s="1199"/>
      <c r="F159" s="1199"/>
      <c r="G159" s="1199"/>
      <c r="H159" s="1199"/>
    </row>
    <row r="160" ht="15.75" customHeight="1">
      <c r="B160" s="1081"/>
      <c r="C160" s="1199"/>
      <c r="D160" s="1199"/>
      <c r="E160" s="1199"/>
      <c r="F160" s="1199"/>
      <c r="G160" s="1199"/>
      <c r="H160" s="1199"/>
    </row>
    <row r="161" ht="15.75" customHeight="1">
      <c r="B161" s="1081"/>
      <c r="C161" s="1199"/>
      <c r="D161" s="1199"/>
      <c r="E161" s="1199"/>
      <c r="F161" s="1199"/>
      <c r="G161" s="1199"/>
      <c r="H161" s="1199"/>
    </row>
    <row r="162" ht="15.75" customHeight="1">
      <c r="B162" s="1081"/>
      <c r="C162" s="1199"/>
      <c r="D162" s="1199"/>
      <c r="E162" s="1199"/>
      <c r="F162" s="1199"/>
      <c r="G162" s="1199"/>
      <c r="H162" s="1199"/>
    </row>
    <row r="163" ht="15.75" customHeight="1">
      <c r="B163" s="1081"/>
      <c r="C163" s="1199"/>
      <c r="D163" s="1199"/>
      <c r="E163" s="1199"/>
      <c r="F163" s="1199"/>
      <c r="G163" s="1199"/>
      <c r="H163" s="1199"/>
    </row>
    <row r="164" ht="15.75" customHeight="1">
      <c r="B164" s="1081"/>
      <c r="C164" s="1199"/>
      <c r="D164" s="1199"/>
      <c r="E164" s="1199"/>
      <c r="F164" s="1199"/>
      <c r="G164" s="1199"/>
      <c r="H164" s="1199"/>
    </row>
    <row r="165" ht="15.75" customHeight="1">
      <c r="B165" s="1081"/>
      <c r="C165" s="1199"/>
      <c r="D165" s="1199"/>
      <c r="E165" s="1199"/>
      <c r="F165" s="1199"/>
      <c r="G165" s="1199"/>
      <c r="H165" s="1199"/>
    </row>
    <row r="166" ht="15.75" customHeight="1">
      <c r="B166" s="1081"/>
      <c r="C166" s="1199"/>
      <c r="D166" s="1199"/>
      <c r="E166" s="1199"/>
      <c r="F166" s="1199"/>
      <c r="G166" s="1199"/>
      <c r="H166" s="1199"/>
    </row>
    <row r="167" ht="15.75" customHeight="1">
      <c r="B167" s="1081"/>
      <c r="C167" s="1199"/>
      <c r="D167" s="1199"/>
      <c r="E167" s="1199"/>
      <c r="F167" s="1199"/>
      <c r="G167" s="1199"/>
      <c r="H167" s="1199"/>
    </row>
    <row r="168" ht="15.75" customHeight="1">
      <c r="B168" s="1081"/>
      <c r="C168" s="1199"/>
      <c r="D168" s="1199"/>
      <c r="E168" s="1199"/>
      <c r="F168" s="1199"/>
      <c r="G168" s="1199"/>
      <c r="H168" s="1199"/>
    </row>
    <row r="169" ht="15.75" customHeight="1">
      <c r="B169" s="1081"/>
      <c r="C169" s="1199"/>
      <c r="D169" s="1199"/>
      <c r="E169" s="1199"/>
      <c r="F169" s="1199"/>
      <c r="G169" s="1199"/>
      <c r="H169" s="1199"/>
    </row>
    <row r="170" ht="15.75" customHeight="1">
      <c r="B170" s="1081"/>
      <c r="C170" s="1199"/>
      <c r="D170" s="1199"/>
      <c r="E170" s="1199"/>
      <c r="F170" s="1199"/>
      <c r="G170" s="1199"/>
      <c r="H170" s="1199"/>
    </row>
    <row r="171" ht="15.75" customHeight="1">
      <c r="B171" s="1081"/>
      <c r="C171" s="1199"/>
      <c r="D171" s="1199"/>
      <c r="E171" s="1199"/>
      <c r="F171" s="1199"/>
      <c r="G171" s="1199"/>
      <c r="H171" s="1199"/>
    </row>
    <row r="172" ht="15.75" customHeight="1">
      <c r="B172" s="1081"/>
      <c r="C172" s="1199"/>
      <c r="D172" s="1199"/>
      <c r="E172" s="1199"/>
      <c r="F172" s="1199"/>
      <c r="G172" s="1199"/>
      <c r="H172" s="1199"/>
    </row>
    <row r="173" ht="15.75" customHeight="1">
      <c r="B173" s="1081"/>
      <c r="C173" s="1199"/>
      <c r="D173" s="1199"/>
      <c r="E173" s="1199"/>
      <c r="F173" s="1199"/>
      <c r="G173" s="1199"/>
      <c r="H173" s="1199"/>
    </row>
    <row r="174" ht="15.75" customHeight="1">
      <c r="B174" s="1081"/>
      <c r="C174" s="1199"/>
      <c r="D174" s="1199"/>
      <c r="E174" s="1199"/>
      <c r="F174" s="1199"/>
      <c r="G174" s="1199"/>
      <c r="H174" s="1199"/>
    </row>
    <row r="175" ht="15.75" customHeight="1">
      <c r="B175" s="1081"/>
      <c r="C175" s="1199"/>
      <c r="D175" s="1199"/>
      <c r="E175" s="1199"/>
      <c r="F175" s="1199"/>
      <c r="G175" s="1199"/>
      <c r="H175" s="1199"/>
    </row>
    <row r="176" ht="15.75" customHeight="1">
      <c r="B176" s="1081"/>
      <c r="C176" s="1199"/>
      <c r="D176" s="1199"/>
      <c r="E176" s="1199"/>
      <c r="F176" s="1199"/>
      <c r="G176" s="1199"/>
      <c r="H176" s="1199"/>
    </row>
    <row r="177" ht="15.75" customHeight="1">
      <c r="B177" s="1081"/>
      <c r="C177" s="1199"/>
      <c r="D177" s="1199"/>
      <c r="E177" s="1199"/>
      <c r="F177" s="1199"/>
      <c r="G177" s="1199"/>
      <c r="H177" s="1199"/>
    </row>
    <row r="178" ht="15.75" customHeight="1">
      <c r="B178" s="1081"/>
      <c r="C178" s="1199"/>
      <c r="D178" s="1199"/>
      <c r="E178" s="1199"/>
      <c r="F178" s="1199"/>
      <c r="G178" s="1199"/>
      <c r="H178" s="1199"/>
    </row>
    <row r="179" ht="15.75" customHeight="1">
      <c r="B179" s="1081"/>
      <c r="C179" s="1199"/>
      <c r="D179" s="1199"/>
      <c r="E179" s="1199"/>
      <c r="F179" s="1199"/>
      <c r="G179" s="1199"/>
      <c r="H179" s="1199"/>
    </row>
    <row r="180" ht="15.75" customHeight="1">
      <c r="B180" s="1081"/>
      <c r="C180" s="1199"/>
      <c r="D180" s="1199"/>
      <c r="E180" s="1199"/>
      <c r="F180" s="1199"/>
      <c r="G180" s="1199"/>
      <c r="H180" s="1199"/>
    </row>
    <row r="181" ht="15.75" customHeight="1">
      <c r="B181" s="1081"/>
      <c r="C181" s="1199"/>
      <c r="D181" s="1199"/>
      <c r="E181" s="1199"/>
      <c r="F181" s="1199"/>
      <c r="G181" s="1199"/>
      <c r="H181" s="1199"/>
    </row>
    <row r="182" ht="15.75" customHeight="1">
      <c r="B182" s="1081"/>
      <c r="C182" s="1199"/>
      <c r="D182" s="1199"/>
      <c r="E182" s="1199"/>
      <c r="F182" s="1199"/>
      <c r="G182" s="1199"/>
      <c r="H182" s="1199"/>
    </row>
    <row r="183" ht="15.75" customHeight="1">
      <c r="B183" s="1081"/>
      <c r="C183" s="1199"/>
      <c r="D183" s="1199"/>
      <c r="E183" s="1199"/>
      <c r="F183" s="1199"/>
      <c r="G183" s="1199"/>
      <c r="H183" s="1199"/>
    </row>
    <row r="184" ht="15.75" customHeight="1">
      <c r="B184" s="1081"/>
      <c r="C184" s="1199"/>
      <c r="D184" s="1199"/>
      <c r="E184" s="1199"/>
      <c r="F184" s="1199"/>
      <c r="G184" s="1199"/>
      <c r="H184" s="1199"/>
    </row>
    <row r="185" ht="15.75" customHeight="1">
      <c r="B185" s="1081"/>
      <c r="C185" s="1199"/>
      <c r="D185" s="1199"/>
      <c r="E185" s="1199"/>
      <c r="F185" s="1199"/>
      <c r="G185" s="1199"/>
      <c r="H185" s="1199"/>
    </row>
    <row r="186" ht="15.75" customHeight="1">
      <c r="B186" s="1081"/>
      <c r="C186" s="1199"/>
      <c r="D186" s="1199"/>
      <c r="E186" s="1199"/>
      <c r="F186" s="1199"/>
      <c r="G186" s="1199"/>
      <c r="H186" s="1199"/>
    </row>
    <row r="187" ht="15.75" customHeight="1">
      <c r="B187" s="1081"/>
      <c r="C187" s="1199"/>
      <c r="D187" s="1199"/>
      <c r="E187" s="1199"/>
      <c r="F187" s="1199"/>
      <c r="G187" s="1199"/>
      <c r="H187" s="1199"/>
    </row>
    <row r="188" ht="15.75" customHeight="1">
      <c r="B188" s="1081"/>
      <c r="C188" s="1199"/>
      <c r="D188" s="1199"/>
      <c r="E188" s="1199"/>
      <c r="F188" s="1199"/>
      <c r="G188" s="1199"/>
      <c r="H188" s="1199"/>
    </row>
    <row r="189" ht="15.75" customHeight="1">
      <c r="B189" s="1081"/>
      <c r="C189" s="1199"/>
      <c r="D189" s="1199"/>
      <c r="E189" s="1199"/>
      <c r="F189" s="1199"/>
      <c r="G189" s="1199"/>
      <c r="H189" s="1199"/>
    </row>
    <row r="190" ht="15.75" customHeight="1">
      <c r="B190" s="1081"/>
      <c r="C190" s="1199"/>
      <c r="D190" s="1199"/>
      <c r="E190" s="1199"/>
      <c r="F190" s="1199"/>
      <c r="G190" s="1199"/>
      <c r="H190" s="1199"/>
    </row>
    <row r="191" ht="15.75" customHeight="1">
      <c r="B191" s="1081"/>
      <c r="C191" s="1199"/>
      <c r="D191" s="1199"/>
      <c r="E191" s="1199"/>
      <c r="F191" s="1199"/>
      <c r="G191" s="1199"/>
      <c r="H191" s="1199"/>
    </row>
    <row r="192" ht="15.75" customHeight="1">
      <c r="B192" s="1081"/>
      <c r="C192" s="1199"/>
      <c r="D192" s="1199"/>
      <c r="E192" s="1199"/>
      <c r="F192" s="1199"/>
      <c r="G192" s="1199"/>
      <c r="H192" s="1199"/>
    </row>
    <row r="193" ht="15.75" customHeight="1">
      <c r="B193" s="1081"/>
      <c r="C193" s="1199"/>
      <c r="D193" s="1199"/>
      <c r="E193" s="1199"/>
      <c r="F193" s="1199"/>
      <c r="G193" s="1199"/>
      <c r="H193" s="1199"/>
    </row>
    <row r="194" ht="15.75" customHeight="1">
      <c r="B194" s="1081"/>
      <c r="C194" s="1199"/>
      <c r="D194" s="1199"/>
      <c r="E194" s="1199"/>
      <c r="F194" s="1199"/>
      <c r="G194" s="1199"/>
      <c r="H194" s="1199"/>
    </row>
    <row r="195" ht="15.75" customHeight="1">
      <c r="B195" s="1081"/>
      <c r="C195" s="1199"/>
      <c r="D195" s="1199"/>
      <c r="E195" s="1199"/>
      <c r="F195" s="1199"/>
      <c r="G195" s="1199"/>
      <c r="H195" s="1199"/>
    </row>
    <row r="196" ht="15.75" customHeight="1">
      <c r="B196" s="1081"/>
      <c r="C196" s="1199"/>
      <c r="D196" s="1199"/>
      <c r="E196" s="1199"/>
      <c r="F196" s="1199"/>
      <c r="G196" s="1199"/>
      <c r="H196" s="1199"/>
    </row>
    <row r="197" ht="15.75" customHeight="1">
      <c r="B197" s="1081"/>
      <c r="C197" s="1199"/>
      <c r="D197" s="1199"/>
      <c r="E197" s="1199"/>
      <c r="F197" s="1199"/>
      <c r="G197" s="1199"/>
      <c r="H197" s="1199"/>
    </row>
    <row r="198" ht="15.75" customHeight="1">
      <c r="B198" s="1081"/>
      <c r="C198" s="1199"/>
      <c r="D198" s="1199"/>
      <c r="E198" s="1199"/>
      <c r="F198" s="1199"/>
      <c r="G198" s="1199"/>
      <c r="H198" s="1199"/>
    </row>
    <row r="199" ht="15.75" customHeight="1">
      <c r="B199" s="1081"/>
      <c r="C199" s="1199"/>
      <c r="D199" s="1199"/>
      <c r="E199" s="1199"/>
      <c r="F199" s="1199"/>
      <c r="G199" s="1199"/>
      <c r="H199" s="1199"/>
    </row>
    <row r="200" ht="15.75" customHeight="1">
      <c r="B200" s="1081"/>
      <c r="C200" s="1199"/>
      <c r="D200" s="1199"/>
      <c r="E200" s="1199"/>
      <c r="F200" s="1199"/>
      <c r="G200" s="1199"/>
      <c r="H200" s="1199"/>
    </row>
    <row r="201" ht="15.75" customHeight="1">
      <c r="B201" s="1081"/>
      <c r="C201" s="1199"/>
      <c r="D201" s="1199"/>
      <c r="E201" s="1199"/>
      <c r="F201" s="1199"/>
      <c r="G201" s="1199"/>
      <c r="H201" s="1199"/>
    </row>
    <row r="202" ht="15.75" customHeight="1">
      <c r="B202" s="1081"/>
      <c r="C202" s="1199"/>
      <c r="D202" s="1199"/>
      <c r="E202" s="1199"/>
      <c r="F202" s="1199"/>
      <c r="G202" s="1199"/>
      <c r="H202" s="1199"/>
    </row>
    <row r="203" ht="15.75" customHeight="1">
      <c r="B203" s="1081"/>
      <c r="C203" s="1199"/>
      <c r="D203" s="1199"/>
      <c r="E203" s="1199"/>
      <c r="F203" s="1199"/>
      <c r="G203" s="1199"/>
      <c r="H203" s="1199"/>
    </row>
    <row r="204" ht="15.75" customHeight="1">
      <c r="B204" s="1081"/>
      <c r="C204" s="1199"/>
      <c r="D204" s="1199"/>
      <c r="E204" s="1199"/>
      <c r="F204" s="1199"/>
      <c r="G204" s="1199"/>
      <c r="H204" s="1199"/>
    </row>
    <row r="205" ht="15.75" customHeight="1">
      <c r="B205" s="1081"/>
      <c r="C205" s="1199"/>
      <c r="D205" s="1199"/>
      <c r="E205" s="1199"/>
      <c r="F205" s="1199"/>
      <c r="G205" s="1199"/>
      <c r="H205" s="1199"/>
    </row>
    <row r="206" ht="15.75" customHeight="1">
      <c r="B206" s="1081"/>
      <c r="C206" s="1199"/>
      <c r="D206" s="1199"/>
      <c r="E206" s="1199"/>
      <c r="F206" s="1199"/>
      <c r="G206" s="1199"/>
      <c r="H206" s="1199"/>
    </row>
    <row r="207" ht="15.75" customHeight="1">
      <c r="B207" s="1081"/>
      <c r="C207" s="1199"/>
      <c r="D207" s="1199"/>
      <c r="E207" s="1199"/>
      <c r="F207" s="1199"/>
      <c r="G207" s="1199"/>
      <c r="H207" s="1199"/>
    </row>
    <row r="208" ht="15.75" customHeight="1">
      <c r="B208" s="1081"/>
      <c r="C208" s="1199"/>
      <c r="D208" s="1199"/>
      <c r="E208" s="1199"/>
      <c r="F208" s="1199"/>
      <c r="G208" s="1199"/>
      <c r="H208" s="1199"/>
    </row>
    <row r="209" ht="15.75" customHeight="1">
      <c r="B209" s="1081"/>
      <c r="C209" s="1199"/>
      <c r="D209" s="1199"/>
      <c r="E209" s="1199"/>
      <c r="F209" s="1199"/>
      <c r="G209" s="1199"/>
      <c r="H209" s="1199"/>
    </row>
    <row r="210" ht="15.75" customHeight="1">
      <c r="B210" s="1081"/>
      <c r="C210" s="1199"/>
      <c r="D210" s="1199"/>
      <c r="E210" s="1199"/>
      <c r="F210" s="1199"/>
      <c r="G210" s="1199"/>
      <c r="H210" s="1199"/>
    </row>
    <row r="211" ht="15.75" customHeight="1">
      <c r="B211" s="1081"/>
      <c r="C211" s="1199"/>
      <c r="D211" s="1199"/>
      <c r="E211" s="1199"/>
      <c r="F211" s="1199"/>
      <c r="G211" s="1199"/>
      <c r="H211" s="1199"/>
    </row>
    <row r="212" ht="15.75" customHeight="1">
      <c r="B212" s="1081"/>
      <c r="C212" s="1199"/>
      <c r="D212" s="1199"/>
      <c r="E212" s="1199"/>
      <c r="F212" s="1199"/>
      <c r="G212" s="1199"/>
      <c r="H212" s="1199"/>
    </row>
    <row r="213" ht="15.75" customHeight="1">
      <c r="B213" s="1081"/>
      <c r="C213" s="1199"/>
      <c r="D213" s="1199"/>
      <c r="E213" s="1199"/>
      <c r="F213" s="1199"/>
      <c r="G213" s="1199"/>
      <c r="H213" s="1199"/>
    </row>
    <row r="214" ht="15.75" customHeight="1">
      <c r="B214" s="1081"/>
      <c r="C214" s="1199"/>
      <c r="D214" s="1199"/>
      <c r="E214" s="1199"/>
      <c r="F214" s="1199"/>
      <c r="G214" s="1199"/>
      <c r="H214" s="1199"/>
    </row>
    <row r="215" ht="15.75" customHeight="1">
      <c r="B215" s="1081"/>
      <c r="C215" s="1199"/>
      <c r="D215" s="1199"/>
      <c r="E215" s="1199"/>
      <c r="F215" s="1199"/>
      <c r="G215" s="1199"/>
      <c r="H215" s="1199"/>
    </row>
    <row r="216" ht="15.75" customHeight="1">
      <c r="B216" s="1081"/>
      <c r="C216" s="1199"/>
      <c r="D216" s="1199"/>
      <c r="E216" s="1199"/>
      <c r="F216" s="1199"/>
      <c r="G216" s="1199"/>
      <c r="H216" s="1199"/>
    </row>
    <row r="217" ht="15.75" customHeight="1">
      <c r="B217" s="1081"/>
      <c r="C217" s="1199"/>
      <c r="D217" s="1199"/>
      <c r="E217" s="1199"/>
      <c r="F217" s="1199"/>
      <c r="G217" s="1199"/>
      <c r="H217" s="1199"/>
    </row>
    <row r="218" ht="15.75" customHeight="1">
      <c r="B218" s="1081"/>
      <c r="C218" s="1199"/>
      <c r="D218" s="1199"/>
      <c r="E218" s="1199"/>
      <c r="F218" s="1199"/>
      <c r="G218" s="1199"/>
      <c r="H218" s="1199"/>
    </row>
    <row r="219" ht="15.75" customHeight="1">
      <c r="B219" s="1081"/>
      <c r="C219" s="1199"/>
      <c r="D219" s="1199"/>
      <c r="E219" s="1199"/>
      <c r="F219" s="1199"/>
      <c r="G219" s="1199"/>
      <c r="H219" s="1199"/>
    </row>
    <row r="220" ht="15.75" customHeight="1">
      <c r="B220" s="1081"/>
      <c r="C220" s="1199"/>
      <c r="D220" s="1199"/>
      <c r="E220" s="1199"/>
      <c r="F220" s="1199"/>
      <c r="G220" s="1199"/>
      <c r="H220" s="1199"/>
    </row>
    <row r="221" ht="15.75" customHeight="1">
      <c r="B221" s="1081"/>
      <c r="C221" s="1199"/>
      <c r="D221" s="1199"/>
      <c r="E221" s="1199"/>
      <c r="F221" s="1199"/>
      <c r="G221" s="1199"/>
      <c r="H221" s="1199"/>
    </row>
    <row r="222" ht="15.75" customHeight="1">
      <c r="B222" s="1081"/>
      <c r="C222" s="1199"/>
      <c r="D222" s="1199"/>
      <c r="E222" s="1199"/>
      <c r="F222" s="1199"/>
      <c r="G222" s="1199"/>
      <c r="H222" s="1199"/>
    </row>
    <row r="223" ht="15.75" customHeight="1">
      <c r="B223" s="1081"/>
      <c r="C223" s="1199"/>
      <c r="D223" s="1199"/>
      <c r="E223" s="1199"/>
      <c r="F223" s="1199"/>
      <c r="G223" s="1199"/>
      <c r="H223" s="1199"/>
    </row>
    <row r="224" ht="15.75" customHeight="1">
      <c r="B224" s="1081"/>
      <c r="C224" s="1199"/>
      <c r="D224" s="1199"/>
      <c r="E224" s="1199"/>
      <c r="F224" s="1199"/>
      <c r="G224" s="1199"/>
      <c r="H224" s="1199"/>
    </row>
    <row r="225" ht="15.75" customHeight="1">
      <c r="B225" s="1081"/>
      <c r="C225" s="1199"/>
      <c r="D225" s="1199"/>
      <c r="E225" s="1199"/>
      <c r="F225" s="1199"/>
      <c r="G225" s="1199"/>
      <c r="H225" s="1199"/>
    </row>
    <row r="226" ht="15.75" customHeight="1">
      <c r="B226" s="1081"/>
      <c r="C226" s="1199"/>
      <c r="D226" s="1199"/>
      <c r="E226" s="1199"/>
      <c r="F226" s="1199"/>
      <c r="G226" s="1199"/>
      <c r="H226" s="1199"/>
    </row>
    <row r="227" ht="15.75" customHeight="1">
      <c r="B227" s="1081"/>
      <c r="C227" s="1199"/>
      <c r="D227" s="1199"/>
      <c r="E227" s="1199"/>
      <c r="F227" s="1199"/>
      <c r="G227" s="1199"/>
      <c r="H227" s="1199"/>
    </row>
    <row r="228" ht="15.75" customHeight="1">
      <c r="B228" s="1081"/>
      <c r="C228" s="1199"/>
      <c r="D228" s="1199"/>
      <c r="E228" s="1199"/>
      <c r="F228" s="1199"/>
      <c r="G228" s="1199"/>
      <c r="H228" s="1199"/>
    </row>
    <row r="229" ht="15.75" customHeight="1">
      <c r="B229" s="1081"/>
      <c r="C229" s="1199"/>
      <c r="D229" s="1199"/>
      <c r="E229" s="1199"/>
      <c r="F229" s="1199"/>
      <c r="G229" s="1199"/>
      <c r="H229" s="1199"/>
    </row>
    <row r="230" ht="15.75" customHeight="1">
      <c r="B230" s="1081"/>
      <c r="C230" s="1199"/>
      <c r="D230" s="1199"/>
      <c r="E230" s="1199"/>
      <c r="F230" s="1199"/>
      <c r="G230" s="1199"/>
      <c r="H230" s="1199"/>
    </row>
    <row r="231" ht="15.75" customHeight="1">
      <c r="B231" s="1081"/>
      <c r="C231" s="1199"/>
      <c r="D231" s="1199"/>
      <c r="E231" s="1199"/>
      <c r="F231" s="1199"/>
      <c r="G231" s="1199"/>
      <c r="H231" s="1199"/>
    </row>
    <row r="232" ht="15.75" customHeight="1">
      <c r="B232" s="1081"/>
      <c r="C232" s="1199"/>
      <c r="D232" s="1199"/>
      <c r="E232" s="1199"/>
      <c r="F232" s="1199"/>
      <c r="G232" s="1199"/>
      <c r="H232" s="1199"/>
    </row>
    <row r="233" ht="15.75" customHeight="1">
      <c r="B233" s="1081"/>
      <c r="C233" s="1199"/>
      <c r="D233" s="1199"/>
      <c r="E233" s="1199"/>
      <c r="F233" s="1199"/>
      <c r="G233" s="1199"/>
      <c r="H233" s="1199"/>
    </row>
    <row r="234" ht="15.75" customHeight="1">
      <c r="B234" s="1081"/>
      <c r="C234" s="1199"/>
      <c r="D234" s="1199"/>
      <c r="E234" s="1199"/>
      <c r="F234" s="1199"/>
      <c r="G234" s="1199"/>
      <c r="H234" s="1199"/>
    </row>
    <row r="235" ht="15.75" customHeight="1">
      <c r="B235" s="1081"/>
      <c r="C235" s="1199"/>
      <c r="D235" s="1199"/>
      <c r="E235" s="1199"/>
      <c r="F235" s="1199"/>
      <c r="G235" s="1199"/>
      <c r="H235" s="1199"/>
    </row>
    <row r="236" ht="15.75" customHeight="1">
      <c r="B236" s="1081"/>
      <c r="C236" s="1199"/>
      <c r="D236" s="1199"/>
      <c r="E236" s="1199"/>
      <c r="F236" s="1199"/>
      <c r="G236" s="1199"/>
      <c r="H236" s="1199"/>
    </row>
    <row r="237" ht="15.75" customHeight="1">
      <c r="B237" s="1081"/>
      <c r="C237" s="1199"/>
      <c r="D237" s="1199"/>
      <c r="E237" s="1199"/>
      <c r="F237" s="1199"/>
      <c r="G237" s="1199"/>
      <c r="H237" s="1199"/>
    </row>
    <row r="238" ht="15.75" customHeight="1">
      <c r="B238" s="1081"/>
      <c r="C238" s="1199"/>
      <c r="D238" s="1199"/>
      <c r="E238" s="1199"/>
      <c r="F238" s="1199"/>
      <c r="G238" s="1199"/>
      <c r="H238" s="1199"/>
    </row>
    <row r="239" ht="15.75" customHeight="1">
      <c r="B239" s="1081"/>
      <c r="C239" s="1199"/>
      <c r="D239" s="1199"/>
      <c r="E239" s="1199"/>
      <c r="F239" s="1199"/>
      <c r="G239" s="1199"/>
      <c r="H239" s="1199"/>
    </row>
    <row r="240" ht="15.75" customHeight="1">
      <c r="B240" s="1081"/>
      <c r="C240" s="1199"/>
      <c r="D240" s="1199"/>
      <c r="E240" s="1199"/>
      <c r="F240" s="1199"/>
      <c r="G240" s="1199"/>
      <c r="H240" s="1199"/>
    </row>
    <row r="241" ht="15.75" customHeight="1">
      <c r="B241" s="1081"/>
      <c r="C241" s="1199"/>
      <c r="D241" s="1199"/>
      <c r="E241" s="1199"/>
      <c r="F241" s="1199"/>
      <c r="G241" s="1199"/>
      <c r="H241" s="1199"/>
    </row>
    <row r="242" ht="15.75" customHeight="1">
      <c r="B242" s="1081"/>
      <c r="C242" s="1199"/>
      <c r="D242" s="1199"/>
      <c r="E242" s="1199"/>
      <c r="F242" s="1199"/>
      <c r="G242" s="1199"/>
      <c r="H242" s="1199"/>
    </row>
    <row r="243" ht="15.75" customHeight="1">
      <c r="B243" s="1081"/>
      <c r="C243" s="1199"/>
      <c r="D243" s="1199"/>
      <c r="E243" s="1199"/>
      <c r="F243" s="1199"/>
      <c r="G243" s="1199"/>
      <c r="H243" s="1199"/>
    </row>
    <row r="244" ht="15.75" customHeight="1">
      <c r="B244" s="1081"/>
      <c r="C244" s="1199"/>
      <c r="D244" s="1199"/>
      <c r="E244" s="1199"/>
      <c r="F244" s="1199"/>
      <c r="G244" s="1199"/>
      <c r="H244" s="1199"/>
    </row>
    <row r="245" ht="15.75" customHeight="1">
      <c r="B245" s="1081"/>
      <c r="C245" s="1199"/>
      <c r="D245" s="1199"/>
      <c r="E245" s="1199"/>
      <c r="F245" s="1199"/>
      <c r="G245" s="1199"/>
      <c r="H245" s="1199"/>
    </row>
    <row r="246" ht="15.75" customHeight="1">
      <c r="B246" s="1081"/>
      <c r="C246" s="1199"/>
      <c r="D246" s="1199"/>
      <c r="E246" s="1199"/>
      <c r="F246" s="1199"/>
      <c r="G246" s="1199"/>
      <c r="H246" s="1199"/>
    </row>
    <row r="247" ht="15.75" customHeight="1">
      <c r="B247" s="1081"/>
      <c r="C247" s="1199"/>
      <c r="D247" s="1199"/>
      <c r="E247" s="1199"/>
      <c r="F247" s="1199"/>
      <c r="G247" s="1199"/>
      <c r="H247" s="1199"/>
    </row>
    <row r="248" ht="15.75" customHeight="1">
      <c r="B248" s="1081"/>
      <c r="C248" s="1199"/>
      <c r="D248" s="1199"/>
      <c r="E248" s="1199"/>
      <c r="F248" s="1199"/>
      <c r="G248" s="1199"/>
      <c r="H248" s="1199"/>
    </row>
    <row r="249" ht="15.75" customHeight="1">
      <c r="B249" s="1081"/>
      <c r="C249" s="1199"/>
      <c r="D249" s="1199"/>
      <c r="E249" s="1199"/>
      <c r="F249" s="1199"/>
      <c r="G249" s="1199"/>
      <c r="H249" s="1199"/>
    </row>
    <row r="250" ht="15.75" customHeight="1">
      <c r="B250" s="1081"/>
      <c r="C250" s="1199"/>
      <c r="D250" s="1199"/>
      <c r="E250" s="1199"/>
      <c r="F250" s="1199"/>
      <c r="G250" s="1199"/>
      <c r="H250" s="1199"/>
    </row>
    <row r="251" ht="15.75" customHeight="1">
      <c r="B251" s="1081"/>
      <c r="C251" s="1199"/>
      <c r="D251" s="1199"/>
      <c r="E251" s="1199"/>
      <c r="F251" s="1199"/>
      <c r="G251" s="1199"/>
      <c r="H251" s="1199"/>
    </row>
    <row r="252" ht="15.75" customHeight="1">
      <c r="B252" s="1081"/>
      <c r="C252" s="1199"/>
      <c r="D252" s="1199"/>
      <c r="E252" s="1199"/>
      <c r="F252" s="1199"/>
      <c r="G252" s="1199"/>
      <c r="H252" s="1199"/>
    </row>
    <row r="253" ht="15.75" customHeight="1">
      <c r="B253" s="1081"/>
      <c r="C253" s="1199"/>
      <c r="D253" s="1199"/>
      <c r="E253" s="1199"/>
      <c r="F253" s="1199"/>
      <c r="G253" s="1199"/>
      <c r="H253" s="1199"/>
    </row>
    <row r="254" ht="15.75" customHeight="1">
      <c r="B254" s="1081"/>
      <c r="C254" s="1199"/>
      <c r="D254" s="1199"/>
      <c r="E254" s="1199"/>
      <c r="F254" s="1199"/>
      <c r="G254" s="1199"/>
      <c r="H254" s="1199"/>
    </row>
    <row r="255" ht="15.75" customHeight="1">
      <c r="B255" s="1081"/>
      <c r="C255" s="1199"/>
      <c r="D255" s="1199"/>
      <c r="E255" s="1199"/>
      <c r="F255" s="1199"/>
      <c r="G255" s="1199"/>
      <c r="H255" s="1199"/>
    </row>
    <row r="256" ht="15.75" customHeight="1">
      <c r="B256" s="1081"/>
      <c r="C256" s="1199"/>
      <c r="D256" s="1199"/>
      <c r="E256" s="1199"/>
      <c r="F256" s="1199"/>
      <c r="G256" s="1199"/>
      <c r="H256" s="1199"/>
    </row>
    <row r="257" ht="15.75" customHeight="1">
      <c r="B257" s="1081"/>
      <c r="C257" s="1199"/>
      <c r="D257" s="1199"/>
      <c r="E257" s="1199"/>
      <c r="F257" s="1199"/>
      <c r="G257" s="1199"/>
      <c r="H257" s="1199"/>
    </row>
    <row r="258" ht="15.75" customHeight="1">
      <c r="B258" s="1081"/>
      <c r="C258" s="1199"/>
      <c r="D258" s="1199"/>
      <c r="E258" s="1199"/>
      <c r="F258" s="1199"/>
      <c r="G258" s="1199"/>
      <c r="H258" s="1199"/>
    </row>
    <row r="259" ht="15.75" customHeight="1">
      <c r="B259" s="1081"/>
      <c r="C259" s="1199"/>
      <c r="D259" s="1199"/>
      <c r="E259" s="1199"/>
      <c r="F259" s="1199"/>
      <c r="G259" s="1199"/>
      <c r="H259" s="1199"/>
    </row>
    <row r="260" ht="15.75" customHeight="1">
      <c r="B260" s="1081"/>
      <c r="C260" s="1199"/>
      <c r="D260" s="1199"/>
      <c r="E260" s="1199"/>
      <c r="F260" s="1199"/>
      <c r="G260" s="1199"/>
      <c r="H260" s="1199"/>
    </row>
    <row r="261" ht="15.75" customHeight="1">
      <c r="B261" s="1081"/>
      <c r="C261" s="1199"/>
      <c r="D261" s="1199"/>
      <c r="E261" s="1199"/>
      <c r="F261" s="1199"/>
      <c r="G261" s="1199"/>
      <c r="H261" s="1199"/>
    </row>
    <row r="262" ht="15.75" customHeight="1">
      <c r="B262" s="1081"/>
      <c r="C262" s="1199"/>
      <c r="D262" s="1199"/>
      <c r="E262" s="1199"/>
      <c r="F262" s="1199"/>
      <c r="G262" s="1199"/>
      <c r="H262" s="1199"/>
    </row>
    <row r="263" ht="15.75" customHeight="1">
      <c r="B263" s="1081"/>
      <c r="C263" s="1199"/>
      <c r="D263" s="1199"/>
      <c r="E263" s="1199"/>
      <c r="F263" s="1199"/>
      <c r="G263" s="1199"/>
      <c r="H263" s="1199"/>
    </row>
    <row r="264" ht="15.75" customHeight="1">
      <c r="B264" s="1081"/>
      <c r="C264" s="1199"/>
      <c r="D264" s="1199"/>
      <c r="E264" s="1199"/>
      <c r="F264" s="1199"/>
      <c r="G264" s="1199"/>
      <c r="H264" s="1199"/>
    </row>
    <row r="265" ht="15.75" customHeight="1">
      <c r="B265" s="1081"/>
      <c r="C265" s="1199"/>
      <c r="D265" s="1199"/>
      <c r="E265" s="1199"/>
      <c r="F265" s="1199"/>
      <c r="G265" s="1199"/>
      <c r="H265" s="1199"/>
    </row>
    <row r="266" ht="15.75" customHeight="1">
      <c r="B266" s="1081"/>
      <c r="C266" s="1199"/>
      <c r="D266" s="1199"/>
      <c r="E266" s="1199"/>
      <c r="F266" s="1199"/>
      <c r="G266" s="1199"/>
      <c r="H266" s="1199"/>
    </row>
    <row r="267" ht="15.75" customHeight="1">
      <c r="B267" s="1081"/>
      <c r="C267" s="1199"/>
      <c r="D267" s="1199"/>
      <c r="E267" s="1199"/>
      <c r="F267" s="1199"/>
      <c r="G267" s="1199"/>
      <c r="H267" s="1199"/>
    </row>
    <row r="268" ht="15.75" customHeight="1">
      <c r="B268" s="1081"/>
      <c r="C268" s="1199"/>
      <c r="D268" s="1199"/>
      <c r="E268" s="1199"/>
      <c r="F268" s="1199"/>
      <c r="G268" s="1199"/>
      <c r="H268" s="1199"/>
    </row>
    <row r="269" ht="15.75" customHeight="1">
      <c r="B269" s="1081"/>
      <c r="C269" s="1199"/>
      <c r="D269" s="1199"/>
      <c r="E269" s="1199"/>
      <c r="F269" s="1199"/>
      <c r="G269" s="1199"/>
      <c r="H269" s="1199"/>
    </row>
    <row r="270" ht="15.75" customHeight="1">
      <c r="B270" s="1081"/>
      <c r="C270" s="1199"/>
      <c r="D270" s="1199"/>
      <c r="E270" s="1199"/>
      <c r="F270" s="1199"/>
      <c r="G270" s="1199"/>
      <c r="H270" s="1199"/>
    </row>
    <row r="271" ht="15.75" customHeight="1">
      <c r="B271" s="1081"/>
      <c r="C271" s="1199"/>
      <c r="D271" s="1199"/>
      <c r="E271" s="1199"/>
      <c r="F271" s="1199"/>
      <c r="G271" s="1199"/>
      <c r="H271" s="1199"/>
    </row>
    <row r="272" ht="15.75" customHeight="1">
      <c r="B272" s="1081"/>
      <c r="C272" s="1199"/>
      <c r="D272" s="1199"/>
      <c r="E272" s="1199"/>
      <c r="F272" s="1199"/>
      <c r="G272" s="1199"/>
      <c r="H272" s="1199"/>
    </row>
    <row r="273" ht="15.75" customHeight="1">
      <c r="B273" s="1081"/>
      <c r="C273" s="1199"/>
      <c r="D273" s="1199"/>
      <c r="E273" s="1199"/>
      <c r="F273" s="1199"/>
      <c r="G273" s="1199"/>
      <c r="H273" s="1199"/>
    </row>
    <row r="274" ht="15.75" customHeight="1">
      <c r="B274" s="1081"/>
      <c r="C274" s="1199"/>
      <c r="D274" s="1199"/>
      <c r="E274" s="1199"/>
      <c r="F274" s="1199"/>
      <c r="G274" s="1199"/>
      <c r="H274" s="1199"/>
    </row>
    <row r="275" ht="15.75" customHeight="1">
      <c r="B275" s="1081"/>
      <c r="C275" s="1199"/>
      <c r="D275" s="1199"/>
      <c r="E275" s="1199"/>
      <c r="F275" s="1199"/>
      <c r="G275" s="1199"/>
      <c r="H275" s="1199"/>
    </row>
    <row r="276" ht="15.75" customHeight="1">
      <c r="B276" s="1081"/>
      <c r="C276" s="1199"/>
      <c r="D276" s="1199"/>
      <c r="E276" s="1199"/>
      <c r="F276" s="1199"/>
      <c r="G276" s="1199"/>
      <c r="H276" s="1199"/>
    </row>
    <row r="277" ht="15.75" customHeight="1">
      <c r="B277" s="1081"/>
      <c r="C277" s="1199"/>
      <c r="D277" s="1199"/>
      <c r="E277" s="1199"/>
      <c r="F277" s="1199"/>
      <c r="G277" s="1199"/>
      <c r="H277" s="1199"/>
    </row>
    <row r="278" ht="15.75" customHeight="1">
      <c r="B278" s="1081"/>
      <c r="C278" s="1199"/>
      <c r="D278" s="1199"/>
      <c r="E278" s="1199"/>
      <c r="F278" s="1199"/>
      <c r="G278" s="1199"/>
      <c r="H278" s="1199"/>
    </row>
    <row r="279" ht="15.75" customHeight="1">
      <c r="B279" s="1081"/>
      <c r="C279" s="1199"/>
      <c r="D279" s="1199"/>
      <c r="E279" s="1199"/>
      <c r="F279" s="1199"/>
      <c r="G279" s="1199"/>
      <c r="H279" s="1199"/>
    </row>
    <row r="280" ht="15.75" customHeight="1">
      <c r="B280" s="1081"/>
      <c r="C280" s="1199"/>
      <c r="D280" s="1199"/>
      <c r="E280" s="1199"/>
      <c r="F280" s="1199"/>
      <c r="G280" s="1199"/>
      <c r="H280" s="1199"/>
    </row>
    <row r="281" ht="15.75" customHeight="1">
      <c r="B281" s="1081"/>
      <c r="C281" s="1199"/>
      <c r="D281" s="1199"/>
      <c r="E281" s="1199"/>
      <c r="F281" s="1199"/>
      <c r="G281" s="1199"/>
      <c r="H281" s="1199"/>
    </row>
    <row r="282" ht="15.75" customHeight="1">
      <c r="B282" s="1081"/>
      <c r="C282" s="1199"/>
      <c r="D282" s="1199"/>
      <c r="E282" s="1199"/>
      <c r="F282" s="1199"/>
      <c r="G282" s="1199"/>
      <c r="H282" s="1199"/>
    </row>
    <row r="283" ht="15.75" customHeight="1">
      <c r="B283" s="1081"/>
      <c r="C283" s="1199"/>
      <c r="D283" s="1199"/>
      <c r="E283" s="1199"/>
      <c r="F283" s="1199"/>
      <c r="G283" s="1199"/>
      <c r="H283" s="1199"/>
    </row>
    <row r="284" ht="15.75" customHeight="1">
      <c r="B284" s="1081"/>
      <c r="C284" s="1199"/>
      <c r="D284" s="1199"/>
      <c r="E284" s="1199"/>
      <c r="F284" s="1199"/>
      <c r="G284" s="1199"/>
      <c r="H284" s="1199"/>
    </row>
    <row r="285" ht="15.75" customHeight="1">
      <c r="B285" s="1081"/>
      <c r="C285" s="1199"/>
      <c r="D285" s="1199"/>
      <c r="E285" s="1199"/>
      <c r="F285" s="1199"/>
      <c r="G285" s="1199"/>
      <c r="H285" s="1199"/>
    </row>
    <row r="286" ht="15.75" customHeight="1">
      <c r="B286" s="1081"/>
      <c r="C286" s="1199"/>
      <c r="D286" s="1199"/>
      <c r="E286" s="1199"/>
      <c r="F286" s="1199"/>
      <c r="G286" s="1199"/>
      <c r="H286" s="1199"/>
    </row>
    <row r="287" ht="15.75" customHeight="1">
      <c r="B287" s="1081"/>
      <c r="C287" s="1199"/>
      <c r="D287" s="1199"/>
      <c r="E287" s="1199"/>
      <c r="F287" s="1199"/>
      <c r="G287" s="1199"/>
      <c r="H287" s="1199"/>
    </row>
    <row r="288" ht="15.75" customHeight="1">
      <c r="B288" s="1081"/>
      <c r="C288" s="1199"/>
      <c r="D288" s="1199"/>
      <c r="E288" s="1199"/>
      <c r="F288" s="1199"/>
      <c r="G288" s="1199"/>
      <c r="H288" s="1199"/>
    </row>
    <row r="289" ht="15.75" customHeight="1">
      <c r="B289" s="1081"/>
      <c r="C289" s="1199"/>
      <c r="D289" s="1199"/>
      <c r="E289" s="1199"/>
      <c r="F289" s="1199"/>
      <c r="G289" s="1199"/>
      <c r="H289" s="1199"/>
    </row>
    <row r="290" ht="15.75" customHeight="1">
      <c r="B290" s="1081"/>
      <c r="C290" s="1199"/>
      <c r="D290" s="1199"/>
      <c r="E290" s="1199"/>
      <c r="F290" s="1199"/>
      <c r="G290" s="1199"/>
      <c r="H290" s="1199"/>
    </row>
    <row r="291" ht="15.75" customHeight="1">
      <c r="B291" s="1081"/>
      <c r="C291" s="1199"/>
      <c r="D291" s="1199"/>
      <c r="E291" s="1199"/>
      <c r="F291" s="1199"/>
      <c r="G291" s="1199"/>
      <c r="H291" s="1199"/>
    </row>
    <row r="292" ht="15.75" customHeight="1">
      <c r="B292" s="1081"/>
      <c r="C292" s="1199"/>
      <c r="D292" s="1199"/>
      <c r="E292" s="1199"/>
      <c r="F292" s="1199"/>
      <c r="G292" s="1199"/>
      <c r="H292" s="1199"/>
    </row>
    <row r="293" ht="15.75" customHeight="1">
      <c r="B293" s="1081"/>
      <c r="C293" s="1199"/>
      <c r="D293" s="1199"/>
      <c r="E293" s="1199"/>
      <c r="F293" s="1199"/>
      <c r="G293" s="1199"/>
      <c r="H293" s="1199"/>
    </row>
    <row r="294" ht="15.75" customHeight="1">
      <c r="B294" s="1081"/>
      <c r="C294" s="1199"/>
      <c r="D294" s="1199"/>
      <c r="E294" s="1199"/>
      <c r="F294" s="1199"/>
      <c r="G294" s="1199"/>
      <c r="H294" s="1199"/>
    </row>
    <row r="295" ht="15.75" customHeight="1">
      <c r="B295" s="1081"/>
      <c r="C295" s="1199"/>
      <c r="D295" s="1199"/>
      <c r="E295" s="1199"/>
      <c r="F295" s="1199"/>
      <c r="G295" s="1199"/>
      <c r="H295" s="1199"/>
    </row>
    <row r="296" ht="15.75" customHeight="1">
      <c r="B296" s="1081"/>
      <c r="C296" s="1199"/>
      <c r="D296" s="1199"/>
      <c r="E296" s="1199"/>
      <c r="F296" s="1199"/>
      <c r="G296" s="1199"/>
      <c r="H296" s="1199"/>
    </row>
    <row r="297" ht="15.75" customHeight="1">
      <c r="B297" s="1081"/>
      <c r="C297" s="1199"/>
      <c r="D297" s="1199"/>
      <c r="E297" s="1199"/>
      <c r="F297" s="1199"/>
      <c r="G297" s="1199"/>
      <c r="H297" s="1199"/>
    </row>
    <row r="298" ht="15.75" customHeight="1">
      <c r="B298" s="1081"/>
      <c r="C298" s="1199"/>
      <c r="D298" s="1199"/>
      <c r="E298" s="1199"/>
      <c r="F298" s="1199"/>
      <c r="G298" s="1199"/>
      <c r="H298" s="1199"/>
    </row>
    <row r="299" ht="15.75" customHeight="1">
      <c r="B299" s="1081"/>
      <c r="C299" s="1199"/>
      <c r="D299" s="1199"/>
      <c r="E299" s="1199"/>
      <c r="F299" s="1199"/>
      <c r="G299" s="1199"/>
      <c r="H299" s="1199"/>
    </row>
    <row r="300" ht="15.75" customHeight="1">
      <c r="B300" s="1081"/>
      <c r="C300" s="1199"/>
      <c r="D300" s="1199"/>
      <c r="E300" s="1199"/>
      <c r="F300" s="1199"/>
      <c r="G300" s="1199"/>
      <c r="H300" s="1199"/>
    </row>
    <row r="301" ht="15.75" customHeight="1">
      <c r="B301" s="1081"/>
      <c r="C301" s="1199"/>
      <c r="D301" s="1199"/>
      <c r="E301" s="1199"/>
      <c r="F301" s="1199"/>
      <c r="G301" s="1199"/>
      <c r="H301" s="1199"/>
    </row>
    <row r="302" ht="15.75" customHeight="1">
      <c r="B302" s="1081"/>
      <c r="C302" s="1199"/>
      <c r="D302" s="1199"/>
      <c r="E302" s="1199"/>
      <c r="F302" s="1199"/>
      <c r="G302" s="1199"/>
      <c r="H302" s="1199"/>
    </row>
    <row r="303" ht="15.75" customHeight="1">
      <c r="B303" s="1081"/>
      <c r="C303" s="1199"/>
      <c r="D303" s="1199"/>
      <c r="E303" s="1199"/>
      <c r="F303" s="1199"/>
      <c r="G303" s="1199"/>
      <c r="H303" s="1199"/>
    </row>
    <row r="304" ht="15.75" customHeight="1">
      <c r="B304" s="1081"/>
      <c r="C304" s="1199"/>
      <c r="D304" s="1199"/>
      <c r="E304" s="1199"/>
      <c r="F304" s="1199"/>
      <c r="G304" s="1199"/>
      <c r="H304" s="1199"/>
    </row>
    <row r="305" ht="15.75" customHeight="1">
      <c r="B305" s="1081"/>
      <c r="C305" s="1199"/>
      <c r="D305" s="1199"/>
      <c r="E305" s="1199"/>
      <c r="F305" s="1199"/>
      <c r="G305" s="1199"/>
      <c r="H305" s="1199"/>
    </row>
    <row r="306" ht="15.75" customHeight="1">
      <c r="B306" s="1081"/>
      <c r="C306" s="1199"/>
      <c r="D306" s="1199"/>
      <c r="E306" s="1199"/>
      <c r="F306" s="1199"/>
      <c r="G306" s="1199"/>
      <c r="H306" s="1199"/>
    </row>
    <row r="307" ht="15.75" customHeight="1">
      <c r="B307" s="1081"/>
      <c r="C307" s="1199"/>
      <c r="D307" s="1199"/>
      <c r="E307" s="1199"/>
      <c r="F307" s="1199"/>
      <c r="G307" s="1199"/>
      <c r="H307" s="1199"/>
    </row>
    <row r="308" ht="15.75" customHeight="1">
      <c r="B308" s="1081"/>
      <c r="C308" s="1199"/>
      <c r="D308" s="1199"/>
      <c r="E308" s="1199"/>
      <c r="F308" s="1199"/>
      <c r="G308" s="1199"/>
      <c r="H308" s="1199"/>
    </row>
    <row r="309" ht="15.75" customHeight="1">
      <c r="B309" s="1081"/>
      <c r="C309" s="1199"/>
      <c r="D309" s="1199"/>
      <c r="E309" s="1199"/>
      <c r="F309" s="1199"/>
      <c r="G309" s="1199"/>
      <c r="H309" s="1199"/>
    </row>
    <row r="310" ht="15.75" customHeight="1">
      <c r="B310" s="1081"/>
      <c r="C310" s="1199"/>
      <c r="D310" s="1199"/>
      <c r="E310" s="1199"/>
      <c r="F310" s="1199"/>
      <c r="G310" s="1199"/>
      <c r="H310" s="1199"/>
    </row>
    <row r="311" ht="15.75" customHeight="1">
      <c r="B311" s="1081"/>
      <c r="C311" s="1199"/>
      <c r="D311" s="1199"/>
      <c r="E311" s="1199"/>
      <c r="F311" s="1199"/>
      <c r="G311" s="1199"/>
      <c r="H311" s="1199"/>
    </row>
    <row r="312" ht="15.75" customHeight="1">
      <c r="B312" s="1081"/>
      <c r="C312" s="1199"/>
      <c r="D312" s="1199"/>
      <c r="E312" s="1199"/>
      <c r="F312" s="1199"/>
      <c r="G312" s="1199"/>
      <c r="H312" s="1199"/>
    </row>
    <row r="313" ht="15.75" customHeight="1">
      <c r="B313" s="1081"/>
      <c r="C313" s="1199"/>
      <c r="D313" s="1199"/>
      <c r="E313" s="1199"/>
      <c r="F313" s="1199"/>
      <c r="G313" s="1199"/>
      <c r="H313" s="1199"/>
    </row>
    <row r="314" ht="15.75" customHeight="1">
      <c r="B314" s="1081"/>
      <c r="C314" s="1199"/>
      <c r="D314" s="1199"/>
      <c r="E314" s="1199"/>
      <c r="F314" s="1199"/>
      <c r="G314" s="1199"/>
      <c r="H314" s="1199"/>
    </row>
    <row r="315" ht="15.75" customHeight="1">
      <c r="B315" s="1081"/>
      <c r="C315" s="1199"/>
      <c r="D315" s="1199"/>
      <c r="E315" s="1199"/>
      <c r="F315" s="1199"/>
      <c r="G315" s="1199"/>
      <c r="H315" s="1199"/>
    </row>
    <row r="316" ht="15.75" customHeight="1">
      <c r="B316" s="1081"/>
      <c r="C316" s="1199"/>
      <c r="D316" s="1199"/>
      <c r="E316" s="1199"/>
      <c r="F316" s="1199"/>
      <c r="G316" s="1199"/>
      <c r="H316" s="1199"/>
    </row>
    <row r="317" ht="15.75" customHeight="1">
      <c r="B317" s="1081"/>
      <c r="C317" s="1199"/>
      <c r="D317" s="1199"/>
      <c r="E317" s="1199"/>
      <c r="F317" s="1199"/>
      <c r="G317" s="1199"/>
      <c r="H317" s="1199"/>
    </row>
    <row r="318" ht="15.75" customHeight="1">
      <c r="B318" s="1081"/>
      <c r="C318" s="1199"/>
      <c r="D318" s="1199"/>
      <c r="E318" s="1199"/>
      <c r="F318" s="1199"/>
      <c r="G318" s="1199"/>
      <c r="H318" s="1199"/>
    </row>
    <row r="319" ht="15.75" customHeight="1">
      <c r="B319" s="1081"/>
      <c r="C319" s="1199"/>
      <c r="D319" s="1199"/>
      <c r="E319" s="1199"/>
      <c r="F319" s="1199"/>
      <c r="G319" s="1199"/>
      <c r="H319" s="1199"/>
    </row>
    <row r="320" ht="15.75" customHeight="1">
      <c r="B320" s="1081"/>
      <c r="C320" s="1199"/>
      <c r="D320" s="1199"/>
      <c r="E320" s="1199"/>
      <c r="F320" s="1199"/>
      <c r="G320" s="1199"/>
      <c r="H320" s="1199"/>
    </row>
    <row r="321" ht="15.75" customHeight="1">
      <c r="B321" s="1081"/>
      <c r="C321" s="1199"/>
      <c r="D321" s="1199"/>
      <c r="E321" s="1199"/>
      <c r="F321" s="1199"/>
      <c r="G321" s="1199"/>
      <c r="H321" s="1199"/>
    </row>
    <row r="322" ht="15.75" customHeight="1">
      <c r="B322" s="1081"/>
      <c r="C322" s="1199"/>
      <c r="D322" s="1199"/>
      <c r="E322" s="1199"/>
      <c r="F322" s="1199"/>
      <c r="G322" s="1199"/>
      <c r="H322" s="1199"/>
    </row>
    <row r="323" ht="15.75" customHeight="1">
      <c r="B323" s="1081"/>
      <c r="C323" s="1199"/>
      <c r="D323" s="1199"/>
      <c r="E323" s="1199"/>
      <c r="F323" s="1199"/>
      <c r="G323" s="1199"/>
      <c r="H323" s="1199"/>
    </row>
    <row r="324" ht="15.75" customHeight="1">
      <c r="B324" s="1081"/>
      <c r="C324" s="1199"/>
      <c r="D324" s="1199"/>
      <c r="E324" s="1199"/>
      <c r="F324" s="1199"/>
      <c r="G324" s="1199"/>
      <c r="H324" s="1199"/>
    </row>
    <row r="325" ht="15.75" customHeight="1">
      <c r="B325" s="1081"/>
      <c r="C325" s="1199"/>
      <c r="D325" s="1199"/>
      <c r="E325" s="1199"/>
      <c r="F325" s="1199"/>
      <c r="G325" s="1199"/>
      <c r="H325" s="1199"/>
    </row>
    <row r="326" ht="15.75" customHeight="1">
      <c r="B326" s="1081"/>
      <c r="C326" s="1199"/>
      <c r="D326" s="1199"/>
      <c r="E326" s="1199"/>
      <c r="F326" s="1199"/>
      <c r="G326" s="1199"/>
      <c r="H326" s="1199"/>
    </row>
    <row r="327" ht="15.75" customHeight="1">
      <c r="B327" s="1081"/>
      <c r="C327" s="1199"/>
      <c r="D327" s="1199"/>
      <c r="E327" s="1199"/>
      <c r="F327" s="1199"/>
      <c r="G327" s="1199"/>
      <c r="H327" s="1199"/>
    </row>
    <row r="328" ht="15.75" customHeight="1">
      <c r="B328" s="1081"/>
      <c r="C328" s="1199"/>
      <c r="D328" s="1199"/>
      <c r="E328" s="1199"/>
      <c r="F328" s="1199"/>
      <c r="G328" s="1199"/>
      <c r="H328" s="1199"/>
    </row>
    <row r="329" ht="15.75" customHeight="1">
      <c r="B329" s="1081"/>
      <c r="C329" s="1199"/>
      <c r="D329" s="1199"/>
      <c r="E329" s="1199"/>
      <c r="F329" s="1199"/>
      <c r="G329" s="1199"/>
      <c r="H329" s="1199"/>
    </row>
    <row r="330" ht="15.75" customHeight="1">
      <c r="B330" s="1081"/>
      <c r="C330" s="1199"/>
      <c r="D330" s="1199"/>
      <c r="E330" s="1199"/>
      <c r="F330" s="1199"/>
      <c r="G330" s="1199"/>
      <c r="H330" s="1199"/>
    </row>
    <row r="331" ht="15.75" customHeight="1">
      <c r="B331" s="1081"/>
      <c r="C331" s="1199"/>
      <c r="D331" s="1199"/>
      <c r="E331" s="1199"/>
      <c r="F331" s="1199"/>
      <c r="G331" s="1199"/>
      <c r="H331" s="1199"/>
    </row>
    <row r="332" ht="15.75" customHeight="1">
      <c r="B332" s="1081"/>
      <c r="C332" s="1199"/>
      <c r="D332" s="1199"/>
      <c r="E332" s="1199"/>
      <c r="F332" s="1199"/>
      <c r="G332" s="1199"/>
      <c r="H332" s="1199"/>
    </row>
    <row r="333" ht="15.75" customHeight="1">
      <c r="B333" s="1081"/>
      <c r="C333" s="1199"/>
      <c r="D333" s="1199"/>
      <c r="E333" s="1199"/>
      <c r="F333" s="1199"/>
      <c r="G333" s="1199"/>
      <c r="H333" s="1199"/>
    </row>
    <row r="334" ht="15.75" customHeight="1">
      <c r="B334" s="1081"/>
      <c r="C334" s="1199"/>
      <c r="D334" s="1199"/>
      <c r="E334" s="1199"/>
      <c r="F334" s="1199"/>
      <c r="G334" s="1199"/>
      <c r="H334" s="1199"/>
    </row>
    <row r="335" ht="15.75" customHeight="1">
      <c r="B335" s="1081"/>
      <c r="C335" s="1199"/>
      <c r="D335" s="1199"/>
      <c r="E335" s="1199"/>
      <c r="F335" s="1199"/>
      <c r="G335" s="1199"/>
      <c r="H335" s="1199"/>
    </row>
    <row r="336" ht="15.75" customHeight="1">
      <c r="B336" s="1081"/>
      <c r="C336" s="1199"/>
      <c r="D336" s="1199"/>
      <c r="E336" s="1199"/>
      <c r="F336" s="1199"/>
      <c r="G336" s="1199"/>
      <c r="H336" s="1199"/>
    </row>
    <row r="337" ht="15.75" customHeight="1">
      <c r="B337" s="1081"/>
      <c r="C337" s="1199"/>
      <c r="D337" s="1199"/>
      <c r="E337" s="1199"/>
      <c r="F337" s="1199"/>
      <c r="G337" s="1199"/>
      <c r="H337" s="1199"/>
    </row>
    <row r="338" ht="15.75" customHeight="1">
      <c r="B338" s="1081"/>
      <c r="C338" s="1199"/>
      <c r="D338" s="1199"/>
      <c r="E338" s="1199"/>
      <c r="F338" s="1199"/>
      <c r="G338" s="1199"/>
      <c r="H338" s="1199"/>
    </row>
    <row r="339" ht="15.75" customHeight="1">
      <c r="B339" s="1081"/>
      <c r="C339" s="1199"/>
      <c r="D339" s="1199"/>
      <c r="E339" s="1199"/>
      <c r="F339" s="1199"/>
      <c r="G339" s="1199"/>
      <c r="H339" s="1199"/>
    </row>
    <row r="340" ht="15.75" customHeight="1">
      <c r="B340" s="1081"/>
      <c r="C340" s="1199"/>
      <c r="D340" s="1199"/>
      <c r="E340" s="1199"/>
      <c r="F340" s="1199"/>
      <c r="G340" s="1199"/>
      <c r="H340" s="1199"/>
    </row>
    <row r="341" ht="15.75" customHeight="1">
      <c r="B341" s="1081"/>
      <c r="C341" s="1199"/>
      <c r="D341" s="1199"/>
      <c r="E341" s="1199"/>
      <c r="F341" s="1199"/>
      <c r="G341" s="1199"/>
      <c r="H341" s="1199"/>
    </row>
    <row r="342" ht="15.75" customHeight="1">
      <c r="B342" s="1081"/>
      <c r="C342" s="1199"/>
      <c r="D342" s="1199"/>
      <c r="E342" s="1199"/>
      <c r="F342" s="1199"/>
      <c r="G342" s="1199"/>
      <c r="H342" s="1199"/>
    </row>
    <row r="343" ht="15.75" customHeight="1">
      <c r="B343" s="1081"/>
      <c r="C343" s="1199"/>
      <c r="D343" s="1199"/>
      <c r="E343" s="1199"/>
      <c r="F343" s="1199"/>
      <c r="G343" s="1199"/>
      <c r="H343" s="1199"/>
    </row>
    <row r="344" ht="15.75" customHeight="1">
      <c r="B344" s="1081"/>
      <c r="C344" s="1199"/>
      <c r="D344" s="1199"/>
      <c r="E344" s="1199"/>
      <c r="F344" s="1199"/>
      <c r="G344" s="1199"/>
      <c r="H344" s="1199"/>
    </row>
    <row r="345" ht="15.75" customHeight="1">
      <c r="B345" s="1081"/>
      <c r="C345" s="1199"/>
      <c r="D345" s="1199"/>
      <c r="E345" s="1199"/>
      <c r="F345" s="1199"/>
      <c r="G345" s="1199"/>
      <c r="H345" s="1199"/>
    </row>
    <row r="346" ht="15.75" customHeight="1">
      <c r="B346" s="1081"/>
      <c r="C346" s="1199"/>
      <c r="D346" s="1199"/>
      <c r="E346" s="1199"/>
      <c r="F346" s="1199"/>
      <c r="G346" s="1199"/>
      <c r="H346" s="1199"/>
    </row>
    <row r="347" ht="15.75" customHeight="1">
      <c r="B347" s="1081"/>
      <c r="C347" s="1199"/>
      <c r="D347" s="1199"/>
      <c r="E347" s="1199"/>
      <c r="F347" s="1199"/>
      <c r="G347" s="1199"/>
      <c r="H347" s="1199"/>
    </row>
    <row r="348" ht="15.75" customHeight="1">
      <c r="B348" s="1081"/>
      <c r="C348" s="1199"/>
      <c r="D348" s="1199"/>
      <c r="E348" s="1199"/>
      <c r="F348" s="1199"/>
      <c r="G348" s="1199"/>
      <c r="H348" s="1199"/>
    </row>
    <row r="349" ht="15.75" customHeight="1">
      <c r="B349" s="1081"/>
      <c r="C349" s="1199"/>
      <c r="D349" s="1199"/>
      <c r="E349" s="1199"/>
      <c r="F349" s="1199"/>
      <c r="G349" s="1199"/>
      <c r="H349" s="1199"/>
    </row>
    <row r="350" ht="15.75" customHeight="1">
      <c r="B350" s="1081"/>
      <c r="C350" s="1199"/>
      <c r="D350" s="1199"/>
      <c r="E350" s="1199"/>
      <c r="F350" s="1199"/>
      <c r="G350" s="1199"/>
      <c r="H350" s="1199"/>
    </row>
    <row r="351" ht="15.75" customHeight="1">
      <c r="B351" s="1081"/>
      <c r="C351" s="1199"/>
      <c r="D351" s="1199"/>
      <c r="E351" s="1199"/>
      <c r="F351" s="1199"/>
      <c r="G351" s="1199"/>
      <c r="H351" s="1199"/>
    </row>
    <row r="352" ht="15.75" customHeight="1">
      <c r="B352" s="1081"/>
      <c r="C352" s="1199"/>
      <c r="D352" s="1199"/>
      <c r="E352" s="1199"/>
      <c r="F352" s="1199"/>
      <c r="G352" s="1199"/>
      <c r="H352" s="1199"/>
    </row>
    <row r="353" ht="15.75" customHeight="1">
      <c r="B353" s="1081"/>
      <c r="C353" s="1199"/>
      <c r="D353" s="1199"/>
      <c r="E353" s="1199"/>
      <c r="F353" s="1199"/>
      <c r="G353" s="1199"/>
      <c r="H353" s="1199"/>
    </row>
    <row r="354" ht="15.75" customHeight="1">
      <c r="B354" s="1081"/>
      <c r="C354" s="1199"/>
      <c r="D354" s="1199"/>
      <c r="E354" s="1199"/>
      <c r="F354" s="1199"/>
      <c r="G354" s="1199"/>
      <c r="H354" s="1199"/>
    </row>
    <row r="355" ht="15.75" customHeight="1">
      <c r="B355" s="1081"/>
      <c r="C355" s="1199"/>
      <c r="D355" s="1199"/>
      <c r="E355" s="1199"/>
      <c r="F355" s="1199"/>
      <c r="G355" s="1199"/>
      <c r="H355" s="1199"/>
    </row>
    <row r="356" ht="15.75" customHeight="1">
      <c r="B356" s="1081"/>
      <c r="C356" s="1199"/>
      <c r="D356" s="1199"/>
      <c r="E356" s="1199"/>
      <c r="F356" s="1199"/>
      <c r="G356" s="1199"/>
      <c r="H356" s="1199"/>
    </row>
    <row r="357" ht="15.75" customHeight="1">
      <c r="B357" s="1081"/>
      <c r="C357" s="1199"/>
      <c r="D357" s="1199"/>
      <c r="E357" s="1199"/>
      <c r="F357" s="1199"/>
      <c r="G357" s="1199"/>
      <c r="H357" s="1199"/>
    </row>
    <row r="358" ht="15.75" customHeight="1">
      <c r="B358" s="1081"/>
      <c r="C358" s="1199"/>
      <c r="D358" s="1199"/>
      <c r="E358" s="1199"/>
      <c r="F358" s="1199"/>
      <c r="G358" s="1199"/>
      <c r="H358" s="1199"/>
    </row>
    <row r="359" ht="15.75" customHeight="1">
      <c r="B359" s="1081"/>
      <c r="C359" s="1199"/>
      <c r="D359" s="1199"/>
      <c r="E359" s="1199"/>
      <c r="F359" s="1199"/>
      <c r="G359" s="1199"/>
      <c r="H359" s="1199"/>
    </row>
    <row r="360" ht="15.75" customHeight="1">
      <c r="B360" s="1081"/>
      <c r="C360" s="1199"/>
      <c r="D360" s="1199"/>
      <c r="E360" s="1199"/>
      <c r="F360" s="1199"/>
      <c r="G360" s="1199"/>
      <c r="H360" s="1199"/>
    </row>
    <row r="361" ht="15.75" customHeight="1">
      <c r="B361" s="1081"/>
      <c r="C361" s="1199"/>
      <c r="D361" s="1199"/>
      <c r="E361" s="1199"/>
      <c r="F361" s="1199"/>
      <c r="G361" s="1199"/>
      <c r="H361" s="1199"/>
    </row>
    <row r="362" ht="15.75" customHeight="1">
      <c r="B362" s="1081"/>
      <c r="C362" s="1199"/>
      <c r="D362" s="1199"/>
      <c r="E362" s="1199"/>
      <c r="F362" s="1199"/>
      <c r="G362" s="1199"/>
      <c r="H362" s="1199"/>
    </row>
    <row r="363" ht="15.75" customHeight="1">
      <c r="B363" s="1081"/>
      <c r="C363" s="1199"/>
      <c r="D363" s="1199"/>
      <c r="E363" s="1199"/>
      <c r="F363" s="1199"/>
      <c r="G363" s="1199"/>
      <c r="H363" s="1199"/>
    </row>
    <row r="364" ht="15.75" customHeight="1">
      <c r="B364" s="1081"/>
      <c r="C364" s="1199"/>
      <c r="D364" s="1199"/>
      <c r="E364" s="1199"/>
      <c r="F364" s="1199"/>
      <c r="G364" s="1199"/>
      <c r="H364" s="1199"/>
    </row>
    <row r="365" ht="15.75" customHeight="1">
      <c r="B365" s="1081"/>
      <c r="C365" s="1199"/>
      <c r="D365" s="1199"/>
      <c r="E365" s="1199"/>
      <c r="F365" s="1199"/>
      <c r="G365" s="1199"/>
      <c r="H365" s="1199"/>
    </row>
    <row r="366" ht="15.75" customHeight="1">
      <c r="B366" s="1081"/>
      <c r="C366" s="1199"/>
      <c r="D366" s="1199"/>
      <c r="E366" s="1199"/>
      <c r="F366" s="1199"/>
      <c r="G366" s="1199"/>
      <c r="H366" s="1199"/>
    </row>
    <row r="367" ht="15.75" customHeight="1">
      <c r="B367" s="1081"/>
      <c r="C367" s="1199"/>
      <c r="D367" s="1199"/>
      <c r="E367" s="1199"/>
      <c r="F367" s="1199"/>
      <c r="G367" s="1199"/>
      <c r="H367" s="1199"/>
    </row>
    <row r="368" ht="15.75" customHeight="1">
      <c r="B368" s="1081"/>
      <c r="C368" s="1199"/>
      <c r="D368" s="1199"/>
      <c r="E368" s="1199"/>
      <c r="F368" s="1199"/>
      <c r="G368" s="1199"/>
      <c r="H368" s="1199"/>
    </row>
    <row r="369" ht="15.75" customHeight="1">
      <c r="B369" s="1081"/>
      <c r="C369" s="1199"/>
      <c r="D369" s="1199"/>
      <c r="E369" s="1199"/>
      <c r="F369" s="1199"/>
      <c r="G369" s="1199"/>
      <c r="H369" s="1199"/>
    </row>
    <row r="370" ht="15.75" customHeight="1">
      <c r="B370" s="1081"/>
      <c r="C370" s="1199"/>
      <c r="D370" s="1199"/>
      <c r="E370" s="1199"/>
      <c r="F370" s="1199"/>
      <c r="G370" s="1199"/>
      <c r="H370" s="1199"/>
    </row>
    <row r="371" ht="15.75" customHeight="1">
      <c r="B371" s="1081"/>
      <c r="C371" s="1199"/>
      <c r="D371" s="1199"/>
      <c r="E371" s="1199"/>
      <c r="F371" s="1199"/>
      <c r="G371" s="1199"/>
      <c r="H371" s="1199"/>
    </row>
    <row r="372" ht="15.75" customHeight="1">
      <c r="B372" s="1081"/>
      <c r="C372" s="1199"/>
      <c r="D372" s="1199"/>
      <c r="E372" s="1199"/>
      <c r="F372" s="1199"/>
      <c r="G372" s="1199"/>
      <c r="H372" s="1199"/>
    </row>
    <row r="373" ht="15.75" customHeight="1">
      <c r="B373" s="1081"/>
      <c r="C373" s="1199"/>
      <c r="D373" s="1199"/>
      <c r="E373" s="1199"/>
      <c r="F373" s="1199"/>
      <c r="G373" s="1199"/>
      <c r="H373" s="1199"/>
    </row>
    <row r="374" ht="15.75" customHeight="1">
      <c r="B374" s="1081"/>
      <c r="C374" s="1199"/>
      <c r="D374" s="1199"/>
      <c r="E374" s="1199"/>
      <c r="F374" s="1199"/>
      <c r="G374" s="1199"/>
      <c r="H374" s="1199"/>
    </row>
    <row r="375" ht="15.75" customHeight="1">
      <c r="B375" s="1081"/>
      <c r="C375" s="1199"/>
      <c r="D375" s="1199"/>
      <c r="E375" s="1199"/>
      <c r="F375" s="1199"/>
      <c r="G375" s="1199"/>
      <c r="H375" s="1199"/>
    </row>
    <row r="376" ht="15.75" customHeight="1">
      <c r="B376" s="1081"/>
      <c r="C376" s="1199"/>
      <c r="D376" s="1199"/>
      <c r="E376" s="1199"/>
      <c r="F376" s="1199"/>
      <c r="G376" s="1199"/>
      <c r="H376" s="1199"/>
    </row>
    <row r="377" ht="15.75" customHeight="1">
      <c r="B377" s="1081"/>
      <c r="C377" s="1199"/>
      <c r="D377" s="1199"/>
      <c r="E377" s="1199"/>
      <c r="F377" s="1199"/>
      <c r="G377" s="1199"/>
      <c r="H377" s="1199"/>
    </row>
    <row r="378" ht="15.75" customHeight="1">
      <c r="B378" s="1081"/>
      <c r="C378" s="1199"/>
      <c r="D378" s="1199"/>
      <c r="E378" s="1199"/>
      <c r="F378" s="1199"/>
      <c r="G378" s="1199"/>
      <c r="H378" s="1199"/>
    </row>
    <row r="379" ht="15.75" customHeight="1">
      <c r="B379" s="1081"/>
      <c r="C379" s="1199"/>
      <c r="D379" s="1199"/>
      <c r="E379" s="1199"/>
      <c r="F379" s="1199"/>
      <c r="G379" s="1199"/>
      <c r="H379" s="1199"/>
    </row>
    <row r="380" ht="15.75" customHeight="1">
      <c r="B380" s="1081"/>
      <c r="C380" s="1199"/>
      <c r="D380" s="1199"/>
      <c r="E380" s="1199"/>
      <c r="F380" s="1199"/>
      <c r="G380" s="1199"/>
      <c r="H380" s="1199"/>
    </row>
    <row r="381" ht="15.75" customHeight="1">
      <c r="B381" s="1081"/>
      <c r="C381" s="1199"/>
      <c r="D381" s="1199"/>
      <c r="E381" s="1199"/>
      <c r="F381" s="1199"/>
      <c r="G381" s="1199"/>
      <c r="H381" s="1199"/>
    </row>
    <row r="382" ht="15.75" customHeight="1">
      <c r="B382" s="1081"/>
      <c r="C382" s="1199"/>
      <c r="D382" s="1199"/>
      <c r="E382" s="1199"/>
      <c r="F382" s="1199"/>
      <c r="G382" s="1199"/>
      <c r="H382" s="1199"/>
    </row>
    <row r="383" ht="15.75" customHeight="1">
      <c r="B383" s="1081"/>
      <c r="C383" s="1199"/>
      <c r="D383" s="1199"/>
      <c r="E383" s="1199"/>
      <c r="F383" s="1199"/>
      <c r="G383" s="1199"/>
      <c r="H383" s="1199"/>
    </row>
    <row r="384" ht="15.75" customHeight="1">
      <c r="B384" s="1081"/>
      <c r="C384" s="1199"/>
      <c r="D384" s="1199"/>
      <c r="E384" s="1199"/>
      <c r="F384" s="1199"/>
      <c r="G384" s="1199"/>
      <c r="H384" s="1199"/>
    </row>
    <row r="385" ht="15.75" customHeight="1">
      <c r="B385" s="1081"/>
      <c r="C385" s="1199"/>
      <c r="D385" s="1199"/>
      <c r="E385" s="1199"/>
      <c r="F385" s="1199"/>
      <c r="G385" s="1199"/>
      <c r="H385" s="1199"/>
    </row>
    <row r="386" ht="15.75" customHeight="1">
      <c r="B386" s="1081"/>
      <c r="C386" s="1199"/>
      <c r="D386" s="1199"/>
      <c r="E386" s="1199"/>
      <c r="F386" s="1199"/>
      <c r="G386" s="1199"/>
      <c r="H386" s="1199"/>
    </row>
    <row r="387" ht="15.75" customHeight="1">
      <c r="B387" s="1081"/>
      <c r="C387" s="1199"/>
      <c r="D387" s="1199"/>
      <c r="E387" s="1199"/>
      <c r="F387" s="1199"/>
      <c r="G387" s="1199"/>
      <c r="H387" s="1199"/>
    </row>
    <row r="388" ht="15.75" customHeight="1">
      <c r="B388" s="1081"/>
      <c r="C388" s="1199"/>
      <c r="D388" s="1199"/>
      <c r="E388" s="1199"/>
      <c r="F388" s="1199"/>
      <c r="G388" s="1199"/>
      <c r="H388" s="1199"/>
    </row>
    <row r="389" ht="15.75" customHeight="1">
      <c r="B389" s="1081"/>
      <c r="C389" s="1199"/>
      <c r="D389" s="1199"/>
      <c r="E389" s="1199"/>
      <c r="F389" s="1199"/>
      <c r="G389" s="1199"/>
      <c r="H389" s="1199"/>
    </row>
    <row r="390" ht="15.75" customHeight="1">
      <c r="B390" s="1081"/>
      <c r="C390" s="1199"/>
      <c r="D390" s="1199"/>
      <c r="E390" s="1199"/>
      <c r="F390" s="1199"/>
      <c r="G390" s="1199"/>
      <c r="H390" s="1199"/>
    </row>
    <row r="391" ht="15.75" customHeight="1">
      <c r="B391" s="1081"/>
      <c r="C391" s="1199"/>
      <c r="D391" s="1199"/>
      <c r="E391" s="1199"/>
      <c r="F391" s="1199"/>
      <c r="G391" s="1199"/>
      <c r="H391" s="1199"/>
    </row>
    <row r="392" ht="15.75" customHeight="1">
      <c r="B392" s="1081"/>
      <c r="C392" s="1199"/>
      <c r="D392" s="1199"/>
      <c r="E392" s="1199"/>
      <c r="F392" s="1199"/>
      <c r="G392" s="1199"/>
      <c r="H392" s="1199"/>
    </row>
    <row r="393" ht="15.75" customHeight="1">
      <c r="B393" s="1081"/>
      <c r="C393" s="1199"/>
      <c r="D393" s="1199"/>
      <c r="E393" s="1199"/>
      <c r="F393" s="1199"/>
      <c r="G393" s="1199"/>
      <c r="H393" s="1199"/>
    </row>
    <row r="394" ht="15.75" customHeight="1">
      <c r="B394" s="1081"/>
      <c r="C394" s="1199"/>
      <c r="D394" s="1199"/>
      <c r="E394" s="1199"/>
      <c r="F394" s="1199"/>
      <c r="G394" s="1199"/>
      <c r="H394" s="1199"/>
    </row>
    <row r="395" ht="15.75" customHeight="1">
      <c r="B395" s="1081"/>
      <c r="C395" s="1199"/>
      <c r="D395" s="1199"/>
      <c r="E395" s="1199"/>
      <c r="F395" s="1199"/>
      <c r="G395" s="1199"/>
      <c r="H395" s="1199"/>
    </row>
    <row r="396" ht="15.75" customHeight="1">
      <c r="B396" s="1081"/>
      <c r="C396" s="1199"/>
      <c r="D396" s="1199"/>
      <c r="E396" s="1199"/>
      <c r="F396" s="1199"/>
      <c r="G396" s="1199"/>
      <c r="H396" s="1199"/>
    </row>
    <row r="397" ht="15.75" customHeight="1">
      <c r="B397" s="1081"/>
      <c r="C397" s="1199"/>
      <c r="D397" s="1199"/>
      <c r="E397" s="1199"/>
      <c r="F397" s="1199"/>
      <c r="G397" s="1199"/>
      <c r="H397" s="1199"/>
    </row>
    <row r="398" ht="15.75" customHeight="1">
      <c r="B398" s="1081"/>
      <c r="C398" s="1199"/>
      <c r="D398" s="1199"/>
      <c r="E398" s="1199"/>
      <c r="F398" s="1199"/>
      <c r="G398" s="1199"/>
      <c r="H398" s="1199"/>
    </row>
    <row r="399" ht="15.75" customHeight="1">
      <c r="B399" s="1081"/>
      <c r="C399" s="1199"/>
      <c r="D399" s="1199"/>
      <c r="E399" s="1199"/>
      <c r="F399" s="1199"/>
      <c r="G399" s="1199"/>
      <c r="H399" s="1199"/>
    </row>
    <row r="400" ht="15.75" customHeight="1">
      <c r="B400" s="1081"/>
      <c r="C400" s="1199"/>
      <c r="D400" s="1199"/>
      <c r="E400" s="1199"/>
      <c r="F400" s="1199"/>
      <c r="G400" s="1199"/>
      <c r="H400" s="1199"/>
    </row>
    <row r="401" ht="15.75" customHeight="1">
      <c r="B401" s="1081"/>
      <c r="C401" s="1199"/>
      <c r="D401" s="1199"/>
      <c r="E401" s="1199"/>
      <c r="F401" s="1199"/>
      <c r="G401" s="1199"/>
      <c r="H401" s="1199"/>
    </row>
    <row r="402" ht="15.75" customHeight="1">
      <c r="B402" s="1081"/>
      <c r="C402" s="1199"/>
      <c r="D402" s="1199"/>
      <c r="E402" s="1199"/>
      <c r="F402" s="1199"/>
      <c r="G402" s="1199"/>
      <c r="H402" s="1199"/>
    </row>
    <row r="403" ht="15.75" customHeight="1">
      <c r="B403" s="1081"/>
      <c r="C403" s="1199"/>
      <c r="D403" s="1199"/>
      <c r="E403" s="1199"/>
      <c r="F403" s="1199"/>
      <c r="G403" s="1199"/>
      <c r="H403" s="1199"/>
    </row>
    <row r="404" ht="15.75" customHeight="1">
      <c r="B404" s="1081"/>
      <c r="C404" s="1199"/>
      <c r="D404" s="1199"/>
      <c r="E404" s="1199"/>
      <c r="F404" s="1199"/>
      <c r="G404" s="1199"/>
      <c r="H404" s="1199"/>
    </row>
    <row r="405" ht="15.75" customHeight="1">
      <c r="B405" s="1081"/>
      <c r="C405" s="1199"/>
      <c r="D405" s="1199"/>
      <c r="E405" s="1199"/>
      <c r="F405" s="1199"/>
      <c r="G405" s="1199"/>
      <c r="H405" s="1199"/>
    </row>
    <row r="406" ht="15.75" customHeight="1">
      <c r="B406" s="1081"/>
      <c r="C406" s="1199"/>
      <c r="D406" s="1199"/>
      <c r="E406" s="1199"/>
      <c r="F406" s="1199"/>
      <c r="G406" s="1199"/>
      <c r="H406" s="1199"/>
    </row>
    <row r="407" ht="15.75" customHeight="1">
      <c r="B407" s="1081"/>
      <c r="C407" s="1199"/>
      <c r="D407" s="1199"/>
      <c r="E407" s="1199"/>
      <c r="F407" s="1199"/>
      <c r="G407" s="1199"/>
      <c r="H407" s="1199"/>
    </row>
    <row r="408" ht="15.75" customHeight="1">
      <c r="B408" s="1081"/>
      <c r="C408" s="1199"/>
      <c r="D408" s="1199"/>
      <c r="E408" s="1199"/>
      <c r="F408" s="1199"/>
      <c r="G408" s="1199"/>
      <c r="H408" s="1199"/>
    </row>
    <row r="409" ht="15.75" customHeight="1">
      <c r="B409" s="1081"/>
      <c r="C409" s="1199"/>
      <c r="D409" s="1199"/>
      <c r="E409" s="1199"/>
      <c r="F409" s="1199"/>
      <c r="G409" s="1199"/>
      <c r="H409" s="1199"/>
    </row>
    <row r="410" ht="15.75" customHeight="1">
      <c r="B410" s="1081"/>
      <c r="C410" s="1199"/>
      <c r="D410" s="1199"/>
      <c r="E410" s="1199"/>
      <c r="F410" s="1199"/>
      <c r="G410" s="1199"/>
      <c r="H410" s="1199"/>
    </row>
    <row r="411" ht="15.75" customHeight="1">
      <c r="B411" s="1081"/>
      <c r="C411" s="1199"/>
      <c r="D411" s="1199"/>
      <c r="E411" s="1199"/>
      <c r="F411" s="1199"/>
      <c r="G411" s="1199"/>
      <c r="H411" s="1199"/>
    </row>
    <row r="412" ht="15.75" customHeight="1">
      <c r="B412" s="1081"/>
      <c r="C412" s="1199"/>
      <c r="D412" s="1199"/>
      <c r="E412" s="1199"/>
      <c r="F412" s="1199"/>
      <c r="G412" s="1199"/>
      <c r="H412" s="1199"/>
    </row>
    <row r="413" ht="15.75" customHeight="1">
      <c r="B413" s="1081"/>
      <c r="C413" s="1199"/>
      <c r="D413" s="1199"/>
      <c r="E413" s="1199"/>
      <c r="F413" s="1199"/>
      <c r="G413" s="1199"/>
      <c r="H413" s="1199"/>
    </row>
    <row r="414" ht="15.75" customHeight="1">
      <c r="B414" s="1081"/>
      <c r="C414" s="1199"/>
      <c r="D414" s="1199"/>
      <c r="E414" s="1199"/>
      <c r="F414" s="1199"/>
      <c r="G414" s="1199"/>
      <c r="H414" s="1199"/>
    </row>
    <row r="415" ht="15.75" customHeight="1">
      <c r="B415" s="1081"/>
      <c r="C415" s="1199"/>
      <c r="D415" s="1199"/>
      <c r="E415" s="1199"/>
      <c r="F415" s="1199"/>
      <c r="G415" s="1199"/>
      <c r="H415" s="1199"/>
    </row>
    <row r="416" ht="15.75" customHeight="1">
      <c r="B416" s="1081"/>
      <c r="C416" s="1199"/>
      <c r="D416" s="1199"/>
      <c r="E416" s="1199"/>
      <c r="F416" s="1199"/>
      <c r="G416" s="1199"/>
      <c r="H416" s="1199"/>
    </row>
    <row r="417" ht="15.75" customHeight="1">
      <c r="B417" s="1081"/>
      <c r="C417" s="1199"/>
      <c r="D417" s="1199"/>
      <c r="E417" s="1199"/>
      <c r="F417" s="1199"/>
      <c r="G417" s="1199"/>
      <c r="H417" s="1199"/>
    </row>
    <row r="418" ht="15.75" customHeight="1">
      <c r="B418" s="1081"/>
      <c r="C418" s="1199"/>
      <c r="D418" s="1199"/>
      <c r="E418" s="1199"/>
      <c r="F418" s="1199"/>
      <c r="G418" s="1199"/>
      <c r="H418" s="1199"/>
    </row>
    <row r="419" ht="15.75" customHeight="1">
      <c r="B419" s="1081"/>
      <c r="C419" s="1199"/>
      <c r="D419" s="1199"/>
      <c r="E419" s="1199"/>
      <c r="F419" s="1199"/>
      <c r="G419" s="1199"/>
      <c r="H419" s="1199"/>
    </row>
    <row r="420" ht="15.75" customHeight="1">
      <c r="B420" s="1081"/>
      <c r="C420" s="1199"/>
      <c r="D420" s="1199"/>
      <c r="E420" s="1199"/>
      <c r="F420" s="1199"/>
      <c r="G420" s="1199"/>
      <c r="H420" s="1199"/>
    </row>
    <row r="421" ht="15.75" customHeight="1">
      <c r="B421" s="1081"/>
      <c r="C421" s="1199"/>
      <c r="D421" s="1199"/>
      <c r="E421" s="1199"/>
      <c r="F421" s="1199"/>
      <c r="G421" s="1199"/>
      <c r="H421" s="1199"/>
    </row>
    <row r="422" ht="15.75" customHeight="1">
      <c r="B422" s="1081"/>
      <c r="C422" s="1199"/>
      <c r="D422" s="1199"/>
      <c r="E422" s="1199"/>
      <c r="F422" s="1199"/>
      <c r="G422" s="1199"/>
      <c r="H422" s="1199"/>
    </row>
    <row r="423" ht="15.75" customHeight="1">
      <c r="B423" s="1081"/>
      <c r="C423" s="1199"/>
      <c r="D423" s="1199"/>
      <c r="E423" s="1199"/>
      <c r="F423" s="1199"/>
      <c r="G423" s="1199"/>
      <c r="H423" s="1199"/>
    </row>
    <row r="424" ht="15.75" customHeight="1">
      <c r="B424" s="1081"/>
      <c r="C424" s="1199"/>
      <c r="D424" s="1199"/>
      <c r="E424" s="1199"/>
      <c r="F424" s="1199"/>
      <c r="G424" s="1199"/>
      <c r="H424" s="1199"/>
    </row>
    <row r="425" ht="15.75" customHeight="1">
      <c r="B425" s="1081"/>
      <c r="C425" s="1199"/>
      <c r="D425" s="1199"/>
      <c r="E425" s="1199"/>
      <c r="F425" s="1199"/>
      <c r="G425" s="1199"/>
      <c r="H425" s="1199"/>
    </row>
    <row r="426" ht="15.75" customHeight="1">
      <c r="B426" s="1081"/>
      <c r="C426" s="1199"/>
      <c r="D426" s="1199"/>
      <c r="E426" s="1199"/>
      <c r="F426" s="1199"/>
      <c r="G426" s="1199"/>
      <c r="H426" s="1199"/>
    </row>
    <row r="427" ht="15.75" customHeight="1">
      <c r="B427" s="1081"/>
      <c r="C427" s="1199"/>
      <c r="D427" s="1199"/>
      <c r="E427" s="1199"/>
      <c r="F427" s="1199"/>
      <c r="G427" s="1199"/>
      <c r="H427" s="1199"/>
    </row>
    <row r="428" ht="15.75" customHeight="1">
      <c r="B428" s="1081"/>
      <c r="C428" s="1199"/>
      <c r="D428" s="1199"/>
      <c r="E428" s="1199"/>
      <c r="F428" s="1199"/>
      <c r="G428" s="1199"/>
      <c r="H428" s="1199"/>
    </row>
    <row r="429" ht="15.75" customHeight="1">
      <c r="B429" s="1081"/>
      <c r="C429" s="1199"/>
      <c r="D429" s="1199"/>
      <c r="E429" s="1199"/>
      <c r="F429" s="1199"/>
      <c r="G429" s="1199"/>
      <c r="H429" s="1199"/>
    </row>
    <row r="430" ht="15.75" customHeight="1">
      <c r="B430" s="1081"/>
      <c r="C430" s="1199"/>
      <c r="D430" s="1199"/>
      <c r="E430" s="1199"/>
      <c r="F430" s="1199"/>
      <c r="G430" s="1199"/>
      <c r="H430" s="1199"/>
    </row>
    <row r="431" ht="15.75" customHeight="1">
      <c r="B431" s="1081"/>
      <c r="C431" s="1199"/>
      <c r="D431" s="1199"/>
      <c r="E431" s="1199"/>
      <c r="F431" s="1199"/>
      <c r="G431" s="1199"/>
      <c r="H431" s="1199"/>
    </row>
    <row r="432" ht="15.75" customHeight="1">
      <c r="B432" s="1081"/>
      <c r="C432" s="1199"/>
      <c r="D432" s="1199"/>
      <c r="E432" s="1199"/>
      <c r="F432" s="1199"/>
      <c r="G432" s="1199"/>
      <c r="H432" s="1199"/>
    </row>
    <row r="433" ht="15.75" customHeight="1">
      <c r="B433" s="1081"/>
      <c r="C433" s="1199"/>
      <c r="D433" s="1199"/>
      <c r="E433" s="1199"/>
      <c r="F433" s="1199"/>
      <c r="G433" s="1199"/>
      <c r="H433" s="1199"/>
    </row>
    <row r="434" ht="15.75" customHeight="1">
      <c r="B434" s="1081"/>
      <c r="C434" s="1199"/>
      <c r="D434" s="1199"/>
      <c r="E434" s="1199"/>
      <c r="F434" s="1199"/>
      <c r="G434" s="1199"/>
      <c r="H434" s="1199"/>
    </row>
    <row r="435" ht="15.75" customHeight="1">
      <c r="B435" s="1081"/>
      <c r="C435" s="1199"/>
      <c r="D435" s="1199"/>
      <c r="E435" s="1199"/>
      <c r="F435" s="1199"/>
      <c r="G435" s="1199"/>
      <c r="H435" s="1199"/>
    </row>
    <row r="436" ht="15.75" customHeight="1">
      <c r="B436" s="1081"/>
      <c r="C436" s="1199"/>
      <c r="D436" s="1199"/>
      <c r="E436" s="1199"/>
      <c r="F436" s="1199"/>
      <c r="G436" s="1199"/>
      <c r="H436" s="1199"/>
    </row>
    <row r="437" ht="15.75" customHeight="1">
      <c r="B437" s="1081"/>
      <c r="C437" s="1199"/>
      <c r="D437" s="1199"/>
      <c r="E437" s="1199"/>
      <c r="F437" s="1199"/>
      <c r="G437" s="1199"/>
      <c r="H437" s="1199"/>
    </row>
    <row r="438" ht="15.75" customHeight="1">
      <c r="B438" s="1081"/>
      <c r="C438" s="1199"/>
      <c r="D438" s="1199"/>
      <c r="E438" s="1199"/>
      <c r="F438" s="1199"/>
      <c r="G438" s="1199"/>
      <c r="H438" s="1199"/>
    </row>
    <row r="439" ht="15.75" customHeight="1">
      <c r="B439" s="1081"/>
      <c r="C439" s="1199"/>
      <c r="D439" s="1199"/>
      <c r="E439" s="1199"/>
      <c r="F439" s="1199"/>
      <c r="G439" s="1199"/>
      <c r="H439" s="1199"/>
    </row>
    <row r="440" ht="15.75" customHeight="1">
      <c r="B440" s="1081"/>
      <c r="C440" s="1199"/>
      <c r="D440" s="1199"/>
      <c r="E440" s="1199"/>
      <c r="F440" s="1199"/>
      <c r="G440" s="1199"/>
      <c r="H440" s="1199"/>
    </row>
    <row r="441" ht="15.75" customHeight="1">
      <c r="B441" s="1081"/>
      <c r="C441" s="1199"/>
      <c r="D441" s="1199"/>
      <c r="E441" s="1199"/>
      <c r="F441" s="1199"/>
      <c r="G441" s="1199"/>
      <c r="H441" s="1199"/>
    </row>
    <row r="442" ht="15.75" customHeight="1">
      <c r="B442" s="1081"/>
      <c r="C442" s="1199"/>
      <c r="D442" s="1199"/>
      <c r="E442" s="1199"/>
      <c r="F442" s="1199"/>
      <c r="G442" s="1199"/>
      <c r="H442" s="1199"/>
    </row>
    <row r="443" ht="15.75" customHeight="1">
      <c r="B443" s="1081"/>
      <c r="C443" s="1199"/>
      <c r="D443" s="1199"/>
      <c r="E443" s="1199"/>
      <c r="F443" s="1199"/>
      <c r="G443" s="1199"/>
      <c r="H443" s="1199"/>
    </row>
    <row r="444" ht="15.75" customHeight="1">
      <c r="B444" s="1081"/>
      <c r="C444" s="1199"/>
      <c r="D444" s="1199"/>
      <c r="E444" s="1199"/>
      <c r="F444" s="1199"/>
      <c r="G444" s="1199"/>
      <c r="H444" s="1199"/>
    </row>
    <row r="445" ht="15.75" customHeight="1">
      <c r="B445" s="1081"/>
      <c r="C445" s="1199"/>
      <c r="D445" s="1199"/>
      <c r="E445" s="1199"/>
      <c r="F445" s="1199"/>
      <c r="G445" s="1199"/>
      <c r="H445" s="1199"/>
    </row>
    <row r="446" ht="15.75" customHeight="1">
      <c r="B446" s="1081"/>
      <c r="C446" s="1199"/>
      <c r="D446" s="1199"/>
      <c r="E446" s="1199"/>
      <c r="F446" s="1199"/>
      <c r="G446" s="1199"/>
      <c r="H446" s="1199"/>
    </row>
    <row r="447" ht="15.75" customHeight="1">
      <c r="B447" s="1081"/>
      <c r="C447" s="1199"/>
      <c r="D447" s="1199"/>
      <c r="E447" s="1199"/>
      <c r="F447" s="1199"/>
      <c r="G447" s="1199"/>
      <c r="H447" s="1199"/>
    </row>
    <row r="448" ht="15.75" customHeight="1">
      <c r="B448" s="1081"/>
      <c r="C448" s="1199"/>
      <c r="D448" s="1199"/>
      <c r="E448" s="1199"/>
      <c r="F448" s="1199"/>
      <c r="G448" s="1199"/>
      <c r="H448" s="1199"/>
    </row>
    <row r="449" ht="15.75" customHeight="1">
      <c r="B449" s="1081"/>
      <c r="C449" s="1199"/>
      <c r="D449" s="1199"/>
      <c r="E449" s="1199"/>
      <c r="F449" s="1199"/>
      <c r="G449" s="1199"/>
      <c r="H449" s="1199"/>
    </row>
    <row r="450" ht="15.75" customHeight="1">
      <c r="B450" s="1081"/>
      <c r="C450" s="1199"/>
      <c r="D450" s="1199"/>
      <c r="E450" s="1199"/>
      <c r="F450" s="1199"/>
      <c r="G450" s="1199"/>
      <c r="H450" s="1199"/>
    </row>
    <row r="451" ht="15.75" customHeight="1">
      <c r="B451" s="1081"/>
      <c r="C451" s="1199"/>
      <c r="D451" s="1199"/>
      <c r="E451" s="1199"/>
      <c r="F451" s="1199"/>
      <c r="G451" s="1199"/>
      <c r="H451" s="1199"/>
    </row>
    <row r="452" ht="15.75" customHeight="1">
      <c r="B452" s="1081"/>
      <c r="C452" s="1199"/>
      <c r="D452" s="1199"/>
      <c r="E452" s="1199"/>
      <c r="F452" s="1199"/>
      <c r="G452" s="1199"/>
      <c r="H452" s="1199"/>
    </row>
    <row r="453" ht="15.75" customHeight="1">
      <c r="B453" s="1081"/>
      <c r="C453" s="1199"/>
      <c r="D453" s="1199"/>
      <c r="E453" s="1199"/>
      <c r="F453" s="1199"/>
      <c r="G453" s="1199"/>
      <c r="H453" s="1199"/>
    </row>
    <row r="454" ht="15.75" customHeight="1">
      <c r="B454" s="1081"/>
      <c r="C454" s="1199"/>
      <c r="D454" s="1199"/>
      <c r="E454" s="1199"/>
      <c r="F454" s="1199"/>
      <c r="G454" s="1199"/>
      <c r="H454" s="1199"/>
    </row>
    <row r="455" ht="15.75" customHeight="1">
      <c r="B455" s="1081"/>
      <c r="C455" s="1199"/>
      <c r="D455" s="1199"/>
      <c r="E455" s="1199"/>
      <c r="F455" s="1199"/>
      <c r="G455" s="1199"/>
      <c r="H455" s="1199"/>
    </row>
    <row r="456" ht="15.75" customHeight="1">
      <c r="B456" s="1081"/>
      <c r="C456" s="1199"/>
      <c r="D456" s="1199"/>
      <c r="E456" s="1199"/>
      <c r="F456" s="1199"/>
      <c r="G456" s="1199"/>
      <c r="H456" s="1199"/>
    </row>
    <row r="457" ht="15.75" customHeight="1">
      <c r="B457" s="1081"/>
      <c r="C457" s="1199"/>
      <c r="D457" s="1199"/>
      <c r="E457" s="1199"/>
      <c r="F457" s="1199"/>
      <c r="G457" s="1199"/>
      <c r="H457" s="1199"/>
    </row>
    <row r="458" ht="15.75" customHeight="1">
      <c r="B458" s="1081"/>
      <c r="C458" s="1199"/>
      <c r="D458" s="1199"/>
      <c r="E458" s="1199"/>
      <c r="F458" s="1199"/>
      <c r="G458" s="1199"/>
      <c r="H458" s="1199"/>
    </row>
    <row r="459" ht="15.75" customHeight="1">
      <c r="B459" s="1081"/>
      <c r="C459" s="1199"/>
      <c r="D459" s="1199"/>
      <c r="E459" s="1199"/>
      <c r="F459" s="1199"/>
      <c r="G459" s="1199"/>
      <c r="H459" s="1199"/>
    </row>
    <row r="460" ht="15.75" customHeight="1">
      <c r="B460" s="1081"/>
      <c r="C460" s="1199"/>
      <c r="D460" s="1199"/>
      <c r="E460" s="1199"/>
      <c r="F460" s="1199"/>
      <c r="G460" s="1199"/>
      <c r="H460" s="1199"/>
    </row>
    <row r="461" ht="15.75" customHeight="1">
      <c r="B461" s="1081"/>
      <c r="C461" s="1199"/>
      <c r="D461" s="1199"/>
      <c r="E461" s="1199"/>
      <c r="F461" s="1199"/>
      <c r="G461" s="1199"/>
      <c r="H461" s="1199"/>
    </row>
    <row r="462" ht="15.75" customHeight="1">
      <c r="B462" s="1081"/>
      <c r="C462" s="1199"/>
      <c r="D462" s="1199"/>
      <c r="E462" s="1199"/>
      <c r="F462" s="1199"/>
      <c r="G462" s="1199"/>
      <c r="H462" s="1199"/>
    </row>
    <row r="463" ht="15.75" customHeight="1">
      <c r="B463" s="1081"/>
      <c r="C463" s="1199"/>
      <c r="D463" s="1199"/>
      <c r="E463" s="1199"/>
      <c r="F463" s="1199"/>
      <c r="G463" s="1199"/>
      <c r="H463" s="1199"/>
    </row>
    <row r="464" ht="15.75" customHeight="1">
      <c r="B464" s="1081"/>
      <c r="C464" s="1199"/>
      <c r="D464" s="1199"/>
      <c r="E464" s="1199"/>
      <c r="F464" s="1199"/>
      <c r="G464" s="1199"/>
      <c r="H464" s="1199"/>
    </row>
    <row r="465" ht="15.75" customHeight="1">
      <c r="B465" s="1081"/>
      <c r="C465" s="1199"/>
      <c r="D465" s="1199"/>
      <c r="E465" s="1199"/>
      <c r="F465" s="1199"/>
      <c r="G465" s="1199"/>
      <c r="H465" s="1199"/>
    </row>
    <row r="466" ht="15.75" customHeight="1">
      <c r="B466" s="1081"/>
      <c r="C466" s="1199"/>
      <c r="D466" s="1199"/>
      <c r="E466" s="1199"/>
      <c r="F466" s="1199"/>
      <c r="G466" s="1199"/>
      <c r="H466" s="1199"/>
    </row>
    <row r="467" ht="15.75" customHeight="1">
      <c r="B467" s="1081"/>
      <c r="C467" s="1199"/>
      <c r="D467" s="1199"/>
      <c r="E467" s="1199"/>
      <c r="F467" s="1199"/>
      <c r="G467" s="1199"/>
      <c r="H467" s="1199"/>
    </row>
    <row r="468" ht="15.75" customHeight="1">
      <c r="B468" s="1081"/>
      <c r="C468" s="1199"/>
      <c r="D468" s="1199"/>
      <c r="E468" s="1199"/>
      <c r="F468" s="1199"/>
      <c r="G468" s="1199"/>
      <c r="H468" s="1199"/>
    </row>
    <row r="469" ht="15.75" customHeight="1">
      <c r="B469" s="1081"/>
      <c r="C469" s="1199"/>
      <c r="D469" s="1199"/>
      <c r="E469" s="1199"/>
      <c r="F469" s="1199"/>
      <c r="G469" s="1199"/>
      <c r="H469" s="1199"/>
    </row>
    <row r="470" ht="15.75" customHeight="1">
      <c r="B470" s="1081"/>
      <c r="C470" s="1199"/>
      <c r="D470" s="1199"/>
      <c r="E470" s="1199"/>
      <c r="F470" s="1199"/>
      <c r="G470" s="1199"/>
      <c r="H470" s="1199"/>
    </row>
    <row r="471" ht="15.75" customHeight="1">
      <c r="B471" s="1081"/>
      <c r="C471" s="1199"/>
      <c r="D471" s="1199"/>
      <c r="E471" s="1199"/>
      <c r="F471" s="1199"/>
      <c r="G471" s="1199"/>
      <c r="H471" s="1199"/>
    </row>
    <row r="472" ht="15.75" customHeight="1">
      <c r="B472" s="1081"/>
      <c r="C472" s="1199"/>
      <c r="D472" s="1199"/>
      <c r="E472" s="1199"/>
      <c r="F472" s="1199"/>
      <c r="G472" s="1199"/>
      <c r="H472" s="1199"/>
    </row>
    <row r="473" ht="15.75" customHeight="1">
      <c r="B473" s="1081"/>
      <c r="C473" s="1199"/>
      <c r="D473" s="1199"/>
      <c r="E473" s="1199"/>
      <c r="F473" s="1199"/>
      <c r="G473" s="1199"/>
      <c r="H473" s="1199"/>
    </row>
    <row r="474" ht="15.75" customHeight="1">
      <c r="B474" s="1081"/>
      <c r="C474" s="1199"/>
      <c r="D474" s="1199"/>
      <c r="E474" s="1199"/>
      <c r="F474" s="1199"/>
      <c r="G474" s="1199"/>
      <c r="H474" s="1199"/>
    </row>
    <row r="475" ht="15.75" customHeight="1">
      <c r="B475" s="1081"/>
      <c r="C475" s="1199"/>
      <c r="D475" s="1199"/>
      <c r="E475" s="1199"/>
      <c r="F475" s="1199"/>
      <c r="G475" s="1199"/>
      <c r="H475" s="1199"/>
    </row>
    <row r="476" ht="15.75" customHeight="1">
      <c r="B476" s="1081"/>
      <c r="C476" s="1199"/>
      <c r="D476" s="1199"/>
      <c r="E476" s="1199"/>
      <c r="F476" s="1199"/>
      <c r="G476" s="1199"/>
      <c r="H476" s="1199"/>
    </row>
    <row r="477" ht="15.75" customHeight="1">
      <c r="B477" s="1081"/>
      <c r="C477" s="1199"/>
      <c r="D477" s="1199"/>
      <c r="E477" s="1199"/>
      <c r="F477" s="1199"/>
      <c r="G477" s="1199"/>
      <c r="H477" s="1199"/>
    </row>
    <row r="478" ht="15.75" customHeight="1">
      <c r="B478" s="1081"/>
      <c r="C478" s="1199"/>
      <c r="D478" s="1199"/>
      <c r="E478" s="1199"/>
      <c r="F478" s="1199"/>
      <c r="G478" s="1199"/>
      <c r="H478" s="1199"/>
    </row>
    <row r="479" ht="15.75" customHeight="1">
      <c r="B479" s="1081"/>
      <c r="C479" s="1199"/>
      <c r="D479" s="1199"/>
      <c r="E479" s="1199"/>
      <c r="F479" s="1199"/>
      <c r="G479" s="1199"/>
      <c r="H479" s="1199"/>
    </row>
    <row r="480" ht="15.75" customHeight="1">
      <c r="B480" s="1081"/>
      <c r="C480" s="1199"/>
      <c r="D480" s="1199"/>
      <c r="E480" s="1199"/>
      <c r="F480" s="1199"/>
      <c r="G480" s="1199"/>
      <c r="H480" s="1199"/>
    </row>
    <row r="481" ht="15.75" customHeight="1">
      <c r="B481" s="1081"/>
      <c r="C481" s="1199"/>
      <c r="D481" s="1199"/>
      <c r="E481" s="1199"/>
      <c r="F481" s="1199"/>
      <c r="G481" s="1199"/>
      <c r="H481" s="1199"/>
    </row>
    <row r="482" ht="15.75" customHeight="1">
      <c r="B482" s="1081"/>
      <c r="C482" s="1199"/>
      <c r="D482" s="1199"/>
      <c r="E482" s="1199"/>
      <c r="F482" s="1199"/>
      <c r="G482" s="1199"/>
      <c r="H482" s="1199"/>
    </row>
    <row r="483" ht="15.75" customHeight="1">
      <c r="B483" s="1081"/>
      <c r="C483" s="1199"/>
      <c r="D483" s="1199"/>
      <c r="E483" s="1199"/>
      <c r="F483" s="1199"/>
      <c r="G483" s="1199"/>
      <c r="H483" s="1199"/>
    </row>
    <row r="484" ht="15.75" customHeight="1">
      <c r="B484" s="1081"/>
      <c r="C484" s="1199"/>
      <c r="D484" s="1199"/>
      <c r="E484" s="1199"/>
      <c r="F484" s="1199"/>
      <c r="G484" s="1199"/>
      <c r="H484" s="1199"/>
    </row>
    <row r="485" ht="15.75" customHeight="1">
      <c r="B485" s="1081"/>
      <c r="C485" s="1199"/>
      <c r="D485" s="1199"/>
      <c r="E485" s="1199"/>
      <c r="F485" s="1199"/>
      <c r="G485" s="1199"/>
      <c r="H485" s="1199"/>
    </row>
    <row r="486" ht="15.75" customHeight="1">
      <c r="B486" s="1081"/>
      <c r="C486" s="1199"/>
      <c r="D486" s="1199"/>
      <c r="E486" s="1199"/>
      <c r="F486" s="1199"/>
      <c r="G486" s="1199"/>
      <c r="H486" s="1199"/>
    </row>
    <row r="487" ht="15.75" customHeight="1">
      <c r="B487" s="1081"/>
      <c r="C487" s="1199"/>
      <c r="D487" s="1199"/>
      <c r="E487" s="1199"/>
      <c r="F487" s="1199"/>
      <c r="G487" s="1199"/>
      <c r="H487" s="1199"/>
    </row>
    <row r="488" ht="15.75" customHeight="1">
      <c r="B488" s="1081"/>
      <c r="C488" s="1199"/>
      <c r="D488" s="1199"/>
      <c r="E488" s="1199"/>
      <c r="F488" s="1199"/>
      <c r="G488" s="1199"/>
      <c r="H488" s="1199"/>
    </row>
    <row r="489" ht="15.75" customHeight="1">
      <c r="B489" s="1081"/>
      <c r="C489" s="1199"/>
      <c r="D489" s="1199"/>
      <c r="E489" s="1199"/>
      <c r="F489" s="1199"/>
      <c r="G489" s="1199"/>
      <c r="H489" s="1199"/>
    </row>
    <row r="490" ht="15.75" customHeight="1">
      <c r="B490" s="1081"/>
      <c r="C490" s="1199"/>
      <c r="D490" s="1199"/>
      <c r="E490" s="1199"/>
      <c r="F490" s="1199"/>
      <c r="G490" s="1199"/>
      <c r="H490" s="1199"/>
    </row>
    <row r="491" ht="15.75" customHeight="1">
      <c r="B491" s="1081"/>
      <c r="C491" s="1199"/>
      <c r="D491" s="1199"/>
      <c r="E491" s="1199"/>
      <c r="F491" s="1199"/>
      <c r="G491" s="1199"/>
      <c r="H491" s="1199"/>
    </row>
    <row r="492" ht="15.75" customHeight="1">
      <c r="B492" s="1081"/>
      <c r="C492" s="1199"/>
      <c r="D492" s="1199"/>
      <c r="E492" s="1199"/>
      <c r="F492" s="1199"/>
      <c r="G492" s="1199"/>
      <c r="H492" s="1199"/>
    </row>
    <row r="493" ht="15.75" customHeight="1">
      <c r="B493" s="1081"/>
      <c r="C493" s="1199"/>
      <c r="D493" s="1199"/>
      <c r="E493" s="1199"/>
      <c r="F493" s="1199"/>
      <c r="G493" s="1199"/>
      <c r="H493" s="1199"/>
    </row>
    <row r="494" ht="15.75" customHeight="1">
      <c r="B494" s="1081"/>
      <c r="C494" s="1199"/>
      <c r="D494" s="1199"/>
      <c r="E494" s="1199"/>
      <c r="F494" s="1199"/>
      <c r="G494" s="1199"/>
      <c r="H494" s="1199"/>
    </row>
    <row r="495" ht="15.75" customHeight="1">
      <c r="B495" s="1081"/>
      <c r="C495" s="1199"/>
      <c r="D495" s="1199"/>
      <c r="E495" s="1199"/>
      <c r="F495" s="1199"/>
      <c r="G495" s="1199"/>
      <c r="H495" s="1199"/>
    </row>
    <row r="496" ht="15.75" customHeight="1">
      <c r="B496" s="1081"/>
      <c r="C496" s="1199"/>
      <c r="D496" s="1199"/>
      <c r="E496" s="1199"/>
      <c r="F496" s="1199"/>
      <c r="G496" s="1199"/>
      <c r="H496" s="1199"/>
    </row>
    <row r="497" ht="15.75" customHeight="1">
      <c r="B497" s="1081"/>
      <c r="C497" s="1199"/>
      <c r="D497" s="1199"/>
      <c r="E497" s="1199"/>
      <c r="F497" s="1199"/>
      <c r="G497" s="1199"/>
      <c r="H497" s="1199"/>
    </row>
    <row r="498" ht="15.75" customHeight="1">
      <c r="B498" s="1081"/>
      <c r="C498" s="1199"/>
      <c r="D498" s="1199"/>
      <c r="E498" s="1199"/>
      <c r="F498" s="1199"/>
      <c r="G498" s="1199"/>
      <c r="H498" s="1199"/>
    </row>
    <row r="499" ht="15.75" customHeight="1">
      <c r="B499" s="1081"/>
      <c r="C499" s="1199"/>
      <c r="D499" s="1199"/>
      <c r="E499" s="1199"/>
      <c r="F499" s="1199"/>
      <c r="G499" s="1199"/>
      <c r="H499" s="1199"/>
    </row>
    <row r="500" ht="15.75" customHeight="1">
      <c r="B500" s="1081"/>
      <c r="C500" s="1199"/>
      <c r="D500" s="1199"/>
      <c r="E500" s="1199"/>
      <c r="F500" s="1199"/>
      <c r="G500" s="1199"/>
      <c r="H500" s="1199"/>
    </row>
    <row r="501" ht="15.75" customHeight="1">
      <c r="B501" s="1081"/>
      <c r="C501" s="1199"/>
      <c r="D501" s="1199"/>
      <c r="E501" s="1199"/>
      <c r="F501" s="1199"/>
      <c r="G501" s="1199"/>
      <c r="H501" s="1199"/>
    </row>
    <row r="502" ht="15.75" customHeight="1">
      <c r="B502" s="1081"/>
      <c r="C502" s="1199"/>
      <c r="D502" s="1199"/>
      <c r="E502" s="1199"/>
      <c r="F502" s="1199"/>
      <c r="G502" s="1199"/>
      <c r="H502" s="1199"/>
    </row>
    <row r="503" ht="15.75" customHeight="1">
      <c r="B503" s="1081"/>
      <c r="C503" s="1199"/>
      <c r="D503" s="1199"/>
      <c r="E503" s="1199"/>
      <c r="F503" s="1199"/>
      <c r="G503" s="1199"/>
      <c r="H503" s="1199"/>
    </row>
    <row r="504" ht="15.75" customHeight="1">
      <c r="B504" s="1081"/>
      <c r="C504" s="1199"/>
      <c r="D504" s="1199"/>
      <c r="E504" s="1199"/>
      <c r="F504" s="1199"/>
      <c r="G504" s="1199"/>
      <c r="H504" s="1199"/>
    </row>
    <row r="505" ht="15.75" customHeight="1">
      <c r="B505" s="1081"/>
      <c r="C505" s="1199"/>
      <c r="D505" s="1199"/>
      <c r="E505" s="1199"/>
      <c r="F505" s="1199"/>
      <c r="G505" s="1199"/>
      <c r="H505" s="1199"/>
    </row>
    <row r="506" ht="15.75" customHeight="1">
      <c r="B506" s="1081"/>
      <c r="C506" s="1199"/>
      <c r="D506" s="1199"/>
      <c r="E506" s="1199"/>
      <c r="F506" s="1199"/>
      <c r="G506" s="1199"/>
      <c r="H506" s="1199"/>
    </row>
    <row r="507" ht="15.75" customHeight="1">
      <c r="B507" s="1081"/>
      <c r="C507" s="1199"/>
      <c r="D507" s="1199"/>
      <c r="E507" s="1199"/>
      <c r="F507" s="1199"/>
      <c r="G507" s="1199"/>
      <c r="H507" s="1199"/>
    </row>
    <row r="508" ht="15.75" customHeight="1">
      <c r="B508" s="1081"/>
      <c r="C508" s="1199"/>
      <c r="D508" s="1199"/>
      <c r="E508" s="1199"/>
      <c r="F508" s="1199"/>
      <c r="G508" s="1199"/>
      <c r="H508" s="1199"/>
    </row>
    <row r="509" ht="15.75" customHeight="1">
      <c r="B509" s="1081"/>
      <c r="C509" s="1199"/>
      <c r="D509" s="1199"/>
      <c r="E509" s="1199"/>
      <c r="F509" s="1199"/>
      <c r="G509" s="1199"/>
      <c r="H509" s="1199"/>
    </row>
    <row r="510" ht="15.75" customHeight="1">
      <c r="B510" s="1081"/>
      <c r="C510" s="1199"/>
      <c r="D510" s="1199"/>
      <c r="E510" s="1199"/>
      <c r="F510" s="1199"/>
      <c r="G510" s="1199"/>
      <c r="H510" s="1199"/>
    </row>
    <row r="511" ht="15.75" customHeight="1">
      <c r="B511" s="1081"/>
      <c r="C511" s="1199"/>
      <c r="D511" s="1199"/>
      <c r="E511" s="1199"/>
      <c r="F511" s="1199"/>
      <c r="G511" s="1199"/>
      <c r="H511" s="1199"/>
    </row>
    <row r="512" ht="15.75" customHeight="1">
      <c r="B512" s="1081"/>
      <c r="C512" s="1199"/>
      <c r="D512" s="1199"/>
      <c r="E512" s="1199"/>
      <c r="F512" s="1199"/>
      <c r="G512" s="1199"/>
      <c r="H512" s="1199"/>
    </row>
    <row r="513" ht="15.75" customHeight="1">
      <c r="B513" s="1081"/>
      <c r="C513" s="1199"/>
      <c r="D513" s="1199"/>
      <c r="E513" s="1199"/>
      <c r="F513" s="1199"/>
      <c r="G513" s="1199"/>
      <c r="H513" s="1199"/>
    </row>
    <row r="514" ht="15.75" customHeight="1">
      <c r="B514" s="1081"/>
      <c r="C514" s="1199"/>
      <c r="D514" s="1199"/>
      <c r="E514" s="1199"/>
      <c r="F514" s="1199"/>
      <c r="G514" s="1199"/>
      <c r="H514" s="1199"/>
    </row>
    <row r="515" ht="15.75" customHeight="1">
      <c r="B515" s="1081"/>
      <c r="C515" s="1199"/>
      <c r="D515" s="1199"/>
      <c r="E515" s="1199"/>
      <c r="F515" s="1199"/>
      <c r="G515" s="1199"/>
      <c r="H515" s="1199"/>
    </row>
    <row r="516" ht="15.75" customHeight="1">
      <c r="B516" s="1081"/>
      <c r="C516" s="1199"/>
      <c r="D516" s="1199"/>
      <c r="E516" s="1199"/>
      <c r="F516" s="1199"/>
      <c r="G516" s="1199"/>
      <c r="H516" s="1199"/>
    </row>
    <row r="517" ht="15.75" customHeight="1">
      <c r="B517" s="1081"/>
      <c r="C517" s="1199"/>
      <c r="D517" s="1199"/>
      <c r="E517" s="1199"/>
      <c r="F517" s="1199"/>
      <c r="G517" s="1199"/>
      <c r="H517" s="1199"/>
    </row>
    <row r="518" ht="15.75" customHeight="1">
      <c r="B518" s="1081"/>
      <c r="C518" s="1199"/>
      <c r="D518" s="1199"/>
      <c r="E518" s="1199"/>
      <c r="F518" s="1199"/>
      <c r="G518" s="1199"/>
      <c r="H518" s="1199"/>
    </row>
    <row r="519" ht="15.75" customHeight="1">
      <c r="B519" s="1081"/>
      <c r="C519" s="1199"/>
      <c r="D519" s="1199"/>
      <c r="E519" s="1199"/>
      <c r="F519" s="1199"/>
      <c r="G519" s="1199"/>
      <c r="H519" s="1199"/>
    </row>
    <row r="520" ht="15.75" customHeight="1">
      <c r="B520" s="1081"/>
      <c r="C520" s="1199"/>
      <c r="D520" s="1199"/>
      <c r="E520" s="1199"/>
      <c r="F520" s="1199"/>
      <c r="G520" s="1199"/>
      <c r="H520" s="1199"/>
    </row>
    <row r="521" ht="15.75" customHeight="1">
      <c r="B521" s="1081"/>
      <c r="C521" s="1199"/>
      <c r="D521" s="1199"/>
      <c r="E521" s="1199"/>
      <c r="F521" s="1199"/>
      <c r="G521" s="1199"/>
      <c r="H521" s="1199"/>
    </row>
    <row r="522" ht="15.75" customHeight="1">
      <c r="B522" s="1081"/>
      <c r="C522" s="1199"/>
      <c r="D522" s="1199"/>
      <c r="E522" s="1199"/>
      <c r="F522" s="1199"/>
      <c r="G522" s="1199"/>
      <c r="H522" s="1199"/>
    </row>
    <row r="523" ht="15.75" customHeight="1">
      <c r="B523" s="1081"/>
      <c r="C523" s="1199"/>
      <c r="D523" s="1199"/>
      <c r="E523" s="1199"/>
      <c r="F523" s="1199"/>
      <c r="G523" s="1199"/>
      <c r="H523" s="1199"/>
    </row>
    <row r="524" ht="15.75" customHeight="1">
      <c r="B524" s="1081"/>
      <c r="C524" s="1199"/>
      <c r="D524" s="1199"/>
      <c r="E524" s="1199"/>
      <c r="F524" s="1199"/>
      <c r="G524" s="1199"/>
      <c r="H524" s="1199"/>
    </row>
    <row r="525" ht="15.75" customHeight="1">
      <c r="B525" s="1081"/>
      <c r="C525" s="1199"/>
      <c r="D525" s="1199"/>
      <c r="E525" s="1199"/>
      <c r="F525" s="1199"/>
      <c r="G525" s="1199"/>
      <c r="H525" s="1199"/>
    </row>
    <row r="526" ht="15.75" customHeight="1">
      <c r="B526" s="1081"/>
      <c r="C526" s="1199"/>
      <c r="D526" s="1199"/>
      <c r="E526" s="1199"/>
      <c r="F526" s="1199"/>
      <c r="G526" s="1199"/>
      <c r="H526" s="1199"/>
    </row>
    <row r="527" ht="15.75" customHeight="1">
      <c r="B527" s="1081"/>
      <c r="C527" s="1199"/>
      <c r="D527" s="1199"/>
      <c r="E527" s="1199"/>
      <c r="F527" s="1199"/>
      <c r="G527" s="1199"/>
      <c r="H527" s="1199"/>
    </row>
    <row r="528" ht="15.75" customHeight="1">
      <c r="B528" s="1081"/>
      <c r="C528" s="1199"/>
      <c r="D528" s="1199"/>
      <c r="E528" s="1199"/>
      <c r="F528" s="1199"/>
      <c r="G528" s="1199"/>
      <c r="H528" s="1199"/>
    </row>
    <row r="529" ht="15.75" customHeight="1">
      <c r="B529" s="1081"/>
      <c r="C529" s="1199"/>
      <c r="D529" s="1199"/>
      <c r="E529" s="1199"/>
      <c r="F529" s="1199"/>
      <c r="G529" s="1199"/>
      <c r="H529" s="1199"/>
    </row>
    <row r="530" ht="15.75" customHeight="1">
      <c r="B530" s="1081"/>
      <c r="C530" s="1199"/>
      <c r="D530" s="1199"/>
      <c r="E530" s="1199"/>
      <c r="F530" s="1199"/>
      <c r="G530" s="1199"/>
      <c r="H530" s="1199"/>
    </row>
    <row r="531" ht="15.75" customHeight="1">
      <c r="B531" s="1081"/>
      <c r="C531" s="1199"/>
      <c r="D531" s="1199"/>
      <c r="E531" s="1199"/>
      <c r="F531" s="1199"/>
      <c r="G531" s="1199"/>
      <c r="H531" s="1199"/>
    </row>
    <row r="532" ht="15.75" customHeight="1">
      <c r="B532" s="1081"/>
      <c r="C532" s="1199"/>
      <c r="D532" s="1199"/>
      <c r="E532" s="1199"/>
      <c r="F532" s="1199"/>
      <c r="G532" s="1199"/>
      <c r="H532" s="1199"/>
    </row>
    <row r="533" ht="15.75" customHeight="1">
      <c r="B533" s="1081"/>
      <c r="C533" s="1199"/>
      <c r="D533" s="1199"/>
      <c r="E533" s="1199"/>
      <c r="F533" s="1199"/>
      <c r="G533" s="1199"/>
      <c r="H533" s="1199"/>
    </row>
    <row r="534" ht="15.75" customHeight="1">
      <c r="B534" s="1081"/>
      <c r="C534" s="1199"/>
      <c r="D534" s="1199"/>
      <c r="E534" s="1199"/>
      <c r="F534" s="1199"/>
      <c r="G534" s="1199"/>
      <c r="H534" s="1199"/>
    </row>
    <row r="535" ht="15.75" customHeight="1">
      <c r="B535" s="1081"/>
      <c r="C535" s="1199"/>
      <c r="D535" s="1199"/>
      <c r="E535" s="1199"/>
      <c r="F535" s="1199"/>
      <c r="G535" s="1199"/>
      <c r="H535" s="1199"/>
    </row>
    <row r="536" ht="15.75" customHeight="1">
      <c r="B536" s="1081"/>
      <c r="C536" s="1199"/>
      <c r="D536" s="1199"/>
      <c r="E536" s="1199"/>
      <c r="F536" s="1199"/>
      <c r="G536" s="1199"/>
      <c r="H536" s="1199"/>
    </row>
    <row r="537" ht="15.75" customHeight="1">
      <c r="B537" s="1081"/>
      <c r="C537" s="1199"/>
      <c r="D537" s="1199"/>
      <c r="E537" s="1199"/>
      <c r="F537" s="1199"/>
      <c r="G537" s="1199"/>
      <c r="H537" s="1199"/>
    </row>
    <row r="538" ht="15.75" customHeight="1">
      <c r="B538" s="1081"/>
      <c r="C538" s="1199"/>
      <c r="D538" s="1199"/>
      <c r="E538" s="1199"/>
      <c r="F538" s="1199"/>
      <c r="G538" s="1199"/>
      <c r="H538" s="1199"/>
    </row>
    <row r="539" ht="15.75" customHeight="1">
      <c r="B539" s="1081"/>
      <c r="C539" s="1199"/>
      <c r="D539" s="1199"/>
      <c r="E539" s="1199"/>
      <c r="F539" s="1199"/>
      <c r="G539" s="1199"/>
      <c r="H539" s="1199"/>
    </row>
    <row r="540" ht="15.75" customHeight="1">
      <c r="B540" s="1081"/>
      <c r="C540" s="1199"/>
      <c r="D540" s="1199"/>
      <c r="E540" s="1199"/>
      <c r="F540" s="1199"/>
      <c r="G540" s="1199"/>
      <c r="H540" s="1199"/>
    </row>
    <row r="541" ht="15.75" customHeight="1">
      <c r="B541" s="1081"/>
      <c r="C541" s="1199"/>
      <c r="D541" s="1199"/>
      <c r="E541" s="1199"/>
      <c r="F541" s="1199"/>
      <c r="G541" s="1199"/>
      <c r="H541" s="1199"/>
    </row>
    <row r="542" ht="15.75" customHeight="1">
      <c r="B542" s="1081"/>
      <c r="C542" s="1199"/>
      <c r="D542" s="1199"/>
      <c r="E542" s="1199"/>
      <c r="F542" s="1199"/>
      <c r="G542" s="1199"/>
      <c r="H542" s="1199"/>
    </row>
    <row r="543" ht="15.75" customHeight="1">
      <c r="B543" s="1081"/>
      <c r="C543" s="1199"/>
      <c r="D543" s="1199"/>
      <c r="E543" s="1199"/>
      <c r="F543" s="1199"/>
      <c r="G543" s="1199"/>
      <c r="H543" s="1199"/>
    </row>
    <row r="544" ht="15.75" customHeight="1">
      <c r="B544" s="1081"/>
      <c r="C544" s="1199"/>
      <c r="D544" s="1199"/>
      <c r="E544" s="1199"/>
      <c r="F544" s="1199"/>
      <c r="G544" s="1199"/>
      <c r="H544" s="1199"/>
    </row>
    <row r="545" ht="15.75" customHeight="1">
      <c r="B545" s="1081"/>
      <c r="C545" s="1199"/>
      <c r="D545" s="1199"/>
      <c r="E545" s="1199"/>
      <c r="F545" s="1199"/>
      <c r="G545" s="1199"/>
      <c r="H545" s="1199"/>
    </row>
    <row r="546" ht="15.75" customHeight="1">
      <c r="B546" s="1081"/>
      <c r="C546" s="1199"/>
      <c r="D546" s="1199"/>
      <c r="E546" s="1199"/>
      <c r="F546" s="1199"/>
      <c r="G546" s="1199"/>
      <c r="H546" s="1199"/>
    </row>
    <row r="547" ht="15.75" customHeight="1">
      <c r="B547" s="1081"/>
      <c r="C547" s="1199"/>
      <c r="D547" s="1199"/>
      <c r="E547" s="1199"/>
      <c r="F547" s="1199"/>
      <c r="G547" s="1199"/>
      <c r="H547" s="1199"/>
    </row>
    <row r="548" ht="15.75" customHeight="1">
      <c r="B548" s="1081"/>
      <c r="C548" s="1199"/>
      <c r="D548" s="1199"/>
      <c r="E548" s="1199"/>
      <c r="F548" s="1199"/>
      <c r="G548" s="1199"/>
      <c r="H548" s="1199"/>
    </row>
    <row r="549" ht="15.75" customHeight="1">
      <c r="B549" s="1081"/>
      <c r="C549" s="1199"/>
      <c r="D549" s="1199"/>
      <c r="E549" s="1199"/>
      <c r="F549" s="1199"/>
      <c r="G549" s="1199"/>
      <c r="H549" s="1199"/>
    </row>
    <row r="550" ht="15.75" customHeight="1">
      <c r="B550" s="1081"/>
      <c r="C550" s="1199"/>
      <c r="D550" s="1199"/>
      <c r="E550" s="1199"/>
      <c r="F550" s="1199"/>
      <c r="G550" s="1199"/>
      <c r="H550" s="1199"/>
    </row>
    <row r="551" ht="15.75" customHeight="1">
      <c r="B551" s="1081"/>
      <c r="C551" s="1199"/>
      <c r="D551" s="1199"/>
      <c r="E551" s="1199"/>
      <c r="F551" s="1199"/>
      <c r="G551" s="1199"/>
      <c r="H551" s="1199"/>
    </row>
    <row r="552" ht="15.75" customHeight="1">
      <c r="B552" s="1081"/>
      <c r="C552" s="1199"/>
      <c r="D552" s="1199"/>
      <c r="E552" s="1199"/>
      <c r="F552" s="1199"/>
      <c r="G552" s="1199"/>
      <c r="H552" s="1199"/>
    </row>
    <row r="553" ht="15.75" customHeight="1">
      <c r="B553" s="1081"/>
      <c r="C553" s="1199"/>
      <c r="D553" s="1199"/>
      <c r="E553" s="1199"/>
      <c r="F553" s="1199"/>
      <c r="G553" s="1199"/>
      <c r="H553" s="1199"/>
    </row>
    <row r="554" ht="15.75" customHeight="1">
      <c r="B554" s="1081"/>
      <c r="C554" s="1199"/>
      <c r="D554" s="1199"/>
      <c r="E554" s="1199"/>
      <c r="F554" s="1199"/>
      <c r="G554" s="1199"/>
      <c r="H554" s="1199"/>
    </row>
    <row r="555" ht="15.75" customHeight="1">
      <c r="B555" s="1081"/>
      <c r="C555" s="1199"/>
      <c r="D555" s="1199"/>
      <c r="E555" s="1199"/>
      <c r="F555" s="1199"/>
      <c r="G555" s="1199"/>
      <c r="H555" s="1199"/>
    </row>
    <row r="556" ht="15.75" customHeight="1">
      <c r="B556" s="1081"/>
      <c r="C556" s="1199"/>
      <c r="D556" s="1199"/>
      <c r="E556" s="1199"/>
      <c r="F556" s="1199"/>
      <c r="G556" s="1199"/>
      <c r="H556" s="1199"/>
    </row>
    <row r="557" ht="15.75" customHeight="1">
      <c r="B557" s="1081"/>
      <c r="C557" s="1199"/>
      <c r="D557" s="1199"/>
      <c r="E557" s="1199"/>
      <c r="F557" s="1199"/>
      <c r="G557" s="1199"/>
      <c r="H557" s="1199"/>
    </row>
    <row r="558" ht="15.75" customHeight="1">
      <c r="B558" s="1081"/>
      <c r="C558" s="1199"/>
      <c r="D558" s="1199"/>
      <c r="E558" s="1199"/>
      <c r="F558" s="1199"/>
      <c r="G558" s="1199"/>
      <c r="H558" s="1199"/>
    </row>
    <row r="559" ht="15.75" customHeight="1">
      <c r="B559" s="1081"/>
      <c r="C559" s="1199"/>
      <c r="D559" s="1199"/>
      <c r="E559" s="1199"/>
      <c r="F559" s="1199"/>
      <c r="G559" s="1199"/>
      <c r="H559" s="1199"/>
    </row>
    <row r="560" ht="15.75" customHeight="1">
      <c r="B560" s="1081"/>
      <c r="C560" s="1199"/>
      <c r="D560" s="1199"/>
      <c r="E560" s="1199"/>
      <c r="F560" s="1199"/>
      <c r="G560" s="1199"/>
      <c r="H560" s="1199"/>
    </row>
    <row r="561" ht="15.75" customHeight="1">
      <c r="B561" s="1081"/>
      <c r="C561" s="1199"/>
      <c r="D561" s="1199"/>
      <c r="E561" s="1199"/>
      <c r="F561" s="1199"/>
      <c r="G561" s="1199"/>
      <c r="H561" s="1199"/>
    </row>
    <row r="562" ht="15.75" customHeight="1">
      <c r="B562" s="1081"/>
      <c r="C562" s="1199"/>
      <c r="D562" s="1199"/>
      <c r="E562" s="1199"/>
      <c r="F562" s="1199"/>
      <c r="G562" s="1199"/>
      <c r="H562" s="1199"/>
    </row>
    <row r="563" ht="15.75" customHeight="1">
      <c r="B563" s="1081"/>
      <c r="C563" s="1199"/>
      <c r="D563" s="1199"/>
      <c r="E563" s="1199"/>
      <c r="F563" s="1199"/>
      <c r="G563" s="1199"/>
      <c r="H563" s="1199"/>
    </row>
    <row r="564" ht="15.75" customHeight="1">
      <c r="B564" s="1081"/>
      <c r="C564" s="1199"/>
      <c r="D564" s="1199"/>
      <c r="E564" s="1199"/>
      <c r="F564" s="1199"/>
      <c r="G564" s="1199"/>
      <c r="H564" s="1199"/>
    </row>
    <row r="565" ht="15.75" customHeight="1">
      <c r="B565" s="1081"/>
      <c r="C565" s="1199"/>
      <c r="D565" s="1199"/>
      <c r="E565" s="1199"/>
      <c r="F565" s="1199"/>
      <c r="G565" s="1199"/>
      <c r="H565" s="1199"/>
    </row>
    <row r="566" ht="15.75" customHeight="1">
      <c r="B566" s="1081"/>
      <c r="C566" s="1199"/>
      <c r="D566" s="1199"/>
      <c r="E566" s="1199"/>
      <c r="F566" s="1199"/>
      <c r="G566" s="1199"/>
      <c r="H566" s="1199"/>
    </row>
    <row r="567" ht="15.75" customHeight="1">
      <c r="B567" s="1081"/>
      <c r="C567" s="1199"/>
      <c r="D567" s="1199"/>
      <c r="E567" s="1199"/>
      <c r="F567" s="1199"/>
      <c r="G567" s="1199"/>
      <c r="H567" s="1199"/>
    </row>
    <row r="568" ht="15.75" customHeight="1">
      <c r="B568" s="1081"/>
      <c r="C568" s="1199"/>
      <c r="D568" s="1199"/>
      <c r="E568" s="1199"/>
      <c r="F568" s="1199"/>
      <c r="G568" s="1199"/>
      <c r="H568" s="1199"/>
    </row>
    <row r="569" ht="15.75" customHeight="1">
      <c r="B569" s="1081"/>
      <c r="C569" s="1199"/>
      <c r="D569" s="1199"/>
      <c r="E569" s="1199"/>
      <c r="F569" s="1199"/>
      <c r="G569" s="1199"/>
      <c r="H569" s="1199"/>
    </row>
    <row r="570" ht="15.75" customHeight="1">
      <c r="B570" s="1081"/>
      <c r="C570" s="1199"/>
      <c r="D570" s="1199"/>
      <c r="E570" s="1199"/>
      <c r="F570" s="1199"/>
      <c r="G570" s="1199"/>
      <c r="H570" s="1199"/>
    </row>
    <row r="571" ht="15.75" customHeight="1">
      <c r="B571" s="1081"/>
      <c r="C571" s="1199"/>
      <c r="D571" s="1199"/>
      <c r="E571" s="1199"/>
      <c r="F571" s="1199"/>
      <c r="G571" s="1199"/>
      <c r="H571" s="1199"/>
    </row>
    <row r="572" ht="15.75" customHeight="1">
      <c r="B572" s="1081"/>
      <c r="C572" s="1199"/>
      <c r="D572" s="1199"/>
      <c r="E572" s="1199"/>
      <c r="F572" s="1199"/>
      <c r="G572" s="1199"/>
      <c r="H572" s="1199"/>
    </row>
    <row r="573" ht="15.75" customHeight="1">
      <c r="B573" s="1081"/>
      <c r="C573" s="1199"/>
      <c r="D573" s="1199"/>
      <c r="E573" s="1199"/>
      <c r="F573" s="1199"/>
      <c r="G573" s="1199"/>
      <c r="H573" s="1199"/>
    </row>
    <row r="574" ht="15.75" customHeight="1">
      <c r="B574" s="1081"/>
      <c r="C574" s="1199"/>
      <c r="D574" s="1199"/>
      <c r="E574" s="1199"/>
      <c r="F574" s="1199"/>
      <c r="G574" s="1199"/>
      <c r="H574" s="1199"/>
    </row>
    <row r="575" ht="15.75" customHeight="1">
      <c r="B575" s="1081"/>
      <c r="C575" s="1199"/>
      <c r="D575" s="1199"/>
      <c r="E575" s="1199"/>
      <c r="F575" s="1199"/>
      <c r="G575" s="1199"/>
      <c r="H575" s="1199"/>
    </row>
    <row r="576" ht="15.75" customHeight="1">
      <c r="B576" s="1081"/>
      <c r="C576" s="1199"/>
      <c r="D576" s="1199"/>
      <c r="E576" s="1199"/>
      <c r="F576" s="1199"/>
      <c r="G576" s="1199"/>
      <c r="H576" s="1199"/>
    </row>
    <row r="577" ht="15.75" customHeight="1">
      <c r="B577" s="1081"/>
      <c r="C577" s="1199"/>
      <c r="D577" s="1199"/>
      <c r="E577" s="1199"/>
      <c r="F577" s="1199"/>
      <c r="G577" s="1199"/>
      <c r="H577" s="1199"/>
    </row>
    <row r="578" ht="15.75" customHeight="1">
      <c r="B578" s="1081"/>
      <c r="C578" s="1199"/>
      <c r="D578" s="1199"/>
      <c r="E578" s="1199"/>
      <c r="F578" s="1199"/>
      <c r="G578" s="1199"/>
      <c r="H578" s="1199"/>
    </row>
    <row r="579" ht="15.75" customHeight="1">
      <c r="B579" s="1081"/>
      <c r="C579" s="1199"/>
      <c r="D579" s="1199"/>
      <c r="E579" s="1199"/>
      <c r="F579" s="1199"/>
      <c r="G579" s="1199"/>
      <c r="H579" s="1199"/>
    </row>
    <row r="580" ht="15.75" customHeight="1">
      <c r="B580" s="1081"/>
      <c r="C580" s="1199"/>
      <c r="D580" s="1199"/>
      <c r="E580" s="1199"/>
      <c r="F580" s="1199"/>
      <c r="G580" s="1199"/>
      <c r="H580" s="1199"/>
    </row>
    <row r="581" ht="15.75" customHeight="1">
      <c r="B581" s="1081"/>
      <c r="C581" s="1199"/>
      <c r="D581" s="1199"/>
      <c r="E581" s="1199"/>
      <c r="F581" s="1199"/>
      <c r="G581" s="1199"/>
      <c r="H581" s="1199"/>
    </row>
    <row r="582" ht="15.75" customHeight="1">
      <c r="B582" s="1081"/>
      <c r="C582" s="1199"/>
      <c r="D582" s="1199"/>
      <c r="E582" s="1199"/>
      <c r="F582" s="1199"/>
      <c r="G582" s="1199"/>
      <c r="H582" s="1199"/>
    </row>
    <row r="583" ht="15.75" customHeight="1">
      <c r="B583" s="1081"/>
      <c r="C583" s="1199"/>
      <c r="D583" s="1199"/>
      <c r="E583" s="1199"/>
      <c r="F583" s="1199"/>
      <c r="G583" s="1199"/>
      <c r="H583" s="1199"/>
    </row>
    <row r="584" ht="15.75" customHeight="1">
      <c r="B584" s="1081"/>
      <c r="C584" s="1199"/>
      <c r="D584" s="1199"/>
      <c r="E584" s="1199"/>
      <c r="F584" s="1199"/>
      <c r="G584" s="1199"/>
      <c r="H584" s="1199"/>
    </row>
    <row r="585" ht="15.75" customHeight="1">
      <c r="B585" s="1081"/>
      <c r="C585" s="1199"/>
      <c r="D585" s="1199"/>
      <c r="E585" s="1199"/>
      <c r="F585" s="1199"/>
      <c r="G585" s="1199"/>
      <c r="H585" s="1199"/>
    </row>
    <row r="586" ht="15.75" customHeight="1">
      <c r="B586" s="1081"/>
      <c r="C586" s="1199"/>
      <c r="D586" s="1199"/>
      <c r="E586" s="1199"/>
      <c r="F586" s="1199"/>
      <c r="G586" s="1199"/>
      <c r="H586" s="1199"/>
    </row>
    <row r="587" ht="15.75" customHeight="1">
      <c r="B587" s="1081"/>
      <c r="C587" s="1199"/>
      <c r="D587" s="1199"/>
      <c r="E587" s="1199"/>
      <c r="F587" s="1199"/>
      <c r="G587" s="1199"/>
      <c r="H587" s="1199"/>
    </row>
    <row r="588" ht="15.75" customHeight="1">
      <c r="B588" s="1081"/>
      <c r="C588" s="1199"/>
      <c r="D588" s="1199"/>
      <c r="E588" s="1199"/>
      <c r="F588" s="1199"/>
      <c r="G588" s="1199"/>
      <c r="H588" s="1199"/>
    </row>
    <row r="589" ht="15.75" customHeight="1">
      <c r="B589" s="1081"/>
      <c r="C589" s="1199"/>
      <c r="D589" s="1199"/>
      <c r="E589" s="1199"/>
      <c r="F589" s="1199"/>
      <c r="G589" s="1199"/>
      <c r="H589" s="1199"/>
    </row>
    <row r="590" ht="15.75" customHeight="1">
      <c r="B590" s="1081"/>
      <c r="C590" s="1199"/>
      <c r="D590" s="1199"/>
      <c r="E590" s="1199"/>
      <c r="F590" s="1199"/>
      <c r="G590" s="1199"/>
      <c r="H590" s="1199"/>
    </row>
    <row r="591" ht="15.75" customHeight="1">
      <c r="B591" s="1081"/>
      <c r="C591" s="1199"/>
      <c r="D591" s="1199"/>
      <c r="E591" s="1199"/>
      <c r="F591" s="1199"/>
      <c r="G591" s="1199"/>
      <c r="H591" s="1199"/>
    </row>
    <row r="592" ht="15.75" customHeight="1">
      <c r="B592" s="1081"/>
      <c r="C592" s="1199"/>
      <c r="D592" s="1199"/>
      <c r="E592" s="1199"/>
      <c r="F592" s="1199"/>
      <c r="G592" s="1199"/>
      <c r="H592" s="1199"/>
    </row>
    <row r="593" ht="15.75" customHeight="1">
      <c r="B593" s="1081"/>
      <c r="C593" s="1199"/>
      <c r="D593" s="1199"/>
      <c r="E593" s="1199"/>
      <c r="F593" s="1199"/>
      <c r="G593" s="1199"/>
      <c r="H593" s="1199"/>
    </row>
    <row r="594" ht="15.75" customHeight="1">
      <c r="B594" s="1081"/>
      <c r="C594" s="1199"/>
      <c r="D594" s="1199"/>
      <c r="E594" s="1199"/>
      <c r="F594" s="1199"/>
      <c r="G594" s="1199"/>
      <c r="H594" s="1199"/>
    </row>
    <row r="595" ht="15.75" customHeight="1">
      <c r="B595" s="1081"/>
      <c r="C595" s="1199"/>
      <c r="D595" s="1199"/>
      <c r="E595" s="1199"/>
      <c r="F595" s="1199"/>
      <c r="G595" s="1199"/>
      <c r="H595" s="1199"/>
    </row>
    <row r="596" ht="15.75" customHeight="1">
      <c r="B596" s="1081"/>
      <c r="C596" s="1199"/>
      <c r="D596" s="1199"/>
      <c r="E596" s="1199"/>
      <c r="F596" s="1199"/>
      <c r="G596" s="1199"/>
      <c r="H596" s="1199"/>
    </row>
    <row r="597" ht="15.75" customHeight="1">
      <c r="B597" s="1081"/>
      <c r="C597" s="1199"/>
      <c r="D597" s="1199"/>
      <c r="E597" s="1199"/>
      <c r="F597" s="1199"/>
      <c r="G597" s="1199"/>
      <c r="H597" s="1199"/>
    </row>
    <row r="598" ht="15.75" customHeight="1">
      <c r="B598" s="1081"/>
      <c r="C598" s="1199"/>
      <c r="D598" s="1199"/>
      <c r="E598" s="1199"/>
      <c r="F598" s="1199"/>
      <c r="G598" s="1199"/>
      <c r="H598" s="1199"/>
    </row>
    <row r="599" ht="15.75" customHeight="1">
      <c r="B599" s="1081"/>
      <c r="C599" s="1199"/>
      <c r="D599" s="1199"/>
      <c r="E599" s="1199"/>
      <c r="F599" s="1199"/>
      <c r="G599" s="1199"/>
      <c r="H599" s="1199"/>
    </row>
    <row r="600" ht="15.75" customHeight="1">
      <c r="B600" s="1081"/>
      <c r="C600" s="1199"/>
      <c r="D600" s="1199"/>
      <c r="E600" s="1199"/>
      <c r="F600" s="1199"/>
      <c r="G600" s="1199"/>
      <c r="H600" s="1199"/>
    </row>
    <row r="601" ht="15.75" customHeight="1">
      <c r="B601" s="1081"/>
      <c r="C601" s="1199"/>
      <c r="D601" s="1199"/>
      <c r="E601" s="1199"/>
      <c r="F601" s="1199"/>
      <c r="G601" s="1199"/>
      <c r="H601" s="1199"/>
    </row>
    <row r="602" ht="15.75" customHeight="1">
      <c r="B602" s="1081"/>
      <c r="C602" s="1199"/>
      <c r="D602" s="1199"/>
      <c r="E602" s="1199"/>
      <c r="F602" s="1199"/>
      <c r="G602" s="1199"/>
      <c r="H602" s="1199"/>
    </row>
    <row r="603" ht="15.75" customHeight="1">
      <c r="B603" s="1081"/>
      <c r="C603" s="1199"/>
      <c r="D603" s="1199"/>
      <c r="E603" s="1199"/>
      <c r="F603" s="1199"/>
      <c r="G603" s="1199"/>
      <c r="H603" s="1199"/>
    </row>
    <row r="604" ht="15.75" customHeight="1">
      <c r="B604" s="1081"/>
      <c r="C604" s="1199"/>
      <c r="D604" s="1199"/>
      <c r="E604" s="1199"/>
      <c r="F604" s="1199"/>
      <c r="G604" s="1199"/>
      <c r="H604" s="1199"/>
    </row>
    <row r="605" ht="15.75" customHeight="1">
      <c r="B605" s="1081"/>
      <c r="C605" s="1199"/>
      <c r="D605" s="1199"/>
      <c r="E605" s="1199"/>
      <c r="F605" s="1199"/>
      <c r="G605" s="1199"/>
      <c r="H605" s="1199"/>
    </row>
    <row r="606" ht="15.75" customHeight="1">
      <c r="B606" s="1081"/>
      <c r="C606" s="1199"/>
      <c r="D606" s="1199"/>
      <c r="E606" s="1199"/>
      <c r="F606" s="1199"/>
      <c r="G606" s="1199"/>
      <c r="H606" s="1199"/>
    </row>
    <row r="607" ht="15.75" customHeight="1">
      <c r="B607" s="1081"/>
      <c r="C607" s="1199"/>
      <c r="D607" s="1199"/>
      <c r="E607" s="1199"/>
      <c r="F607" s="1199"/>
      <c r="G607" s="1199"/>
      <c r="H607" s="1199"/>
    </row>
    <row r="608" ht="15.75" customHeight="1">
      <c r="B608" s="1081"/>
      <c r="C608" s="1199"/>
      <c r="D608" s="1199"/>
      <c r="E608" s="1199"/>
      <c r="F608" s="1199"/>
      <c r="G608" s="1199"/>
      <c r="H608" s="1199"/>
    </row>
    <row r="609" ht="15.75" customHeight="1">
      <c r="B609" s="1081"/>
      <c r="C609" s="1199"/>
      <c r="D609" s="1199"/>
      <c r="E609" s="1199"/>
      <c r="F609" s="1199"/>
      <c r="G609" s="1199"/>
      <c r="H609" s="1199"/>
    </row>
    <row r="610" ht="15.75" customHeight="1">
      <c r="B610" s="1081"/>
      <c r="C610" s="1199"/>
      <c r="D610" s="1199"/>
      <c r="E610" s="1199"/>
      <c r="F610" s="1199"/>
      <c r="G610" s="1199"/>
      <c r="H610" s="1199"/>
    </row>
    <row r="611" ht="15.75" customHeight="1">
      <c r="B611" s="1081"/>
      <c r="C611" s="1199"/>
      <c r="D611" s="1199"/>
      <c r="E611" s="1199"/>
      <c r="F611" s="1199"/>
      <c r="G611" s="1199"/>
      <c r="H611" s="1199"/>
    </row>
    <row r="612" ht="15.75" customHeight="1">
      <c r="B612" s="1081"/>
      <c r="C612" s="1199"/>
      <c r="D612" s="1199"/>
      <c r="E612" s="1199"/>
      <c r="F612" s="1199"/>
      <c r="G612" s="1199"/>
      <c r="H612" s="1199"/>
    </row>
    <row r="613" ht="15.75" customHeight="1">
      <c r="B613" s="1081"/>
      <c r="C613" s="1199"/>
      <c r="D613" s="1199"/>
      <c r="E613" s="1199"/>
      <c r="F613" s="1199"/>
      <c r="G613" s="1199"/>
      <c r="H613" s="1199"/>
    </row>
    <row r="614" ht="15.75" customHeight="1">
      <c r="B614" s="1081"/>
      <c r="C614" s="1199"/>
      <c r="D614" s="1199"/>
      <c r="E614" s="1199"/>
      <c r="F614" s="1199"/>
      <c r="G614" s="1199"/>
      <c r="H614" s="1199"/>
    </row>
    <row r="615" ht="15.75" customHeight="1">
      <c r="B615" s="1081"/>
      <c r="C615" s="1199"/>
      <c r="D615" s="1199"/>
      <c r="E615" s="1199"/>
      <c r="F615" s="1199"/>
      <c r="G615" s="1199"/>
      <c r="H615" s="1199"/>
    </row>
    <row r="616" ht="15.75" customHeight="1">
      <c r="B616" s="1081"/>
      <c r="C616" s="1199"/>
      <c r="D616" s="1199"/>
      <c r="E616" s="1199"/>
      <c r="F616" s="1199"/>
      <c r="G616" s="1199"/>
      <c r="H616" s="1199"/>
    </row>
    <row r="617" ht="15.75" customHeight="1">
      <c r="B617" s="1081"/>
      <c r="C617" s="1199"/>
      <c r="D617" s="1199"/>
      <c r="E617" s="1199"/>
      <c r="F617" s="1199"/>
      <c r="G617" s="1199"/>
      <c r="H617" s="1199"/>
    </row>
    <row r="618" ht="15.75" customHeight="1">
      <c r="B618" s="1081"/>
      <c r="C618" s="1199"/>
      <c r="D618" s="1199"/>
      <c r="E618" s="1199"/>
      <c r="F618" s="1199"/>
      <c r="G618" s="1199"/>
      <c r="H618" s="1199"/>
    </row>
    <row r="619" ht="15.75" customHeight="1">
      <c r="B619" s="1081"/>
      <c r="C619" s="1199"/>
      <c r="D619" s="1199"/>
      <c r="E619" s="1199"/>
      <c r="F619" s="1199"/>
      <c r="G619" s="1199"/>
      <c r="H619" s="1199"/>
    </row>
    <row r="620" ht="15.75" customHeight="1">
      <c r="B620" s="1081"/>
      <c r="C620" s="1199"/>
      <c r="D620" s="1199"/>
      <c r="E620" s="1199"/>
      <c r="F620" s="1199"/>
      <c r="G620" s="1199"/>
      <c r="H620" s="1199"/>
    </row>
    <row r="621" ht="15.75" customHeight="1">
      <c r="B621" s="1081"/>
      <c r="C621" s="1199"/>
      <c r="D621" s="1199"/>
      <c r="E621" s="1199"/>
      <c r="F621" s="1199"/>
      <c r="G621" s="1199"/>
      <c r="H621" s="1199"/>
    </row>
    <row r="622" ht="15.75" customHeight="1">
      <c r="B622" s="1081"/>
      <c r="C622" s="1199"/>
      <c r="D622" s="1199"/>
      <c r="E622" s="1199"/>
      <c r="F622" s="1199"/>
      <c r="G622" s="1199"/>
      <c r="H622" s="1199"/>
    </row>
    <row r="623" ht="15.75" customHeight="1">
      <c r="B623" s="1081"/>
      <c r="C623" s="1199"/>
      <c r="D623" s="1199"/>
      <c r="E623" s="1199"/>
      <c r="F623" s="1199"/>
      <c r="G623" s="1199"/>
      <c r="H623" s="1199"/>
    </row>
    <row r="624" ht="15.75" customHeight="1">
      <c r="B624" s="1081"/>
      <c r="C624" s="1199"/>
      <c r="D624" s="1199"/>
      <c r="E624" s="1199"/>
      <c r="F624" s="1199"/>
      <c r="G624" s="1199"/>
      <c r="H624" s="1199"/>
    </row>
    <row r="625" ht="15.75" customHeight="1">
      <c r="B625" s="1081"/>
      <c r="C625" s="1199"/>
      <c r="D625" s="1199"/>
      <c r="E625" s="1199"/>
      <c r="F625" s="1199"/>
      <c r="G625" s="1199"/>
      <c r="H625" s="1199"/>
    </row>
    <row r="626" ht="15.75" customHeight="1">
      <c r="B626" s="1081"/>
      <c r="C626" s="1199"/>
      <c r="D626" s="1199"/>
      <c r="E626" s="1199"/>
      <c r="F626" s="1199"/>
      <c r="G626" s="1199"/>
      <c r="H626" s="1199"/>
    </row>
    <row r="627" ht="15.75" customHeight="1">
      <c r="B627" s="1081"/>
      <c r="C627" s="1199"/>
      <c r="D627" s="1199"/>
      <c r="E627" s="1199"/>
      <c r="F627" s="1199"/>
      <c r="G627" s="1199"/>
      <c r="H627" s="1199"/>
    </row>
    <row r="628" ht="15.75" customHeight="1">
      <c r="B628" s="1081"/>
      <c r="C628" s="1199"/>
      <c r="D628" s="1199"/>
      <c r="E628" s="1199"/>
      <c r="F628" s="1199"/>
      <c r="G628" s="1199"/>
      <c r="H628" s="1199"/>
    </row>
    <row r="629" ht="15.75" customHeight="1">
      <c r="B629" s="1081"/>
      <c r="C629" s="1199"/>
      <c r="D629" s="1199"/>
      <c r="E629" s="1199"/>
      <c r="F629" s="1199"/>
      <c r="G629" s="1199"/>
      <c r="H629" s="1199"/>
    </row>
    <row r="630" ht="15.75" customHeight="1">
      <c r="B630" s="1081"/>
      <c r="C630" s="1199"/>
      <c r="D630" s="1199"/>
      <c r="E630" s="1199"/>
      <c r="F630" s="1199"/>
      <c r="G630" s="1199"/>
      <c r="H630" s="1199"/>
    </row>
    <row r="631" ht="15.75" customHeight="1">
      <c r="B631" s="1081"/>
      <c r="C631" s="1199"/>
      <c r="D631" s="1199"/>
      <c r="E631" s="1199"/>
      <c r="F631" s="1199"/>
      <c r="G631" s="1199"/>
      <c r="H631" s="1199"/>
    </row>
    <row r="632" ht="15.75" customHeight="1">
      <c r="B632" s="1081"/>
      <c r="C632" s="1199"/>
      <c r="D632" s="1199"/>
      <c r="E632" s="1199"/>
      <c r="F632" s="1199"/>
      <c r="G632" s="1199"/>
      <c r="H632" s="1199"/>
    </row>
    <row r="633" ht="15.75" customHeight="1">
      <c r="B633" s="1081"/>
      <c r="C633" s="1199"/>
      <c r="D633" s="1199"/>
      <c r="E633" s="1199"/>
      <c r="F633" s="1199"/>
      <c r="G633" s="1199"/>
      <c r="H633" s="1199"/>
    </row>
    <row r="634" ht="15.75" customHeight="1">
      <c r="B634" s="1081"/>
      <c r="C634" s="1199"/>
      <c r="D634" s="1199"/>
      <c r="E634" s="1199"/>
      <c r="F634" s="1199"/>
      <c r="G634" s="1199"/>
      <c r="H634" s="1199"/>
    </row>
    <row r="635" ht="15.75" customHeight="1">
      <c r="B635" s="1081"/>
      <c r="C635" s="1199"/>
      <c r="D635" s="1199"/>
      <c r="E635" s="1199"/>
      <c r="F635" s="1199"/>
      <c r="G635" s="1199"/>
      <c r="H635" s="1199"/>
    </row>
    <row r="636" ht="15.75" customHeight="1">
      <c r="B636" s="1081"/>
      <c r="C636" s="1199"/>
      <c r="D636" s="1199"/>
      <c r="E636" s="1199"/>
      <c r="F636" s="1199"/>
      <c r="G636" s="1199"/>
      <c r="H636" s="1199"/>
    </row>
    <row r="637" ht="15.75" customHeight="1">
      <c r="B637" s="1081"/>
      <c r="C637" s="1199"/>
      <c r="D637" s="1199"/>
      <c r="E637" s="1199"/>
      <c r="F637" s="1199"/>
      <c r="G637" s="1199"/>
      <c r="H637" s="1199"/>
    </row>
    <row r="638" ht="15.75" customHeight="1">
      <c r="B638" s="1081"/>
      <c r="C638" s="1199"/>
      <c r="D638" s="1199"/>
      <c r="E638" s="1199"/>
      <c r="F638" s="1199"/>
      <c r="G638" s="1199"/>
      <c r="H638" s="1199"/>
    </row>
    <row r="639" ht="15.75" customHeight="1">
      <c r="B639" s="1081"/>
      <c r="C639" s="1199"/>
      <c r="D639" s="1199"/>
      <c r="E639" s="1199"/>
      <c r="F639" s="1199"/>
      <c r="G639" s="1199"/>
      <c r="H639" s="1199"/>
    </row>
    <row r="640" ht="15.75" customHeight="1">
      <c r="B640" s="1081"/>
      <c r="C640" s="1199"/>
      <c r="D640" s="1199"/>
      <c r="E640" s="1199"/>
      <c r="F640" s="1199"/>
      <c r="G640" s="1199"/>
      <c r="H640" s="1199"/>
    </row>
    <row r="641" ht="15.75" customHeight="1">
      <c r="B641" s="1081"/>
      <c r="C641" s="1199"/>
      <c r="D641" s="1199"/>
      <c r="E641" s="1199"/>
      <c r="F641" s="1199"/>
      <c r="G641" s="1199"/>
      <c r="H641" s="1199"/>
    </row>
    <row r="642" ht="15.75" customHeight="1">
      <c r="B642" s="1081"/>
      <c r="C642" s="1199"/>
      <c r="D642" s="1199"/>
      <c r="E642" s="1199"/>
      <c r="F642" s="1199"/>
      <c r="G642" s="1199"/>
      <c r="H642" s="1199"/>
    </row>
    <row r="643" ht="15.75" customHeight="1">
      <c r="B643" s="1081"/>
      <c r="C643" s="1199"/>
      <c r="D643" s="1199"/>
      <c r="E643" s="1199"/>
      <c r="F643" s="1199"/>
      <c r="G643" s="1199"/>
      <c r="H643" s="1199"/>
    </row>
    <row r="644" ht="15.75" customHeight="1">
      <c r="B644" s="1081"/>
      <c r="C644" s="1199"/>
      <c r="D644" s="1199"/>
      <c r="E644" s="1199"/>
      <c r="F644" s="1199"/>
      <c r="G644" s="1199"/>
      <c r="H644" s="1199"/>
    </row>
    <row r="645" ht="15.75" customHeight="1">
      <c r="B645" s="1081"/>
      <c r="C645" s="1199"/>
      <c r="D645" s="1199"/>
      <c r="E645" s="1199"/>
      <c r="F645" s="1199"/>
      <c r="G645" s="1199"/>
      <c r="H645" s="1199"/>
    </row>
    <row r="646" ht="15.75" customHeight="1">
      <c r="B646" s="1081"/>
      <c r="C646" s="1199"/>
      <c r="D646" s="1199"/>
      <c r="E646" s="1199"/>
      <c r="F646" s="1199"/>
      <c r="G646" s="1199"/>
      <c r="H646" s="1199"/>
    </row>
    <row r="647" ht="15.75" customHeight="1">
      <c r="B647" s="1081"/>
      <c r="C647" s="1199"/>
      <c r="D647" s="1199"/>
      <c r="E647" s="1199"/>
      <c r="F647" s="1199"/>
      <c r="G647" s="1199"/>
      <c r="H647" s="1199"/>
    </row>
    <row r="648" ht="15.75" customHeight="1">
      <c r="B648" s="1081"/>
      <c r="C648" s="1199"/>
      <c r="D648" s="1199"/>
      <c r="E648" s="1199"/>
      <c r="F648" s="1199"/>
      <c r="G648" s="1199"/>
      <c r="H648" s="1199"/>
    </row>
    <row r="649" ht="15.75" customHeight="1">
      <c r="B649" s="1081"/>
      <c r="C649" s="1199"/>
      <c r="D649" s="1199"/>
      <c r="E649" s="1199"/>
      <c r="F649" s="1199"/>
      <c r="G649" s="1199"/>
      <c r="H649" s="1199"/>
    </row>
    <row r="650" ht="15.75" customHeight="1">
      <c r="B650" s="1081"/>
      <c r="C650" s="1199"/>
      <c r="D650" s="1199"/>
      <c r="E650" s="1199"/>
      <c r="F650" s="1199"/>
      <c r="G650" s="1199"/>
      <c r="H650" s="1199"/>
    </row>
    <row r="651" ht="15.75" customHeight="1">
      <c r="B651" s="1081"/>
      <c r="C651" s="1199"/>
      <c r="D651" s="1199"/>
      <c r="E651" s="1199"/>
      <c r="F651" s="1199"/>
      <c r="G651" s="1199"/>
      <c r="H651" s="1199"/>
    </row>
    <row r="652" ht="15.75" customHeight="1">
      <c r="B652" s="1081"/>
      <c r="C652" s="1199"/>
      <c r="D652" s="1199"/>
      <c r="E652" s="1199"/>
      <c r="F652" s="1199"/>
      <c r="G652" s="1199"/>
      <c r="H652" s="1199"/>
    </row>
    <row r="653" ht="15.75" customHeight="1">
      <c r="B653" s="1081"/>
      <c r="C653" s="1199"/>
      <c r="D653" s="1199"/>
      <c r="E653" s="1199"/>
      <c r="F653" s="1199"/>
      <c r="G653" s="1199"/>
      <c r="H653" s="1199"/>
    </row>
    <row r="654" ht="15.75" customHeight="1">
      <c r="B654" s="1081"/>
      <c r="C654" s="1199"/>
      <c r="D654" s="1199"/>
      <c r="E654" s="1199"/>
      <c r="F654" s="1199"/>
      <c r="G654" s="1199"/>
      <c r="H654" s="1199"/>
    </row>
    <row r="655" ht="15.75" customHeight="1">
      <c r="B655" s="1081"/>
      <c r="C655" s="1199"/>
      <c r="D655" s="1199"/>
      <c r="E655" s="1199"/>
      <c r="F655" s="1199"/>
      <c r="G655" s="1199"/>
      <c r="H655" s="1199"/>
    </row>
    <row r="656" ht="15.75" customHeight="1">
      <c r="B656" s="1081"/>
      <c r="C656" s="1199"/>
      <c r="D656" s="1199"/>
      <c r="E656" s="1199"/>
      <c r="F656" s="1199"/>
      <c r="G656" s="1199"/>
      <c r="H656" s="1199"/>
    </row>
    <row r="657" ht="15.75" customHeight="1">
      <c r="B657" s="1081"/>
      <c r="C657" s="1199"/>
      <c r="D657" s="1199"/>
      <c r="E657" s="1199"/>
      <c r="F657" s="1199"/>
      <c r="G657" s="1199"/>
      <c r="H657" s="1199"/>
    </row>
    <row r="658" ht="15.75" customHeight="1">
      <c r="B658" s="1081"/>
      <c r="C658" s="1199"/>
      <c r="D658" s="1199"/>
      <c r="E658" s="1199"/>
      <c r="F658" s="1199"/>
      <c r="G658" s="1199"/>
      <c r="H658" s="1199"/>
    </row>
    <row r="659" ht="15.75" customHeight="1">
      <c r="B659" s="1081"/>
      <c r="C659" s="1199"/>
      <c r="D659" s="1199"/>
      <c r="E659" s="1199"/>
      <c r="F659" s="1199"/>
      <c r="G659" s="1199"/>
      <c r="H659" s="1199"/>
    </row>
    <row r="660" ht="15.75" customHeight="1">
      <c r="B660" s="1081"/>
      <c r="C660" s="1199"/>
      <c r="D660" s="1199"/>
      <c r="E660" s="1199"/>
      <c r="F660" s="1199"/>
      <c r="G660" s="1199"/>
      <c r="H660" s="1199"/>
    </row>
    <row r="661" ht="15.75" customHeight="1">
      <c r="B661" s="1081"/>
      <c r="C661" s="1199"/>
      <c r="D661" s="1199"/>
      <c r="E661" s="1199"/>
      <c r="F661" s="1199"/>
      <c r="G661" s="1199"/>
      <c r="H661" s="1199"/>
    </row>
    <row r="662" ht="15.75" customHeight="1">
      <c r="B662" s="1081"/>
      <c r="C662" s="1199"/>
      <c r="D662" s="1199"/>
      <c r="E662" s="1199"/>
      <c r="F662" s="1199"/>
      <c r="G662" s="1199"/>
      <c r="H662" s="1199"/>
    </row>
    <row r="663" ht="15.75" customHeight="1">
      <c r="B663" s="1081"/>
      <c r="C663" s="1199"/>
      <c r="D663" s="1199"/>
      <c r="E663" s="1199"/>
      <c r="F663" s="1199"/>
      <c r="G663" s="1199"/>
      <c r="H663" s="1199"/>
    </row>
    <row r="664" ht="15.75" customHeight="1">
      <c r="B664" s="1081"/>
      <c r="C664" s="1199"/>
      <c r="D664" s="1199"/>
      <c r="E664" s="1199"/>
      <c r="F664" s="1199"/>
      <c r="G664" s="1199"/>
      <c r="H664" s="1199"/>
    </row>
    <row r="665" ht="15.75" customHeight="1">
      <c r="B665" s="1081"/>
      <c r="C665" s="1199"/>
      <c r="D665" s="1199"/>
      <c r="E665" s="1199"/>
      <c r="F665" s="1199"/>
      <c r="G665" s="1199"/>
      <c r="H665" s="1199"/>
    </row>
    <row r="666" ht="15.75" customHeight="1">
      <c r="B666" s="1081"/>
      <c r="C666" s="1199"/>
      <c r="D666" s="1199"/>
      <c r="E666" s="1199"/>
      <c r="F666" s="1199"/>
      <c r="G666" s="1199"/>
      <c r="H666" s="1199"/>
    </row>
    <row r="667" ht="15.75" customHeight="1">
      <c r="B667" s="1081"/>
      <c r="C667" s="1199"/>
      <c r="D667" s="1199"/>
      <c r="E667" s="1199"/>
      <c r="F667" s="1199"/>
      <c r="G667" s="1199"/>
      <c r="H667" s="1199"/>
    </row>
    <row r="668" ht="15.75" customHeight="1">
      <c r="B668" s="1081"/>
      <c r="C668" s="1199"/>
      <c r="D668" s="1199"/>
      <c r="E668" s="1199"/>
      <c r="F668" s="1199"/>
      <c r="G668" s="1199"/>
      <c r="H668" s="1199"/>
    </row>
    <row r="669" ht="15.75" customHeight="1">
      <c r="B669" s="1081"/>
      <c r="C669" s="1199"/>
      <c r="D669" s="1199"/>
      <c r="E669" s="1199"/>
      <c r="F669" s="1199"/>
      <c r="G669" s="1199"/>
      <c r="H669" s="1199"/>
    </row>
    <row r="670" ht="15.75" customHeight="1">
      <c r="B670" s="1081"/>
      <c r="C670" s="1199"/>
      <c r="D670" s="1199"/>
      <c r="E670" s="1199"/>
      <c r="F670" s="1199"/>
      <c r="G670" s="1199"/>
      <c r="H670" s="1199"/>
    </row>
    <row r="671" ht="15.75" customHeight="1">
      <c r="B671" s="1081"/>
      <c r="C671" s="1199"/>
      <c r="D671" s="1199"/>
      <c r="E671" s="1199"/>
      <c r="F671" s="1199"/>
      <c r="G671" s="1199"/>
      <c r="H671" s="1199"/>
    </row>
    <row r="672" ht="15.75" customHeight="1">
      <c r="B672" s="1081"/>
      <c r="C672" s="1199"/>
      <c r="D672" s="1199"/>
      <c r="E672" s="1199"/>
      <c r="F672" s="1199"/>
      <c r="G672" s="1199"/>
      <c r="H672" s="1199"/>
    </row>
    <row r="673" ht="15.75" customHeight="1">
      <c r="B673" s="1081"/>
      <c r="C673" s="1199"/>
      <c r="D673" s="1199"/>
      <c r="E673" s="1199"/>
      <c r="F673" s="1199"/>
      <c r="G673" s="1199"/>
      <c r="H673" s="1199"/>
    </row>
    <row r="674" ht="15.75" customHeight="1">
      <c r="B674" s="1081"/>
      <c r="C674" s="1199"/>
      <c r="D674" s="1199"/>
      <c r="E674" s="1199"/>
      <c r="F674" s="1199"/>
      <c r="G674" s="1199"/>
      <c r="H674" s="1199"/>
    </row>
    <row r="675" ht="15.75" customHeight="1">
      <c r="B675" s="1081"/>
      <c r="C675" s="1199"/>
      <c r="D675" s="1199"/>
      <c r="E675" s="1199"/>
      <c r="F675" s="1199"/>
      <c r="G675" s="1199"/>
      <c r="H675" s="1199"/>
    </row>
    <row r="676" ht="15.75" customHeight="1">
      <c r="B676" s="1081"/>
      <c r="C676" s="1199"/>
      <c r="D676" s="1199"/>
      <c r="E676" s="1199"/>
      <c r="F676" s="1199"/>
      <c r="G676" s="1199"/>
      <c r="H676" s="1199"/>
    </row>
    <row r="677" ht="15.75" customHeight="1">
      <c r="B677" s="1081"/>
      <c r="C677" s="1199"/>
      <c r="D677" s="1199"/>
      <c r="E677" s="1199"/>
      <c r="F677" s="1199"/>
      <c r="G677" s="1199"/>
      <c r="H677" s="1199"/>
    </row>
    <row r="678" ht="15.75" customHeight="1">
      <c r="B678" s="1081"/>
      <c r="C678" s="1199"/>
      <c r="D678" s="1199"/>
      <c r="E678" s="1199"/>
      <c r="F678" s="1199"/>
      <c r="G678" s="1199"/>
      <c r="H678" s="1199"/>
    </row>
    <row r="679" ht="15.75" customHeight="1">
      <c r="B679" s="1081"/>
      <c r="C679" s="1199"/>
      <c r="D679" s="1199"/>
      <c r="E679" s="1199"/>
      <c r="F679" s="1199"/>
      <c r="G679" s="1199"/>
      <c r="H679" s="1199"/>
    </row>
    <row r="680" ht="15.75" customHeight="1">
      <c r="B680" s="1081"/>
      <c r="C680" s="1199"/>
      <c r="D680" s="1199"/>
      <c r="E680" s="1199"/>
      <c r="F680" s="1199"/>
      <c r="G680" s="1199"/>
      <c r="H680" s="1199"/>
    </row>
    <row r="681" ht="15.75" customHeight="1">
      <c r="B681" s="1081"/>
      <c r="C681" s="1199"/>
      <c r="D681" s="1199"/>
      <c r="E681" s="1199"/>
      <c r="F681" s="1199"/>
      <c r="G681" s="1199"/>
      <c r="H681" s="1199"/>
    </row>
    <row r="682" ht="15.75" customHeight="1">
      <c r="B682" s="1081"/>
      <c r="C682" s="1199"/>
      <c r="D682" s="1199"/>
      <c r="E682" s="1199"/>
      <c r="F682" s="1199"/>
      <c r="G682" s="1199"/>
      <c r="H682" s="1199"/>
    </row>
    <row r="683" ht="15.75" customHeight="1">
      <c r="B683" s="1081"/>
      <c r="C683" s="1199"/>
      <c r="D683" s="1199"/>
      <c r="E683" s="1199"/>
      <c r="F683" s="1199"/>
      <c r="G683" s="1199"/>
      <c r="H683" s="1199"/>
    </row>
    <row r="684" ht="15.75" customHeight="1">
      <c r="B684" s="1081"/>
      <c r="C684" s="1199"/>
      <c r="D684" s="1199"/>
      <c r="E684" s="1199"/>
      <c r="F684" s="1199"/>
      <c r="G684" s="1199"/>
      <c r="H684" s="1199"/>
    </row>
    <row r="685" ht="15.75" customHeight="1">
      <c r="B685" s="1081"/>
      <c r="C685" s="1199"/>
      <c r="D685" s="1199"/>
      <c r="E685" s="1199"/>
      <c r="F685" s="1199"/>
      <c r="G685" s="1199"/>
      <c r="H685" s="1199"/>
    </row>
    <row r="686" ht="15.75" customHeight="1">
      <c r="B686" s="1081"/>
      <c r="C686" s="1199"/>
      <c r="D686" s="1199"/>
      <c r="E686" s="1199"/>
      <c r="F686" s="1199"/>
      <c r="G686" s="1199"/>
      <c r="H686" s="1199"/>
    </row>
    <row r="687" ht="15.75" customHeight="1">
      <c r="B687" s="1081"/>
      <c r="C687" s="1199"/>
      <c r="D687" s="1199"/>
      <c r="E687" s="1199"/>
      <c r="F687" s="1199"/>
      <c r="G687" s="1199"/>
      <c r="H687" s="1199"/>
    </row>
    <row r="688" ht="15.75" customHeight="1">
      <c r="B688" s="1081"/>
      <c r="C688" s="1199"/>
      <c r="D688" s="1199"/>
      <c r="E688" s="1199"/>
      <c r="F688" s="1199"/>
      <c r="G688" s="1199"/>
      <c r="H688" s="1199"/>
    </row>
    <row r="689" ht="15.75" customHeight="1">
      <c r="B689" s="1081"/>
      <c r="C689" s="1199"/>
      <c r="D689" s="1199"/>
      <c r="E689" s="1199"/>
      <c r="F689" s="1199"/>
      <c r="G689" s="1199"/>
      <c r="H689" s="1199"/>
    </row>
    <row r="690" ht="15.75" customHeight="1">
      <c r="B690" s="1081"/>
      <c r="C690" s="1199"/>
      <c r="D690" s="1199"/>
      <c r="E690" s="1199"/>
      <c r="F690" s="1199"/>
      <c r="G690" s="1199"/>
      <c r="H690" s="1199"/>
    </row>
    <row r="691" ht="15.75" customHeight="1">
      <c r="B691" s="1081"/>
      <c r="C691" s="1199"/>
      <c r="D691" s="1199"/>
      <c r="E691" s="1199"/>
      <c r="F691" s="1199"/>
      <c r="G691" s="1199"/>
      <c r="H691" s="1199"/>
    </row>
    <row r="692" ht="15.75" customHeight="1">
      <c r="B692" s="1081"/>
      <c r="C692" s="1199"/>
      <c r="D692" s="1199"/>
      <c r="E692" s="1199"/>
      <c r="F692" s="1199"/>
      <c r="G692" s="1199"/>
      <c r="H692" s="1199"/>
    </row>
    <row r="693" ht="15.75" customHeight="1">
      <c r="B693" s="1081"/>
      <c r="C693" s="1199"/>
      <c r="D693" s="1199"/>
      <c r="E693" s="1199"/>
      <c r="F693" s="1199"/>
      <c r="G693" s="1199"/>
      <c r="H693" s="1199"/>
    </row>
    <row r="694" ht="15.75" customHeight="1">
      <c r="B694" s="1081"/>
      <c r="C694" s="1199"/>
      <c r="D694" s="1199"/>
      <c r="E694" s="1199"/>
      <c r="F694" s="1199"/>
      <c r="G694" s="1199"/>
      <c r="H694" s="1199"/>
    </row>
    <row r="695" ht="15.75" customHeight="1">
      <c r="B695" s="1081"/>
      <c r="C695" s="1199"/>
      <c r="D695" s="1199"/>
      <c r="E695" s="1199"/>
      <c r="F695" s="1199"/>
      <c r="G695" s="1199"/>
      <c r="H695" s="1199"/>
    </row>
    <row r="696" ht="15.75" customHeight="1">
      <c r="B696" s="1081"/>
      <c r="C696" s="1199"/>
      <c r="D696" s="1199"/>
      <c r="E696" s="1199"/>
      <c r="F696" s="1199"/>
      <c r="G696" s="1199"/>
      <c r="H696" s="1199"/>
    </row>
    <row r="697" ht="15.75" customHeight="1">
      <c r="B697" s="1081"/>
      <c r="C697" s="1199"/>
      <c r="D697" s="1199"/>
      <c r="E697" s="1199"/>
      <c r="F697" s="1199"/>
      <c r="G697" s="1199"/>
      <c r="H697" s="1199"/>
    </row>
    <row r="698" ht="15.75" customHeight="1">
      <c r="B698" s="1081"/>
      <c r="C698" s="1199"/>
      <c r="D698" s="1199"/>
      <c r="E698" s="1199"/>
      <c r="F698" s="1199"/>
      <c r="G698" s="1199"/>
      <c r="H698" s="1199"/>
    </row>
    <row r="699" ht="15.75" customHeight="1">
      <c r="B699" s="1081"/>
      <c r="C699" s="1199"/>
      <c r="D699" s="1199"/>
      <c r="E699" s="1199"/>
      <c r="F699" s="1199"/>
      <c r="G699" s="1199"/>
      <c r="H699" s="1199"/>
    </row>
    <row r="700" ht="15.75" customHeight="1">
      <c r="B700" s="1081"/>
      <c r="C700" s="1199"/>
      <c r="D700" s="1199"/>
      <c r="E700" s="1199"/>
      <c r="F700" s="1199"/>
      <c r="G700" s="1199"/>
      <c r="H700" s="1199"/>
    </row>
    <row r="701" ht="15.75" customHeight="1">
      <c r="B701" s="1081"/>
      <c r="C701" s="1199"/>
      <c r="D701" s="1199"/>
      <c r="E701" s="1199"/>
      <c r="F701" s="1199"/>
      <c r="G701" s="1199"/>
      <c r="H701" s="1199"/>
    </row>
    <row r="702" ht="15.75" customHeight="1">
      <c r="B702" s="1081"/>
      <c r="C702" s="1199"/>
      <c r="D702" s="1199"/>
      <c r="E702" s="1199"/>
      <c r="F702" s="1199"/>
      <c r="G702" s="1199"/>
      <c r="H702" s="1199"/>
    </row>
    <row r="703" ht="15.75" customHeight="1">
      <c r="B703" s="1081"/>
      <c r="C703" s="1199"/>
      <c r="D703" s="1199"/>
      <c r="E703" s="1199"/>
      <c r="F703" s="1199"/>
      <c r="G703" s="1199"/>
      <c r="H703" s="1199"/>
    </row>
    <row r="704" ht="15.75" customHeight="1">
      <c r="B704" s="1081"/>
      <c r="C704" s="1199"/>
      <c r="D704" s="1199"/>
      <c r="E704" s="1199"/>
      <c r="F704" s="1199"/>
      <c r="G704" s="1199"/>
      <c r="H704" s="1199"/>
    </row>
    <row r="705" ht="15.75" customHeight="1">
      <c r="B705" s="1081"/>
      <c r="C705" s="1199"/>
      <c r="D705" s="1199"/>
      <c r="E705" s="1199"/>
      <c r="F705" s="1199"/>
      <c r="G705" s="1199"/>
      <c r="H705" s="1199"/>
    </row>
    <row r="706" ht="15.75" customHeight="1">
      <c r="B706" s="1081"/>
      <c r="C706" s="1199"/>
      <c r="D706" s="1199"/>
      <c r="E706" s="1199"/>
      <c r="F706" s="1199"/>
      <c r="G706" s="1199"/>
      <c r="H706" s="1199"/>
    </row>
    <row r="707" ht="15.75" customHeight="1">
      <c r="B707" s="1081"/>
      <c r="C707" s="1199"/>
      <c r="D707" s="1199"/>
      <c r="E707" s="1199"/>
      <c r="F707" s="1199"/>
      <c r="G707" s="1199"/>
      <c r="H707" s="1199"/>
    </row>
    <row r="708" ht="15.75" customHeight="1">
      <c r="B708" s="1081"/>
      <c r="C708" s="1199"/>
      <c r="D708" s="1199"/>
      <c r="E708" s="1199"/>
      <c r="F708" s="1199"/>
      <c r="G708" s="1199"/>
      <c r="H708" s="1199"/>
    </row>
    <row r="709" ht="15.75" customHeight="1">
      <c r="B709" s="1081"/>
      <c r="C709" s="1199"/>
      <c r="D709" s="1199"/>
      <c r="E709" s="1199"/>
      <c r="F709" s="1199"/>
      <c r="G709" s="1199"/>
      <c r="H709" s="1199"/>
    </row>
    <row r="710" ht="15.75" customHeight="1">
      <c r="B710" s="1081"/>
      <c r="C710" s="1199"/>
      <c r="D710" s="1199"/>
      <c r="E710" s="1199"/>
      <c r="F710" s="1199"/>
      <c r="G710" s="1199"/>
      <c r="H710" s="1199"/>
    </row>
    <row r="711" ht="15.75" customHeight="1">
      <c r="B711" s="1081"/>
      <c r="C711" s="1199"/>
      <c r="D711" s="1199"/>
      <c r="E711" s="1199"/>
      <c r="F711" s="1199"/>
      <c r="G711" s="1199"/>
      <c r="H711" s="1199"/>
    </row>
    <row r="712" ht="15.75" customHeight="1">
      <c r="B712" s="1081"/>
      <c r="C712" s="1199"/>
      <c r="D712" s="1199"/>
      <c r="E712" s="1199"/>
      <c r="F712" s="1199"/>
      <c r="G712" s="1199"/>
      <c r="H712" s="1199"/>
    </row>
    <row r="713" ht="15.75" customHeight="1">
      <c r="B713" s="1081"/>
      <c r="C713" s="1199"/>
      <c r="D713" s="1199"/>
      <c r="E713" s="1199"/>
      <c r="F713" s="1199"/>
      <c r="G713" s="1199"/>
      <c r="H713" s="1199"/>
    </row>
    <row r="714" ht="15.75" customHeight="1">
      <c r="B714" s="1081"/>
      <c r="C714" s="1199"/>
      <c r="D714" s="1199"/>
      <c r="E714" s="1199"/>
      <c r="F714" s="1199"/>
      <c r="G714" s="1199"/>
      <c r="H714" s="1199"/>
    </row>
    <row r="715" ht="15.75" customHeight="1">
      <c r="B715" s="1081"/>
      <c r="C715" s="1199"/>
      <c r="D715" s="1199"/>
      <c r="E715" s="1199"/>
      <c r="F715" s="1199"/>
      <c r="G715" s="1199"/>
      <c r="H715" s="1199"/>
    </row>
    <row r="716" ht="15.75" customHeight="1">
      <c r="B716" s="1081"/>
      <c r="C716" s="1199"/>
      <c r="D716" s="1199"/>
      <c r="E716" s="1199"/>
      <c r="F716" s="1199"/>
      <c r="G716" s="1199"/>
      <c r="H716" s="1199"/>
    </row>
    <row r="717" ht="15.75" customHeight="1">
      <c r="B717" s="1081"/>
      <c r="C717" s="1199"/>
      <c r="D717" s="1199"/>
      <c r="E717" s="1199"/>
      <c r="F717" s="1199"/>
      <c r="G717" s="1199"/>
      <c r="H717" s="1199"/>
    </row>
    <row r="718" ht="15.75" customHeight="1">
      <c r="B718" s="1081"/>
      <c r="C718" s="1199"/>
      <c r="D718" s="1199"/>
      <c r="E718" s="1199"/>
      <c r="F718" s="1199"/>
      <c r="G718" s="1199"/>
      <c r="H718" s="1199"/>
    </row>
    <row r="719" ht="15.75" customHeight="1">
      <c r="B719" s="1081"/>
      <c r="C719" s="1199"/>
      <c r="D719" s="1199"/>
      <c r="E719" s="1199"/>
      <c r="F719" s="1199"/>
      <c r="G719" s="1199"/>
      <c r="H719" s="1199"/>
    </row>
    <row r="720" ht="15.75" customHeight="1">
      <c r="B720" s="1081"/>
      <c r="C720" s="1199"/>
      <c r="D720" s="1199"/>
      <c r="E720" s="1199"/>
      <c r="F720" s="1199"/>
      <c r="G720" s="1199"/>
      <c r="H720" s="1199"/>
    </row>
    <row r="721" ht="15.75" customHeight="1">
      <c r="B721" s="1081"/>
      <c r="C721" s="1199"/>
      <c r="D721" s="1199"/>
      <c r="E721" s="1199"/>
      <c r="F721" s="1199"/>
      <c r="G721" s="1199"/>
      <c r="H721" s="1199"/>
    </row>
    <row r="722" ht="15.75" customHeight="1">
      <c r="B722" s="1081"/>
      <c r="C722" s="1199"/>
      <c r="D722" s="1199"/>
      <c r="E722" s="1199"/>
      <c r="F722" s="1199"/>
      <c r="G722" s="1199"/>
      <c r="H722" s="1199"/>
    </row>
    <row r="723" ht="15.75" customHeight="1">
      <c r="B723" s="1081"/>
      <c r="C723" s="1199"/>
      <c r="D723" s="1199"/>
      <c r="E723" s="1199"/>
      <c r="F723" s="1199"/>
      <c r="G723" s="1199"/>
      <c r="H723" s="1199"/>
    </row>
    <row r="724" ht="15.75" customHeight="1">
      <c r="B724" s="1081"/>
      <c r="C724" s="1199"/>
      <c r="D724" s="1199"/>
      <c r="E724" s="1199"/>
      <c r="F724" s="1199"/>
      <c r="G724" s="1199"/>
      <c r="H724" s="1199"/>
    </row>
    <row r="725" ht="15.75" customHeight="1">
      <c r="B725" s="1081"/>
      <c r="C725" s="1199"/>
      <c r="D725" s="1199"/>
      <c r="E725" s="1199"/>
      <c r="F725" s="1199"/>
      <c r="G725" s="1199"/>
      <c r="H725" s="1199"/>
    </row>
    <row r="726" ht="15.75" customHeight="1">
      <c r="B726" s="1081"/>
      <c r="C726" s="1199"/>
      <c r="D726" s="1199"/>
      <c r="E726" s="1199"/>
      <c r="F726" s="1199"/>
      <c r="G726" s="1199"/>
      <c r="H726" s="1199"/>
    </row>
    <row r="727" ht="15.75" customHeight="1">
      <c r="B727" s="1081"/>
      <c r="C727" s="1199"/>
      <c r="D727" s="1199"/>
      <c r="E727" s="1199"/>
      <c r="F727" s="1199"/>
      <c r="G727" s="1199"/>
      <c r="H727" s="1199"/>
    </row>
    <row r="728" ht="15.75" customHeight="1">
      <c r="B728" s="1081"/>
      <c r="C728" s="1199"/>
      <c r="D728" s="1199"/>
      <c r="E728" s="1199"/>
      <c r="F728" s="1199"/>
      <c r="G728" s="1199"/>
      <c r="H728" s="1199"/>
    </row>
    <row r="729" ht="15.75" customHeight="1">
      <c r="B729" s="1081"/>
      <c r="C729" s="1199"/>
      <c r="D729" s="1199"/>
      <c r="E729" s="1199"/>
      <c r="F729" s="1199"/>
      <c r="G729" s="1199"/>
      <c r="H729" s="1199"/>
    </row>
    <row r="730" ht="15.75" customHeight="1">
      <c r="B730" s="1081"/>
      <c r="C730" s="1199"/>
      <c r="D730" s="1199"/>
      <c r="E730" s="1199"/>
      <c r="F730" s="1199"/>
      <c r="G730" s="1199"/>
      <c r="H730" s="1199"/>
    </row>
    <row r="731" ht="15.75" customHeight="1">
      <c r="B731" s="1081"/>
      <c r="C731" s="1199"/>
      <c r="D731" s="1199"/>
      <c r="E731" s="1199"/>
      <c r="F731" s="1199"/>
      <c r="G731" s="1199"/>
      <c r="H731" s="1199"/>
    </row>
    <row r="732" ht="15.75" customHeight="1">
      <c r="B732" s="1081"/>
      <c r="C732" s="1199"/>
      <c r="D732" s="1199"/>
      <c r="E732" s="1199"/>
      <c r="F732" s="1199"/>
      <c r="G732" s="1199"/>
      <c r="H732" s="1199"/>
    </row>
    <row r="733" ht="15.75" customHeight="1">
      <c r="B733" s="1081"/>
      <c r="C733" s="1199"/>
      <c r="D733" s="1199"/>
      <c r="E733" s="1199"/>
      <c r="F733" s="1199"/>
      <c r="G733" s="1199"/>
      <c r="H733" s="1199"/>
    </row>
    <row r="734" ht="15.75" customHeight="1">
      <c r="B734" s="1081"/>
      <c r="C734" s="1199"/>
      <c r="D734" s="1199"/>
      <c r="E734" s="1199"/>
      <c r="F734" s="1199"/>
      <c r="G734" s="1199"/>
      <c r="H734" s="1199"/>
    </row>
    <row r="735" ht="15.75" customHeight="1">
      <c r="B735" s="1081"/>
      <c r="C735" s="1199"/>
      <c r="D735" s="1199"/>
      <c r="E735" s="1199"/>
      <c r="F735" s="1199"/>
      <c r="G735" s="1199"/>
      <c r="H735" s="1199"/>
    </row>
    <row r="736" ht="15.75" customHeight="1">
      <c r="B736" s="1081"/>
      <c r="C736" s="1199"/>
      <c r="D736" s="1199"/>
      <c r="E736" s="1199"/>
      <c r="F736" s="1199"/>
      <c r="G736" s="1199"/>
      <c r="H736" s="1199"/>
    </row>
    <row r="737" ht="15.75" customHeight="1">
      <c r="B737" s="1081"/>
      <c r="C737" s="1199"/>
      <c r="D737" s="1199"/>
      <c r="E737" s="1199"/>
      <c r="F737" s="1199"/>
      <c r="G737" s="1199"/>
      <c r="H737" s="1199"/>
    </row>
    <row r="738" ht="15.75" customHeight="1">
      <c r="B738" s="1081"/>
      <c r="C738" s="1199"/>
      <c r="D738" s="1199"/>
      <c r="E738" s="1199"/>
      <c r="F738" s="1199"/>
      <c r="G738" s="1199"/>
      <c r="H738" s="1199"/>
    </row>
    <row r="739" ht="15.75" customHeight="1">
      <c r="B739" s="1081"/>
      <c r="C739" s="1199"/>
      <c r="D739" s="1199"/>
      <c r="E739" s="1199"/>
      <c r="F739" s="1199"/>
      <c r="G739" s="1199"/>
      <c r="H739" s="1199"/>
    </row>
    <row r="740" ht="15.75" customHeight="1">
      <c r="B740" s="1081"/>
      <c r="C740" s="1199"/>
      <c r="D740" s="1199"/>
      <c r="E740" s="1199"/>
      <c r="F740" s="1199"/>
      <c r="G740" s="1199"/>
      <c r="H740" s="1199"/>
    </row>
    <row r="741" ht="15.75" customHeight="1">
      <c r="B741" s="1081"/>
      <c r="C741" s="1199"/>
      <c r="D741" s="1199"/>
      <c r="E741" s="1199"/>
      <c r="F741" s="1199"/>
      <c r="G741" s="1199"/>
      <c r="H741" s="1199"/>
    </row>
    <row r="742" ht="15.75" customHeight="1">
      <c r="B742" s="1081"/>
      <c r="C742" s="1199"/>
      <c r="D742" s="1199"/>
      <c r="E742" s="1199"/>
      <c r="F742" s="1199"/>
      <c r="G742" s="1199"/>
      <c r="H742" s="1199"/>
    </row>
    <row r="743" ht="15.75" customHeight="1">
      <c r="B743" s="1081"/>
      <c r="C743" s="1199"/>
      <c r="D743" s="1199"/>
      <c r="E743" s="1199"/>
      <c r="F743" s="1199"/>
      <c r="G743" s="1199"/>
      <c r="H743" s="1199"/>
    </row>
    <row r="744" ht="15.75" customHeight="1">
      <c r="B744" s="1081"/>
      <c r="C744" s="1199"/>
      <c r="D744" s="1199"/>
      <c r="E744" s="1199"/>
      <c r="F744" s="1199"/>
      <c r="G744" s="1199"/>
      <c r="H744" s="1199"/>
    </row>
    <row r="745" ht="15.75" customHeight="1">
      <c r="B745" s="1081"/>
      <c r="C745" s="1199"/>
      <c r="D745" s="1199"/>
      <c r="E745" s="1199"/>
      <c r="F745" s="1199"/>
      <c r="G745" s="1199"/>
      <c r="H745" s="1199"/>
    </row>
    <row r="746" ht="15.75" customHeight="1">
      <c r="B746" s="1081"/>
      <c r="C746" s="1199"/>
      <c r="D746" s="1199"/>
      <c r="E746" s="1199"/>
      <c r="F746" s="1199"/>
      <c r="G746" s="1199"/>
      <c r="H746" s="1199"/>
    </row>
    <row r="747" ht="15.75" customHeight="1">
      <c r="B747" s="1081"/>
      <c r="C747" s="1199"/>
      <c r="D747" s="1199"/>
      <c r="E747" s="1199"/>
      <c r="F747" s="1199"/>
      <c r="G747" s="1199"/>
      <c r="H747" s="1199"/>
    </row>
    <row r="748" ht="15.75" customHeight="1">
      <c r="B748" s="1081"/>
      <c r="C748" s="1199"/>
      <c r="D748" s="1199"/>
      <c r="E748" s="1199"/>
      <c r="F748" s="1199"/>
      <c r="G748" s="1199"/>
      <c r="H748" s="1199"/>
    </row>
    <row r="749" ht="15.75" customHeight="1">
      <c r="B749" s="1081"/>
      <c r="C749" s="1199"/>
      <c r="D749" s="1199"/>
      <c r="E749" s="1199"/>
      <c r="F749" s="1199"/>
      <c r="G749" s="1199"/>
      <c r="H749" s="1199"/>
    </row>
    <row r="750" ht="15.75" customHeight="1">
      <c r="B750" s="1081"/>
      <c r="C750" s="1199"/>
      <c r="D750" s="1199"/>
      <c r="E750" s="1199"/>
      <c r="F750" s="1199"/>
      <c r="G750" s="1199"/>
      <c r="H750" s="1199"/>
    </row>
    <row r="751" ht="15.75" customHeight="1">
      <c r="B751" s="1081"/>
      <c r="C751" s="1199"/>
      <c r="D751" s="1199"/>
      <c r="E751" s="1199"/>
      <c r="F751" s="1199"/>
      <c r="G751" s="1199"/>
      <c r="H751" s="1199"/>
    </row>
    <row r="752" ht="15.75" customHeight="1">
      <c r="B752" s="1081"/>
      <c r="C752" s="1199"/>
      <c r="D752" s="1199"/>
      <c r="E752" s="1199"/>
      <c r="F752" s="1199"/>
      <c r="G752" s="1199"/>
      <c r="H752" s="1199"/>
    </row>
    <row r="753" ht="15.75" customHeight="1">
      <c r="B753" s="1081"/>
      <c r="C753" s="1199"/>
      <c r="D753" s="1199"/>
      <c r="E753" s="1199"/>
      <c r="F753" s="1199"/>
      <c r="G753" s="1199"/>
      <c r="H753" s="1199"/>
    </row>
    <row r="754" ht="15.75" customHeight="1">
      <c r="B754" s="1081"/>
      <c r="C754" s="1199"/>
      <c r="D754" s="1199"/>
      <c r="E754" s="1199"/>
      <c r="F754" s="1199"/>
      <c r="G754" s="1199"/>
      <c r="H754" s="1199"/>
    </row>
    <row r="755" ht="15.75" customHeight="1">
      <c r="B755" s="1081"/>
      <c r="C755" s="1199"/>
      <c r="D755" s="1199"/>
      <c r="E755" s="1199"/>
      <c r="F755" s="1199"/>
      <c r="G755" s="1199"/>
      <c r="H755" s="1199"/>
    </row>
    <row r="756" ht="15.75" customHeight="1">
      <c r="B756" s="1081"/>
      <c r="C756" s="1199"/>
      <c r="D756" s="1199"/>
      <c r="E756" s="1199"/>
      <c r="F756" s="1199"/>
      <c r="G756" s="1199"/>
      <c r="H756" s="1199"/>
    </row>
    <row r="757" ht="15.75" customHeight="1">
      <c r="B757" s="1081"/>
      <c r="C757" s="1199"/>
      <c r="D757" s="1199"/>
      <c r="E757" s="1199"/>
      <c r="F757" s="1199"/>
      <c r="G757" s="1199"/>
      <c r="H757" s="1199"/>
    </row>
    <row r="758" ht="15.75" customHeight="1">
      <c r="B758" s="1081"/>
      <c r="C758" s="1199"/>
      <c r="D758" s="1199"/>
      <c r="E758" s="1199"/>
      <c r="F758" s="1199"/>
      <c r="G758" s="1199"/>
      <c r="H758" s="1199"/>
    </row>
    <row r="759" ht="15.75" customHeight="1">
      <c r="B759" s="1081"/>
      <c r="C759" s="1199"/>
      <c r="D759" s="1199"/>
      <c r="E759" s="1199"/>
      <c r="F759" s="1199"/>
      <c r="G759" s="1199"/>
      <c r="H759" s="1199"/>
    </row>
    <row r="760" ht="15.75" customHeight="1">
      <c r="B760" s="1081"/>
      <c r="C760" s="1199"/>
      <c r="D760" s="1199"/>
      <c r="E760" s="1199"/>
      <c r="F760" s="1199"/>
      <c r="G760" s="1199"/>
      <c r="H760" s="1199"/>
    </row>
    <row r="761" ht="15.75" customHeight="1">
      <c r="B761" s="1081"/>
      <c r="C761" s="1199"/>
      <c r="D761" s="1199"/>
      <c r="E761" s="1199"/>
      <c r="F761" s="1199"/>
      <c r="G761" s="1199"/>
      <c r="H761" s="1199"/>
    </row>
    <row r="762" ht="15.75" customHeight="1">
      <c r="B762" s="1081"/>
      <c r="C762" s="1199"/>
      <c r="D762" s="1199"/>
      <c r="E762" s="1199"/>
      <c r="F762" s="1199"/>
      <c r="G762" s="1199"/>
      <c r="H762" s="1199"/>
    </row>
    <row r="763" ht="15.75" customHeight="1">
      <c r="B763" s="1081"/>
      <c r="C763" s="1199"/>
      <c r="D763" s="1199"/>
      <c r="E763" s="1199"/>
      <c r="F763" s="1199"/>
      <c r="G763" s="1199"/>
      <c r="H763" s="1199"/>
    </row>
    <row r="764" ht="15.75" customHeight="1">
      <c r="B764" s="1081"/>
      <c r="C764" s="1199"/>
      <c r="D764" s="1199"/>
      <c r="E764" s="1199"/>
      <c r="F764" s="1199"/>
      <c r="G764" s="1199"/>
      <c r="H764" s="1199"/>
    </row>
    <row r="765" ht="15.75" customHeight="1">
      <c r="B765" s="1081"/>
      <c r="C765" s="1199"/>
      <c r="D765" s="1199"/>
      <c r="E765" s="1199"/>
      <c r="F765" s="1199"/>
      <c r="G765" s="1199"/>
      <c r="H765" s="1199"/>
    </row>
    <row r="766" ht="15.75" customHeight="1">
      <c r="B766" s="1081"/>
      <c r="C766" s="1199"/>
      <c r="D766" s="1199"/>
      <c r="E766" s="1199"/>
      <c r="F766" s="1199"/>
      <c r="G766" s="1199"/>
      <c r="H766" s="1199"/>
    </row>
    <row r="767" ht="15.75" customHeight="1">
      <c r="B767" s="1081"/>
      <c r="C767" s="1199"/>
      <c r="D767" s="1199"/>
      <c r="E767" s="1199"/>
      <c r="F767" s="1199"/>
      <c r="G767" s="1199"/>
      <c r="H767" s="1199"/>
    </row>
    <row r="768" ht="15.75" customHeight="1">
      <c r="B768" s="1081"/>
      <c r="C768" s="1199"/>
      <c r="D768" s="1199"/>
      <c r="E768" s="1199"/>
      <c r="F768" s="1199"/>
      <c r="G768" s="1199"/>
      <c r="H768" s="1199"/>
    </row>
    <row r="769" ht="15.75" customHeight="1">
      <c r="B769" s="1081"/>
      <c r="C769" s="1199"/>
      <c r="D769" s="1199"/>
      <c r="E769" s="1199"/>
      <c r="F769" s="1199"/>
      <c r="G769" s="1199"/>
      <c r="H769" s="1199"/>
    </row>
    <row r="770" ht="15.75" customHeight="1">
      <c r="B770" s="1081"/>
      <c r="C770" s="1199"/>
      <c r="D770" s="1199"/>
      <c r="E770" s="1199"/>
      <c r="F770" s="1199"/>
      <c r="G770" s="1199"/>
      <c r="H770" s="1199"/>
    </row>
    <row r="771" ht="15.75" customHeight="1">
      <c r="B771" s="1081"/>
      <c r="C771" s="1199"/>
      <c r="D771" s="1199"/>
      <c r="E771" s="1199"/>
      <c r="F771" s="1199"/>
      <c r="G771" s="1199"/>
      <c r="H771" s="1199"/>
    </row>
    <row r="772" ht="15.75" customHeight="1">
      <c r="B772" s="1081"/>
      <c r="C772" s="1199"/>
      <c r="D772" s="1199"/>
      <c r="E772" s="1199"/>
      <c r="F772" s="1199"/>
      <c r="G772" s="1199"/>
      <c r="H772" s="1199"/>
    </row>
    <row r="773" ht="15.75" customHeight="1">
      <c r="B773" s="1081"/>
      <c r="C773" s="1199"/>
      <c r="D773" s="1199"/>
      <c r="E773" s="1199"/>
      <c r="F773" s="1199"/>
      <c r="G773" s="1199"/>
      <c r="H773" s="1199"/>
    </row>
    <row r="774" ht="15.75" customHeight="1">
      <c r="B774" s="1081"/>
      <c r="C774" s="1199"/>
      <c r="D774" s="1199"/>
      <c r="E774" s="1199"/>
      <c r="F774" s="1199"/>
      <c r="G774" s="1199"/>
      <c r="H774" s="1199"/>
    </row>
    <row r="775" ht="15.75" customHeight="1">
      <c r="B775" s="1081"/>
      <c r="C775" s="1199"/>
      <c r="D775" s="1199"/>
      <c r="E775" s="1199"/>
      <c r="F775" s="1199"/>
      <c r="G775" s="1199"/>
      <c r="H775" s="1199"/>
    </row>
    <row r="776" ht="15.75" customHeight="1">
      <c r="B776" s="1081"/>
      <c r="C776" s="1199"/>
      <c r="D776" s="1199"/>
      <c r="E776" s="1199"/>
      <c r="F776" s="1199"/>
      <c r="G776" s="1199"/>
      <c r="H776" s="1199"/>
    </row>
    <row r="777" ht="15.75" customHeight="1">
      <c r="B777" s="1081"/>
      <c r="C777" s="1199"/>
      <c r="D777" s="1199"/>
      <c r="E777" s="1199"/>
      <c r="F777" s="1199"/>
      <c r="G777" s="1199"/>
      <c r="H777" s="1199"/>
    </row>
    <row r="778" ht="15.75" customHeight="1">
      <c r="B778" s="1081"/>
      <c r="C778" s="1199"/>
      <c r="D778" s="1199"/>
      <c r="E778" s="1199"/>
      <c r="F778" s="1199"/>
      <c r="G778" s="1199"/>
      <c r="H778" s="1199"/>
    </row>
    <row r="779" ht="15.75" customHeight="1">
      <c r="B779" s="1081"/>
      <c r="C779" s="1199"/>
      <c r="D779" s="1199"/>
      <c r="E779" s="1199"/>
      <c r="F779" s="1199"/>
      <c r="G779" s="1199"/>
      <c r="H779" s="1199"/>
    </row>
    <row r="780" ht="15.75" customHeight="1">
      <c r="B780" s="1081"/>
      <c r="C780" s="1199"/>
      <c r="D780" s="1199"/>
      <c r="E780" s="1199"/>
      <c r="F780" s="1199"/>
      <c r="G780" s="1199"/>
      <c r="H780" s="1199"/>
    </row>
    <row r="781" ht="15.75" customHeight="1">
      <c r="B781" s="1081"/>
      <c r="C781" s="1199"/>
      <c r="D781" s="1199"/>
      <c r="E781" s="1199"/>
      <c r="F781" s="1199"/>
      <c r="G781" s="1199"/>
      <c r="H781" s="1199"/>
    </row>
    <row r="782" ht="15.75" customHeight="1">
      <c r="B782" s="1081"/>
      <c r="C782" s="1199"/>
      <c r="D782" s="1199"/>
      <c r="E782" s="1199"/>
      <c r="F782" s="1199"/>
      <c r="G782" s="1199"/>
      <c r="H782" s="1199"/>
    </row>
    <row r="783" ht="15.75" customHeight="1">
      <c r="B783" s="1081"/>
      <c r="C783" s="1199"/>
      <c r="D783" s="1199"/>
      <c r="E783" s="1199"/>
      <c r="F783" s="1199"/>
      <c r="G783" s="1199"/>
      <c r="H783" s="1199"/>
    </row>
    <row r="784" ht="15.75" customHeight="1">
      <c r="B784" s="1081"/>
      <c r="C784" s="1199"/>
      <c r="D784" s="1199"/>
      <c r="E784" s="1199"/>
      <c r="F784" s="1199"/>
      <c r="G784" s="1199"/>
      <c r="H784" s="1199"/>
    </row>
    <row r="785" ht="15.75" customHeight="1">
      <c r="B785" s="1081"/>
      <c r="C785" s="1199"/>
      <c r="D785" s="1199"/>
      <c r="E785" s="1199"/>
      <c r="F785" s="1199"/>
      <c r="G785" s="1199"/>
      <c r="H785" s="1199"/>
    </row>
    <row r="786" ht="15.75" customHeight="1">
      <c r="B786" s="1081"/>
      <c r="C786" s="1199"/>
      <c r="D786" s="1199"/>
      <c r="E786" s="1199"/>
      <c r="F786" s="1199"/>
      <c r="G786" s="1199"/>
      <c r="H786" s="1199"/>
    </row>
    <row r="787" ht="15.75" customHeight="1">
      <c r="B787" s="1081"/>
      <c r="C787" s="1199"/>
      <c r="D787" s="1199"/>
      <c r="E787" s="1199"/>
      <c r="F787" s="1199"/>
      <c r="G787" s="1199"/>
      <c r="H787" s="1199"/>
    </row>
    <row r="788" ht="15.75" customHeight="1">
      <c r="B788" s="1081"/>
      <c r="C788" s="1199"/>
      <c r="D788" s="1199"/>
      <c r="E788" s="1199"/>
      <c r="F788" s="1199"/>
      <c r="G788" s="1199"/>
      <c r="H788" s="1199"/>
    </row>
    <row r="789" ht="15.75" customHeight="1">
      <c r="B789" s="1081"/>
      <c r="C789" s="1199"/>
      <c r="D789" s="1199"/>
      <c r="E789" s="1199"/>
      <c r="F789" s="1199"/>
      <c r="G789" s="1199"/>
      <c r="H789" s="1199"/>
    </row>
    <row r="790" ht="15.75" customHeight="1">
      <c r="B790" s="1081"/>
      <c r="C790" s="1199"/>
      <c r="D790" s="1199"/>
      <c r="E790" s="1199"/>
      <c r="F790" s="1199"/>
      <c r="G790" s="1199"/>
      <c r="H790" s="1199"/>
    </row>
    <row r="791" ht="15.75" customHeight="1">
      <c r="B791" s="1081"/>
      <c r="C791" s="1199"/>
      <c r="D791" s="1199"/>
      <c r="E791" s="1199"/>
      <c r="F791" s="1199"/>
      <c r="G791" s="1199"/>
      <c r="H791" s="1199"/>
    </row>
    <row r="792" ht="15.75" customHeight="1">
      <c r="B792" s="1081"/>
      <c r="C792" s="1199"/>
      <c r="D792" s="1199"/>
      <c r="E792" s="1199"/>
      <c r="F792" s="1199"/>
      <c r="G792" s="1199"/>
      <c r="H792" s="1199"/>
    </row>
    <row r="793" ht="15.75" customHeight="1">
      <c r="B793" s="1081"/>
      <c r="C793" s="1199"/>
      <c r="D793" s="1199"/>
      <c r="E793" s="1199"/>
      <c r="F793" s="1199"/>
      <c r="G793" s="1199"/>
      <c r="H793" s="1199"/>
    </row>
    <row r="794" ht="15.75" customHeight="1">
      <c r="B794" s="1081"/>
      <c r="C794" s="1199"/>
      <c r="D794" s="1199"/>
      <c r="E794" s="1199"/>
      <c r="F794" s="1199"/>
      <c r="G794" s="1199"/>
      <c r="H794" s="1199"/>
    </row>
    <row r="795" ht="15.75" customHeight="1">
      <c r="B795" s="1081"/>
      <c r="C795" s="1199"/>
      <c r="D795" s="1199"/>
      <c r="E795" s="1199"/>
      <c r="F795" s="1199"/>
      <c r="G795" s="1199"/>
      <c r="H795" s="1199"/>
    </row>
    <row r="796" ht="15.75" customHeight="1">
      <c r="B796" s="1081"/>
      <c r="C796" s="1199"/>
      <c r="D796" s="1199"/>
      <c r="E796" s="1199"/>
      <c r="F796" s="1199"/>
      <c r="G796" s="1199"/>
      <c r="H796" s="1199"/>
    </row>
    <row r="797" ht="15.75" customHeight="1">
      <c r="B797" s="1081"/>
      <c r="C797" s="1199"/>
      <c r="D797" s="1199"/>
      <c r="E797" s="1199"/>
      <c r="F797" s="1199"/>
      <c r="G797" s="1199"/>
      <c r="H797" s="1199"/>
    </row>
    <row r="798" ht="15.75" customHeight="1">
      <c r="B798" s="1081"/>
      <c r="C798" s="1199"/>
      <c r="D798" s="1199"/>
      <c r="E798" s="1199"/>
      <c r="F798" s="1199"/>
      <c r="G798" s="1199"/>
      <c r="H798" s="1199"/>
    </row>
    <row r="799" ht="15.75" customHeight="1">
      <c r="B799" s="1081"/>
      <c r="C799" s="1199"/>
      <c r="D799" s="1199"/>
      <c r="E799" s="1199"/>
      <c r="F799" s="1199"/>
      <c r="G799" s="1199"/>
      <c r="H799" s="1199"/>
    </row>
    <row r="800" ht="15.75" customHeight="1">
      <c r="B800" s="1081"/>
      <c r="C800" s="1199"/>
      <c r="D800" s="1199"/>
      <c r="E800" s="1199"/>
      <c r="F800" s="1199"/>
      <c r="G800" s="1199"/>
      <c r="H800" s="1199"/>
    </row>
    <row r="801" ht="15.75" customHeight="1">
      <c r="B801" s="1081"/>
      <c r="C801" s="1199"/>
      <c r="D801" s="1199"/>
      <c r="E801" s="1199"/>
      <c r="F801" s="1199"/>
      <c r="G801" s="1199"/>
      <c r="H801" s="1199"/>
    </row>
    <row r="802" ht="15.75" customHeight="1">
      <c r="B802" s="1081"/>
      <c r="C802" s="1199"/>
      <c r="D802" s="1199"/>
      <c r="E802" s="1199"/>
      <c r="F802" s="1199"/>
      <c r="G802" s="1199"/>
      <c r="H802" s="1199"/>
    </row>
    <row r="803" ht="15.75" customHeight="1">
      <c r="B803" s="1081"/>
      <c r="C803" s="1199"/>
      <c r="D803" s="1199"/>
      <c r="E803" s="1199"/>
      <c r="F803" s="1199"/>
      <c r="G803" s="1199"/>
      <c r="H803" s="1199"/>
    </row>
    <row r="804" ht="15.75" customHeight="1">
      <c r="B804" s="1081"/>
      <c r="C804" s="1199"/>
      <c r="D804" s="1199"/>
      <c r="E804" s="1199"/>
      <c r="F804" s="1199"/>
      <c r="G804" s="1199"/>
      <c r="H804" s="1199"/>
    </row>
    <row r="805" ht="15.75" customHeight="1">
      <c r="B805" s="1081"/>
      <c r="C805" s="1199"/>
      <c r="D805" s="1199"/>
      <c r="E805" s="1199"/>
      <c r="F805" s="1199"/>
      <c r="G805" s="1199"/>
      <c r="H805" s="1199"/>
    </row>
    <row r="806" ht="15.75" customHeight="1">
      <c r="B806" s="1081"/>
      <c r="C806" s="1199"/>
      <c r="D806" s="1199"/>
      <c r="E806" s="1199"/>
      <c r="F806" s="1199"/>
      <c r="G806" s="1199"/>
      <c r="H806" s="1199"/>
    </row>
    <row r="807" ht="15.75" customHeight="1">
      <c r="B807" s="1081"/>
      <c r="C807" s="1199"/>
      <c r="D807" s="1199"/>
      <c r="E807" s="1199"/>
      <c r="F807" s="1199"/>
      <c r="G807" s="1199"/>
      <c r="H807" s="1199"/>
    </row>
    <row r="808" ht="15.75" customHeight="1">
      <c r="B808" s="1081"/>
      <c r="C808" s="1199"/>
      <c r="D808" s="1199"/>
      <c r="E808" s="1199"/>
      <c r="F808" s="1199"/>
      <c r="G808" s="1199"/>
      <c r="H808" s="1199"/>
    </row>
    <row r="809" ht="15.75" customHeight="1">
      <c r="B809" s="1081"/>
      <c r="C809" s="1199"/>
      <c r="D809" s="1199"/>
      <c r="E809" s="1199"/>
      <c r="F809" s="1199"/>
      <c r="G809" s="1199"/>
      <c r="H809" s="1199"/>
    </row>
    <row r="810" ht="15.75" customHeight="1">
      <c r="B810" s="1081"/>
      <c r="C810" s="1199"/>
      <c r="D810" s="1199"/>
      <c r="E810" s="1199"/>
      <c r="F810" s="1199"/>
      <c r="G810" s="1199"/>
      <c r="H810" s="1199"/>
    </row>
    <row r="811" ht="15.75" customHeight="1">
      <c r="B811" s="1081"/>
      <c r="C811" s="1199"/>
      <c r="D811" s="1199"/>
      <c r="E811" s="1199"/>
      <c r="F811" s="1199"/>
      <c r="G811" s="1199"/>
      <c r="H811" s="1199"/>
    </row>
    <row r="812" ht="15.75" customHeight="1">
      <c r="B812" s="1081"/>
      <c r="C812" s="1199"/>
      <c r="D812" s="1199"/>
      <c r="E812" s="1199"/>
      <c r="F812" s="1199"/>
      <c r="G812" s="1199"/>
      <c r="H812" s="1199"/>
    </row>
    <row r="813" ht="15.75" customHeight="1">
      <c r="B813" s="1081"/>
      <c r="C813" s="1199"/>
      <c r="D813" s="1199"/>
      <c r="E813" s="1199"/>
      <c r="F813" s="1199"/>
      <c r="G813" s="1199"/>
      <c r="H813" s="1199"/>
    </row>
    <row r="814" ht="15.75" customHeight="1">
      <c r="B814" s="1081"/>
      <c r="C814" s="1199"/>
      <c r="D814" s="1199"/>
      <c r="E814" s="1199"/>
      <c r="F814" s="1199"/>
      <c r="G814" s="1199"/>
      <c r="H814" s="1199"/>
    </row>
    <row r="815" ht="15.75" customHeight="1">
      <c r="B815" s="1081"/>
      <c r="C815" s="1199"/>
      <c r="D815" s="1199"/>
      <c r="E815" s="1199"/>
      <c r="F815" s="1199"/>
      <c r="G815" s="1199"/>
      <c r="H815" s="1199"/>
    </row>
    <row r="816" ht="15.75" customHeight="1">
      <c r="B816" s="1081"/>
      <c r="C816" s="1199"/>
      <c r="D816" s="1199"/>
      <c r="E816" s="1199"/>
      <c r="F816" s="1199"/>
      <c r="G816" s="1199"/>
      <c r="H816" s="1199"/>
    </row>
    <row r="817" ht="15.75" customHeight="1">
      <c r="B817" s="1081"/>
      <c r="C817" s="1199"/>
      <c r="D817" s="1199"/>
      <c r="E817" s="1199"/>
      <c r="F817" s="1199"/>
      <c r="G817" s="1199"/>
      <c r="H817" s="1199"/>
    </row>
    <row r="818" ht="15.75" customHeight="1">
      <c r="B818" s="1081"/>
      <c r="C818" s="1199"/>
      <c r="D818" s="1199"/>
      <c r="E818" s="1199"/>
      <c r="F818" s="1199"/>
      <c r="G818" s="1199"/>
      <c r="H818" s="1199"/>
    </row>
    <row r="819" ht="15.75" customHeight="1">
      <c r="B819" s="1081"/>
      <c r="C819" s="1199"/>
      <c r="D819" s="1199"/>
      <c r="E819" s="1199"/>
      <c r="F819" s="1199"/>
      <c r="G819" s="1199"/>
      <c r="H819" s="1199"/>
    </row>
    <row r="820" ht="15.75" customHeight="1">
      <c r="B820" s="1081"/>
      <c r="C820" s="1199"/>
      <c r="D820" s="1199"/>
      <c r="E820" s="1199"/>
      <c r="F820" s="1199"/>
      <c r="G820" s="1199"/>
      <c r="H820" s="1199"/>
    </row>
    <row r="821" ht="15.75" customHeight="1">
      <c r="B821" s="1081"/>
      <c r="C821" s="1199"/>
      <c r="D821" s="1199"/>
      <c r="E821" s="1199"/>
      <c r="F821" s="1199"/>
      <c r="G821" s="1199"/>
      <c r="H821" s="1199"/>
    </row>
    <row r="822" ht="15.75" customHeight="1">
      <c r="B822" s="1081"/>
      <c r="C822" s="1199"/>
      <c r="D822" s="1199"/>
      <c r="E822" s="1199"/>
      <c r="F822" s="1199"/>
      <c r="G822" s="1199"/>
      <c r="H822" s="1199"/>
    </row>
    <row r="823" ht="15.75" customHeight="1">
      <c r="B823" s="1081"/>
      <c r="C823" s="1199"/>
      <c r="D823" s="1199"/>
      <c r="E823" s="1199"/>
      <c r="F823" s="1199"/>
      <c r="G823" s="1199"/>
      <c r="H823" s="1199"/>
    </row>
    <row r="824" ht="15.75" customHeight="1">
      <c r="B824" s="1081"/>
      <c r="C824" s="1199"/>
      <c r="D824" s="1199"/>
      <c r="E824" s="1199"/>
      <c r="F824" s="1199"/>
      <c r="G824" s="1199"/>
      <c r="H824" s="1199"/>
    </row>
    <row r="825" ht="15.75" customHeight="1">
      <c r="B825" s="1081"/>
      <c r="C825" s="1199"/>
      <c r="D825" s="1199"/>
      <c r="E825" s="1199"/>
      <c r="F825" s="1199"/>
      <c r="G825" s="1199"/>
      <c r="H825" s="1199"/>
    </row>
    <row r="826" ht="15.75" customHeight="1">
      <c r="B826" s="1081"/>
      <c r="C826" s="1199"/>
      <c r="D826" s="1199"/>
      <c r="E826" s="1199"/>
      <c r="F826" s="1199"/>
      <c r="G826" s="1199"/>
      <c r="H826" s="1199"/>
    </row>
    <row r="827" ht="15.75" customHeight="1">
      <c r="B827" s="1081"/>
      <c r="C827" s="1199"/>
      <c r="D827" s="1199"/>
      <c r="E827" s="1199"/>
      <c r="F827" s="1199"/>
      <c r="G827" s="1199"/>
      <c r="H827" s="1199"/>
    </row>
    <row r="828" ht="15.75" customHeight="1">
      <c r="B828" s="1081"/>
      <c r="C828" s="1199"/>
      <c r="D828" s="1199"/>
      <c r="E828" s="1199"/>
      <c r="F828" s="1199"/>
      <c r="G828" s="1199"/>
      <c r="H828" s="1199"/>
    </row>
    <row r="829" ht="15.75" customHeight="1">
      <c r="B829" s="1081"/>
      <c r="C829" s="1199"/>
      <c r="D829" s="1199"/>
      <c r="E829" s="1199"/>
      <c r="F829" s="1199"/>
      <c r="G829" s="1199"/>
      <c r="H829" s="1199"/>
    </row>
    <row r="830" ht="15.75" customHeight="1">
      <c r="B830" s="1081"/>
      <c r="C830" s="1199"/>
      <c r="D830" s="1199"/>
      <c r="E830" s="1199"/>
      <c r="F830" s="1199"/>
      <c r="G830" s="1199"/>
      <c r="H830" s="1199"/>
    </row>
    <row r="831" ht="15.75" customHeight="1">
      <c r="B831" s="1081"/>
      <c r="C831" s="1199"/>
      <c r="D831" s="1199"/>
      <c r="E831" s="1199"/>
      <c r="F831" s="1199"/>
      <c r="G831" s="1199"/>
      <c r="H831" s="1199"/>
    </row>
    <row r="832" ht="15.75" customHeight="1">
      <c r="B832" s="1081"/>
      <c r="C832" s="1199"/>
      <c r="D832" s="1199"/>
      <c r="E832" s="1199"/>
      <c r="F832" s="1199"/>
      <c r="G832" s="1199"/>
      <c r="H832" s="1199"/>
    </row>
    <row r="833" ht="15.75" customHeight="1">
      <c r="B833" s="1081"/>
      <c r="C833" s="1199"/>
      <c r="D833" s="1199"/>
      <c r="E833" s="1199"/>
      <c r="F833" s="1199"/>
      <c r="G833" s="1199"/>
      <c r="H833" s="1199"/>
    </row>
    <row r="834" ht="15.75" customHeight="1">
      <c r="B834" s="1081"/>
      <c r="C834" s="1199"/>
      <c r="D834" s="1199"/>
      <c r="E834" s="1199"/>
      <c r="F834" s="1199"/>
      <c r="G834" s="1199"/>
      <c r="H834" s="1199"/>
    </row>
    <row r="835" ht="15.75" customHeight="1">
      <c r="B835" s="1081"/>
      <c r="C835" s="1199"/>
      <c r="D835" s="1199"/>
      <c r="E835" s="1199"/>
      <c r="F835" s="1199"/>
      <c r="G835" s="1199"/>
      <c r="H835" s="1199"/>
    </row>
    <row r="836" ht="15.75" customHeight="1">
      <c r="B836" s="1081"/>
      <c r="C836" s="1199"/>
      <c r="D836" s="1199"/>
      <c r="E836" s="1199"/>
      <c r="F836" s="1199"/>
      <c r="G836" s="1199"/>
      <c r="H836" s="1199"/>
    </row>
    <row r="837" ht="15.75" customHeight="1">
      <c r="B837" s="1081"/>
      <c r="C837" s="1199"/>
      <c r="D837" s="1199"/>
      <c r="E837" s="1199"/>
      <c r="F837" s="1199"/>
      <c r="G837" s="1199"/>
      <c r="H837" s="1199"/>
    </row>
    <row r="838" ht="15.75" customHeight="1">
      <c r="B838" s="1081"/>
      <c r="C838" s="1199"/>
      <c r="D838" s="1199"/>
      <c r="E838" s="1199"/>
      <c r="F838" s="1199"/>
      <c r="G838" s="1199"/>
      <c r="H838" s="1199"/>
    </row>
    <row r="839" ht="15.75" customHeight="1">
      <c r="B839" s="1081"/>
      <c r="C839" s="1199"/>
      <c r="D839" s="1199"/>
      <c r="E839" s="1199"/>
      <c r="F839" s="1199"/>
      <c r="G839" s="1199"/>
      <c r="H839" s="1199"/>
    </row>
    <row r="840" ht="15.75" customHeight="1">
      <c r="B840" s="1081"/>
      <c r="C840" s="1199"/>
      <c r="D840" s="1199"/>
      <c r="E840" s="1199"/>
      <c r="F840" s="1199"/>
      <c r="G840" s="1199"/>
      <c r="H840" s="1199"/>
    </row>
    <row r="841" ht="15.75" customHeight="1">
      <c r="B841" s="1081"/>
      <c r="C841" s="1199"/>
      <c r="D841" s="1199"/>
      <c r="E841" s="1199"/>
      <c r="F841" s="1199"/>
      <c r="G841" s="1199"/>
      <c r="H841" s="1199"/>
    </row>
    <row r="842" ht="15.75" customHeight="1">
      <c r="B842" s="1081"/>
      <c r="C842" s="1199"/>
      <c r="D842" s="1199"/>
      <c r="E842" s="1199"/>
      <c r="F842" s="1199"/>
      <c r="G842" s="1199"/>
      <c r="H842" s="1199"/>
    </row>
    <row r="843" ht="15.75" customHeight="1">
      <c r="B843" s="1081"/>
      <c r="C843" s="1199"/>
      <c r="D843" s="1199"/>
      <c r="E843" s="1199"/>
      <c r="F843" s="1199"/>
      <c r="G843" s="1199"/>
      <c r="H843" s="1199"/>
    </row>
    <row r="844" ht="15.75" customHeight="1">
      <c r="B844" s="1081"/>
      <c r="C844" s="1199"/>
      <c r="D844" s="1199"/>
      <c r="E844" s="1199"/>
      <c r="F844" s="1199"/>
      <c r="G844" s="1199"/>
      <c r="H844" s="1199"/>
    </row>
    <row r="845" ht="15.75" customHeight="1">
      <c r="B845" s="1081"/>
      <c r="C845" s="1199"/>
      <c r="D845" s="1199"/>
      <c r="E845" s="1199"/>
      <c r="F845" s="1199"/>
      <c r="G845" s="1199"/>
      <c r="H845" s="1199"/>
    </row>
    <row r="846" ht="15.75" customHeight="1">
      <c r="B846" s="1081"/>
      <c r="C846" s="1199"/>
      <c r="D846" s="1199"/>
      <c r="E846" s="1199"/>
      <c r="F846" s="1199"/>
      <c r="G846" s="1199"/>
      <c r="H846" s="1199"/>
    </row>
    <row r="847" ht="15.75" customHeight="1">
      <c r="B847" s="1081"/>
      <c r="C847" s="1199"/>
      <c r="D847" s="1199"/>
      <c r="E847" s="1199"/>
      <c r="F847" s="1199"/>
      <c r="G847" s="1199"/>
      <c r="H847" s="1199"/>
    </row>
    <row r="848" ht="15.75" customHeight="1">
      <c r="B848" s="1081"/>
      <c r="C848" s="1199"/>
      <c r="D848" s="1199"/>
      <c r="E848" s="1199"/>
      <c r="F848" s="1199"/>
      <c r="G848" s="1199"/>
      <c r="H848" s="1199"/>
    </row>
    <row r="849" ht="15.75" customHeight="1">
      <c r="B849" s="1081"/>
      <c r="C849" s="1199"/>
      <c r="D849" s="1199"/>
      <c r="E849" s="1199"/>
      <c r="F849" s="1199"/>
      <c r="G849" s="1199"/>
      <c r="H849" s="1199"/>
    </row>
    <row r="850" ht="15.75" customHeight="1">
      <c r="B850" s="1081"/>
      <c r="C850" s="1199"/>
      <c r="D850" s="1199"/>
      <c r="E850" s="1199"/>
      <c r="F850" s="1199"/>
      <c r="G850" s="1199"/>
      <c r="H850" s="1199"/>
    </row>
    <row r="851" ht="15.75" customHeight="1">
      <c r="B851" s="1081"/>
      <c r="C851" s="1199"/>
      <c r="D851" s="1199"/>
      <c r="E851" s="1199"/>
      <c r="F851" s="1199"/>
      <c r="G851" s="1199"/>
      <c r="H851" s="1199"/>
    </row>
    <row r="852" ht="15.75" customHeight="1">
      <c r="B852" s="1081"/>
      <c r="C852" s="1199"/>
      <c r="D852" s="1199"/>
      <c r="E852" s="1199"/>
      <c r="F852" s="1199"/>
      <c r="G852" s="1199"/>
      <c r="H852" s="1199"/>
    </row>
    <row r="853" ht="15.75" customHeight="1">
      <c r="B853" s="1081"/>
      <c r="C853" s="1199"/>
      <c r="D853" s="1199"/>
      <c r="E853" s="1199"/>
      <c r="F853" s="1199"/>
      <c r="G853" s="1199"/>
      <c r="H853" s="1199"/>
    </row>
    <row r="854" ht="15.75" customHeight="1">
      <c r="B854" s="1081"/>
      <c r="C854" s="1199"/>
      <c r="D854" s="1199"/>
      <c r="E854" s="1199"/>
      <c r="F854" s="1199"/>
      <c r="G854" s="1199"/>
      <c r="H854" s="1199"/>
    </row>
    <row r="855" ht="15.75" customHeight="1">
      <c r="B855" s="1081"/>
      <c r="C855" s="1199"/>
      <c r="D855" s="1199"/>
      <c r="E855" s="1199"/>
      <c r="F855" s="1199"/>
      <c r="G855" s="1199"/>
      <c r="H855" s="1199"/>
    </row>
    <row r="856" ht="15.75" customHeight="1">
      <c r="B856" s="1081"/>
      <c r="C856" s="1199"/>
      <c r="D856" s="1199"/>
      <c r="E856" s="1199"/>
      <c r="F856" s="1199"/>
      <c r="G856" s="1199"/>
      <c r="H856" s="1199"/>
    </row>
    <row r="857" ht="15.75" customHeight="1">
      <c r="B857" s="1081"/>
      <c r="C857" s="1199"/>
      <c r="D857" s="1199"/>
      <c r="E857" s="1199"/>
      <c r="F857" s="1199"/>
      <c r="G857" s="1199"/>
      <c r="H857" s="1199"/>
    </row>
    <row r="858" ht="15.75" customHeight="1">
      <c r="B858" s="1081"/>
      <c r="C858" s="1199"/>
      <c r="D858" s="1199"/>
      <c r="E858" s="1199"/>
      <c r="F858" s="1199"/>
      <c r="G858" s="1199"/>
      <c r="H858" s="1199"/>
    </row>
    <row r="859" ht="15.75" customHeight="1">
      <c r="B859" s="1081"/>
      <c r="C859" s="1199"/>
      <c r="D859" s="1199"/>
      <c r="E859" s="1199"/>
      <c r="F859" s="1199"/>
      <c r="G859" s="1199"/>
      <c r="H859" s="1199"/>
    </row>
    <row r="860" ht="15.75" customHeight="1">
      <c r="B860" s="1081"/>
      <c r="C860" s="1199"/>
      <c r="D860" s="1199"/>
      <c r="E860" s="1199"/>
      <c r="F860" s="1199"/>
      <c r="G860" s="1199"/>
      <c r="H860" s="1199"/>
    </row>
    <row r="861" ht="15.75" customHeight="1">
      <c r="B861" s="1081"/>
      <c r="C861" s="1199"/>
      <c r="D861" s="1199"/>
      <c r="E861" s="1199"/>
      <c r="F861" s="1199"/>
      <c r="G861" s="1199"/>
      <c r="H861" s="1199"/>
    </row>
    <row r="862" ht="15.75" customHeight="1">
      <c r="B862" s="1081"/>
      <c r="C862" s="1199"/>
      <c r="D862" s="1199"/>
      <c r="E862" s="1199"/>
      <c r="F862" s="1199"/>
      <c r="G862" s="1199"/>
      <c r="H862" s="1199"/>
    </row>
    <row r="863" ht="15.75" customHeight="1">
      <c r="B863" s="1081"/>
      <c r="C863" s="1199"/>
      <c r="D863" s="1199"/>
      <c r="E863" s="1199"/>
      <c r="F863" s="1199"/>
      <c r="G863" s="1199"/>
      <c r="H863" s="1199"/>
    </row>
    <row r="864" ht="15.75" customHeight="1">
      <c r="B864" s="1081"/>
      <c r="C864" s="1199"/>
      <c r="D864" s="1199"/>
      <c r="E864" s="1199"/>
      <c r="F864" s="1199"/>
      <c r="G864" s="1199"/>
      <c r="H864" s="1199"/>
    </row>
    <row r="865" ht="15.75" customHeight="1">
      <c r="B865" s="1081"/>
      <c r="C865" s="1199"/>
      <c r="D865" s="1199"/>
      <c r="E865" s="1199"/>
      <c r="F865" s="1199"/>
      <c r="G865" s="1199"/>
      <c r="H865" s="1199"/>
    </row>
    <row r="866" ht="15.75" customHeight="1">
      <c r="B866" s="1081"/>
      <c r="C866" s="1199"/>
      <c r="D866" s="1199"/>
      <c r="E866" s="1199"/>
      <c r="F866" s="1199"/>
      <c r="G866" s="1199"/>
      <c r="H866" s="1199"/>
    </row>
    <row r="867" ht="15.75" customHeight="1">
      <c r="B867" s="1081"/>
      <c r="C867" s="1199"/>
      <c r="D867" s="1199"/>
      <c r="E867" s="1199"/>
      <c r="F867" s="1199"/>
      <c r="G867" s="1199"/>
      <c r="H867" s="1199"/>
    </row>
    <row r="868" ht="15.75" customHeight="1">
      <c r="B868" s="1081"/>
      <c r="C868" s="1199"/>
      <c r="D868" s="1199"/>
      <c r="E868" s="1199"/>
      <c r="F868" s="1199"/>
      <c r="G868" s="1199"/>
      <c r="H868" s="1199"/>
    </row>
    <row r="869" ht="15.75" customHeight="1">
      <c r="B869" s="1081"/>
      <c r="C869" s="1199"/>
      <c r="D869" s="1199"/>
      <c r="E869" s="1199"/>
      <c r="F869" s="1199"/>
      <c r="G869" s="1199"/>
      <c r="H869" s="1199"/>
    </row>
    <row r="870" ht="15.75" customHeight="1">
      <c r="B870" s="1081"/>
      <c r="C870" s="1199"/>
      <c r="D870" s="1199"/>
      <c r="E870" s="1199"/>
      <c r="F870" s="1199"/>
      <c r="G870" s="1199"/>
      <c r="H870" s="1199"/>
    </row>
    <row r="871" ht="15.75" customHeight="1">
      <c r="B871" s="1081"/>
      <c r="C871" s="1199"/>
      <c r="D871" s="1199"/>
      <c r="E871" s="1199"/>
      <c r="F871" s="1199"/>
      <c r="G871" s="1199"/>
      <c r="H871" s="1199"/>
    </row>
    <row r="872" ht="15.75" customHeight="1">
      <c r="B872" s="1081"/>
      <c r="C872" s="1199"/>
      <c r="D872" s="1199"/>
      <c r="E872" s="1199"/>
      <c r="F872" s="1199"/>
      <c r="G872" s="1199"/>
      <c r="H872" s="1199"/>
    </row>
    <row r="873" ht="15.75" customHeight="1">
      <c r="B873" s="1081"/>
      <c r="C873" s="1199"/>
      <c r="D873" s="1199"/>
      <c r="E873" s="1199"/>
      <c r="F873" s="1199"/>
      <c r="G873" s="1199"/>
      <c r="H873" s="1199"/>
    </row>
    <row r="874" ht="15.75" customHeight="1">
      <c r="B874" s="1081"/>
      <c r="C874" s="1199"/>
      <c r="D874" s="1199"/>
      <c r="E874" s="1199"/>
      <c r="F874" s="1199"/>
      <c r="G874" s="1199"/>
      <c r="H874" s="1199"/>
    </row>
    <row r="875" ht="15.75" customHeight="1">
      <c r="B875" s="1081"/>
      <c r="C875" s="1199"/>
      <c r="D875" s="1199"/>
      <c r="E875" s="1199"/>
      <c r="F875" s="1199"/>
      <c r="G875" s="1199"/>
      <c r="H875" s="1199"/>
    </row>
    <row r="876" ht="15.75" customHeight="1">
      <c r="B876" s="1081"/>
      <c r="C876" s="1199"/>
      <c r="D876" s="1199"/>
      <c r="E876" s="1199"/>
      <c r="F876" s="1199"/>
      <c r="G876" s="1199"/>
      <c r="H876" s="1199"/>
    </row>
    <row r="877" ht="15.75" customHeight="1">
      <c r="B877" s="1081"/>
      <c r="C877" s="1199"/>
      <c r="D877" s="1199"/>
      <c r="E877" s="1199"/>
      <c r="F877" s="1199"/>
      <c r="G877" s="1199"/>
      <c r="H877" s="1199"/>
    </row>
    <row r="878" ht="15.75" customHeight="1">
      <c r="B878" s="1081"/>
      <c r="C878" s="1199"/>
      <c r="D878" s="1199"/>
      <c r="E878" s="1199"/>
      <c r="F878" s="1199"/>
      <c r="G878" s="1199"/>
      <c r="H878" s="1199"/>
    </row>
    <row r="879" ht="15.75" customHeight="1">
      <c r="B879" s="1081"/>
      <c r="C879" s="1199"/>
      <c r="D879" s="1199"/>
      <c r="E879" s="1199"/>
      <c r="F879" s="1199"/>
      <c r="G879" s="1199"/>
      <c r="H879" s="1199"/>
    </row>
    <row r="880" ht="15.75" customHeight="1">
      <c r="B880" s="1081"/>
      <c r="C880" s="1199"/>
      <c r="D880" s="1199"/>
      <c r="E880" s="1199"/>
      <c r="F880" s="1199"/>
      <c r="G880" s="1199"/>
      <c r="H880" s="1199"/>
    </row>
    <row r="881" ht="15.75" customHeight="1">
      <c r="B881" s="1081"/>
      <c r="C881" s="1199"/>
      <c r="D881" s="1199"/>
      <c r="E881" s="1199"/>
      <c r="F881" s="1199"/>
      <c r="G881" s="1199"/>
      <c r="H881" s="1199"/>
    </row>
    <row r="882" ht="15.75" customHeight="1">
      <c r="B882" s="1081"/>
      <c r="C882" s="1199"/>
      <c r="D882" s="1199"/>
      <c r="E882" s="1199"/>
      <c r="F882" s="1199"/>
      <c r="G882" s="1199"/>
      <c r="H882" s="1199"/>
    </row>
    <row r="883" ht="15.75" customHeight="1">
      <c r="B883" s="1081"/>
      <c r="C883" s="1199"/>
      <c r="D883" s="1199"/>
      <c r="E883" s="1199"/>
      <c r="F883" s="1199"/>
      <c r="G883" s="1199"/>
      <c r="H883" s="1199"/>
    </row>
    <row r="884" ht="15.75" customHeight="1">
      <c r="B884" s="1081"/>
      <c r="C884" s="1199"/>
      <c r="D884" s="1199"/>
      <c r="E884" s="1199"/>
      <c r="F884" s="1199"/>
      <c r="G884" s="1199"/>
      <c r="H884" s="1199"/>
    </row>
    <row r="885" ht="15.75" customHeight="1">
      <c r="B885" s="1081"/>
      <c r="C885" s="1199"/>
      <c r="D885" s="1199"/>
      <c r="E885" s="1199"/>
      <c r="F885" s="1199"/>
      <c r="G885" s="1199"/>
      <c r="H885" s="1199"/>
    </row>
    <row r="886" ht="15.75" customHeight="1">
      <c r="B886" s="1081"/>
      <c r="C886" s="1199"/>
      <c r="D886" s="1199"/>
      <c r="E886" s="1199"/>
      <c r="F886" s="1199"/>
      <c r="G886" s="1199"/>
      <c r="H886" s="1199"/>
    </row>
    <row r="887" ht="15.75" customHeight="1">
      <c r="B887" s="1081"/>
      <c r="C887" s="1199"/>
      <c r="D887" s="1199"/>
      <c r="E887" s="1199"/>
      <c r="F887" s="1199"/>
      <c r="G887" s="1199"/>
      <c r="H887" s="1199"/>
    </row>
    <row r="888" ht="15.75" customHeight="1">
      <c r="B888" s="1081"/>
      <c r="C888" s="1199"/>
      <c r="D888" s="1199"/>
      <c r="E888" s="1199"/>
      <c r="F888" s="1199"/>
      <c r="G888" s="1199"/>
      <c r="H888" s="1199"/>
    </row>
    <row r="889" ht="15.75" customHeight="1">
      <c r="B889" s="1081"/>
      <c r="C889" s="1199"/>
      <c r="D889" s="1199"/>
      <c r="E889" s="1199"/>
      <c r="F889" s="1199"/>
      <c r="G889" s="1199"/>
      <c r="H889" s="1199"/>
    </row>
    <row r="890" ht="15.75" customHeight="1">
      <c r="B890" s="1081"/>
      <c r="C890" s="1199"/>
      <c r="D890" s="1199"/>
      <c r="E890" s="1199"/>
      <c r="F890" s="1199"/>
      <c r="G890" s="1199"/>
      <c r="H890" s="1199"/>
    </row>
    <row r="891" ht="15.75" customHeight="1">
      <c r="B891" s="1081"/>
      <c r="C891" s="1199"/>
      <c r="D891" s="1199"/>
      <c r="E891" s="1199"/>
      <c r="F891" s="1199"/>
      <c r="G891" s="1199"/>
      <c r="H891" s="1199"/>
    </row>
    <row r="892" ht="15.75" customHeight="1">
      <c r="B892" s="1081"/>
      <c r="C892" s="1199"/>
      <c r="D892" s="1199"/>
      <c r="E892" s="1199"/>
      <c r="F892" s="1199"/>
      <c r="G892" s="1199"/>
      <c r="H892" s="1199"/>
    </row>
    <row r="893" ht="15.75" customHeight="1">
      <c r="B893" s="1081"/>
      <c r="C893" s="1199"/>
      <c r="D893" s="1199"/>
      <c r="E893" s="1199"/>
      <c r="F893" s="1199"/>
      <c r="G893" s="1199"/>
      <c r="H893" s="1199"/>
    </row>
    <row r="894" ht="15.75" customHeight="1">
      <c r="B894" s="1081"/>
      <c r="C894" s="1199"/>
      <c r="D894" s="1199"/>
      <c r="E894" s="1199"/>
      <c r="F894" s="1199"/>
      <c r="G894" s="1199"/>
      <c r="H894" s="1199"/>
    </row>
    <row r="895" ht="15.75" customHeight="1">
      <c r="B895" s="1081"/>
      <c r="C895" s="1199"/>
      <c r="D895" s="1199"/>
      <c r="E895" s="1199"/>
      <c r="F895" s="1199"/>
      <c r="G895" s="1199"/>
      <c r="H895" s="1199"/>
    </row>
    <row r="896" ht="15.75" customHeight="1">
      <c r="B896" s="1081"/>
      <c r="C896" s="1199"/>
      <c r="D896" s="1199"/>
      <c r="E896" s="1199"/>
      <c r="F896" s="1199"/>
      <c r="G896" s="1199"/>
      <c r="H896" s="1199"/>
    </row>
    <row r="897" ht="15.75" customHeight="1">
      <c r="B897" s="1081"/>
      <c r="C897" s="1199"/>
      <c r="D897" s="1199"/>
      <c r="E897" s="1199"/>
      <c r="F897" s="1199"/>
      <c r="G897" s="1199"/>
      <c r="H897" s="1199"/>
    </row>
    <row r="898" ht="15.75" customHeight="1">
      <c r="B898" s="1081"/>
      <c r="C898" s="1199"/>
      <c r="D898" s="1199"/>
      <c r="E898" s="1199"/>
      <c r="F898" s="1199"/>
      <c r="G898" s="1199"/>
      <c r="H898" s="1199"/>
    </row>
    <row r="899" ht="15.75" customHeight="1">
      <c r="B899" s="1081"/>
      <c r="C899" s="1199"/>
      <c r="D899" s="1199"/>
      <c r="E899" s="1199"/>
      <c r="F899" s="1199"/>
      <c r="G899" s="1199"/>
      <c r="H899" s="1199"/>
    </row>
    <row r="900" ht="15.75" customHeight="1">
      <c r="B900" s="1081"/>
      <c r="C900" s="1199"/>
      <c r="D900" s="1199"/>
      <c r="E900" s="1199"/>
      <c r="F900" s="1199"/>
      <c r="G900" s="1199"/>
      <c r="H900" s="1199"/>
    </row>
    <row r="901" ht="15.75" customHeight="1">
      <c r="B901" s="1081"/>
      <c r="C901" s="1199"/>
      <c r="D901" s="1199"/>
      <c r="E901" s="1199"/>
      <c r="F901" s="1199"/>
      <c r="G901" s="1199"/>
      <c r="H901" s="1199"/>
    </row>
    <row r="902" ht="15.75" customHeight="1">
      <c r="B902" s="1081"/>
      <c r="C902" s="1199"/>
      <c r="D902" s="1199"/>
      <c r="E902" s="1199"/>
      <c r="F902" s="1199"/>
      <c r="G902" s="1199"/>
      <c r="H902" s="1199"/>
    </row>
    <row r="903" ht="15.75" customHeight="1">
      <c r="B903" s="1081"/>
      <c r="C903" s="1199"/>
      <c r="D903" s="1199"/>
      <c r="E903" s="1199"/>
      <c r="F903" s="1199"/>
      <c r="G903" s="1199"/>
      <c r="H903" s="1199"/>
    </row>
    <row r="904" ht="15.75" customHeight="1">
      <c r="B904" s="1081"/>
      <c r="C904" s="1199"/>
      <c r="D904" s="1199"/>
      <c r="E904" s="1199"/>
      <c r="F904" s="1199"/>
      <c r="G904" s="1199"/>
      <c r="H904" s="1199"/>
    </row>
    <row r="905" ht="15.75" customHeight="1">
      <c r="B905" s="1081"/>
      <c r="C905" s="1199"/>
      <c r="D905" s="1199"/>
      <c r="E905" s="1199"/>
      <c r="F905" s="1199"/>
      <c r="G905" s="1199"/>
      <c r="H905" s="1199"/>
    </row>
    <row r="906" ht="15.75" customHeight="1">
      <c r="B906" s="1081"/>
      <c r="C906" s="1199"/>
      <c r="D906" s="1199"/>
      <c r="E906" s="1199"/>
      <c r="F906" s="1199"/>
      <c r="G906" s="1199"/>
      <c r="H906" s="1199"/>
    </row>
    <row r="907" ht="15.75" customHeight="1">
      <c r="B907" s="1081"/>
      <c r="C907" s="1199"/>
      <c r="D907" s="1199"/>
      <c r="E907" s="1199"/>
      <c r="F907" s="1199"/>
      <c r="G907" s="1199"/>
      <c r="H907" s="1199"/>
    </row>
    <row r="908" ht="15.75" customHeight="1">
      <c r="B908" s="1081"/>
      <c r="C908" s="1199"/>
      <c r="D908" s="1199"/>
      <c r="E908" s="1199"/>
      <c r="F908" s="1199"/>
      <c r="G908" s="1199"/>
      <c r="H908" s="1199"/>
    </row>
    <row r="909" ht="15.75" customHeight="1">
      <c r="B909" s="1081"/>
      <c r="C909" s="1199"/>
      <c r="D909" s="1199"/>
      <c r="E909" s="1199"/>
      <c r="F909" s="1199"/>
      <c r="G909" s="1199"/>
      <c r="H909" s="1199"/>
    </row>
    <row r="910" ht="15.75" customHeight="1">
      <c r="B910" s="1081"/>
      <c r="C910" s="1199"/>
      <c r="D910" s="1199"/>
      <c r="E910" s="1199"/>
      <c r="F910" s="1199"/>
      <c r="G910" s="1199"/>
      <c r="H910" s="1199"/>
    </row>
    <row r="911" ht="15.75" customHeight="1">
      <c r="B911" s="1081"/>
      <c r="C911" s="1199"/>
      <c r="D911" s="1199"/>
      <c r="E911" s="1199"/>
      <c r="F911" s="1199"/>
      <c r="G911" s="1199"/>
      <c r="H911" s="1199"/>
    </row>
    <row r="912" ht="15.75" customHeight="1">
      <c r="B912" s="1081"/>
      <c r="C912" s="1199"/>
      <c r="D912" s="1199"/>
      <c r="E912" s="1199"/>
      <c r="F912" s="1199"/>
      <c r="G912" s="1199"/>
      <c r="H912" s="1199"/>
    </row>
    <row r="913" ht="15.75" customHeight="1">
      <c r="B913" s="1081"/>
      <c r="C913" s="1199"/>
      <c r="D913" s="1199"/>
      <c r="E913" s="1199"/>
      <c r="F913" s="1199"/>
      <c r="G913" s="1199"/>
      <c r="H913" s="1199"/>
    </row>
    <row r="914" ht="15.75" customHeight="1">
      <c r="B914" s="1081"/>
      <c r="C914" s="1199"/>
      <c r="D914" s="1199"/>
      <c r="E914" s="1199"/>
      <c r="F914" s="1199"/>
      <c r="G914" s="1199"/>
      <c r="H914" s="1199"/>
    </row>
    <row r="915" ht="15.75" customHeight="1">
      <c r="B915" s="1081"/>
      <c r="C915" s="1199"/>
      <c r="D915" s="1199"/>
      <c r="E915" s="1199"/>
      <c r="F915" s="1199"/>
      <c r="G915" s="1199"/>
      <c r="H915" s="1199"/>
    </row>
    <row r="916" ht="15.75" customHeight="1">
      <c r="B916" s="1081"/>
      <c r="C916" s="1199"/>
      <c r="D916" s="1199"/>
      <c r="E916" s="1199"/>
      <c r="F916" s="1199"/>
      <c r="G916" s="1199"/>
      <c r="H916" s="1199"/>
    </row>
    <row r="917" ht="15.75" customHeight="1">
      <c r="B917" s="1081"/>
      <c r="C917" s="1199"/>
      <c r="D917" s="1199"/>
      <c r="E917" s="1199"/>
      <c r="F917" s="1199"/>
      <c r="G917" s="1199"/>
      <c r="H917" s="1199"/>
    </row>
    <row r="918" ht="15.75" customHeight="1">
      <c r="B918" s="1081"/>
      <c r="C918" s="1199"/>
      <c r="D918" s="1199"/>
      <c r="E918" s="1199"/>
      <c r="F918" s="1199"/>
      <c r="G918" s="1199"/>
      <c r="H918" s="1199"/>
    </row>
    <row r="919" ht="15.75" customHeight="1">
      <c r="B919" s="1081"/>
      <c r="C919" s="1199"/>
      <c r="D919" s="1199"/>
      <c r="E919" s="1199"/>
      <c r="F919" s="1199"/>
      <c r="G919" s="1199"/>
      <c r="H919" s="1199"/>
    </row>
    <row r="920" ht="15.75" customHeight="1">
      <c r="B920" s="1081"/>
      <c r="C920" s="1199"/>
      <c r="D920" s="1199"/>
      <c r="E920" s="1199"/>
      <c r="F920" s="1199"/>
      <c r="G920" s="1199"/>
      <c r="H920" s="1199"/>
    </row>
    <row r="921" ht="15.75" customHeight="1">
      <c r="B921" s="1081"/>
      <c r="C921" s="1199"/>
      <c r="D921" s="1199"/>
      <c r="E921" s="1199"/>
      <c r="F921" s="1199"/>
      <c r="G921" s="1199"/>
      <c r="H921" s="1199"/>
    </row>
    <row r="922" ht="15.75" customHeight="1">
      <c r="B922" s="1081"/>
      <c r="C922" s="1199"/>
      <c r="D922" s="1199"/>
      <c r="E922" s="1199"/>
      <c r="F922" s="1199"/>
      <c r="G922" s="1199"/>
      <c r="H922" s="1199"/>
    </row>
    <row r="923" ht="15.75" customHeight="1">
      <c r="B923" s="1081"/>
      <c r="C923" s="1199"/>
      <c r="D923" s="1199"/>
      <c r="E923" s="1199"/>
      <c r="F923" s="1199"/>
      <c r="G923" s="1199"/>
      <c r="H923" s="1199"/>
    </row>
    <row r="924" ht="15.75" customHeight="1">
      <c r="B924" s="1081"/>
      <c r="C924" s="1199"/>
      <c r="D924" s="1199"/>
      <c r="E924" s="1199"/>
      <c r="F924" s="1199"/>
      <c r="G924" s="1199"/>
      <c r="H924" s="1199"/>
    </row>
    <row r="925" ht="15.75" customHeight="1">
      <c r="B925" s="1081"/>
      <c r="C925" s="1199"/>
      <c r="D925" s="1199"/>
      <c r="E925" s="1199"/>
      <c r="F925" s="1199"/>
      <c r="G925" s="1199"/>
      <c r="H925" s="1199"/>
    </row>
    <row r="926" ht="15.75" customHeight="1">
      <c r="B926" s="1081"/>
      <c r="C926" s="1199"/>
      <c r="D926" s="1199"/>
      <c r="E926" s="1199"/>
      <c r="F926" s="1199"/>
      <c r="G926" s="1199"/>
      <c r="H926" s="1199"/>
    </row>
    <row r="927" ht="15.75" customHeight="1">
      <c r="B927" s="1081"/>
      <c r="C927" s="1199"/>
      <c r="D927" s="1199"/>
      <c r="E927" s="1199"/>
      <c r="F927" s="1199"/>
      <c r="G927" s="1199"/>
      <c r="H927" s="1199"/>
    </row>
    <row r="928" ht="15.75" customHeight="1">
      <c r="B928" s="1081"/>
      <c r="C928" s="1199"/>
      <c r="D928" s="1199"/>
      <c r="E928" s="1199"/>
      <c r="F928" s="1199"/>
      <c r="G928" s="1199"/>
      <c r="H928" s="1199"/>
    </row>
    <row r="929" ht="15.75" customHeight="1">
      <c r="B929" s="1081"/>
      <c r="C929" s="1199"/>
      <c r="D929" s="1199"/>
      <c r="E929" s="1199"/>
      <c r="F929" s="1199"/>
      <c r="G929" s="1199"/>
      <c r="H929" s="1199"/>
    </row>
    <row r="930" ht="15.75" customHeight="1">
      <c r="B930" s="1081"/>
      <c r="C930" s="1199"/>
      <c r="D930" s="1199"/>
      <c r="E930" s="1199"/>
      <c r="F930" s="1199"/>
      <c r="G930" s="1199"/>
      <c r="H930" s="1199"/>
    </row>
    <row r="931" ht="15.75" customHeight="1">
      <c r="B931" s="1081"/>
      <c r="C931" s="1199"/>
      <c r="D931" s="1199"/>
      <c r="E931" s="1199"/>
      <c r="F931" s="1199"/>
      <c r="G931" s="1199"/>
      <c r="H931" s="1199"/>
    </row>
    <row r="932" ht="15.75" customHeight="1">
      <c r="B932" s="1081"/>
      <c r="C932" s="1199"/>
      <c r="D932" s="1199"/>
      <c r="E932" s="1199"/>
      <c r="F932" s="1199"/>
      <c r="G932" s="1199"/>
      <c r="H932" s="1199"/>
    </row>
    <row r="933" ht="15.75" customHeight="1">
      <c r="B933" s="1081"/>
      <c r="C933" s="1199"/>
      <c r="D933" s="1199"/>
      <c r="E933" s="1199"/>
      <c r="F933" s="1199"/>
      <c r="G933" s="1199"/>
      <c r="H933" s="1199"/>
    </row>
    <row r="934" ht="15.75" customHeight="1">
      <c r="B934" s="1081"/>
      <c r="C934" s="1199"/>
      <c r="D934" s="1199"/>
      <c r="E934" s="1199"/>
      <c r="F934" s="1199"/>
      <c r="G934" s="1199"/>
      <c r="H934" s="1199"/>
    </row>
    <row r="935" ht="15.75" customHeight="1">
      <c r="B935" s="1081"/>
      <c r="C935" s="1199"/>
      <c r="D935" s="1199"/>
      <c r="E935" s="1199"/>
      <c r="F935" s="1199"/>
      <c r="G935" s="1199"/>
      <c r="H935" s="1199"/>
    </row>
    <row r="936" ht="15.75" customHeight="1">
      <c r="B936" s="1081"/>
      <c r="C936" s="1199"/>
      <c r="D936" s="1199"/>
      <c r="E936" s="1199"/>
      <c r="F936" s="1199"/>
      <c r="G936" s="1199"/>
      <c r="H936" s="1199"/>
    </row>
    <row r="937" ht="15.75" customHeight="1">
      <c r="B937" s="1081"/>
      <c r="C937" s="1199"/>
      <c r="D937" s="1199"/>
      <c r="E937" s="1199"/>
      <c r="F937" s="1199"/>
      <c r="G937" s="1199"/>
      <c r="H937" s="1199"/>
    </row>
    <row r="938" ht="15.75" customHeight="1">
      <c r="B938" s="1081"/>
      <c r="C938" s="1199"/>
      <c r="D938" s="1199"/>
      <c r="E938" s="1199"/>
      <c r="F938" s="1199"/>
      <c r="G938" s="1199"/>
      <c r="H938" s="1199"/>
    </row>
    <row r="939" ht="15.75" customHeight="1">
      <c r="B939" s="1081"/>
      <c r="C939" s="1199"/>
      <c r="D939" s="1199"/>
      <c r="E939" s="1199"/>
      <c r="F939" s="1199"/>
      <c r="G939" s="1199"/>
      <c r="H939" s="1199"/>
    </row>
    <row r="940" ht="15.75" customHeight="1">
      <c r="B940" s="1081"/>
      <c r="C940" s="1199"/>
      <c r="D940" s="1199"/>
      <c r="E940" s="1199"/>
      <c r="F940" s="1199"/>
      <c r="G940" s="1199"/>
      <c r="H940" s="1199"/>
    </row>
    <row r="941" ht="15.75" customHeight="1">
      <c r="B941" s="1081"/>
      <c r="C941" s="1199"/>
      <c r="D941" s="1199"/>
      <c r="E941" s="1199"/>
      <c r="F941" s="1199"/>
      <c r="G941" s="1199"/>
      <c r="H941" s="1199"/>
    </row>
    <row r="942" ht="15.75" customHeight="1">
      <c r="B942" s="1081"/>
      <c r="C942" s="1199"/>
      <c r="D942" s="1199"/>
      <c r="E942" s="1199"/>
      <c r="F942" s="1199"/>
      <c r="G942" s="1199"/>
      <c r="H942" s="1199"/>
    </row>
    <row r="943" ht="15.75" customHeight="1">
      <c r="B943" s="1081"/>
      <c r="C943" s="1199"/>
      <c r="D943" s="1199"/>
      <c r="E943" s="1199"/>
      <c r="F943" s="1199"/>
      <c r="G943" s="1199"/>
      <c r="H943" s="1199"/>
    </row>
    <row r="944" ht="15.75" customHeight="1">
      <c r="B944" s="1081"/>
      <c r="C944" s="1199"/>
      <c r="D944" s="1199"/>
      <c r="E944" s="1199"/>
      <c r="F944" s="1199"/>
      <c r="G944" s="1199"/>
      <c r="H944" s="1199"/>
    </row>
    <row r="945" ht="15.75" customHeight="1">
      <c r="B945" s="1081"/>
      <c r="C945" s="1199"/>
      <c r="D945" s="1199"/>
      <c r="E945" s="1199"/>
      <c r="F945" s="1199"/>
      <c r="G945" s="1199"/>
      <c r="H945" s="1199"/>
    </row>
    <row r="946" ht="15.75" customHeight="1">
      <c r="B946" s="1081"/>
      <c r="C946" s="1199"/>
      <c r="D946" s="1199"/>
      <c r="E946" s="1199"/>
      <c r="F946" s="1199"/>
      <c r="G946" s="1199"/>
      <c r="H946" s="1199"/>
    </row>
    <row r="947" ht="15.75" customHeight="1">
      <c r="B947" s="1081"/>
      <c r="C947" s="1199"/>
      <c r="D947" s="1199"/>
      <c r="E947" s="1199"/>
      <c r="F947" s="1199"/>
      <c r="G947" s="1199"/>
      <c r="H947" s="1199"/>
    </row>
    <row r="948" ht="15.75" customHeight="1">
      <c r="B948" s="1081"/>
      <c r="C948" s="1199"/>
      <c r="D948" s="1199"/>
      <c r="E948" s="1199"/>
      <c r="F948" s="1199"/>
      <c r="G948" s="1199"/>
      <c r="H948" s="1199"/>
    </row>
    <row r="949" ht="15.75" customHeight="1">
      <c r="B949" s="1081"/>
      <c r="C949" s="1199"/>
      <c r="D949" s="1199"/>
      <c r="E949" s="1199"/>
      <c r="F949" s="1199"/>
      <c r="G949" s="1199"/>
      <c r="H949" s="1199"/>
    </row>
    <row r="950" ht="15.75" customHeight="1">
      <c r="B950" s="1081"/>
      <c r="C950" s="1199"/>
      <c r="D950" s="1199"/>
      <c r="E950" s="1199"/>
      <c r="F950" s="1199"/>
      <c r="G950" s="1199"/>
      <c r="H950" s="1199"/>
    </row>
    <row r="951" ht="15.75" customHeight="1">
      <c r="B951" s="1081"/>
      <c r="C951" s="1199"/>
      <c r="D951" s="1199"/>
      <c r="E951" s="1199"/>
      <c r="F951" s="1199"/>
      <c r="G951" s="1199"/>
      <c r="H951" s="1199"/>
    </row>
    <row r="952" ht="15.75" customHeight="1">
      <c r="B952" s="1081"/>
      <c r="C952" s="1199"/>
      <c r="D952" s="1199"/>
      <c r="E952" s="1199"/>
      <c r="F952" s="1199"/>
      <c r="G952" s="1199"/>
      <c r="H952" s="1199"/>
    </row>
    <row r="953" ht="15.75" customHeight="1">
      <c r="B953" s="1081"/>
      <c r="C953" s="1199"/>
      <c r="D953" s="1199"/>
      <c r="E953" s="1199"/>
      <c r="F953" s="1199"/>
      <c r="G953" s="1199"/>
      <c r="H953" s="1199"/>
    </row>
    <row r="954" ht="15.75" customHeight="1">
      <c r="B954" s="1081"/>
      <c r="C954" s="1199"/>
      <c r="D954" s="1199"/>
      <c r="E954" s="1199"/>
      <c r="F954" s="1199"/>
      <c r="G954" s="1199"/>
      <c r="H954" s="1199"/>
    </row>
    <row r="955" ht="15.75" customHeight="1">
      <c r="B955" s="1081"/>
      <c r="C955" s="1199"/>
      <c r="D955" s="1199"/>
      <c r="E955" s="1199"/>
      <c r="F955" s="1199"/>
      <c r="G955" s="1199"/>
      <c r="H955" s="1199"/>
    </row>
    <row r="956" ht="15.75" customHeight="1">
      <c r="B956" s="1081"/>
      <c r="C956" s="1199"/>
      <c r="D956" s="1199"/>
      <c r="E956" s="1199"/>
      <c r="F956" s="1199"/>
      <c r="G956" s="1199"/>
      <c r="H956" s="1199"/>
    </row>
    <row r="957" ht="15.75" customHeight="1">
      <c r="B957" s="1081"/>
      <c r="C957" s="1199"/>
      <c r="D957" s="1199"/>
      <c r="E957" s="1199"/>
      <c r="F957" s="1199"/>
      <c r="G957" s="1199"/>
      <c r="H957" s="1199"/>
    </row>
    <row r="958" ht="15.75" customHeight="1">
      <c r="B958" s="1081"/>
      <c r="C958" s="1199"/>
      <c r="D958" s="1199"/>
      <c r="E958" s="1199"/>
      <c r="F958" s="1199"/>
      <c r="G958" s="1199"/>
      <c r="H958" s="1199"/>
    </row>
    <row r="959" ht="15.75" customHeight="1">
      <c r="B959" s="1081"/>
      <c r="C959" s="1199"/>
      <c r="D959" s="1199"/>
      <c r="E959" s="1199"/>
      <c r="F959" s="1199"/>
      <c r="G959" s="1199"/>
      <c r="H959" s="1199"/>
    </row>
    <row r="960" ht="15.75" customHeight="1">
      <c r="B960" s="1081"/>
      <c r="C960" s="1199"/>
      <c r="D960" s="1199"/>
      <c r="E960" s="1199"/>
      <c r="F960" s="1199"/>
      <c r="G960" s="1199"/>
      <c r="H960" s="1199"/>
    </row>
    <row r="961" ht="15.75" customHeight="1">
      <c r="B961" s="1081"/>
      <c r="C961" s="1199"/>
      <c r="D961" s="1199"/>
      <c r="E961" s="1199"/>
      <c r="F961" s="1199"/>
      <c r="G961" s="1199"/>
      <c r="H961" s="1199"/>
    </row>
    <row r="962" ht="15.75" customHeight="1">
      <c r="B962" s="1081"/>
      <c r="C962" s="1199"/>
      <c r="D962" s="1199"/>
      <c r="E962" s="1199"/>
      <c r="F962" s="1199"/>
      <c r="G962" s="1199"/>
      <c r="H962" s="1199"/>
    </row>
    <row r="963" ht="15.75" customHeight="1">
      <c r="B963" s="1081"/>
      <c r="C963" s="1199"/>
      <c r="D963" s="1199"/>
      <c r="E963" s="1199"/>
      <c r="F963" s="1199"/>
      <c r="G963" s="1199"/>
      <c r="H963" s="1199"/>
    </row>
    <row r="964" ht="15.75" customHeight="1">
      <c r="B964" s="1081"/>
      <c r="C964" s="1199"/>
      <c r="D964" s="1199"/>
      <c r="E964" s="1199"/>
      <c r="F964" s="1199"/>
      <c r="G964" s="1199"/>
      <c r="H964" s="1199"/>
    </row>
    <row r="965" ht="15.75" customHeight="1">
      <c r="B965" s="1081"/>
      <c r="C965" s="1199"/>
      <c r="D965" s="1199"/>
      <c r="E965" s="1199"/>
      <c r="F965" s="1199"/>
      <c r="G965" s="1199"/>
      <c r="H965" s="1199"/>
    </row>
    <row r="966" ht="15.75" customHeight="1">
      <c r="B966" s="1081"/>
      <c r="C966" s="1199"/>
      <c r="D966" s="1199"/>
      <c r="E966" s="1199"/>
      <c r="F966" s="1199"/>
      <c r="G966" s="1199"/>
      <c r="H966" s="1199"/>
    </row>
    <row r="967" ht="15.75" customHeight="1">
      <c r="B967" s="1081"/>
      <c r="C967" s="1199"/>
      <c r="D967" s="1199"/>
      <c r="E967" s="1199"/>
      <c r="F967" s="1199"/>
      <c r="G967" s="1199"/>
      <c r="H967" s="1199"/>
    </row>
    <row r="968" ht="15.75" customHeight="1">
      <c r="B968" s="1081"/>
      <c r="C968" s="1199"/>
      <c r="D968" s="1199"/>
      <c r="E968" s="1199"/>
      <c r="F968" s="1199"/>
      <c r="G968" s="1199"/>
      <c r="H968" s="1199"/>
    </row>
    <row r="969" ht="15.75" customHeight="1">
      <c r="B969" s="1081"/>
      <c r="C969" s="1199"/>
      <c r="D969" s="1199"/>
      <c r="E969" s="1199"/>
      <c r="F969" s="1199"/>
      <c r="G969" s="1199"/>
      <c r="H969" s="1199"/>
    </row>
    <row r="970" ht="15.75" customHeight="1">
      <c r="B970" s="1081"/>
      <c r="C970" s="1199"/>
      <c r="D970" s="1199"/>
      <c r="E970" s="1199"/>
      <c r="F970" s="1199"/>
      <c r="G970" s="1199"/>
      <c r="H970" s="1199"/>
    </row>
    <row r="971" ht="15.75" customHeight="1">
      <c r="B971" s="1081"/>
      <c r="C971" s="1199"/>
      <c r="D971" s="1199"/>
      <c r="E971" s="1199"/>
      <c r="F971" s="1199"/>
      <c r="G971" s="1199"/>
      <c r="H971" s="1199"/>
    </row>
    <row r="972" ht="15.75" customHeight="1">
      <c r="B972" s="1081"/>
      <c r="C972" s="1199"/>
      <c r="D972" s="1199"/>
      <c r="E972" s="1199"/>
      <c r="F972" s="1199"/>
      <c r="G972" s="1199"/>
      <c r="H972" s="1199"/>
    </row>
    <row r="973" ht="15.75" customHeight="1">
      <c r="B973" s="1081"/>
      <c r="C973" s="1199"/>
      <c r="D973" s="1199"/>
      <c r="E973" s="1199"/>
      <c r="F973" s="1199"/>
      <c r="G973" s="1199"/>
      <c r="H973" s="1199"/>
    </row>
    <row r="974" ht="15.75" customHeight="1">
      <c r="B974" s="1081"/>
      <c r="C974" s="1199"/>
      <c r="D974" s="1199"/>
      <c r="E974" s="1199"/>
      <c r="F974" s="1199"/>
      <c r="G974" s="1199"/>
      <c r="H974" s="1199"/>
    </row>
    <row r="975" ht="15.75" customHeight="1">
      <c r="B975" s="1081"/>
      <c r="C975" s="1199"/>
      <c r="D975" s="1199"/>
      <c r="E975" s="1199"/>
      <c r="F975" s="1199"/>
      <c r="G975" s="1199"/>
      <c r="H975" s="1199"/>
    </row>
    <row r="976" ht="15.75" customHeight="1">
      <c r="B976" s="1081"/>
      <c r="C976" s="1199"/>
      <c r="D976" s="1199"/>
      <c r="E976" s="1199"/>
      <c r="F976" s="1199"/>
      <c r="G976" s="1199"/>
      <c r="H976" s="1199"/>
    </row>
    <row r="977" ht="15.75" customHeight="1">
      <c r="B977" s="1081"/>
      <c r="C977" s="1199"/>
      <c r="D977" s="1199"/>
      <c r="E977" s="1199"/>
      <c r="F977" s="1199"/>
      <c r="G977" s="1199"/>
      <c r="H977" s="1199"/>
    </row>
    <row r="978" ht="15.75" customHeight="1">
      <c r="B978" s="1081"/>
      <c r="C978" s="1199"/>
      <c r="D978" s="1199"/>
      <c r="E978" s="1199"/>
      <c r="F978" s="1199"/>
      <c r="G978" s="1199"/>
      <c r="H978" s="1199"/>
    </row>
    <row r="979" ht="15.75" customHeight="1">
      <c r="B979" s="1081"/>
      <c r="C979" s="1199"/>
      <c r="D979" s="1199"/>
      <c r="E979" s="1199"/>
      <c r="F979" s="1199"/>
      <c r="G979" s="1199"/>
      <c r="H979" s="1199"/>
    </row>
    <row r="980" ht="15.75" customHeight="1">
      <c r="B980" s="1081"/>
      <c r="C980" s="1199"/>
      <c r="D980" s="1199"/>
      <c r="E980" s="1199"/>
      <c r="F980" s="1199"/>
      <c r="G980" s="1199"/>
      <c r="H980" s="1199"/>
    </row>
    <row r="981" ht="15.75" customHeight="1">
      <c r="B981" s="1081"/>
      <c r="C981" s="1199"/>
      <c r="D981" s="1199"/>
      <c r="E981" s="1199"/>
      <c r="F981" s="1199"/>
      <c r="G981" s="1199"/>
      <c r="H981" s="1199"/>
    </row>
    <row r="982" ht="15.75" customHeight="1">
      <c r="B982" s="1081"/>
      <c r="C982" s="1199"/>
      <c r="D982" s="1199"/>
      <c r="E982" s="1199"/>
      <c r="F982" s="1199"/>
      <c r="G982" s="1199"/>
      <c r="H982" s="1199"/>
    </row>
    <row r="983" ht="15.75" customHeight="1">
      <c r="B983" s="1081"/>
      <c r="C983" s="1199"/>
      <c r="D983" s="1199"/>
      <c r="E983" s="1199"/>
      <c r="F983" s="1199"/>
      <c r="G983" s="1199"/>
      <c r="H983" s="1199"/>
    </row>
    <row r="984" ht="15.75" customHeight="1">
      <c r="B984" s="1081"/>
      <c r="C984" s="1199"/>
      <c r="D984" s="1199"/>
      <c r="E984" s="1199"/>
      <c r="F984" s="1199"/>
      <c r="G984" s="1199"/>
      <c r="H984" s="1199"/>
    </row>
    <row r="985" ht="15.75" customHeight="1">
      <c r="B985" s="1081"/>
      <c r="C985" s="1199"/>
      <c r="D985" s="1199"/>
      <c r="E985" s="1199"/>
      <c r="F985" s="1199"/>
      <c r="G985" s="1199"/>
      <c r="H985" s="1199"/>
    </row>
    <row r="986" ht="15.75" customHeight="1">
      <c r="B986" s="1081"/>
      <c r="C986" s="1199"/>
      <c r="D986" s="1199"/>
      <c r="E986" s="1199"/>
      <c r="F986" s="1199"/>
      <c r="G986" s="1199"/>
      <c r="H986" s="1199"/>
    </row>
    <row r="987" ht="15.75" customHeight="1">
      <c r="B987" s="1081"/>
      <c r="C987" s="1199"/>
      <c r="D987" s="1199"/>
      <c r="E987" s="1199"/>
      <c r="F987" s="1199"/>
      <c r="G987" s="1199"/>
      <c r="H987" s="1199"/>
    </row>
    <row r="988" ht="15.75" customHeight="1">
      <c r="B988" s="1081"/>
      <c r="C988" s="1199"/>
      <c r="D988" s="1199"/>
      <c r="E988" s="1199"/>
      <c r="F988" s="1199"/>
      <c r="G988" s="1199"/>
      <c r="H988" s="1199"/>
    </row>
    <row r="989" ht="15.75" customHeight="1">
      <c r="B989" s="1081"/>
      <c r="C989" s="1199"/>
      <c r="D989" s="1199"/>
      <c r="E989" s="1199"/>
      <c r="F989" s="1199"/>
      <c r="G989" s="1199"/>
      <c r="H989" s="1199"/>
    </row>
    <row r="990" ht="15.75" customHeight="1">
      <c r="B990" s="1081"/>
      <c r="C990" s="1199"/>
      <c r="D990" s="1199"/>
      <c r="E990" s="1199"/>
      <c r="F990" s="1199"/>
      <c r="G990" s="1199"/>
      <c r="H990" s="1199"/>
    </row>
    <row r="991" ht="15.75" customHeight="1">
      <c r="B991" s="1081"/>
      <c r="C991" s="1199"/>
      <c r="D991" s="1199"/>
      <c r="E991" s="1199"/>
      <c r="F991" s="1199"/>
      <c r="G991" s="1199"/>
      <c r="H991" s="1199"/>
    </row>
    <row r="992" ht="15.75" customHeight="1">
      <c r="B992" s="1081"/>
      <c r="C992" s="1199"/>
      <c r="D992" s="1199"/>
      <c r="E992" s="1199"/>
      <c r="F992" s="1199"/>
      <c r="G992" s="1199"/>
      <c r="H992" s="1199"/>
    </row>
    <row r="993" ht="15.75" customHeight="1">
      <c r="B993" s="1081"/>
      <c r="C993" s="1199"/>
      <c r="D993" s="1199"/>
      <c r="E993" s="1199"/>
      <c r="F993" s="1199"/>
      <c r="G993" s="1199"/>
      <c r="H993" s="1199"/>
    </row>
    <row r="994" ht="15.75" customHeight="1">
      <c r="B994" s="1081"/>
      <c r="C994" s="1199"/>
      <c r="D994" s="1199"/>
      <c r="E994" s="1199"/>
      <c r="F994" s="1199"/>
      <c r="G994" s="1199"/>
      <c r="H994" s="1199"/>
    </row>
    <row r="995" ht="15.75" customHeight="1">
      <c r="B995" s="1081"/>
      <c r="C995" s="1199"/>
      <c r="D995" s="1199"/>
      <c r="E995" s="1199"/>
      <c r="F995" s="1199"/>
      <c r="G995" s="1199"/>
      <c r="H995" s="1199"/>
    </row>
    <row r="996" ht="15.75" customHeight="1">
      <c r="B996" s="1081"/>
      <c r="C996" s="1199"/>
      <c r="D996" s="1199"/>
      <c r="E996" s="1199"/>
      <c r="F996" s="1199"/>
      <c r="G996" s="1199"/>
      <c r="H996" s="1199"/>
    </row>
    <row r="997" ht="15.75" customHeight="1">
      <c r="B997" s="1081"/>
      <c r="C997" s="1199"/>
      <c r="D997" s="1199"/>
      <c r="E997" s="1199"/>
      <c r="F997" s="1199"/>
      <c r="G997" s="1199"/>
      <c r="H997" s="1199"/>
    </row>
    <row r="998" ht="15.75" customHeight="1">
      <c r="B998" s="1081"/>
      <c r="C998" s="1199"/>
      <c r="D998" s="1199"/>
      <c r="E998" s="1199"/>
      <c r="F998" s="1199"/>
      <c r="G998" s="1199"/>
      <c r="H998" s="1199"/>
    </row>
    <row r="999" ht="15.75" customHeight="1">
      <c r="B999" s="1081"/>
      <c r="C999" s="1199"/>
      <c r="D999" s="1199"/>
      <c r="E999" s="1199"/>
      <c r="F999" s="1199"/>
      <c r="G999" s="1199"/>
      <c r="H999" s="1199"/>
    </row>
    <row r="1000" ht="15.75" customHeight="1">
      <c r="B1000" s="1081"/>
      <c r="C1000" s="1199"/>
      <c r="D1000" s="1199"/>
      <c r="E1000" s="1199"/>
      <c r="F1000" s="1199"/>
      <c r="G1000" s="1199"/>
      <c r="H1000" s="1199"/>
    </row>
    <row r="1001" ht="15.75" customHeight="1">
      <c r="B1001" s="1081"/>
      <c r="C1001" s="1199"/>
      <c r="D1001" s="1199"/>
      <c r="E1001" s="1199"/>
      <c r="F1001" s="1199"/>
      <c r="G1001" s="1199"/>
      <c r="H1001" s="1199"/>
    </row>
    <row r="1002" ht="15.75" customHeight="1">
      <c r="B1002" s="1081"/>
      <c r="C1002" s="1199"/>
      <c r="D1002" s="1199"/>
      <c r="E1002" s="1199"/>
      <c r="F1002" s="1199"/>
      <c r="G1002" s="1199"/>
      <c r="H1002" s="1199"/>
    </row>
    <row r="1003" ht="15.75" customHeight="1">
      <c r="B1003" s="1081"/>
      <c r="C1003" s="1199"/>
      <c r="D1003" s="1199"/>
      <c r="E1003" s="1199"/>
      <c r="F1003" s="1199"/>
      <c r="G1003" s="1199"/>
      <c r="H1003" s="1199"/>
    </row>
    <row r="1004" ht="15.75" customHeight="1">
      <c r="B1004" s="1081"/>
      <c r="C1004" s="1199"/>
      <c r="D1004" s="1199"/>
      <c r="E1004" s="1199"/>
      <c r="F1004" s="1199"/>
      <c r="G1004" s="1199"/>
      <c r="H1004" s="1199"/>
    </row>
    <row r="1005" ht="15.75" customHeight="1">
      <c r="B1005" s="1081"/>
      <c r="C1005" s="1199"/>
      <c r="D1005" s="1199"/>
      <c r="E1005" s="1199"/>
      <c r="F1005" s="1199"/>
      <c r="G1005" s="1199"/>
      <c r="H1005" s="1199"/>
    </row>
    <row r="1006" ht="15.75" customHeight="1">
      <c r="B1006" s="1081"/>
      <c r="C1006" s="1199"/>
      <c r="D1006" s="1199"/>
      <c r="E1006" s="1199"/>
      <c r="F1006" s="1199"/>
      <c r="G1006" s="1199"/>
      <c r="H1006" s="1199"/>
    </row>
    <row r="1007" ht="15.75" customHeight="1">
      <c r="B1007" s="1081"/>
      <c r="C1007" s="1199"/>
      <c r="D1007" s="1199"/>
      <c r="E1007" s="1199"/>
      <c r="F1007" s="1199"/>
      <c r="G1007" s="1199"/>
      <c r="H1007" s="1199"/>
    </row>
    <row r="1008" ht="15.75" customHeight="1">
      <c r="B1008" s="1081"/>
      <c r="C1008" s="1199"/>
      <c r="D1008" s="1199"/>
      <c r="E1008" s="1199"/>
      <c r="F1008" s="1199"/>
      <c r="G1008" s="1199"/>
      <c r="H1008" s="1199"/>
    </row>
  </sheetData>
  <conditionalFormatting sqref="B3">
    <cfRule type="expression" dxfId="7" priority="1">
      <formula>G3:G108=TODAY()</formula>
    </cfRule>
  </conditionalFormatting>
  <hyperlinks>
    <hyperlink r:id="rId1" ref="F11"/>
    <hyperlink r:id="rId2" ref="E14"/>
  </hyperlinks>
  <printOptions gridLines="1" horizontalCentered="1"/>
  <pageMargins bottom="0.75" footer="0.0" header="0.0" left="0.7" right="0.7" top="0.75"/>
  <pageSetup fitToHeight="0" cellComments="atEnd" orientation="landscape" pageOrder="overThenDown"/>
  <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workbookViewId="0"/>
  </sheetViews>
  <sheetFormatPr customHeight="1" defaultColWidth="14.43" defaultRowHeight="15.0"/>
  <cols>
    <col customWidth="1" min="1" max="1" width="36.14"/>
    <col customWidth="1" min="2" max="2" width="59.0"/>
    <col customWidth="1" min="3" max="3" width="18.29"/>
    <col customWidth="1" min="4" max="4" width="74.86"/>
    <col customWidth="1" min="5" max="5" width="36.57"/>
    <col customWidth="1" min="6" max="6" width="41.71"/>
    <col customWidth="1" min="7" max="7" width="18.43"/>
    <col customWidth="1" min="8" max="8" width="49.57"/>
  </cols>
  <sheetData>
    <row r="1">
      <c r="A1" s="1218" t="s">
        <v>7604</v>
      </c>
      <c r="B1" s="1219" t="s">
        <v>7605</v>
      </c>
      <c r="C1" s="1220" t="s">
        <v>7606</v>
      </c>
      <c r="D1" s="1221" t="s">
        <v>7607</v>
      </c>
      <c r="E1" s="1222" t="s">
        <v>7608</v>
      </c>
      <c r="F1" s="1223" t="s">
        <v>7609</v>
      </c>
      <c r="G1" s="1224"/>
      <c r="H1" s="1225"/>
      <c r="I1" s="1225"/>
      <c r="J1" s="1225"/>
      <c r="K1" s="1225"/>
      <c r="L1" s="1225"/>
      <c r="M1" s="1225"/>
      <c r="N1" s="1226"/>
      <c r="O1" s="1226"/>
      <c r="P1" s="1226"/>
      <c r="Q1" s="1226"/>
      <c r="R1" s="1226"/>
      <c r="S1" s="1226"/>
      <c r="T1" s="1226"/>
      <c r="U1" s="1226"/>
      <c r="V1" s="1226"/>
      <c r="W1" s="1226"/>
      <c r="X1" s="1226"/>
      <c r="Y1" s="1226"/>
      <c r="Z1" s="1226"/>
    </row>
    <row r="2">
      <c r="A2" s="1227" t="s">
        <v>7610</v>
      </c>
      <c r="B2" s="1228" t="s">
        <v>7611</v>
      </c>
      <c r="C2" s="1229" t="s">
        <v>7612</v>
      </c>
      <c r="D2" s="1230" t="s">
        <v>7613</v>
      </c>
      <c r="E2" s="1231" t="s">
        <v>7614</v>
      </c>
      <c r="F2" s="998"/>
      <c r="G2" s="985" t="s">
        <v>7615</v>
      </c>
      <c r="H2" s="916"/>
      <c r="I2" s="916"/>
      <c r="J2" s="916"/>
      <c r="K2" s="916"/>
      <c r="L2" s="916"/>
      <c r="M2" s="916"/>
    </row>
    <row r="3">
      <c r="A3" s="1227" t="s">
        <v>7616</v>
      </c>
      <c r="B3" s="1232" t="s">
        <v>7617</v>
      </c>
      <c r="C3" s="1229"/>
      <c r="D3" s="1233"/>
      <c r="E3" s="1227"/>
      <c r="F3" s="998" t="s">
        <v>7618</v>
      </c>
      <c r="G3" s="916"/>
      <c r="H3" s="916"/>
      <c r="I3" s="916"/>
      <c r="J3" s="916"/>
      <c r="K3" s="916"/>
      <c r="L3" s="916"/>
      <c r="M3" s="916"/>
    </row>
    <row r="4">
      <c r="A4" s="1227"/>
      <c r="B4" s="1234" t="s">
        <v>7619</v>
      </c>
      <c r="C4" s="1229"/>
      <c r="D4" s="1233"/>
      <c r="E4" s="1227"/>
      <c r="F4" s="998" t="s">
        <v>7620</v>
      </c>
      <c r="G4" s="916"/>
      <c r="H4" s="916"/>
      <c r="I4" s="916"/>
      <c r="J4" s="916"/>
      <c r="K4" s="916"/>
      <c r="L4" s="916"/>
      <c r="M4" s="916"/>
    </row>
    <row r="5">
      <c r="A5" s="1231" t="s">
        <v>7621</v>
      </c>
      <c r="B5" s="1235" t="s">
        <v>7622</v>
      </c>
      <c r="C5" s="1229"/>
      <c r="D5" s="1233"/>
      <c r="E5" s="1227" t="s">
        <v>7623</v>
      </c>
      <c r="F5" s="998"/>
      <c r="G5" s="916"/>
      <c r="H5" s="916"/>
      <c r="I5" s="916"/>
      <c r="J5" s="916"/>
      <c r="K5" s="916"/>
      <c r="L5" s="916"/>
      <c r="M5" s="916"/>
    </row>
    <row r="6">
      <c r="A6" s="1227"/>
      <c r="B6" s="1236"/>
      <c r="C6" s="1229"/>
      <c r="D6" s="1233"/>
      <c r="E6" s="1227" t="s">
        <v>7624</v>
      </c>
      <c r="F6" s="998" t="s">
        <v>7625</v>
      </c>
      <c r="G6" s="916"/>
      <c r="I6" s="916"/>
      <c r="J6" s="916"/>
      <c r="K6" s="916"/>
      <c r="L6" s="916"/>
      <c r="M6" s="916"/>
    </row>
    <row r="7">
      <c r="A7" s="1227" t="s">
        <v>7626</v>
      </c>
      <c r="B7" s="1236"/>
      <c r="C7" s="1229"/>
      <c r="D7" s="1233"/>
      <c r="E7" s="1227" t="s">
        <v>7627</v>
      </c>
      <c r="F7" s="998" t="s">
        <v>7628</v>
      </c>
      <c r="G7" s="916"/>
      <c r="I7" s="916"/>
      <c r="J7" s="916"/>
      <c r="K7" s="916"/>
      <c r="L7" s="916"/>
      <c r="M7" s="916"/>
    </row>
    <row r="8">
      <c r="A8" s="1227"/>
      <c r="B8" s="1228"/>
      <c r="C8" s="1237"/>
      <c r="D8" s="1230"/>
      <c r="E8" s="1227" t="s">
        <v>7629</v>
      </c>
      <c r="F8" s="998"/>
      <c r="G8" s="916"/>
      <c r="H8" s="916"/>
      <c r="I8" s="916"/>
      <c r="J8" s="916"/>
      <c r="K8" s="916"/>
      <c r="L8" s="916"/>
      <c r="M8" s="916"/>
    </row>
    <row r="9">
      <c r="A9" s="1227" t="s">
        <v>7630</v>
      </c>
      <c r="B9" s="1228" t="s">
        <v>7631</v>
      </c>
      <c r="C9" s="1237">
        <v>44169.0</v>
      </c>
      <c r="D9" s="1230" t="s">
        <v>7632</v>
      </c>
      <c r="E9" s="1227"/>
      <c r="F9" s="998" t="s">
        <v>7633</v>
      </c>
      <c r="G9" s="916"/>
      <c r="H9" s="916"/>
      <c r="I9" s="916"/>
      <c r="J9" s="916"/>
      <c r="K9" s="916"/>
      <c r="L9" s="916"/>
      <c r="M9" s="916"/>
    </row>
    <row r="10">
      <c r="A10" s="1227"/>
      <c r="B10" s="1236"/>
      <c r="C10" s="1229"/>
      <c r="D10" s="1233"/>
      <c r="E10" s="1227"/>
      <c r="F10" s="998"/>
      <c r="G10" s="916"/>
      <c r="H10" s="916"/>
      <c r="I10" s="916"/>
      <c r="J10" s="916"/>
      <c r="K10" s="916"/>
      <c r="L10" s="916"/>
      <c r="M10" s="916"/>
    </row>
    <row r="11">
      <c r="A11" s="1238" t="s">
        <v>7634</v>
      </c>
      <c r="B11" s="1228" t="s">
        <v>7635</v>
      </c>
      <c r="C11" s="1229"/>
      <c r="D11" s="1233"/>
      <c r="E11" s="1227"/>
      <c r="F11" s="1239" t="s">
        <v>7636</v>
      </c>
      <c r="G11" s="985" t="s">
        <v>7637</v>
      </c>
      <c r="H11" s="916"/>
      <c r="I11" s="916"/>
      <c r="J11" s="916"/>
      <c r="K11" s="916"/>
      <c r="L11" s="916"/>
      <c r="M11" s="916"/>
    </row>
    <row r="12">
      <c r="A12" s="1227"/>
      <c r="B12" s="1236"/>
      <c r="C12" s="1229"/>
      <c r="D12" s="1233"/>
      <c r="E12" s="1227"/>
      <c r="F12" s="1239" t="s">
        <v>7638</v>
      </c>
      <c r="G12" s="985" t="s">
        <v>7639</v>
      </c>
      <c r="H12" s="916"/>
      <c r="I12" s="985" t="s">
        <v>7640</v>
      </c>
      <c r="J12" s="916"/>
      <c r="K12" s="916"/>
      <c r="L12" s="916"/>
      <c r="M12" s="916"/>
    </row>
    <row r="13">
      <c r="A13" s="1227" t="s">
        <v>7641</v>
      </c>
      <c r="B13" s="1228" t="s">
        <v>7642</v>
      </c>
      <c r="C13" s="1229"/>
      <c r="D13" s="1233"/>
      <c r="E13" s="1227"/>
      <c r="F13" s="998"/>
      <c r="G13" s="916"/>
      <c r="H13" s="916"/>
      <c r="I13" s="916"/>
      <c r="J13" s="916"/>
      <c r="K13" s="916"/>
      <c r="L13" s="916"/>
      <c r="M13" s="916"/>
    </row>
    <row r="14">
      <c r="A14" s="1227" t="s">
        <v>7643</v>
      </c>
      <c r="B14" s="1228" t="s">
        <v>7644</v>
      </c>
      <c r="C14" s="1240">
        <v>44152.0</v>
      </c>
      <c r="D14" s="1230" t="s">
        <v>7645</v>
      </c>
      <c r="E14" s="1227" t="s">
        <v>7645</v>
      </c>
      <c r="F14" s="998"/>
      <c r="G14" s="916"/>
      <c r="H14" s="916"/>
      <c r="I14" s="916"/>
      <c r="J14" s="916"/>
      <c r="K14" s="916"/>
      <c r="L14" s="916"/>
      <c r="M14" s="916"/>
    </row>
    <row r="15">
      <c r="A15" s="1227" t="s">
        <v>7646</v>
      </c>
      <c r="B15" s="1228" t="s">
        <v>7647</v>
      </c>
      <c r="C15" s="1229"/>
      <c r="D15" s="1233"/>
      <c r="E15" s="1227"/>
      <c r="F15" s="998"/>
      <c r="G15" s="916"/>
      <c r="H15" s="916"/>
      <c r="I15" s="916"/>
      <c r="J15" s="916"/>
      <c r="K15" s="916"/>
      <c r="L15" s="916"/>
      <c r="M15" s="916"/>
    </row>
    <row r="16">
      <c r="A16" s="1227"/>
      <c r="B16" s="1228"/>
      <c r="C16" s="1240"/>
      <c r="D16" s="1230"/>
      <c r="E16" s="1227"/>
      <c r="F16" s="998"/>
      <c r="G16" s="916"/>
      <c r="H16" s="916"/>
      <c r="I16" s="916"/>
      <c r="J16" s="916"/>
      <c r="K16" s="916"/>
      <c r="L16" s="916"/>
      <c r="M16" s="916"/>
    </row>
    <row r="17">
      <c r="A17" s="1227" t="s">
        <v>7648</v>
      </c>
      <c r="B17" s="1236"/>
      <c r="C17" s="1229"/>
      <c r="D17" s="1233"/>
      <c r="E17" s="1227"/>
      <c r="F17" s="998"/>
      <c r="G17" s="916"/>
      <c r="H17" s="916"/>
      <c r="I17" s="916"/>
      <c r="J17" s="916"/>
      <c r="K17" s="916"/>
      <c r="L17" s="916"/>
      <c r="M17" s="916"/>
    </row>
    <row r="18">
      <c r="A18" s="1227" t="s">
        <v>7649</v>
      </c>
      <c r="B18" s="1234" t="s">
        <v>7650</v>
      </c>
      <c r="C18" s="1229"/>
      <c r="D18" s="1233"/>
      <c r="E18" s="1227"/>
      <c r="F18" s="998"/>
      <c r="G18" s="916"/>
      <c r="H18" s="916"/>
      <c r="I18" s="916"/>
      <c r="J18" s="916"/>
      <c r="K18" s="916"/>
      <c r="L18" s="916"/>
      <c r="M18" s="916"/>
    </row>
    <row r="19">
      <c r="A19" s="1227" t="s">
        <v>7651</v>
      </c>
      <c r="B19" s="1228" t="s">
        <v>3385</v>
      </c>
      <c r="C19" s="1240">
        <v>44176.0</v>
      </c>
      <c r="D19" s="1233"/>
      <c r="E19" s="1227" t="s">
        <v>7652</v>
      </c>
      <c r="F19" s="998"/>
      <c r="G19" s="916"/>
      <c r="H19" s="916"/>
      <c r="I19" s="916"/>
      <c r="J19" s="916"/>
      <c r="K19" s="916"/>
      <c r="L19" s="916"/>
      <c r="M19" s="916"/>
    </row>
    <row r="20">
      <c r="A20" s="1227" t="s">
        <v>7653</v>
      </c>
      <c r="B20" s="1241" t="s">
        <v>7654</v>
      </c>
      <c r="C20" s="1229"/>
      <c r="D20" s="1230" t="s">
        <v>7655</v>
      </c>
      <c r="E20" s="1231" t="s">
        <v>7656</v>
      </c>
      <c r="F20" s="998"/>
      <c r="G20" s="916"/>
      <c r="H20" s="916"/>
      <c r="I20" s="916"/>
      <c r="J20" s="916"/>
      <c r="K20" s="916"/>
      <c r="L20" s="916"/>
      <c r="M20" s="916"/>
    </row>
    <row r="21">
      <c r="A21" s="1227" t="s">
        <v>7657</v>
      </c>
      <c r="B21" s="1228" t="s">
        <v>7658</v>
      </c>
      <c r="C21" s="1229"/>
      <c r="D21" s="1233"/>
      <c r="E21" s="1227"/>
      <c r="F21" s="998"/>
      <c r="G21" s="916"/>
      <c r="H21" s="916"/>
      <c r="I21" s="916"/>
      <c r="J21" s="916"/>
      <c r="K21" s="916"/>
      <c r="L21" s="916"/>
      <c r="M21" s="916"/>
    </row>
    <row r="22">
      <c r="A22" s="1227" t="s">
        <v>7659</v>
      </c>
      <c r="B22" s="1228" t="s">
        <v>7660</v>
      </c>
      <c r="C22" s="1229"/>
      <c r="D22" s="1242" t="s">
        <v>7661</v>
      </c>
      <c r="E22" s="1227"/>
      <c r="F22" s="998"/>
      <c r="G22" s="916"/>
      <c r="H22" s="916"/>
      <c r="I22" s="916"/>
      <c r="J22" s="916"/>
      <c r="K22" s="916"/>
      <c r="L22" s="916"/>
      <c r="M22" s="916"/>
    </row>
    <row r="23">
      <c r="A23" s="1227" t="s">
        <v>7662</v>
      </c>
      <c r="B23" s="1235" t="s">
        <v>7663</v>
      </c>
      <c r="C23" s="1243"/>
      <c r="D23" s="1233"/>
      <c r="E23" s="1227"/>
      <c r="F23" s="998"/>
      <c r="G23" s="916"/>
      <c r="H23" s="916"/>
      <c r="I23" s="916"/>
      <c r="J23" s="916"/>
      <c r="K23" s="916"/>
      <c r="L23" s="916"/>
      <c r="M23" s="916"/>
    </row>
    <row r="24">
      <c r="A24" s="1227" t="s">
        <v>7664</v>
      </c>
      <c r="B24" s="1228" t="s">
        <v>7665</v>
      </c>
      <c r="C24" s="1240">
        <v>44181.0</v>
      </c>
      <c r="D24" s="1244" t="s">
        <v>7666</v>
      </c>
      <c r="E24" s="1227"/>
      <c r="F24" s="998"/>
      <c r="G24" s="916"/>
      <c r="H24" s="916"/>
      <c r="I24" s="916"/>
      <c r="J24" s="916"/>
      <c r="K24" s="916"/>
      <c r="L24" s="916"/>
      <c r="M24" s="916"/>
    </row>
    <row r="25">
      <c r="A25" s="1227" t="s">
        <v>7667</v>
      </c>
      <c r="B25" s="1228" t="s">
        <v>6970</v>
      </c>
      <c r="C25" s="1240">
        <v>44181.0</v>
      </c>
      <c r="D25" s="1230" t="s">
        <v>7668</v>
      </c>
      <c r="E25" s="1227"/>
      <c r="F25" s="998"/>
      <c r="G25" s="916"/>
      <c r="H25" s="916"/>
      <c r="I25" s="916"/>
      <c r="J25" s="916"/>
      <c r="K25" s="916"/>
      <c r="L25" s="916"/>
      <c r="M25" s="916"/>
    </row>
    <row r="26">
      <c r="A26" s="1245" t="s">
        <v>7669</v>
      </c>
      <c r="B26" s="1246" t="s">
        <v>2368</v>
      </c>
      <c r="C26" s="1247"/>
      <c r="D26" s="1248"/>
      <c r="E26" s="1249"/>
      <c r="F26" s="1149"/>
    </row>
    <row r="27">
      <c r="A27" s="1245" t="s">
        <v>7670</v>
      </c>
      <c r="B27" s="1246" t="s">
        <v>7671</v>
      </c>
      <c r="C27" s="1250">
        <v>44183.0</v>
      </c>
      <c r="D27" s="1251" t="s">
        <v>7672</v>
      </c>
      <c r="E27" s="1245" t="s">
        <v>7673</v>
      </c>
      <c r="F27" s="1149"/>
    </row>
    <row r="28" ht="54.75" customHeight="1">
      <c r="A28" s="1245" t="s">
        <v>7674</v>
      </c>
      <c r="B28" s="1246" t="s">
        <v>7675</v>
      </c>
      <c r="C28" s="1247"/>
      <c r="D28" s="1252" t="s">
        <v>7676</v>
      </c>
      <c r="E28" s="1249"/>
      <c r="F28" s="1051" t="s">
        <v>7677</v>
      </c>
      <c r="G28" s="583" t="s">
        <v>7678</v>
      </c>
      <c r="H28" s="583" t="s">
        <v>7679</v>
      </c>
    </row>
    <row r="29">
      <c r="A29" s="1245" t="s">
        <v>7680</v>
      </c>
      <c r="B29" s="1246" t="s">
        <v>3578</v>
      </c>
      <c r="C29" s="1247"/>
      <c r="D29" s="1251" t="s">
        <v>7681</v>
      </c>
      <c r="E29" s="1245" t="s">
        <v>7682</v>
      </c>
      <c r="F29" s="1149"/>
    </row>
    <row r="30">
      <c r="A30" s="1245" t="s">
        <v>7683</v>
      </c>
      <c r="B30" s="1253"/>
      <c r="C30" s="1247"/>
      <c r="D30" s="1248"/>
      <c r="E30" s="1245" t="s">
        <v>7684</v>
      </c>
      <c r="F30" s="1051"/>
    </row>
    <row r="31">
      <c r="A31" s="1245" t="s">
        <v>7685</v>
      </c>
      <c r="B31" s="1246" t="s">
        <v>6065</v>
      </c>
      <c r="C31" s="1254">
        <v>2021.0</v>
      </c>
      <c r="D31" s="1255" t="s">
        <v>7686</v>
      </c>
      <c r="E31" s="1245" t="s">
        <v>7687</v>
      </c>
      <c r="F31" s="1051" t="s">
        <v>7688</v>
      </c>
      <c r="G31" s="583"/>
    </row>
    <row r="32">
      <c r="A32" s="1245" t="s">
        <v>7689</v>
      </c>
      <c r="B32" s="1246" t="s">
        <v>6628</v>
      </c>
      <c r="C32" s="1247"/>
      <c r="D32" s="1251" t="s">
        <v>7690</v>
      </c>
      <c r="E32" s="1249"/>
      <c r="F32" s="1149"/>
    </row>
    <row r="33" ht="121.5" customHeight="1">
      <c r="A33" s="1245" t="s">
        <v>7691</v>
      </c>
      <c r="B33" s="1246" t="s">
        <v>7692</v>
      </c>
      <c r="C33" s="1256">
        <v>44207.0</v>
      </c>
      <c r="D33" s="1251" t="s">
        <v>7693</v>
      </c>
      <c r="E33" s="1245" t="s">
        <v>7694</v>
      </c>
      <c r="F33" s="1051" t="s">
        <v>7695</v>
      </c>
      <c r="G33" s="1051" t="s">
        <v>7696</v>
      </c>
      <c r="H33" s="583" t="s">
        <v>7697</v>
      </c>
      <c r="I33" s="583"/>
    </row>
    <row r="34">
      <c r="A34" s="1245" t="s">
        <v>7698</v>
      </c>
      <c r="B34" s="1246"/>
      <c r="C34" s="1247"/>
      <c r="D34" s="1251"/>
      <c r="E34" s="1245"/>
      <c r="F34" s="1051"/>
    </row>
    <row r="35">
      <c r="A35" s="1245"/>
      <c r="B35" s="1246"/>
      <c r="C35" s="1247"/>
      <c r="D35" s="1251"/>
      <c r="E35" s="1249"/>
      <c r="F35" s="1149"/>
    </row>
    <row r="36">
      <c r="A36" s="1245" t="s">
        <v>7699</v>
      </c>
      <c r="B36" s="1246" t="s">
        <v>4366</v>
      </c>
      <c r="C36" s="1247"/>
      <c r="D36" s="1251" t="s">
        <v>7700</v>
      </c>
      <c r="E36" s="1245" t="s">
        <v>7701</v>
      </c>
      <c r="F36" s="1149"/>
    </row>
    <row r="37">
      <c r="A37" s="1245" t="s">
        <v>7702</v>
      </c>
      <c r="B37" s="1246" t="s">
        <v>7703</v>
      </c>
      <c r="C37" s="1247"/>
      <c r="D37" s="1251" t="s">
        <v>7704</v>
      </c>
      <c r="E37" s="1245" t="s">
        <v>7705</v>
      </c>
      <c r="F37" s="1149"/>
    </row>
    <row r="38">
      <c r="A38" s="1245" t="s">
        <v>7706</v>
      </c>
      <c r="B38" s="1253"/>
      <c r="C38" s="1247"/>
      <c r="D38" s="1248"/>
      <c r="E38" s="1245" t="s">
        <v>7707</v>
      </c>
      <c r="F38" s="1051"/>
    </row>
    <row r="39">
      <c r="A39" s="1245" t="s">
        <v>7708</v>
      </c>
      <c r="B39" s="1253"/>
      <c r="C39" s="1247"/>
      <c r="D39" s="1248"/>
      <c r="E39" s="1249"/>
      <c r="F39" s="1149"/>
    </row>
    <row r="40">
      <c r="A40" s="1249"/>
      <c r="B40" s="1253"/>
      <c r="C40" s="1247"/>
      <c r="D40" s="1248"/>
      <c r="E40" s="1249"/>
      <c r="F40" s="1149"/>
    </row>
    <row r="41">
      <c r="A41" s="1249"/>
      <c r="B41" s="1253"/>
      <c r="C41" s="1247"/>
      <c r="D41" s="1248"/>
      <c r="E41" s="1249"/>
      <c r="F41" s="1149"/>
    </row>
    <row r="42">
      <c r="A42" s="1249"/>
      <c r="B42" s="1253"/>
      <c r="C42" s="1247"/>
      <c r="D42" s="1248"/>
      <c r="E42" s="1249"/>
      <c r="F42" s="1149"/>
    </row>
    <row r="43">
      <c r="A43" s="1249"/>
      <c r="B43" s="1253"/>
      <c r="C43" s="1247"/>
      <c r="D43" s="1248"/>
      <c r="E43" s="1249"/>
      <c r="F43" s="1149"/>
    </row>
    <row r="44">
      <c r="A44" s="1249"/>
      <c r="B44" s="1253"/>
      <c r="C44" s="1247"/>
      <c r="D44" s="1248"/>
      <c r="E44" s="1249"/>
      <c r="F44" s="1149"/>
    </row>
    <row r="45">
      <c r="A45" s="1249"/>
      <c r="B45" s="1253"/>
      <c r="C45" s="1247"/>
      <c r="D45" s="1248"/>
      <c r="E45" s="1249"/>
      <c r="F45" s="1149"/>
    </row>
    <row r="46">
      <c r="A46" s="1249"/>
      <c r="B46" s="1253"/>
      <c r="C46" s="1247"/>
      <c r="D46" s="1248"/>
      <c r="E46" s="1249"/>
      <c r="F46" s="1149"/>
    </row>
    <row r="47">
      <c r="A47" s="1249"/>
      <c r="B47" s="1253"/>
      <c r="C47" s="1247"/>
      <c r="D47" s="1248"/>
      <c r="E47" s="1249"/>
      <c r="F47" s="1149"/>
    </row>
    <row r="48">
      <c r="A48" s="1249"/>
      <c r="B48" s="1253"/>
      <c r="C48" s="1247"/>
      <c r="D48" s="1248"/>
      <c r="E48" s="1249"/>
      <c r="F48" s="1149"/>
    </row>
    <row r="49">
      <c r="A49" s="1249"/>
      <c r="B49" s="1253"/>
      <c r="C49" s="1247"/>
      <c r="D49" s="1248"/>
      <c r="E49" s="1249"/>
      <c r="F49" s="1149"/>
    </row>
    <row r="50">
      <c r="A50" s="1249"/>
      <c r="B50" s="1253"/>
      <c r="C50" s="1247"/>
      <c r="D50" s="1248"/>
      <c r="E50" s="1249"/>
      <c r="F50" s="1149"/>
    </row>
    <row r="51">
      <c r="A51" s="1249"/>
      <c r="B51" s="1253"/>
      <c r="C51" s="1247"/>
      <c r="D51" s="1248"/>
      <c r="E51" s="1249"/>
      <c r="F51" s="1149"/>
    </row>
    <row r="52">
      <c r="A52" s="1249"/>
      <c r="B52" s="1253"/>
      <c r="C52" s="1247"/>
      <c r="D52" s="1248"/>
      <c r="E52" s="1249"/>
      <c r="F52" s="1149"/>
    </row>
    <row r="53">
      <c r="A53" s="1249"/>
      <c r="B53" s="1253"/>
      <c r="C53" s="1247"/>
      <c r="D53" s="1248"/>
      <c r="E53" s="1249"/>
      <c r="F53" s="1149"/>
    </row>
    <row r="54">
      <c r="A54" s="1249"/>
      <c r="B54" s="1253"/>
      <c r="C54" s="1247"/>
      <c r="D54" s="1248"/>
      <c r="E54" s="1249"/>
      <c r="F54" s="1149"/>
    </row>
    <row r="55">
      <c r="A55" s="1249"/>
      <c r="B55" s="1253"/>
      <c r="C55" s="1247"/>
      <c r="D55" s="1248"/>
      <c r="E55" s="1249"/>
      <c r="F55" s="1149"/>
    </row>
    <row r="56">
      <c r="A56" s="1249"/>
      <c r="B56" s="1253"/>
      <c r="C56" s="1247"/>
      <c r="D56" s="1248"/>
      <c r="E56" s="1249"/>
      <c r="F56" s="1149"/>
    </row>
    <row r="57">
      <c r="A57" s="1249"/>
      <c r="B57" s="1253"/>
      <c r="C57" s="1247"/>
      <c r="D57" s="1248"/>
      <c r="E57" s="1249"/>
      <c r="F57" s="1149"/>
    </row>
    <row r="58">
      <c r="A58" s="1249"/>
      <c r="B58" s="1253"/>
      <c r="C58" s="1247"/>
      <c r="D58" s="1248"/>
      <c r="E58" s="1249"/>
      <c r="F58" s="1149"/>
    </row>
    <row r="59">
      <c r="A59" s="1249"/>
      <c r="B59" s="1253"/>
      <c r="C59" s="1247"/>
      <c r="D59" s="1248"/>
      <c r="E59" s="1249"/>
      <c r="F59" s="1149"/>
    </row>
    <row r="60">
      <c r="A60" s="1249"/>
      <c r="B60" s="1253"/>
      <c r="C60" s="1247"/>
      <c r="D60" s="1248"/>
      <c r="E60" s="1249"/>
      <c r="F60" s="1149"/>
    </row>
    <row r="61">
      <c r="A61" s="1249"/>
      <c r="B61" s="1253"/>
      <c r="C61" s="1247"/>
      <c r="D61" s="1248"/>
      <c r="E61" s="1249"/>
      <c r="F61" s="1149"/>
    </row>
    <row r="62">
      <c r="A62" s="1249"/>
      <c r="B62" s="1253"/>
      <c r="C62" s="1247"/>
      <c r="D62" s="1248"/>
      <c r="E62" s="1249"/>
      <c r="F62" s="1149"/>
    </row>
    <row r="63">
      <c r="A63" s="1249"/>
      <c r="B63" s="1253"/>
      <c r="C63" s="1247"/>
      <c r="D63" s="1248"/>
      <c r="E63" s="1249"/>
      <c r="F63" s="1149"/>
    </row>
    <row r="64">
      <c r="A64" s="1249"/>
      <c r="B64" s="1253"/>
      <c r="C64" s="1247"/>
      <c r="D64" s="1248"/>
      <c r="E64" s="1249"/>
      <c r="F64" s="1149"/>
    </row>
    <row r="65">
      <c r="A65" s="1249"/>
      <c r="B65" s="1253"/>
      <c r="C65" s="1247"/>
      <c r="D65" s="1248"/>
      <c r="E65" s="1249"/>
      <c r="F65" s="1149"/>
    </row>
    <row r="66">
      <c r="A66" s="1249"/>
      <c r="B66" s="1253"/>
      <c r="C66" s="1247"/>
      <c r="D66" s="1248"/>
      <c r="E66" s="1249"/>
      <c r="F66" s="1149"/>
    </row>
    <row r="67">
      <c r="A67" s="1249"/>
      <c r="B67" s="1253"/>
      <c r="C67" s="1247"/>
      <c r="D67" s="1248"/>
      <c r="E67" s="1249"/>
      <c r="F67" s="1149"/>
    </row>
    <row r="68">
      <c r="A68" s="1249"/>
      <c r="B68" s="1253"/>
      <c r="C68" s="1247"/>
      <c r="D68" s="1248"/>
      <c r="E68" s="1249"/>
      <c r="F68" s="1149"/>
    </row>
    <row r="69">
      <c r="A69" s="1249"/>
      <c r="B69" s="1253"/>
      <c r="C69" s="1247"/>
      <c r="D69" s="1248"/>
      <c r="E69" s="1249"/>
      <c r="F69" s="1149"/>
    </row>
    <row r="70">
      <c r="A70" s="1249"/>
      <c r="B70" s="1253"/>
      <c r="C70" s="1247"/>
      <c r="D70" s="1248"/>
      <c r="E70" s="1249"/>
      <c r="F70" s="1149"/>
    </row>
    <row r="71">
      <c r="A71" s="1249"/>
      <c r="B71" s="1253"/>
      <c r="C71" s="1247"/>
      <c r="D71" s="1248"/>
      <c r="E71" s="1249"/>
      <c r="F71" s="1149"/>
    </row>
    <row r="72">
      <c r="A72" s="1249"/>
      <c r="B72" s="1253"/>
      <c r="C72" s="1247"/>
      <c r="D72" s="1248"/>
      <c r="E72" s="1249"/>
      <c r="F72" s="1149"/>
    </row>
    <row r="73">
      <c r="A73" s="1249"/>
      <c r="B73" s="1253"/>
      <c r="C73" s="1247"/>
      <c r="D73" s="1248"/>
      <c r="E73" s="1249"/>
      <c r="F73" s="1149"/>
    </row>
    <row r="74">
      <c r="A74" s="1249"/>
      <c r="B74" s="1253"/>
      <c r="C74" s="1247"/>
      <c r="D74" s="1248"/>
      <c r="E74" s="1249"/>
      <c r="F74" s="1149"/>
    </row>
    <row r="75">
      <c r="A75" s="1249"/>
      <c r="B75" s="1253"/>
      <c r="C75" s="1247"/>
      <c r="D75" s="1248"/>
      <c r="E75" s="1249"/>
      <c r="F75" s="1149"/>
    </row>
    <row r="76">
      <c r="A76" s="1249"/>
      <c r="B76" s="1253"/>
      <c r="C76" s="1247"/>
      <c r="D76" s="1248"/>
      <c r="E76" s="1249"/>
      <c r="F76" s="1149"/>
    </row>
    <row r="77">
      <c r="A77" s="1249"/>
      <c r="B77" s="1253"/>
      <c r="C77" s="1247"/>
      <c r="D77" s="1248"/>
      <c r="E77" s="1249"/>
      <c r="F77" s="1149"/>
    </row>
    <row r="78">
      <c r="A78" s="1249"/>
      <c r="B78" s="1253"/>
      <c r="C78" s="1247"/>
      <c r="D78" s="1248"/>
      <c r="E78" s="1249"/>
      <c r="F78" s="1149"/>
    </row>
    <row r="79">
      <c r="A79" s="1249"/>
      <c r="B79" s="1253"/>
      <c r="C79" s="1247"/>
      <c r="D79" s="1248"/>
      <c r="E79" s="1249"/>
      <c r="F79" s="1149"/>
    </row>
    <row r="80">
      <c r="A80" s="1249"/>
      <c r="B80" s="1253"/>
      <c r="C80" s="1247"/>
      <c r="D80" s="1248"/>
      <c r="E80" s="1249"/>
      <c r="F80" s="1149"/>
    </row>
    <row r="81">
      <c r="A81" s="1249"/>
      <c r="B81" s="1253"/>
      <c r="C81" s="1247"/>
      <c r="D81" s="1248"/>
      <c r="E81" s="1249"/>
      <c r="F81" s="1149"/>
    </row>
    <row r="82">
      <c r="A82" s="1249"/>
      <c r="B82" s="1253"/>
      <c r="C82" s="1247"/>
      <c r="D82" s="1248"/>
      <c r="E82" s="1249"/>
      <c r="F82" s="1149"/>
    </row>
    <row r="83">
      <c r="A83" s="1249"/>
      <c r="B83" s="1253"/>
      <c r="C83" s="1247"/>
      <c r="D83" s="1248"/>
      <c r="E83" s="1249"/>
      <c r="F83" s="1149"/>
    </row>
    <row r="84">
      <c r="A84" s="1249"/>
      <c r="B84" s="1253"/>
      <c r="C84" s="1247"/>
      <c r="D84" s="1248"/>
      <c r="E84" s="1249"/>
      <c r="F84" s="1149"/>
    </row>
    <row r="85">
      <c r="A85" s="1249"/>
      <c r="B85" s="1253"/>
      <c r="C85" s="1247"/>
      <c r="D85" s="1248"/>
      <c r="E85" s="1249"/>
      <c r="F85" s="1149"/>
    </row>
    <row r="86">
      <c r="A86" s="1249"/>
      <c r="B86" s="1253"/>
      <c r="C86" s="1247"/>
      <c r="D86" s="1248"/>
      <c r="E86" s="1249"/>
      <c r="F86" s="1149"/>
    </row>
    <row r="87">
      <c r="A87" s="1249"/>
      <c r="B87" s="1253"/>
      <c r="C87" s="1247"/>
      <c r="D87" s="1248"/>
      <c r="E87" s="1249"/>
      <c r="F87" s="1149"/>
    </row>
    <row r="88">
      <c r="A88" s="1249"/>
      <c r="B88" s="1253"/>
      <c r="C88" s="1247"/>
      <c r="D88" s="1248"/>
      <c r="E88" s="1249"/>
      <c r="F88" s="1149"/>
    </row>
    <row r="89">
      <c r="A89" s="1249"/>
      <c r="B89" s="1253"/>
      <c r="C89" s="1247"/>
      <c r="D89" s="1248"/>
      <c r="E89" s="1249"/>
      <c r="F89" s="1149"/>
    </row>
    <row r="90">
      <c r="A90" s="1249"/>
      <c r="B90" s="1253"/>
      <c r="C90" s="1247"/>
      <c r="D90" s="1248"/>
      <c r="E90" s="1249"/>
      <c r="F90" s="1149"/>
    </row>
    <row r="91">
      <c r="A91" s="1249"/>
      <c r="B91" s="1253"/>
      <c r="C91" s="1247"/>
      <c r="D91" s="1248"/>
      <c r="E91" s="1249"/>
      <c r="F91" s="1149"/>
    </row>
    <row r="92">
      <c r="A92" s="1249"/>
      <c r="B92" s="1253"/>
      <c r="C92" s="1247"/>
      <c r="D92" s="1248"/>
      <c r="E92" s="1249"/>
      <c r="F92" s="1149"/>
    </row>
    <row r="93">
      <c r="A93" s="1249"/>
      <c r="B93" s="1253"/>
      <c r="C93" s="1247"/>
      <c r="D93" s="1248"/>
      <c r="E93" s="1249"/>
      <c r="F93" s="1149"/>
    </row>
    <row r="94">
      <c r="A94" s="1249"/>
      <c r="B94" s="1253"/>
      <c r="C94" s="1247"/>
      <c r="D94" s="1248"/>
      <c r="E94" s="1249"/>
      <c r="F94" s="1149"/>
    </row>
    <row r="95">
      <c r="A95" s="1249"/>
      <c r="B95" s="1253"/>
      <c r="C95" s="1247"/>
      <c r="D95" s="1248"/>
      <c r="E95" s="1249"/>
      <c r="F95" s="1149"/>
    </row>
    <row r="96">
      <c r="A96" s="1249"/>
      <c r="B96" s="1253"/>
      <c r="C96" s="1247"/>
      <c r="D96" s="1248"/>
      <c r="E96" s="1249"/>
      <c r="F96" s="1149"/>
    </row>
    <row r="97">
      <c r="A97" s="1249"/>
      <c r="B97" s="1253"/>
      <c r="C97" s="1247"/>
      <c r="D97" s="1248"/>
      <c r="E97" s="1249"/>
      <c r="F97" s="1149"/>
    </row>
    <row r="98">
      <c r="A98" s="1249"/>
      <c r="B98" s="1253"/>
      <c r="C98" s="1247"/>
      <c r="D98" s="1248"/>
      <c r="E98" s="1249"/>
      <c r="F98" s="1149"/>
    </row>
    <row r="99">
      <c r="A99" s="1249"/>
      <c r="B99" s="1253"/>
      <c r="C99" s="1247"/>
      <c r="D99" s="1248"/>
      <c r="E99" s="1249"/>
      <c r="F99" s="1149"/>
    </row>
    <row r="100">
      <c r="A100" s="1249"/>
      <c r="B100" s="1253"/>
      <c r="C100" s="1247"/>
      <c r="D100" s="1248"/>
      <c r="E100" s="1249"/>
      <c r="F100" s="1149"/>
    </row>
    <row r="101">
      <c r="A101" s="1249"/>
      <c r="B101" s="1253"/>
      <c r="C101" s="1247"/>
      <c r="D101" s="1248"/>
      <c r="E101" s="1249"/>
      <c r="F101" s="1149"/>
    </row>
    <row r="102">
      <c r="A102" s="1249"/>
      <c r="B102" s="1253"/>
      <c r="C102" s="1247"/>
      <c r="D102" s="1248"/>
      <c r="E102" s="1249"/>
      <c r="F102" s="1149"/>
    </row>
    <row r="103">
      <c r="A103" s="1249"/>
      <c r="B103" s="1253"/>
      <c r="C103" s="1247"/>
      <c r="D103" s="1248"/>
      <c r="E103" s="1249"/>
      <c r="F103" s="1149"/>
    </row>
    <row r="104">
      <c r="A104" s="1249"/>
      <c r="B104" s="1253"/>
      <c r="C104" s="1247"/>
      <c r="D104" s="1248"/>
      <c r="E104" s="1249"/>
      <c r="F104" s="1149"/>
    </row>
    <row r="105">
      <c r="A105" s="1249"/>
      <c r="B105" s="1253"/>
      <c r="C105" s="1247"/>
      <c r="D105" s="1248"/>
      <c r="E105" s="1249"/>
      <c r="F105" s="1149"/>
    </row>
    <row r="106">
      <c r="A106" s="1249"/>
      <c r="B106" s="1253"/>
      <c r="C106" s="1247"/>
      <c r="D106" s="1248"/>
      <c r="E106" s="1249"/>
      <c r="F106" s="1149"/>
    </row>
    <row r="107">
      <c r="A107" s="1249"/>
      <c r="B107" s="1253"/>
      <c r="C107" s="1247"/>
      <c r="D107" s="1248"/>
      <c r="E107" s="1249"/>
      <c r="F107" s="1149"/>
    </row>
    <row r="108">
      <c r="A108" s="1249"/>
      <c r="B108" s="1253"/>
      <c r="C108" s="1247"/>
      <c r="D108" s="1248"/>
      <c r="E108" s="1249"/>
      <c r="F108" s="1149"/>
    </row>
    <row r="109">
      <c r="A109" s="1249"/>
      <c r="B109" s="1253"/>
      <c r="C109" s="1247"/>
      <c r="D109" s="1248"/>
      <c r="E109" s="1249"/>
      <c r="F109" s="1149"/>
    </row>
    <row r="110">
      <c r="A110" s="1249"/>
      <c r="B110" s="1253"/>
      <c r="C110" s="1247"/>
      <c r="D110" s="1248"/>
      <c r="E110" s="1249"/>
      <c r="F110" s="1149"/>
    </row>
    <row r="111">
      <c r="A111" s="1249"/>
      <c r="B111" s="1253"/>
      <c r="C111" s="1247"/>
      <c r="D111" s="1248"/>
      <c r="E111" s="1249"/>
      <c r="F111" s="1149"/>
    </row>
    <row r="112">
      <c r="A112" s="1249"/>
      <c r="B112" s="1253"/>
      <c r="C112" s="1247"/>
      <c r="D112" s="1248"/>
      <c r="E112" s="1249"/>
      <c r="F112" s="1149"/>
    </row>
    <row r="113">
      <c r="A113" s="1249"/>
      <c r="B113" s="1253"/>
      <c r="C113" s="1247"/>
      <c r="D113" s="1248"/>
      <c r="E113" s="1249"/>
      <c r="F113" s="1149"/>
    </row>
    <row r="114">
      <c r="A114" s="1249"/>
      <c r="B114" s="1253"/>
      <c r="C114" s="1247"/>
      <c r="D114" s="1248"/>
      <c r="E114" s="1249"/>
      <c r="F114" s="1149"/>
    </row>
    <row r="115">
      <c r="A115" s="1249"/>
      <c r="B115" s="1253"/>
      <c r="C115" s="1247"/>
      <c r="D115" s="1248"/>
      <c r="E115" s="1249"/>
      <c r="F115" s="1149"/>
    </row>
    <row r="116">
      <c r="A116" s="1249"/>
      <c r="B116" s="1253"/>
      <c r="C116" s="1247"/>
      <c r="D116" s="1248"/>
      <c r="E116" s="1249"/>
      <c r="F116" s="1149"/>
    </row>
    <row r="117">
      <c r="A117" s="1249"/>
      <c r="B117" s="1253"/>
      <c r="C117" s="1247"/>
      <c r="D117" s="1248"/>
      <c r="E117" s="1249"/>
      <c r="F117" s="1149"/>
    </row>
    <row r="118">
      <c r="A118" s="1249"/>
      <c r="B118" s="1253"/>
      <c r="C118" s="1247"/>
      <c r="D118" s="1248"/>
      <c r="E118" s="1249"/>
      <c r="F118" s="1149"/>
    </row>
    <row r="119">
      <c r="A119" s="1249"/>
      <c r="B119" s="1253"/>
      <c r="C119" s="1247"/>
      <c r="D119" s="1248"/>
      <c r="E119" s="1249"/>
      <c r="F119" s="1149"/>
    </row>
    <row r="120">
      <c r="A120" s="1249"/>
      <c r="B120" s="1253"/>
      <c r="C120" s="1247"/>
      <c r="D120" s="1248"/>
      <c r="E120" s="1249"/>
      <c r="F120" s="1149"/>
    </row>
    <row r="121">
      <c r="A121" s="1249"/>
      <c r="B121" s="1253"/>
      <c r="C121" s="1247"/>
      <c r="D121" s="1248"/>
      <c r="E121" s="1249"/>
      <c r="F121" s="1149"/>
    </row>
    <row r="122">
      <c r="A122" s="1249"/>
      <c r="B122" s="1253"/>
      <c r="C122" s="1247"/>
      <c r="D122" s="1248"/>
      <c r="E122" s="1249"/>
      <c r="F122" s="1149"/>
    </row>
    <row r="123">
      <c r="A123" s="1249"/>
      <c r="B123" s="1253"/>
      <c r="C123" s="1247"/>
      <c r="D123" s="1248"/>
      <c r="E123" s="1249"/>
      <c r="F123" s="1149"/>
    </row>
    <row r="124">
      <c r="A124" s="1249"/>
      <c r="B124" s="1253"/>
      <c r="C124" s="1247"/>
      <c r="D124" s="1248"/>
      <c r="E124" s="1249"/>
      <c r="F124" s="1149"/>
    </row>
    <row r="125">
      <c r="A125" s="1249"/>
      <c r="B125" s="1253"/>
      <c r="C125" s="1247"/>
      <c r="D125" s="1248"/>
      <c r="E125" s="1249"/>
      <c r="F125" s="1149"/>
    </row>
    <row r="126">
      <c r="A126" s="1249"/>
      <c r="B126" s="1253"/>
      <c r="C126" s="1247"/>
      <c r="D126" s="1248"/>
      <c r="E126" s="1249"/>
      <c r="F126" s="1149"/>
    </row>
    <row r="127">
      <c r="A127" s="1249"/>
      <c r="B127" s="1253"/>
      <c r="C127" s="1247"/>
      <c r="D127" s="1248"/>
      <c r="E127" s="1249"/>
      <c r="F127" s="1149"/>
    </row>
    <row r="128">
      <c r="A128" s="1249"/>
      <c r="B128" s="1253"/>
      <c r="C128" s="1247"/>
      <c r="D128" s="1248"/>
      <c r="E128" s="1249"/>
      <c r="F128" s="1149"/>
    </row>
    <row r="129">
      <c r="A129" s="1249"/>
      <c r="B129" s="1253"/>
      <c r="C129" s="1247"/>
      <c r="D129" s="1248"/>
      <c r="E129" s="1249"/>
      <c r="F129" s="1149"/>
    </row>
    <row r="130">
      <c r="A130" s="1249"/>
      <c r="B130" s="1253"/>
      <c r="C130" s="1247"/>
      <c r="D130" s="1248"/>
      <c r="E130" s="1249"/>
      <c r="F130" s="1149"/>
    </row>
    <row r="131">
      <c r="A131" s="1249"/>
      <c r="B131" s="1253"/>
      <c r="C131" s="1247"/>
      <c r="D131" s="1248"/>
      <c r="E131" s="1249"/>
      <c r="F131" s="1149"/>
    </row>
    <row r="132">
      <c r="A132" s="1249"/>
      <c r="B132" s="1253"/>
      <c r="C132" s="1247"/>
      <c r="D132" s="1248"/>
      <c r="E132" s="1249"/>
      <c r="F132" s="1149"/>
    </row>
    <row r="133">
      <c r="A133" s="1249"/>
      <c r="B133" s="1253"/>
      <c r="C133" s="1247"/>
      <c r="D133" s="1248"/>
      <c r="E133" s="1249"/>
      <c r="F133" s="1149"/>
    </row>
    <row r="134">
      <c r="A134" s="1249"/>
      <c r="B134" s="1253"/>
      <c r="C134" s="1247"/>
      <c r="D134" s="1248"/>
      <c r="E134" s="1249"/>
      <c r="F134" s="1149"/>
    </row>
    <row r="135">
      <c r="A135" s="1249"/>
      <c r="B135" s="1253"/>
      <c r="C135" s="1247"/>
      <c r="D135" s="1248"/>
      <c r="E135" s="1249"/>
      <c r="F135" s="1149"/>
    </row>
    <row r="136">
      <c r="A136" s="1249"/>
      <c r="B136" s="1253"/>
      <c r="C136" s="1247"/>
      <c r="D136" s="1248"/>
      <c r="E136" s="1249"/>
      <c r="F136" s="1149"/>
    </row>
    <row r="137">
      <c r="A137" s="1249"/>
      <c r="B137" s="1253"/>
      <c r="C137" s="1247"/>
      <c r="D137" s="1248"/>
      <c r="E137" s="1249"/>
      <c r="F137" s="1149"/>
    </row>
    <row r="138">
      <c r="A138" s="1249"/>
      <c r="B138" s="1253"/>
      <c r="C138" s="1247"/>
      <c r="D138" s="1248"/>
      <c r="E138" s="1249"/>
      <c r="F138" s="1149"/>
    </row>
    <row r="139">
      <c r="A139" s="1249"/>
      <c r="B139" s="1253"/>
      <c r="C139" s="1247"/>
      <c r="D139" s="1248"/>
      <c r="E139" s="1249"/>
      <c r="F139" s="1149"/>
    </row>
    <row r="140">
      <c r="A140" s="1249"/>
      <c r="B140" s="1253"/>
      <c r="C140" s="1247"/>
      <c r="D140" s="1248"/>
      <c r="E140" s="1249"/>
      <c r="F140" s="1149"/>
    </row>
    <row r="141">
      <c r="A141" s="1249"/>
      <c r="B141" s="1253"/>
      <c r="C141" s="1247"/>
      <c r="D141" s="1248"/>
      <c r="E141" s="1249"/>
      <c r="F141" s="1149"/>
    </row>
    <row r="142">
      <c r="A142" s="1249"/>
      <c r="B142" s="1253"/>
      <c r="C142" s="1247"/>
      <c r="D142" s="1248"/>
      <c r="E142" s="1249"/>
      <c r="F142" s="1149"/>
    </row>
    <row r="143">
      <c r="A143" s="1249"/>
      <c r="B143" s="1253"/>
      <c r="C143" s="1247"/>
      <c r="D143" s="1248"/>
      <c r="E143" s="1249"/>
      <c r="F143" s="1149"/>
    </row>
    <row r="144">
      <c r="A144" s="1249"/>
      <c r="B144" s="1253"/>
      <c r="C144" s="1247"/>
      <c r="D144" s="1248"/>
      <c r="E144" s="1249"/>
      <c r="F144" s="1149"/>
    </row>
    <row r="145">
      <c r="A145" s="1249"/>
      <c r="B145" s="1253"/>
      <c r="C145" s="1247"/>
      <c r="D145" s="1248"/>
      <c r="E145" s="1249"/>
      <c r="F145" s="1149"/>
    </row>
    <row r="146">
      <c r="A146" s="1249"/>
      <c r="B146" s="1253"/>
      <c r="C146" s="1247"/>
      <c r="D146" s="1248"/>
      <c r="E146" s="1249"/>
      <c r="F146" s="1149"/>
    </row>
    <row r="147">
      <c r="A147" s="1249"/>
      <c r="B147" s="1253"/>
      <c r="C147" s="1247"/>
      <c r="D147" s="1248"/>
      <c r="E147" s="1249"/>
      <c r="F147" s="1149"/>
    </row>
    <row r="148">
      <c r="A148" s="1249"/>
      <c r="B148" s="1253"/>
      <c r="C148" s="1247"/>
      <c r="D148" s="1248"/>
      <c r="E148" s="1249"/>
      <c r="F148" s="1149"/>
    </row>
    <row r="149">
      <c r="A149" s="1249"/>
      <c r="B149" s="1253"/>
      <c r="C149" s="1247"/>
      <c r="D149" s="1248"/>
      <c r="E149" s="1249"/>
      <c r="F149" s="1149"/>
    </row>
    <row r="150">
      <c r="A150" s="1249"/>
      <c r="B150" s="1253"/>
      <c r="C150" s="1247"/>
      <c r="D150" s="1248"/>
      <c r="E150" s="1249"/>
      <c r="F150" s="1149"/>
    </row>
    <row r="151">
      <c r="A151" s="1249"/>
      <c r="B151" s="1253"/>
      <c r="C151" s="1247"/>
      <c r="D151" s="1248"/>
      <c r="E151" s="1249"/>
      <c r="F151" s="1149"/>
    </row>
    <row r="152">
      <c r="A152" s="1249"/>
      <c r="B152" s="1253"/>
      <c r="C152" s="1247"/>
      <c r="D152" s="1248"/>
      <c r="E152" s="1249"/>
      <c r="F152" s="1149"/>
    </row>
    <row r="153">
      <c r="A153" s="1249"/>
      <c r="B153" s="1253"/>
      <c r="C153" s="1247"/>
      <c r="D153" s="1248"/>
      <c r="E153" s="1249"/>
      <c r="F153" s="1149"/>
    </row>
    <row r="154">
      <c r="A154" s="1249"/>
      <c r="B154" s="1253"/>
      <c r="C154" s="1247"/>
      <c r="D154" s="1248"/>
      <c r="E154" s="1249"/>
      <c r="F154" s="1149"/>
    </row>
    <row r="155">
      <c r="A155" s="1249"/>
      <c r="B155" s="1253"/>
      <c r="C155" s="1247"/>
      <c r="D155" s="1248"/>
      <c r="E155" s="1249"/>
      <c r="F155" s="1149"/>
    </row>
    <row r="156">
      <c r="A156" s="1249"/>
      <c r="B156" s="1253"/>
      <c r="C156" s="1247"/>
      <c r="D156" s="1248"/>
      <c r="E156" s="1249"/>
      <c r="F156" s="1149"/>
    </row>
    <row r="157">
      <c r="A157" s="1249"/>
      <c r="B157" s="1253"/>
      <c r="C157" s="1247"/>
      <c r="D157" s="1248"/>
      <c r="E157" s="1249"/>
      <c r="F157" s="1149"/>
    </row>
    <row r="158">
      <c r="A158" s="1249"/>
      <c r="B158" s="1253"/>
      <c r="C158" s="1247"/>
      <c r="D158" s="1248"/>
      <c r="E158" s="1249"/>
      <c r="F158" s="1149"/>
    </row>
    <row r="159">
      <c r="A159" s="1249"/>
      <c r="B159" s="1253"/>
      <c r="C159" s="1247"/>
      <c r="D159" s="1248"/>
      <c r="E159" s="1249"/>
      <c r="F159" s="1149"/>
    </row>
    <row r="160">
      <c r="A160" s="1249"/>
      <c r="B160" s="1253"/>
      <c r="C160" s="1247"/>
      <c r="D160" s="1248"/>
      <c r="E160" s="1249"/>
      <c r="F160" s="1149"/>
    </row>
    <row r="161">
      <c r="A161" s="1249"/>
      <c r="B161" s="1253"/>
      <c r="C161" s="1247"/>
      <c r="D161" s="1248"/>
      <c r="E161" s="1249"/>
      <c r="F161" s="1149"/>
    </row>
    <row r="162">
      <c r="A162" s="1249"/>
      <c r="B162" s="1253"/>
      <c r="C162" s="1247"/>
      <c r="D162" s="1248"/>
      <c r="E162" s="1249"/>
      <c r="F162" s="1149"/>
    </row>
    <row r="163">
      <c r="A163" s="1249"/>
      <c r="B163" s="1253"/>
      <c r="C163" s="1247"/>
      <c r="D163" s="1248"/>
      <c r="E163" s="1249"/>
      <c r="F163" s="1149"/>
    </row>
    <row r="164">
      <c r="A164" s="1249"/>
      <c r="B164" s="1253"/>
      <c r="C164" s="1247"/>
      <c r="D164" s="1248"/>
      <c r="E164" s="1249"/>
      <c r="F164" s="1149"/>
    </row>
    <row r="165">
      <c r="A165" s="1249"/>
      <c r="B165" s="1253"/>
      <c r="C165" s="1247"/>
      <c r="D165" s="1248"/>
      <c r="E165" s="1249"/>
      <c r="F165" s="1149"/>
    </row>
    <row r="166">
      <c r="A166" s="1249"/>
      <c r="B166" s="1253"/>
      <c r="C166" s="1247"/>
      <c r="D166" s="1248"/>
      <c r="E166" s="1249"/>
      <c r="F166" s="1149"/>
    </row>
    <row r="167">
      <c r="A167" s="1249"/>
      <c r="B167" s="1253"/>
      <c r="C167" s="1247"/>
      <c r="D167" s="1248"/>
      <c r="E167" s="1249"/>
      <c r="F167" s="1149"/>
    </row>
    <row r="168">
      <c r="A168" s="1249"/>
      <c r="B168" s="1253"/>
      <c r="C168" s="1247"/>
      <c r="D168" s="1248"/>
      <c r="E168" s="1249"/>
      <c r="F168" s="1149"/>
    </row>
    <row r="169">
      <c r="A169" s="1249"/>
      <c r="B169" s="1253"/>
      <c r="C169" s="1247"/>
      <c r="D169" s="1248"/>
      <c r="E169" s="1249"/>
      <c r="F169" s="1149"/>
    </row>
    <row r="170">
      <c r="A170" s="1249"/>
      <c r="B170" s="1253"/>
      <c r="C170" s="1247"/>
      <c r="D170" s="1248"/>
      <c r="E170" s="1249"/>
      <c r="F170" s="1149"/>
    </row>
    <row r="171">
      <c r="A171" s="1249"/>
      <c r="B171" s="1253"/>
      <c r="C171" s="1247"/>
      <c r="D171" s="1248"/>
      <c r="E171" s="1249"/>
      <c r="F171" s="1149"/>
    </row>
    <row r="172">
      <c r="A172" s="1249"/>
      <c r="B172" s="1253"/>
      <c r="C172" s="1247"/>
      <c r="D172" s="1248"/>
      <c r="E172" s="1249"/>
      <c r="F172" s="1149"/>
    </row>
    <row r="173">
      <c r="A173" s="1249"/>
      <c r="B173" s="1253"/>
      <c r="C173" s="1247"/>
      <c r="D173" s="1248"/>
      <c r="E173" s="1249"/>
      <c r="F173" s="1149"/>
    </row>
    <row r="174">
      <c r="A174" s="1249"/>
      <c r="B174" s="1253"/>
      <c r="C174" s="1247"/>
      <c r="D174" s="1248"/>
      <c r="E174" s="1249"/>
      <c r="F174" s="1149"/>
    </row>
    <row r="175">
      <c r="A175" s="1249"/>
      <c r="B175" s="1253"/>
      <c r="C175" s="1247"/>
      <c r="D175" s="1248"/>
      <c r="E175" s="1249"/>
      <c r="F175" s="1149"/>
    </row>
    <row r="176">
      <c r="A176" s="1249"/>
      <c r="B176" s="1253"/>
      <c r="C176" s="1247"/>
      <c r="D176" s="1248"/>
      <c r="E176" s="1249"/>
      <c r="F176" s="1149"/>
    </row>
    <row r="177">
      <c r="A177" s="1249"/>
      <c r="B177" s="1253"/>
      <c r="C177" s="1247"/>
      <c r="D177" s="1248"/>
      <c r="E177" s="1249"/>
      <c r="F177" s="1149"/>
    </row>
    <row r="178">
      <c r="A178" s="1249"/>
      <c r="B178" s="1253"/>
      <c r="C178" s="1247"/>
      <c r="D178" s="1248"/>
      <c r="E178" s="1249"/>
      <c r="F178" s="1149"/>
    </row>
    <row r="179">
      <c r="A179" s="1249"/>
      <c r="B179" s="1253"/>
      <c r="C179" s="1247"/>
      <c r="D179" s="1248"/>
      <c r="E179" s="1249"/>
      <c r="F179" s="1149"/>
    </row>
    <row r="180">
      <c r="A180" s="1249"/>
      <c r="B180" s="1253"/>
      <c r="C180" s="1247"/>
      <c r="D180" s="1248"/>
      <c r="E180" s="1249"/>
      <c r="F180" s="1149"/>
    </row>
    <row r="181">
      <c r="A181" s="1249"/>
      <c r="B181" s="1253"/>
      <c r="C181" s="1247"/>
      <c r="D181" s="1248"/>
      <c r="E181" s="1249"/>
      <c r="F181" s="1149"/>
    </row>
    <row r="182">
      <c r="A182" s="1249"/>
      <c r="B182" s="1253"/>
      <c r="C182" s="1247"/>
      <c r="D182" s="1248"/>
      <c r="E182" s="1249"/>
      <c r="F182" s="1149"/>
    </row>
    <row r="183">
      <c r="A183" s="1249"/>
      <c r="B183" s="1253"/>
      <c r="C183" s="1247"/>
      <c r="D183" s="1248"/>
      <c r="E183" s="1249"/>
      <c r="F183" s="1149"/>
    </row>
    <row r="184">
      <c r="A184" s="1249"/>
      <c r="B184" s="1253"/>
      <c r="C184" s="1247"/>
      <c r="D184" s="1248"/>
      <c r="E184" s="1249"/>
      <c r="F184" s="1149"/>
    </row>
    <row r="185">
      <c r="A185" s="1249"/>
      <c r="B185" s="1253"/>
      <c r="C185" s="1247"/>
      <c r="D185" s="1248"/>
      <c r="E185" s="1249"/>
      <c r="F185" s="1149"/>
    </row>
    <row r="186">
      <c r="A186" s="1249"/>
      <c r="B186" s="1253"/>
      <c r="C186" s="1247"/>
      <c r="D186" s="1248"/>
      <c r="E186" s="1249"/>
      <c r="F186" s="1149"/>
    </row>
    <row r="187">
      <c r="A187" s="1249"/>
      <c r="B187" s="1253"/>
      <c r="C187" s="1247"/>
      <c r="D187" s="1248"/>
      <c r="E187" s="1249"/>
      <c r="F187" s="1149"/>
    </row>
    <row r="188">
      <c r="A188" s="1249"/>
      <c r="B188" s="1253"/>
      <c r="C188" s="1247"/>
      <c r="D188" s="1248"/>
      <c r="E188" s="1249"/>
      <c r="F188" s="1149"/>
    </row>
    <row r="189">
      <c r="A189" s="1249"/>
      <c r="B189" s="1253"/>
      <c r="C189" s="1247"/>
      <c r="D189" s="1248"/>
      <c r="E189" s="1249"/>
      <c r="F189" s="1149"/>
    </row>
    <row r="190">
      <c r="A190" s="1249"/>
      <c r="B190" s="1253"/>
      <c r="C190" s="1247"/>
      <c r="D190" s="1248"/>
      <c r="E190" s="1249"/>
      <c r="F190" s="1149"/>
    </row>
    <row r="191">
      <c r="A191" s="1249"/>
      <c r="B191" s="1253"/>
      <c r="C191" s="1247"/>
      <c r="D191" s="1248"/>
      <c r="E191" s="1249"/>
      <c r="F191" s="1149"/>
    </row>
    <row r="192">
      <c r="A192" s="1249"/>
      <c r="B192" s="1253"/>
      <c r="C192" s="1247"/>
      <c r="D192" s="1248"/>
      <c r="E192" s="1249"/>
      <c r="F192" s="1149"/>
    </row>
    <row r="193">
      <c r="A193" s="1249"/>
      <c r="B193" s="1253"/>
      <c r="C193" s="1247"/>
      <c r="D193" s="1248"/>
      <c r="E193" s="1249"/>
      <c r="F193" s="1149"/>
    </row>
    <row r="194">
      <c r="A194" s="1249"/>
      <c r="B194" s="1253"/>
      <c r="C194" s="1247"/>
      <c r="D194" s="1248"/>
      <c r="E194" s="1249"/>
      <c r="F194" s="1149"/>
    </row>
    <row r="195">
      <c r="A195" s="1249"/>
      <c r="B195" s="1253"/>
      <c r="C195" s="1247"/>
      <c r="D195" s="1248"/>
      <c r="E195" s="1249"/>
      <c r="F195" s="1149"/>
    </row>
    <row r="196">
      <c r="A196" s="1249"/>
      <c r="B196" s="1253"/>
      <c r="C196" s="1247"/>
      <c r="D196" s="1248"/>
      <c r="E196" s="1249"/>
      <c r="F196" s="1149"/>
    </row>
    <row r="197">
      <c r="A197" s="1249"/>
      <c r="B197" s="1253"/>
      <c r="C197" s="1247"/>
      <c r="D197" s="1248"/>
      <c r="E197" s="1249"/>
      <c r="F197" s="1149"/>
    </row>
    <row r="198">
      <c r="A198" s="1249"/>
      <c r="B198" s="1253"/>
      <c r="C198" s="1247"/>
      <c r="D198" s="1248"/>
      <c r="E198" s="1249"/>
      <c r="F198" s="1149"/>
    </row>
    <row r="199">
      <c r="A199" s="1249"/>
      <c r="B199" s="1253"/>
      <c r="C199" s="1247"/>
      <c r="D199" s="1248"/>
      <c r="E199" s="1249"/>
      <c r="F199" s="1149"/>
    </row>
    <row r="200">
      <c r="A200" s="1249"/>
      <c r="B200" s="1253"/>
      <c r="C200" s="1247"/>
      <c r="D200" s="1248"/>
      <c r="E200" s="1249"/>
      <c r="F200" s="1149"/>
    </row>
    <row r="201">
      <c r="A201" s="1249"/>
      <c r="B201" s="1253"/>
      <c r="C201" s="1247"/>
      <c r="D201" s="1248"/>
      <c r="E201" s="1249"/>
      <c r="F201" s="1149"/>
    </row>
    <row r="202">
      <c r="A202" s="1249"/>
      <c r="B202" s="1253"/>
      <c r="C202" s="1247"/>
      <c r="D202" s="1248"/>
      <c r="E202" s="1249"/>
      <c r="F202" s="1149"/>
    </row>
    <row r="203">
      <c r="A203" s="1249"/>
      <c r="B203" s="1253"/>
      <c r="C203" s="1247"/>
      <c r="D203" s="1248"/>
      <c r="E203" s="1249"/>
      <c r="F203" s="1149"/>
    </row>
    <row r="204">
      <c r="A204" s="1249"/>
      <c r="B204" s="1253"/>
      <c r="C204" s="1247"/>
      <c r="D204" s="1248"/>
      <c r="E204" s="1249"/>
      <c r="F204" s="1149"/>
    </row>
    <row r="205">
      <c r="A205" s="1249"/>
      <c r="B205" s="1253"/>
      <c r="C205" s="1247"/>
      <c r="D205" s="1248"/>
      <c r="E205" s="1249"/>
      <c r="F205" s="1149"/>
    </row>
    <row r="206">
      <c r="A206" s="1249"/>
      <c r="B206" s="1253"/>
      <c r="C206" s="1247"/>
      <c r="D206" s="1248"/>
      <c r="E206" s="1249"/>
      <c r="F206" s="1149"/>
    </row>
    <row r="207">
      <c r="A207" s="1249"/>
      <c r="B207" s="1253"/>
      <c r="C207" s="1247"/>
      <c r="D207" s="1248"/>
      <c r="E207" s="1249"/>
      <c r="F207" s="1149"/>
    </row>
    <row r="208">
      <c r="A208" s="1249"/>
      <c r="B208" s="1253"/>
      <c r="C208" s="1247"/>
      <c r="D208" s="1248"/>
      <c r="E208" s="1249"/>
      <c r="F208" s="1149"/>
    </row>
    <row r="209">
      <c r="A209" s="1249"/>
      <c r="B209" s="1253"/>
      <c r="C209" s="1247"/>
      <c r="D209" s="1248"/>
      <c r="E209" s="1249"/>
      <c r="F209" s="1149"/>
    </row>
    <row r="210">
      <c r="A210" s="1249"/>
      <c r="B210" s="1253"/>
      <c r="C210" s="1247"/>
      <c r="D210" s="1248"/>
      <c r="E210" s="1249"/>
      <c r="F210" s="1149"/>
    </row>
    <row r="211">
      <c r="A211" s="1249"/>
      <c r="B211" s="1253"/>
      <c r="C211" s="1247"/>
      <c r="D211" s="1248"/>
      <c r="E211" s="1249"/>
      <c r="F211" s="1149"/>
    </row>
    <row r="212">
      <c r="A212" s="1249"/>
      <c r="B212" s="1253"/>
      <c r="C212" s="1247"/>
      <c r="D212" s="1248"/>
      <c r="E212" s="1249"/>
      <c r="F212" s="1149"/>
    </row>
    <row r="213">
      <c r="A213" s="1249"/>
      <c r="B213" s="1253"/>
      <c r="C213" s="1247"/>
      <c r="D213" s="1248"/>
      <c r="E213" s="1249"/>
      <c r="F213" s="1149"/>
    </row>
    <row r="214">
      <c r="A214" s="1249"/>
      <c r="B214" s="1253"/>
      <c r="C214" s="1247"/>
      <c r="D214" s="1248"/>
      <c r="E214" s="1249"/>
      <c r="F214" s="1149"/>
    </row>
    <row r="215">
      <c r="A215" s="1249"/>
      <c r="B215" s="1253"/>
      <c r="C215" s="1247"/>
      <c r="D215" s="1248"/>
      <c r="E215" s="1249"/>
      <c r="F215" s="1149"/>
    </row>
    <row r="216">
      <c r="A216" s="1249"/>
      <c r="B216" s="1253"/>
      <c r="C216" s="1247"/>
      <c r="D216" s="1248"/>
      <c r="E216" s="1249"/>
      <c r="F216" s="1149"/>
    </row>
    <row r="217">
      <c r="A217" s="1249"/>
      <c r="B217" s="1253"/>
      <c r="C217" s="1247"/>
      <c r="D217" s="1248"/>
      <c r="E217" s="1249"/>
      <c r="F217" s="1149"/>
    </row>
    <row r="218">
      <c r="A218" s="1249"/>
      <c r="B218" s="1253"/>
      <c r="C218" s="1247"/>
      <c r="D218" s="1248"/>
      <c r="E218" s="1249"/>
      <c r="F218" s="1149"/>
    </row>
    <row r="219">
      <c r="A219" s="1249"/>
      <c r="B219" s="1253"/>
      <c r="C219" s="1247"/>
      <c r="D219" s="1248"/>
      <c r="E219" s="1249"/>
      <c r="F219" s="1149"/>
    </row>
    <row r="220">
      <c r="A220" s="1249"/>
      <c r="B220" s="1253"/>
      <c r="C220" s="1247"/>
      <c r="D220" s="1248"/>
      <c r="E220" s="1249"/>
      <c r="F220" s="1149"/>
    </row>
    <row r="221">
      <c r="A221" s="1249"/>
      <c r="B221" s="1253"/>
      <c r="C221" s="1247"/>
      <c r="D221" s="1248"/>
      <c r="E221" s="1249"/>
      <c r="F221" s="1149"/>
    </row>
    <row r="222">
      <c r="A222" s="1249"/>
      <c r="B222" s="1253"/>
      <c r="C222" s="1247"/>
      <c r="D222" s="1248"/>
      <c r="E222" s="1249"/>
      <c r="F222" s="1149"/>
    </row>
    <row r="223">
      <c r="A223" s="1249"/>
      <c r="B223" s="1253"/>
      <c r="C223" s="1247"/>
      <c r="D223" s="1248"/>
      <c r="E223" s="1249"/>
      <c r="F223" s="1149"/>
    </row>
    <row r="224">
      <c r="A224" s="1249"/>
      <c r="B224" s="1253"/>
      <c r="C224" s="1247"/>
      <c r="D224" s="1248"/>
      <c r="E224" s="1249"/>
      <c r="F224" s="1149"/>
    </row>
    <row r="225">
      <c r="A225" s="1249"/>
      <c r="B225" s="1253"/>
      <c r="C225" s="1247"/>
      <c r="D225" s="1248"/>
      <c r="E225" s="1249"/>
      <c r="F225" s="1149"/>
    </row>
    <row r="226">
      <c r="A226" s="1249"/>
      <c r="B226" s="1253"/>
      <c r="C226" s="1247"/>
      <c r="D226" s="1248"/>
      <c r="E226" s="1249"/>
      <c r="F226" s="1149"/>
    </row>
    <row r="227">
      <c r="A227" s="1249"/>
      <c r="B227" s="1253"/>
      <c r="C227" s="1247"/>
      <c r="D227" s="1248"/>
      <c r="E227" s="1249"/>
      <c r="F227" s="1149"/>
    </row>
    <row r="228">
      <c r="A228" s="1249"/>
      <c r="B228" s="1253"/>
      <c r="C228" s="1247"/>
      <c r="D228" s="1248"/>
      <c r="E228" s="1249"/>
      <c r="F228" s="1149"/>
    </row>
    <row r="229">
      <c r="A229" s="1249"/>
      <c r="B229" s="1253"/>
      <c r="C229" s="1247"/>
      <c r="D229" s="1248"/>
      <c r="E229" s="1249"/>
      <c r="F229" s="1149"/>
    </row>
    <row r="230">
      <c r="A230" s="1249"/>
      <c r="B230" s="1253"/>
      <c r="C230" s="1247"/>
      <c r="D230" s="1248"/>
      <c r="E230" s="1249"/>
      <c r="F230" s="1149"/>
    </row>
    <row r="231">
      <c r="A231" s="1249"/>
      <c r="B231" s="1253"/>
      <c r="C231" s="1247"/>
      <c r="D231" s="1248"/>
      <c r="E231" s="1249"/>
      <c r="F231" s="1149"/>
    </row>
    <row r="232">
      <c r="A232" s="1249"/>
      <c r="B232" s="1253"/>
      <c r="C232" s="1247"/>
      <c r="D232" s="1248"/>
      <c r="E232" s="1249"/>
      <c r="F232" s="1149"/>
    </row>
    <row r="233">
      <c r="A233" s="1249"/>
      <c r="B233" s="1253"/>
      <c r="C233" s="1247"/>
      <c r="D233" s="1248"/>
      <c r="E233" s="1249"/>
      <c r="F233" s="1149"/>
    </row>
    <row r="234">
      <c r="A234" s="1249"/>
      <c r="B234" s="1253"/>
      <c r="C234" s="1247"/>
      <c r="D234" s="1248"/>
      <c r="E234" s="1249"/>
      <c r="F234" s="1149"/>
    </row>
    <row r="235">
      <c r="A235" s="1249"/>
      <c r="B235" s="1253"/>
      <c r="C235" s="1247"/>
      <c r="D235" s="1248"/>
      <c r="E235" s="1249"/>
      <c r="F235" s="1149"/>
    </row>
    <row r="236">
      <c r="A236" s="1249"/>
      <c r="B236" s="1253"/>
      <c r="C236" s="1247"/>
      <c r="D236" s="1248"/>
      <c r="E236" s="1249"/>
      <c r="F236" s="1149"/>
    </row>
    <row r="237">
      <c r="A237" s="1249"/>
      <c r="B237" s="1253"/>
      <c r="C237" s="1247"/>
      <c r="D237" s="1248"/>
      <c r="E237" s="1249"/>
      <c r="F237" s="1149"/>
    </row>
    <row r="238">
      <c r="A238" s="1249"/>
      <c r="B238" s="1253"/>
      <c r="C238" s="1247"/>
      <c r="D238" s="1248"/>
      <c r="E238" s="1249"/>
      <c r="F238" s="1149"/>
    </row>
    <row r="239">
      <c r="A239" s="1249"/>
      <c r="B239" s="1253"/>
      <c r="C239" s="1247"/>
      <c r="D239" s="1248"/>
      <c r="E239" s="1249"/>
      <c r="F239" s="1149"/>
    </row>
    <row r="240">
      <c r="A240" s="1249"/>
      <c r="B240" s="1253"/>
      <c r="C240" s="1247"/>
      <c r="D240" s="1248"/>
      <c r="E240" s="1249"/>
      <c r="F240" s="1149"/>
    </row>
    <row r="241">
      <c r="A241" s="1249"/>
      <c r="B241" s="1253"/>
      <c r="C241" s="1247"/>
      <c r="D241" s="1248"/>
      <c r="E241" s="1249"/>
      <c r="F241" s="1149"/>
    </row>
    <row r="242">
      <c r="A242" s="1249"/>
      <c r="B242" s="1253"/>
      <c r="C242" s="1247"/>
      <c r="D242" s="1248"/>
      <c r="E242" s="1249"/>
      <c r="F242" s="1149"/>
    </row>
    <row r="243">
      <c r="A243" s="1249"/>
      <c r="B243" s="1253"/>
      <c r="C243" s="1247"/>
      <c r="D243" s="1248"/>
      <c r="E243" s="1249"/>
      <c r="F243" s="1149"/>
    </row>
    <row r="244">
      <c r="A244" s="1249"/>
      <c r="B244" s="1253"/>
      <c r="C244" s="1247"/>
      <c r="D244" s="1248"/>
      <c r="E244" s="1249"/>
      <c r="F244" s="1149"/>
    </row>
    <row r="245">
      <c r="A245" s="1249"/>
      <c r="B245" s="1253"/>
      <c r="C245" s="1247"/>
      <c r="D245" s="1248"/>
      <c r="E245" s="1249"/>
      <c r="F245" s="1149"/>
    </row>
    <row r="246">
      <c r="A246" s="1249"/>
      <c r="B246" s="1253"/>
      <c r="C246" s="1247"/>
      <c r="D246" s="1248"/>
      <c r="E246" s="1249"/>
      <c r="F246" s="1149"/>
    </row>
    <row r="247">
      <c r="A247" s="1249"/>
      <c r="B247" s="1253"/>
      <c r="C247" s="1247"/>
      <c r="D247" s="1248"/>
      <c r="E247" s="1249"/>
      <c r="F247" s="1149"/>
    </row>
    <row r="248">
      <c r="A248" s="1249"/>
      <c r="B248" s="1253"/>
      <c r="C248" s="1247"/>
      <c r="D248" s="1248"/>
      <c r="E248" s="1249"/>
      <c r="F248" s="1149"/>
    </row>
    <row r="249">
      <c r="A249" s="1249"/>
      <c r="B249" s="1253"/>
      <c r="C249" s="1247"/>
      <c r="D249" s="1248"/>
      <c r="E249" s="1249"/>
      <c r="F249" s="1149"/>
    </row>
    <row r="250">
      <c r="A250" s="1249"/>
      <c r="B250" s="1253"/>
      <c r="C250" s="1247"/>
      <c r="D250" s="1248"/>
      <c r="E250" s="1249"/>
      <c r="F250" s="1149"/>
    </row>
    <row r="251">
      <c r="A251" s="1249"/>
      <c r="B251" s="1253"/>
      <c r="C251" s="1247"/>
      <c r="D251" s="1248"/>
      <c r="E251" s="1249"/>
      <c r="F251" s="1149"/>
    </row>
    <row r="252">
      <c r="A252" s="1249"/>
      <c r="B252" s="1253"/>
      <c r="C252" s="1247"/>
      <c r="D252" s="1248"/>
      <c r="E252" s="1249"/>
      <c r="F252" s="1149"/>
    </row>
    <row r="253">
      <c r="A253" s="1249"/>
      <c r="B253" s="1253"/>
      <c r="C253" s="1247"/>
      <c r="D253" s="1248"/>
      <c r="E253" s="1249"/>
      <c r="F253" s="1149"/>
    </row>
    <row r="254">
      <c r="A254" s="1249"/>
      <c r="B254" s="1253"/>
      <c r="C254" s="1247"/>
      <c r="D254" s="1248"/>
      <c r="E254" s="1249"/>
      <c r="F254" s="1149"/>
    </row>
    <row r="255">
      <c r="A255" s="1249"/>
      <c r="B255" s="1253"/>
      <c r="C255" s="1247"/>
      <c r="D255" s="1248"/>
      <c r="E255" s="1249"/>
      <c r="F255" s="1149"/>
    </row>
    <row r="256">
      <c r="A256" s="1249"/>
      <c r="B256" s="1253"/>
      <c r="C256" s="1247"/>
      <c r="D256" s="1248"/>
      <c r="E256" s="1249"/>
      <c r="F256" s="1149"/>
    </row>
    <row r="257">
      <c r="A257" s="1249"/>
      <c r="B257" s="1253"/>
      <c r="C257" s="1247"/>
      <c r="D257" s="1248"/>
      <c r="E257" s="1249"/>
      <c r="F257" s="1149"/>
    </row>
    <row r="258">
      <c r="A258" s="1249"/>
      <c r="B258" s="1253"/>
      <c r="C258" s="1247"/>
      <c r="D258" s="1248"/>
      <c r="E258" s="1249"/>
      <c r="F258" s="1149"/>
    </row>
    <row r="259">
      <c r="A259" s="1249"/>
      <c r="B259" s="1253"/>
      <c r="C259" s="1247"/>
      <c r="D259" s="1248"/>
      <c r="E259" s="1249"/>
      <c r="F259" s="1149"/>
    </row>
    <row r="260">
      <c r="A260" s="1249"/>
      <c r="B260" s="1253"/>
      <c r="C260" s="1247"/>
      <c r="D260" s="1248"/>
      <c r="E260" s="1249"/>
      <c r="F260" s="1149"/>
    </row>
    <row r="261">
      <c r="A261" s="1249"/>
      <c r="B261" s="1253"/>
      <c r="C261" s="1247"/>
      <c r="D261" s="1248"/>
      <c r="E261" s="1249"/>
      <c r="F261" s="1149"/>
    </row>
    <row r="262">
      <c r="A262" s="1249"/>
      <c r="B262" s="1253"/>
      <c r="C262" s="1247"/>
      <c r="D262" s="1248"/>
      <c r="E262" s="1249"/>
      <c r="F262" s="1149"/>
    </row>
    <row r="263">
      <c r="A263" s="1249"/>
      <c r="B263" s="1253"/>
      <c r="C263" s="1247"/>
      <c r="D263" s="1248"/>
      <c r="E263" s="1249"/>
      <c r="F263" s="1149"/>
    </row>
    <row r="264">
      <c r="A264" s="1249"/>
      <c r="B264" s="1253"/>
      <c r="C264" s="1247"/>
      <c r="D264" s="1248"/>
      <c r="E264" s="1249"/>
      <c r="F264" s="1149"/>
    </row>
    <row r="265">
      <c r="A265" s="1249"/>
      <c r="B265" s="1253"/>
      <c r="C265" s="1247"/>
      <c r="D265" s="1248"/>
      <c r="E265" s="1249"/>
      <c r="F265" s="1149"/>
    </row>
    <row r="266">
      <c r="A266" s="1249"/>
      <c r="B266" s="1253"/>
      <c r="C266" s="1247"/>
      <c r="D266" s="1248"/>
      <c r="E266" s="1249"/>
      <c r="F266" s="1149"/>
    </row>
    <row r="267">
      <c r="A267" s="1249"/>
      <c r="B267" s="1253"/>
      <c r="C267" s="1247"/>
      <c r="D267" s="1248"/>
      <c r="E267" s="1249"/>
      <c r="F267" s="1149"/>
    </row>
    <row r="268">
      <c r="A268" s="1249"/>
      <c r="B268" s="1253"/>
      <c r="C268" s="1247"/>
      <c r="D268" s="1248"/>
      <c r="E268" s="1249"/>
      <c r="F268" s="1149"/>
    </row>
    <row r="269">
      <c r="A269" s="1249"/>
      <c r="B269" s="1253"/>
      <c r="C269" s="1247"/>
      <c r="D269" s="1248"/>
      <c r="E269" s="1249"/>
      <c r="F269" s="1149"/>
    </row>
    <row r="270">
      <c r="A270" s="1249"/>
      <c r="B270" s="1253"/>
      <c r="C270" s="1247"/>
      <c r="D270" s="1248"/>
      <c r="E270" s="1249"/>
      <c r="F270" s="1149"/>
    </row>
    <row r="271">
      <c r="A271" s="1249"/>
      <c r="B271" s="1253"/>
      <c r="C271" s="1247"/>
      <c r="D271" s="1248"/>
      <c r="E271" s="1249"/>
      <c r="F271" s="1149"/>
    </row>
    <row r="272">
      <c r="A272" s="1249"/>
      <c r="B272" s="1253"/>
      <c r="C272" s="1247"/>
      <c r="D272" s="1248"/>
      <c r="E272" s="1249"/>
      <c r="F272" s="1149"/>
    </row>
    <row r="273">
      <c r="A273" s="1249"/>
      <c r="B273" s="1253"/>
      <c r="C273" s="1247"/>
      <c r="D273" s="1248"/>
      <c r="E273" s="1249"/>
      <c r="F273" s="1149"/>
    </row>
    <row r="274">
      <c r="A274" s="1249"/>
      <c r="B274" s="1253"/>
      <c r="C274" s="1247"/>
      <c r="D274" s="1248"/>
      <c r="E274" s="1249"/>
      <c r="F274" s="1149"/>
    </row>
    <row r="275">
      <c r="A275" s="1249"/>
      <c r="B275" s="1253"/>
      <c r="C275" s="1247"/>
      <c r="D275" s="1248"/>
      <c r="E275" s="1249"/>
      <c r="F275" s="1149"/>
    </row>
    <row r="276">
      <c r="A276" s="1249"/>
      <c r="B276" s="1253"/>
      <c r="C276" s="1247"/>
      <c r="D276" s="1248"/>
      <c r="E276" s="1249"/>
      <c r="F276" s="1149"/>
    </row>
    <row r="277">
      <c r="A277" s="1249"/>
      <c r="B277" s="1253"/>
      <c r="C277" s="1247"/>
      <c r="D277" s="1248"/>
      <c r="E277" s="1249"/>
      <c r="F277" s="1149"/>
    </row>
    <row r="278">
      <c r="A278" s="1249"/>
      <c r="B278" s="1253"/>
      <c r="C278" s="1247"/>
      <c r="D278" s="1248"/>
      <c r="E278" s="1249"/>
      <c r="F278" s="1149"/>
    </row>
    <row r="279">
      <c r="A279" s="1249"/>
      <c r="B279" s="1253"/>
      <c r="C279" s="1247"/>
      <c r="D279" s="1248"/>
      <c r="E279" s="1249"/>
      <c r="F279" s="1149"/>
    </row>
    <row r="280">
      <c r="A280" s="1249"/>
      <c r="B280" s="1253"/>
      <c r="C280" s="1247"/>
      <c r="D280" s="1248"/>
      <c r="E280" s="1249"/>
      <c r="F280" s="1149"/>
    </row>
    <row r="281">
      <c r="A281" s="1249"/>
      <c r="B281" s="1253"/>
      <c r="C281" s="1247"/>
      <c r="D281" s="1248"/>
      <c r="E281" s="1249"/>
      <c r="F281" s="1149"/>
    </row>
    <row r="282">
      <c r="A282" s="1249"/>
      <c r="B282" s="1253"/>
      <c r="C282" s="1247"/>
      <c r="D282" s="1248"/>
      <c r="E282" s="1249"/>
      <c r="F282" s="1149"/>
    </row>
    <row r="283">
      <c r="A283" s="1249"/>
      <c r="B283" s="1253"/>
      <c r="C283" s="1247"/>
      <c r="D283" s="1248"/>
      <c r="E283" s="1249"/>
      <c r="F283" s="1149"/>
    </row>
    <row r="284">
      <c r="A284" s="1249"/>
      <c r="B284" s="1253"/>
      <c r="C284" s="1247"/>
      <c r="D284" s="1248"/>
      <c r="E284" s="1249"/>
      <c r="F284" s="1149"/>
    </row>
    <row r="285">
      <c r="A285" s="1249"/>
      <c r="B285" s="1253"/>
      <c r="C285" s="1247"/>
      <c r="D285" s="1248"/>
      <c r="E285" s="1249"/>
      <c r="F285" s="1149"/>
    </row>
    <row r="286">
      <c r="A286" s="1249"/>
      <c r="B286" s="1253"/>
      <c r="C286" s="1247"/>
      <c r="D286" s="1248"/>
      <c r="E286" s="1249"/>
      <c r="F286" s="1149"/>
    </row>
    <row r="287">
      <c r="A287" s="1249"/>
      <c r="B287" s="1253"/>
      <c r="C287" s="1247"/>
      <c r="D287" s="1248"/>
      <c r="E287" s="1249"/>
      <c r="F287" s="1149"/>
    </row>
    <row r="288">
      <c r="A288" s="1249"/>
      <c r="B288" s="1253"/>
      <c r="C288" s="1247"/>
      <c r="D288" s="1248"/>
      <c r="E288" s="1249"/>
      <c r="F288" s="1149"/>
    </row>
    <row r="289">
      <c r="A289" s="1249"/>
      <c r="B289" s="1253"/>
      <c r="C289" s="1247"/>
      <c r="D289" s="1248"/>
      <c r="E289" s="1249"/>
      <c r="F289" s="1149"/>
    </row>
    <row r="290">
      <c r="A290" s="1249"/>
      <c r="B290" s="1253"/>
      <c r="C290" s="1247"/>
      <c r="D290" s="1248"/>
      <c r="E290" s="1249"/>
      <c r="F290" s="1149"/>
    </row>
    <row r="291">
      <c r="A291" s="1249"/>
      <c r="B291" s="1253"/>
      <c r="C291" s="1247"/>
      <c r="D291" s="1248"/>
      <c r="E291" s="1249"/>
      <c r="F291" s="1149"/>
    </row>
    <row r="292">
      <c r="A292" s="1249"/>
      <c r="B292" s="1253"/>
      <c r="C292" s="1247"/>
      <c r="D292" s="1248"/>
      <c r="E292" s="1249"/>
      <c r="F292" s="1149"/>
    </row>
    <row r="293">
      <c r="A293" s="1249"/>
      <c r="B293" s="1253"/>
      <c r="C293" s="1247"/>
      <c r="D293" s="1248"/>
      <c r="E293" s="1249"/>
      <c r="F293" s="1149"/>
    </row>
    <row r="294">
      <c r="A294" s="1249"/>
      <c r="B294" s="1253"/>
      <c r="C294" s="1247"/>
      <c r="D294" s="1248"/>
      <c r="E294" s="1249"/>
      <c r="F294" s="1149"/>
    </row>
    <row r="295">
      <c r="A295" s="1249"/>
      <c r="B295" s="1253"/>
      <c r="C295" s="1247"/>
      <c r="D295" s="1248"/>
      <c r="E295" s="1249"/>
      <c r="F295" s="1149"/>
    </row>
    <row r="296">
      <c r="A296" s="1249"/>
      <c r="B296" s="1253"/>
      <c r="C296" s="1247"/>
      <c r="D296" s="1248"/>
      <c r="E296" s="1249"/>
      <c r="F296" s="1149"/>
    </row>
    <row r="297">
      <c r="A297" s="1249"/>
      <c r="B297" s="1253"/>
      <c r="C297" s="1247"/>
      <c r="D297" s="1248"/>
      <c r="E297" s="1249"/>
      <c r="F297" s="1149"/>
    </row>
    <row r="298">
      <c r="A298" s="1249"/>
      <c r="B298" s="1253"/>
      <c r="C298" s="1247"/>
      <c r="D298" s="1248"/>
      <c r="E298" s="1249"/>
      <c r="F298" s="1149"/>
    </row>
    <row r="299">
      <c r="A299" s="1249"/>
      <c r="B299" s="1253"/>
      <c r="C299" s="1247"/>
      <c r="D299" s="1248"/>
      <c r="E299" s="1249"/>
      <c r="F299" s="1149"/>
    </row>
    <row r="300">
      <c r="A300" s="1249"/>
      <c r="B300" s="1253"/>
      <c r="C300" s="1247"/>
      <c r="D300" s="1248"/>
      <c r="E300" s="1249"/>
      <c r="F300" s="1149"/>
    </row>
    <row r="301">
      <c r="A301" s="1249"/>
      <c r="B301" s="1253"/>
      <c r="C301" s="1247"/>
      <c r="D301" s="1248"/>
      <c r="E301" s="1249"/>
      <c r="F301" s="1149"/>
    </row>
    <row r="302">
      <c r="A302" s="1249"/>
      <c r="B302" s="1253"/>
      <c r="C302" s="1247"/>
      <c r="D302" s="1248"/>
      <c r="E302" s="1249"/>
      <c r="F302" s="1149"/>
    </row>
    <row r="303">
      <c r="A303" s="1249"/>
      <c r="B303" s="1253"/>
      <c r="C303" s="1247"/>
      <c r="D303" s="1248"/>
      <c r="E303" s="1249"/>
      <c r="F303" s="1149"/>
    </row>
    <row r="304">
      <c r="A304" s="1249"/>
      <c r="B304" s="1253"/>
      <c r="C304" s="1247"/>
      <c r="D304" s="1248"/>
      <c r="E304" s="1249"/>
      <c r="F304" s="1149"/>
    </row>
    <row r="305">
      <c r="A305" s="1249"/>
      <c r="B305" s="1253"/>
      <c r="C305" s="1247"/>
      <c r="D305" s="1248"/>
      <c r="E305" s="1249"/>
      <c r="F305" s="1149"/>
    </row>
    <row r="306">
      <c r="A306" s="1249"/>
      <c r="B306" s="1253"/>
      <c r="C306" s="1247"/>
      <c r="D306" s="1248"/>
      <c r="E306" s="1249"/>
      <c r="F306" s="1149"/>
    </row>
    <row r="307">
      <c r="A307" s="1249"/>
      <c r="B307" s="1253"/>
      <c r="C307" s="1247"/>
      <c r="D307" s="1248"/>
      <c r="E307" s="1249"/>
      <c r="F307" s="1149"/>
    </row>
    <row r="308">
      <c r="A308" s="1249"/>
      <c r="B308" s="1253"/>
      <c r="C308" s="1247"/>
      <c r="D308" s="1248"/>
      <c r="E308" s="1249"/>
      <c r="F308" s="1149"/>
    </row>
    <row r="309">
      <c r="A309" s="1249"/>
      <c r="B309" s="1253"/>
      <c r="C309" s="1247"/>
      <c r="D309" s="1248"/>
      <c r="E309" s="1249"/>
      <c r="F309" s="1149"/>
    </row>
    <row r="310">
      <c r="A310" s="1249"/>
      <c r="B310" s="1253"/>
      <c r="C310" s="1247"/>
      <c r="D310" s="1248"/>
      <c r="E310" s="1249"/>
      <c r="F310" s="1149"/>
    </row>
    <row r="311">
      <c r="A311" s="1249"/>
      <c r="B311" s="1253"/>
      <c r="C311" s="1247"/>
      <c r="D311" s="1248"/>
      <c r="E311" s="1249"/>
      <c r="F311" s="1149"/>
    </row>
    <row r="312">
      <c r="A312" s="1249"/>
      <c r="B312" s="1253"/>
      <c r="C312" s="1247"/>
      <c r="D312" s="1248"/>
      <c r="E312" s="1249"/>
      <c r="F312" s="1149"/>
    </row>
    <row r="313">
      <c r="A313" s="1249"/>
      <c r="B313" s="1253"/>
      <c r="C313" s="1247"/>
      <c r="D313" s="1248"/>
      <c r="E313" s="1249"/>
      <c r="F313" s="1149"/>
    </row>
    <row r="314">
      <c r="A314" s="1249"/>
      <c r="B314" s="1253"/>
      <c r="C314" s="1247"/>
      <c r="D314" s="1248"/>
      <c r="E314" s="1249"/>
      <c r="F314" s="1149"/>
    </row>
    <row r="315">
      <c r="A315" s="1249"/>
      <c r="B315" s="1253"/>
      <c r="C315" s="1247"/>
      <c r="D315" s="1248"/>
      <c r="E315" s="1249"/>
      <c r="F315" s="1149"/>
    </row>
    <row r="316">
      <c r="A316" s="1249"/>
      <c r="B316" s="1253"/>
      <c r="C316" s="1247"/>
      <c r="D316" s="1248"/>
      <c r="E316" s="1249"/>
      <c r="F316" s="1149"/>
    </row>
    <row r="317">
      <c r="A317" s="1249"/>
      <c r="B317" s="1253"/>
      <c r="C317" s="1247"/>
      <c r="D317" s="1248"/>
      <c r="E317" s="1249"/>
      <c r="F317" s="1149"/>
    </row>
    <row r="318">
      <c r="A318" s="1249"/>
      <c r="B318" s="1253"/>
      <c r="C318" s="1247"/>
      <c r="D318" s="1248"/>
      <c r="E318" s="1249"/>
      <c r="F318" s="1149"/>
    </row>
    <row r="319">
      <c r="A319" s="1249"/>
      <c r="B319" s="1253"/>
      <c r="C319" s="1247"/>
      <c r="D319" s="1248"/>
      <c r="E319" s="1249"/>
      <c r="F319" s="1149"/>
    </row>
    <row r="320">
      <c r="A320" s="1249"/>
      <c r="B320" s="1253"/>
      <c r="C320" s="1247"/>
      <c r="D320" s="1248"/>
      <c r="E320" s="1249"/>
      <c r="F320" s="1149"/>
    </row>
    <row r="321">
      <c r="A321" s="1249"/>
      <c r="B321" s="1253"/>
      <c r="C321" s="1247"/>
      <c r="D321" s="1248"/>
      <c r="E321" s="1249"/>
      <c r="F321" s="1149"/>
    </row>
    <row r="322">
      <c r="A322" s="1249"/>
      <c r="B322" s="1253"/>
      <c r="C322" s="1247"/>
      <c r="D322" s="1248"/>
      <c r="E322" s="1249"/>
      <c r="F322" s="1149"/>
    </row>
    <row r="323">
      <c r="A323" s="1249"/>
      <c r="B323" s="1253"/>
      <c r="C323" s="1247"/>
      <c r="D323" s="1248"/>
      <c r="E323" s="1249"/>
      <c r="F323" s="1149"/>
    </row>
    <row r="324">
      <c r="A324" s="1249"/>
      <c r="B324" s="1253"/>
      <c r="C324" s="1247"/>
      <c r="D324" s="1248"/>
      <c r="E324" s="1249"/>
      <c r="F324" s="1149"/>
    </row>
    <row r="325">
      <c r="A325" s="1249"/>
      <c r="B325" s="1253"/>
      <c r="C325" s="1247"/>
      <c r="D325" s="1248"/>
      <c r="E325" s="1249"/>
      <c r="F325" s="1149"/>
    </row>
    <row r="326">
      <c r="A326" s="1249"/>
      <c r="B326" s="1253"/>
      <c r="C326" s="1247"/>
      <c r="D326" s="1248"/>
      <c r="E326" s="1249"/>
      <c r="F326" s="1149"/>
    </row>
    <row r="327">
      <c r="A327" s="1249"/>
      <c r="B327" s="1253"/>
      <c r="C327" s="1247"/>
      <c r="D327" s="1248"/>
      <c r="E327" s="1249"/>
      <c r="F327" s="1149"/>
    </row>
    <row r="328">
      <c r="A328" s="1249"/>
      <c r="B328" s="1253"/>
      <c r="C328" s="1247"/>
      <c r="D328" s="1248"/>
      <c r="E328" s="1249"/>
      <c r="F328" s="1149"/>
    </row>
    <row r="329">
      <c r="A329" s="1249"/>
      <c r="B329" s="1253"/>
      <c r="C329" s="1247"/>
      <c r="D329" s="1248"/>
      <c r="E329" s="1249"/>
      <c r="F329" s="1149"/>
    </row>
    <row r="330">
      <c r="A330" s="1249"/>
      <c r="B330" s="1253"/>
      <c r="C330" s="1247"/>
      <c r="D330" s="1248"/>
      <c r="E330" s="1249"/>
      <c r="F330" s="1149"/>
    </row>
    <row r="331">
      <c r="A331" s="1249"/>
      <c r="B331" s="1253"/>
      <c r="C331" s="1247"/>
      <c r="D331" s="1248"/>
      <c r="E331" s="1249"/>
      <c r="F331" s="1149"/>
    </row>
    <row r="332">
      <c r="A332" s="1249"/>
      <c r="B332" s="1253"/>
      <c r="C332" s="1247"/>
      <c r="D332" s="1248"/>
      <c r="E332" s="1249"/>
      <c r="F332" s="1149"/>
    </row>
    <row r="333">
      <c r="A333" s="1249"/>
      <c r="B333" s="1253"/>
      <c r="C333" s="1247"/>
      <c r="D333" s="1248"/>
      <c r="E333" s="1249"/>
      <c r="F333" s="1149"/>
    </row>
    <row r="334">
      <c r="A334" s="1249"/>
      <c r="B334" s="1253"/>
      <c r="C334" s="1247"/>
      <c r="D334" s="1248"/>
      <c r="E334" s="1249"/>
      <c r="F334" s="1149"/>
    </row>
    <row r="335">
      <c r="A335" s="1249"/>
      <c r="B335" s="1253"/>
      <c r="C335" s="1247"/>
      <c r="D335" s="1248"/>
      <c r="E335" s="1249"/>
      <c r="F335" s="1149"/>
    </row>
    <row r="336">
      <c r="A336" s="1249"/>
      <c r="B336" s="1253"/>
      <c r="C336" s="1247"/>
      <c r="D336" s="1248"/>
      <c r="E336" s="1249"/>
      <c r="F336" s="1149"/>
    </row>
    <row r="337">
      <c r="A337" s="1249"/>
      <c r="B337" s="1253"/>
      <c r="C337" s="1247"/>
      <c r="D337" s="1248"/>
      <c r="E337" s="1249"/>
      <c r="F337" s="1149"/>
    </row>
    <row r="338">
      <c r="A338" s="1249"/>
      <c r="B338" s="1253"/>
      <c r="C338" s="1247"/>
      <c r="D338" s="1248"/>
      <c r="E338" s="1249"/>
      <c r="F338" s="1149"/>
    </row>
    <row r="339">
      <c r="A339" s="1249"/>
      <c r="B339" s="1253"/>
      <c r="C339" s="1247"/>
      <c r="D339" s="1248"/>
      <c r="E339" s="1249"/>
      <c r="F339" s="1149"/>
    </row>
    <row r="340">
      <c r="A340" s="1249"/>
      <c r="B340" s="1253"/>
      <c r="C340" s="1247"/>
      <c r="D340" s="1248"/>
      <c r="E340" s="1249"/>
      <c r="F340" s="1149"/>
    </row>
    <row r="341">
      <c r="A341" s="1249"/>
      <c r="B341" s="1253"/>
      <c r="C341" s="1247"/>
      <c r="D341" s="1248"/>
      <c r="E341" s="1249"/>
      <c r="F341" s="1149"/>
    </row>
    <row r="342">
      <c r="A342" s="1249"/>
      <c r="B342" s="1253"/>
      <c r="C342" s="1247"/>
      <c r="D342" s="1248"/>
      <c r="E342" s="1249"/>
      <c r="F342" s="1149"/>
    </row>
    <row r="343">
      <c r="A343" s="1249"/>
      <c r="B343" s="1253"/>
      <c r="C343" s="1247"/>
      <c r="D343" s="1248"/>
      <c r="E343" s="1249"/>
      <c r="F343" s="1149"/>
    </row>
    <row r="344">
      <c r="A344" s="1249"/>
      <c r="B344" s="1253"/>
      <c r="C344" s="1247"/>
      <c r="D344" s="1248"/>
      <c r="E344" s="1249"/>
      <c r="F344" s="1149"/>
    </row>
    <row r="345">
      <c r="A345" s="1249"/>
      <c r="B345" s="1253"/>
      <c r="C345" s="1247"/>
      <c r="D345" s="1248"/>
      <c r="E345" s="1249"/>
      <c r="F345" s="1149"/>
    </row>
    <row r="346">
      <c r="A346" s="1249"/>
      <c r="B346" s="1253"/>
      <c r="C346" s="1247"/>
      <c r="D346" s="1248"/>
      <c r="E346" s="1249"/>
      <c r="F346" s="1149"/>
    </row>
    <row r="347">
      <c r="A347" s="1249"/>
      <c r="B347" s="1253"/>
      <c r="C347" s="1247"/>
      <c r="D347" s="1248"/>
      <c r="E347" s="1249"/>
      <c r="F347" s="1149"/>
    </row>
    <row r="348">
      <c r="A348" s="1249"/>
      <c r="B348" s="1253"/>
      <c r="C348" s="1247"/>
      <c r="D348" s="1248"/>
      <c r="E348" s="1249"/>
      <c r="F348" s="1149"/>
    </row>
    <row r="349">
      <c r="A349" s="1249"/>
      <c r="B349" s="1253"/>
      <c r="C349" s="1247"/>
      <c r="D349" s="1248"/>
      <c r="E349" s="1249"/>
      <c r="F349" s="1149"/>
    </row>
    <row r="350">
      <c r="A350" s="1249"/>
      <c r="B350" s="1253"/>
      <c r="C350" s="1247"/>
      <c r="D350" s="1248"/>
      <c r="E350" s="1249"/>
      <c r="F350" s="1149"/>
    </row>
    <row r="351">
      <c r="A351" s="1249"/>
      <c r="B351" s="1253"/>
      <c r="C351" s="1247"/>
      <c r="D351" s="1248"/>
      <c r="E351" s="1249"/>
      <c r="F351" s="1149"/>
    </row>
    <row r="352">
      <c r="A352" s="1249"/>
      <c r="B352" s="1253"/>
      <c r="C352" s="1247"/>
      <c r="D352" s="1248"/>
      <c r="E352" s="1249"/>
      <c r="F352" s="1149"/>
    </row>
    <row r="353">
      <c r="A353" s="1249"/>
      <c r="B353" s="1253"/>
      <c r="C353" s="1247"/>
      <c r="D353" s="1248"/>
      <c r="E353" s="1249"/>
      <c r="F353" s="1149"/>
    </row>
    <row r="354">
      <c r="A354" s="1249"/>
      <c r="B354" s="1253"/>
      <c r="C354" s="1247"/>
      <c r="D354" s="1248"/>
      <c r="E354" s="1249"/>
      <c r="F354" s="1149"/>
    </row>
    <row r="355">
      <c r="A355" s="1249"/>
      <c r="B355" s="1253"/>
      <c r="C355" s="1247"/>
      <c r="D355" s="1248"/>
      <c r="E355" s="1249"/>
      <c r="F355" s="1149"/>
    </row>
    <row r="356">
      <c r="A356" s="1249"/>
      <c r="B356" s="1253"/>
      <c r="C356" s="1247"/>
      <c r="D356" s="1248"/>
      <c r="E356" s="1249"/>
      <c r="F356" s="1149"/>
    </row>
    <row r="357">
      <c r="A357" s="1249"/>
      <c r="B357" s="1253"/>
      <c r="C357" s="1247"/>
      <c r="D357" s="1248"/>
      <c r="E357" s="1249"/>
      <c r="F357" s="1149"/>
    </row>
    <row r="358">
      <c r="A358" s="1249"/>
      <c r="B358" s="1253"/>
      <c r="C358" s="1247"/>
      <c r="D358" s="1248"/>
      <c r="E358" s="1249"/>
      <c r="F358" s="1149"/>
    </row>
    <row r="359">
      <c r="A359" s="1249"/>
      <c r="B359" s="1253"/>
      <c r="C359" s="1247"/>
      <c r="D359" s="1248"/>
      <c r="E359" s="1249"/>
      <c r="F359" s="1149"/>
    </row>
    <row r="360">
      <c r="A360" s="1249"/>
      <c r="B360" s="1253"/>
      <c r="C360" s="1247"/>
      <c r="D360" s="1248"/>
      <c r="E360" s="1249"/>
      <c r="F360" s="1149"/>
    </row>
    <row r="361">
      <c r="A361" s="1249"/>
      <c r="B361" s="1253"/>
      <c r="C361" s="1247"/>
      <c r="D361" s="1248"/>
      <c r="E361" s="1249"/>
      <c r="F361" s="1149"/>
    </row>
    <row r="362">
      <c r="A362" s="1249"/>
      <c r="B362" s="1253"/>
      <c r="C362" s="1247"/>
      <c r="D362" s="1248"/>
      <c r="E362" s="1249"/>
      <c r="F362" s="1149"/>
    </row>
    <row r="363">
      <c r="A363" s="1249"/>
      <c r="B363" s="1253"/>
      <c r="C363" s="1247"/>
      <c r="D363" s="1248"/>
      <c r="E363" s="1249"/>
      <c r="F363" s="1149"/>
    </row>
    <row r="364">
      <c r="A364" s="1249"/>
      <c r="B364" s="1253"/>
      <c r="C364" s="1247"/>
      <c r="D364" s="1248"/>
      <c r="E364" s="1249"/>
      <c r="F364" s="1149"/>
    </row>
    <row r="365">
      <c r="A365" s="1249"/>
      <c r="B365" s="1253"/>
      <c r="C365" s="1247"/>
      <c r="D365" s="1248"/>
      <c r="E365" s="1249"/>
      <c r="F365" s="1149"/>
    </row>
    <row r="366">
      <c r="A366" s="1249"/>
      <c r="B366" s="1253"/>
      <c r="C366" s="1247"/>
      <c r="D366" s="1248"/>
      <c r="E366" s="1249"/>
      <c r="F366" s="1149"/>
    </row>
    <row r="367">
      <c r="A367" s="1249"/>
      <c r="B367" s="1253"/>
      <c r="C367" s="1247"/>
      <c r="D367" s="1248"/>
      <c r="E367" s="1249"/>
      <c r="F367" s="1149"/>
    </row>
    <row r="368">
      <c r="A368" s="1249"/>
      <c r="B368" s="1253"/>
      <c r="C368" s="1247"/>
      <c r="D368" s="1248"/>
      <c r="E368" s="1249"/>
      <c r="F368" s="1149"/>
    </row>
    <row r="369">
      <c r="A369" s="1249"/>
      <c r="B369" s="1253"/>
      <c r="C369" s="1247"/>
      <c r="D369" s="1248"/>
      <c r="E369" s="1249"/>
      <c r="F369" s="1149"/>
    </row>
    <row r="370">
      <c r="A370" s="1249"/>
      <c r="B370" s="1253"/>
      <c r="C370" s="1247"/>
      <c r="D370" s="1248"/>
      <c r="E370" s="1249"/>
      <c r="F370" s="1149"/>
    </row>
    <row r="371">
      <c r="A371" s="1249"/>
      <c r="B371" s="1253"/>
      <c r="C371" s="1247"/>
      <c r="D371" s="1248"/>
      <c r="E371" s="1249"/>
      <c r="F371" s="1149"/>
    </row>
    <row r="372">
      <c r="A372" s="1249"/>
      <c r="B372" s="1253"/>
      <c r="C372" s="1247"/>
      <c r="D372" s="1248"/>
      <c r="E372" s="1249"/>
      <c r="F372" s="1149"/>
    </row>
    <row r="373">
      <c r="A373" s="1249"/>
      <c r="B373" s="1253"/>
      <c r="C373" s="1247"/>
      <c r="D373" s="1248"/>
      <c r="E373" s="1249"/>
      <c r="F373" s="1149"/>
    </row>
    <row r="374">
      <c r="A374" s="1249"/>
      <c r="B374" s="1253"/>
      <c r="C374" s="1247"/>
      <c r="D374" s="1248"/>
      <c r="E374" s="1249"/>
      <c r="F374" s="1149"/>
    </row>
    <row r="375">
      <c r="A375" s="1249"/>
      <c r="B375" s="1253"/>
      <c r="C375" s="1247"/>
      <c r="D375" s="1248"/>
      <c r="E375" s="1249"/>
      <c r="F375" s="1149"/>
    </row>
    <row r="376">
      <c r="A376" s="1249"/>
      <c r="B376" s="1253"/>
      <c r="C376" s="1247"/>
      <c r="D376" s="1248"/>
      <c r="E376" s="1249"/>
      <c r="F376" s="1149"/>
    </row>
    <row r="377">
      <c r="A377" s="1249"/>
      <c r="B377" s="1253"/>
      <c r="C377" s="1247"/>
      <c r="D377" s="1248"/>
      <c r="E377" s="1249"/>
      <c r="F377" s="1149"/>
    </row>
    <row r="378">
      <c r="A378" s="1249"/>
      <c r="B378" s="1253"/>
      <c r="C378" s="1247"/>
      <c r="D378" s="1248"/>
      <c r="E378" s="1249"/>
      <c r="F378" s="1149"/>
    </row>
    <row r="379">
      <c r="A379" s="1249"/>
      <c r="B379" s="1253"/>
      <c r="C379" s="1247"/>
      <c r="D379" s="1248"/>
      <c r="E379" s="1249"/>
      <c r="F379" s="1149"/>
    </row>
    <row r="380">
      <c r="A380" s="1249"/>
      <c r="B380" s="1253"/>
      <c r="C380" s="1247"/>
      <c r="D380" s="1248"/>
      <c r="E380" s="1249"/>
      <c r="F380" s="1149"/>
    </row>
    <row r="381">
      <c r="A381" s="1249"/>
      <c r="B381" s="1253"/>
      <c r="C381" s="1247"/>
      <c r="D381" s="1248"/>
      <c r="E381" s="1249"/>
      <c r="F381" s="1149"/>
    </row>
    <row r="382">
      <c r="A382" s="1249"/>
      <c r="B382" s="1253"/>
      <c r="C382" s="1247"/>
      <c r="D382" s="1248"/>
      <c r="E382" s="1249"/>
      <c r="F382" s="1149"/>
    </row>
    <row r="383">
      <c r="A383" s="1249"/>
      <c r="B383" s="1253"/>
      <c r="C383" s="1247"/>
      <c r="D383" s="1248"/>
      <c r="E383" s="1249"/>
      <c r="F383" s="1149"/>
    </row>
    <row r="384">
      <c r="A384" s="1249"/>
      <c r="B384" s="1253"/>
      <c r="C384" s="1247"/>
      <c r="D384" s="1248"/>
      <c r="E384" s="1249"/>
      <c r="F384" s="1149"/>
    </row>
    <row r="385">
      <c r="A385" s="1249"/>
      <c r="B385" s="1253"/>
      <c r="C385" s="1247"/>
      <c r="D385" s="1248"/>
      <c r="E385" s="1249"/>
      <c r="F385" s="1149"/>
    </row>
    <row r="386">
      <c r="A386" s="1249"/>
      <c r="B386" s="1253"/>
      <c r="C386" s="1247"/>
      <c r="D386" s="1248"/>
      <c r="E386" s="1249"/>
      <c r="F386" s="1149"/>
    </row>
    <row r="387">
      <c r="A387" s="1249"/>
      <c r="B387" s="1253"/>
      <c r="C387" s="1247"/>
      <c r="D387" s="1248"/>
      <c r="E387" s="1249"/>
      <c r="F387" s="1149"/>
    </row>
    <row r="388">
      <c r="A388" s="1249"/>
      <c r="B388" s="1253"/>
      <c r="C388" s="1247"/>
      <c r="D388" s="1248"/>
      <c r="E388" s="1249"/>
      <c r="F388" s="1149"/>
    </row>
    <row r="389">
      <c r="A389" s="1249"/>
      <c r="B389" s="1253"/>
      <c r="C389" s="1247"/>
      <c r="D389" s="1248"/>
      <c r="E389" s="1249"/>
      <c r="F389" s="1149"/>
    </row>
    <row r="390">
      <c r="A390" s="1249"/>
      <c r="B390" s="1253"/>
      <c r="C390" s="1247"/>
      <c r="D390" s="1248"/>
      <c r="E390" s="1249"/>
      <c r="F390" s="1149"/>
    </row>
    <row r="391">
      <c r="A391" s="1249"/>
      <c r="B391" s="1253"/>
      <c r="C391" s="1247"/>
      <c r="D391" s="1248"/>
      <c r="E391" s="1249"/>
      <c r="F391" s="1149"/>
    </row>
    <row r="392">
      <c r="A392" s="1249"/>
      <c r="B392" s="1253"/>
      <c r="C392" s="1247"/>
      <c r="D392" s="1248"/>
      <c r="E392" s="1249"/>
      <c r="F392" s="1149"/>
    </row>
    <row r="393">
      <c r="A393" s="1249"/>
      <c r="B393" s="1253"/>
      <c r="C393" s="1247"/>
      <c r="D393" s="1248"/>
      <c r="E393" s="1249"/>
      <c r="F393" s="1149"/>
    </row>
    <row r="394">
      <c r="A394" s="1249"/>
      <c r="B394" s="1253"/>
      <c r="C394" s="1247"/>
      <c r="D394" s="1248"/>
      <c r="E394" s="1249"/>
      <c r="F394" s="1149"/>
    </row>
    <row r="395">
      <c r="A395" s="1249"/>
      <c r="B395" s="1253"/>
      <c r="C395" s="1247"/>
      <c r="D395" s="1248"/>
      <c r="E395" s="1249"/>
      <c r="F395" s="1149"/>
    </row>
    <row r="396">
      <c r="A396" s="1249"/>
      <c r="B396" s="1253"/>
      <c r="C396" s="1247"/>
      <c r="D396" s="1248"/>
      <c r="E396" s="1249"/>
      <c r="F396" s="1149"/>
    </row>
    <row r="397">
      <c r="A397" s="1249"/>
      <c r="B397" s="1253"/>
      <c r="C397" s="1247"/>
      <c r="D397" s="1248"/>
      <c r="E397" s="1249"/>
      <c r="F397" s="1149"/>
    </row>
    <row r="398">
      <c r="A398" s="1249"/>
      <c r="B398" s="1253"/>
      <c r="C398" s="1247"/>
      <c r="D398" s="1248"/>
      <c r="E398" s="1249"/>
      <c r="F398" s="1149"/>
    </row>
    <row r="399">
      <c r="A399" s="1249"/>
      <c r="B399" s="1253"/>
      <c r="C399" s="1247"/>
      <c r="D399" s="1248"/>
      <c r="E399" s="1249"/>
      <c r="F399" s="1149"/>
    </row>
    <row r="400">
      <c r="A400" s="1249"/>
      <c r="B400" s="1253"/>
      <c r="C400" s="1247"/>
      <c r="D400" s="1248"/>
      <c r="E400" s="1249"/>
      <c r="F400" s="1149"/>
    </row>
    <row r="401">
      <c r="A401" s="1249"/>
      <c r="B401" s="1253"/>
      <c r="C401" s="1247"/>
      <c r="D401" s="1248"/>
      <c r="E401" s="1249"/>
      <c r="F401" s="1149"/>
    </row>
    <row r="402">
      <c r="A402" s="1249"/>
      <c r="B402" s="1253"/>
      <c r="C402" s="1247"/>
      <c r="D402" s="1248"/>
      <c r="E402" s="1249"/>
      <c r="F402" s="1149"/>
    </row>
    <row r="403">
      <c r="A403" s="1249"/>
      <c r="B403" s="1253"/>
      <c r="C403" s="1247"/>
      <c r="D403" s="1248"/>
      <c r="E403" s="1249"/>
      <c r="F403" s="1149"/>
    </row>
    <row r="404">
      <c r="A404" s="1249"/>
      <c r="B404" s="1253"/>
      <c r="C404" s="1247"/>
      <c r="D404" s="1248"/>
      <c r="E404" s="1249"/>
      <c r="F404" s="1149"/>
    </row>
    <row r="405">
      <c r="A405" s="1249"/>
      <c r="B405" s="1253"/>
      <c r="C405" s="1247"/>
      <c r="D405" s="1248"/>
      <c r="E405" s="1249"/>
      <c r="F405" s="1149"/>
    </row>
    <row r="406">
      <c r="A406" s="1249"/>
      <c r="B406" s="1253"/>
      <c r="C406" s="1247"/>
      <c r="D406" s="1248"/>
      <c r="E406" s="1249"/>
      <c r="F406" s="1149"/>
    </row>
    <row r="407">
      <c r="A407" s="1249"/>
      <c r="B407" s="1253"/>
      <c r="C407" s="1247"/>
      <c r="D407" s="1248"/>
      <c r="E407" s="1249"/>
      <c r="F407" s="1149"/>
    </row>
    <row r="408">
      <c r="A408" s="1249"/>
      <c r="B408" s="1253"/>
      <c r="C408" s="1247"/>
      <c r="D408" s="1248"/>
      <c r="E408" s="1249"/>
      <c r="F408" s="1149"/>
    </row>
    <row r="409">
      <c r="A409" s="1249"/>
      <c r="B409" s="1253"/>
      <c r="C409" s="1247"/>
      <c r="D409" s="1248"/>
      <c r="E409" s="1249"/>
      <c r="F409" s="1149"/>
    </row>
    <row r="410">
      <c r="A410" s="1249"/>
      <c r="B410" s="1253"/>
      <c r="C410" s="1247"/>
      <c r="D410" s="1248"/>
      <c r="E410" s="1249"/>
      <c r="F410" s="1149"/>
    </row>
    <row r="411">
      <c r="A411" s="1249"/>
      <c r="B411" s="1253"/>
      <c r="C411" s="1247"/>
      <c r="D411" s="1248"/>
      <c r="E411" s="1249"/>
      <c r="F411" s="1149"/>
    </row>
    <row r="412">
      <c r="A412" s="1249"/>
      <c r="B412" s="1253"/>
      <c r="C412" s="1247"/>
      <c r="D412" s="1248"/>
      <c r="E412" s="1249"/>
      <c r="F412" s="1149"/>
    </row>
    <row r="413">
      <c r="A413" s="1249"/>
      <c r="B413" s="1253"/>
      <c r="C413" s="1247"/>
      <c r="D413" s="1248"/>
      <c r="E413" s="1249"/>
      <c r="F413" s="1149"/>
    </row>
    <row r="414">
      <c r="A414" s="1249"/>
      <c r="B414" s="1253"/>
      <c r="C414" s="1247"/>
      <c r="D414" s="1248"/>
      <c r="E414" s="1249"/>
      <c r="F414" s="1149"/>
    </row>
    <row r="415">
      <c r="A415" s="1249"/>
      <c r="B415" s="1253"/>
      <c r="C415" s="1247"/>
      <c r="D415" s="1248"/>
      <c r="E415" s="1249"/>
      <c r="F415" s="1149"/>
    </row>
    <row r="416">
      <c r="A416" s="1249"/>
      <c r="B416" s="1253"/>
      <c r="C416" s="1247"/>
      <c r="D416" s="1248"/>
      <c r="E416" s="1249"/>
      <c r="F416" s="1149"/>
    </row>
    <row r="417">
      <c r="A417" s="1249"/>
      <c r="B417" s="1253"/>
      <c r="C417" s="1247"/>
      <c r="D417" s="1248"/>
      <c r="E417" s="1249"/>
      <c r="F417" s="1149"/>
    </row>
    <row r="418">
      <c r="A418" s="1249"/>
      <c r="B418" s="1253"/>
      <c r="C418" s="1247"/>
      <c r="D418" s="1248"/>
      <c r="E418" s="1249"/>
      <c r="F418" s="1149"/>
    </row>
    <row r="419">
      <c r="A419" s="1249"/>
      <c r="B419" s="1253"/>
      <c r="C419" s="1247"/>
      <c r="D419" s="1248"/>
      <c r="E419" s="1249"/>
      <c r="F419" s="1149"/>
    </row>
    <row r="420">
      <c r="A420" s="1249"/>
      <c r="B420" s="1253"/>
      <c r="C420" s="1247"/>
      <c r="D420" s="1248"/>
      <c r="E420" s="1249"/>
      <c r="F420" s="1149"/>
    </row>
    <row r="421">
      <c r="A421" s="1249"/>
      <c r="B421" s="1253"/>
      <c r="C421" s="1247"/>
      <c r="D421" s="1248"/>
      <c r="E421" s="1249"/>
      <c r="F421" s="1149"/>
    </row>
    <row r="422">
      <c r="A422" s="1249"/>
      <c r="B422" s="1253"/>
      <c r="C422" s="1247"/>
      <c r="D422" s="1248"/>
      <c r="E422" s="1249"/>
      <c r="F422" s="1149"/>
    </row>
    <row r="423">
      <c r="A423" s="1249"/>
      <c r="B423" s="1253"/>
      <c r="C423" s="1247"/>
      <c r="D423" s="1248"/>
      <c r="E423" s="1249"/>
      <c r="F423" s="1149"/>
    </row>
    <row r="424">
      <c r="A424" s="1249"/>
      <c r="B424" s="1253"/>
      <c r="C424" s="1247"/>
      <c r="D424" s="1248"/>
      <c r="E424" s="1249"/>
      <c r="F424" s="1149"/>
    </row>
    <row r="425">
      <c r="A425" s="1249"/>
      <c r="B425" s="1253"/>
      <c r="C425" s="1247"/>
      <c r="D425" s="1248"/>
      <c r="E425" s="1249"/>
      <c r="F425" s="1149"/>
    </row>
    <row r="426">
      <c r="A426" s="1249"/>
      <c r="B426" s="1253"/>
      <c r="C426" s="1247"/>
      <c r="D426" s="1248"/>
      <c r="E426" s="1249"/>
      <c r="F426" s="1149"/>
    </row>
    <row r="427">
      <c r="A427" s="1249"/>
      <c r="B427" s="1253"/>
      <c r="C427" s="1247"/>
      <c r="D427" s="1248"/>
      <c r="E427" s="1249"/>
      <c r="F427" s="1149"/>
    </row>
    <row r="428">
      <c r="A428" s="1249"/>
      <c r="B428" s="1253"/>
      <c r="C428" s="1247"/>
      <c r="D428" s="1248"/>
      <c r="E428" s="1249"/>
      <c r="F428" s="1149"/>
    </row>
    <row r="429">
      <c r="A429" s="1249"/>
      <c r="B429" s="1253"/>
      <c r="C429" s="1247"/>
      <c r="D429" s="1248"/>
      <c r="E429" s="1249"/>
      <c r="F429" s="1149"/>
    </row>
    <row r="430">
      <c r="A430" s="1249"/>
      <c r="B430" s="1253"/>
      <c r="C430" s="1247"/>
      <c r="D430" s="1248"/>
      <c r="E430" s="1249"/>
      <c r="F430" s="1149"/>
    </row>
    <row r="431">
      <c r="A431" s="1249"/>
      <c r="B431" s="1253"/>
      <c r="C431" s="1247"/>
      <c r="D431" s="1248"/>
      <c r="E431" s="1249"/>
      <c r="F431" s="1149"/>
    </row>
    <row r="432">
      <c r="A432" s="1249"/>
      <c r="B432" s="1253"/>
      <c r="C432" s="1247"/>
      <c r="D432" s="1248"/>
      <c r="E432" s="1249"/>
      <c r="F432" s="1149"/>
    </row>
    <row r="433">
      <c r="A433" s="1249"/>
      <c r="B433" s="1253"/>
      <c r="C433" s="1247"/>
      <c r="D433" s="1248"/>
      <c r="E433" s="1249"/>
      <c r="F433" s="1149"/>
    </row>
    <row r="434">
      <c r="A434" s="1249"/>
      <c r="B434" s="1253"/>
      <c r="C434" s="1247"/>
      <c r="D434" s="1248"/>
      <c r="E434" s="1249"/>
      <c r="F434" s="1149"/>
    </row>
    <row r="435">
      <c r="A435" s="1249"/>
      <c r="B435" s="1253"/>
      <c r="C435" s="1247"/>
      <c r="D435" s="1248"/>
      <c r="E435" s="1249"/>
      <c r="F435" s="1149"/>
    </row>
    <row r="436">
      <c r="A436" s="1249"/>
      <c r="B436" s="1253"/>
      <c r="C436" s="1247"/>
      <c r="D436" s="1248"/>
      <c r="E436" s="1249"/>
      <c r="F436" s="1149"/>
    </row>
    <row r="437">
      <c r="A437" s="1249"/>
      <c r="B437" s="1253"/>
      <c r="C437" s="1247"/>
      <c r="D437" s="1248"/>
      <c r="E437" s="1249"/>
      <c r="F437" s="1149"/>
    </row>
    <row r="438">
      <c r="A438" s="1249"/>
      <c r="B438" s="1253"/>
      <c r="C438" s="1247"/>
      <c r="D438" s="1248"/>
      <c r="E438" s="1249"/>
      <c r="F438" s="1149"/>
    </row>
    <row r="439">
      <c r="A439" s="1249"/>
      <c r="B439" s="1253"/>
      <c r="C439" s="1247"/>
      <c r="D439" s="1248"/>
      <c r="E439" s="1249"/>
      <c r="F439" s="1149"/>
    </row>
    <row r="440">
      <c r="A440" s="1249"/>
      <c r="B440" s="1253"/>
      <c r="C440" s="1247"/>
      <c r="D440" s="1248"/>
      <c r="E440" s="1249"/>
      <c r="F440" s="1149"/>
    </row>
    <row r="441">
      <c r="A441" s="1249"/>
      <c r="B441" s="1253"/>
      <c r="C441" s="1247"/>
      <c r="D441" s="1248"/>
      <c r="E441" s="1249"/>
      <c r="F441" s="1149"/>
    </row>
    <row r="442">
      <c r="A442" s="1249"/>
      <c r="B442" s="1253"/>
      <c r="C442" s="1247"/>
      <c r="D442" s="1248"/>
      <c r="E442" s="1249"/>
      <c r="F442" s="1149"/>
    </row>
    <row r="443">
      <c r="A443" s="1249"/>
      <c r="B443" s="1253"/>
      <c r="C443" s="1247"/>
      <c r="D443" s="1248"/>
      <c r="E443" s="1249"/>
      <c r="F443" s="1149"/>
    </row>
    <row r="444">
      <c r="A444" s="1249"/>
      <c r="B444" s="1253"/>
      <c r="C444" s="1247"/>
      <c r="D444" s="1248"/>
      <c r="E444" s="1249"/>
      <c r="F444" s="1149"/>
    </row>
    <row r="445">
      <c r="A445" s="1249"/>
      <c r="B445" s="1253"/>
      <c r="C445" s="1247"/>
      <c r="D445" s="1248"/>
      <c r="E445" s="1249"/>
      <c r="F445" s="1149"/>
    </row>
    <row r="446">
      <c r="A446" s="1249"/>
      <c r="B446" s="1253"/>
      <c r="C446" s="1247"/>
      <c r="D446" s="1248"/>
      <c r="E446" s="1249"/>
      <c r="F446" s="1149"/>
    </row>
    <row r="447">
      <c r="A447" s="1249"/>
      <c r="B447" s="1253"/>
      <c r="C447" s="1247"/>
      <c r="D447" s="1248"/>
      <c r="E447" s="1249"/>
      <c r="F447" s="1149"/>
    </row>
    <row r="448">
      <c r="A448" s="1249"/>
      <c r="B448" s="1253"/>
      <c r="C448" s="1247"/>
      <c r="D448" s="1248"/>
      <c r="E448" s="1249"/>
      <c r="F448" s="1149"/>
    </row>
    <row r="449">
      <c r="A449" s="1249"/>
      <c r="B449" s="1253"/>
      <c r="C449" s="1247"/>
      <c r="D449" s="1248"/>
      <c r="E449" s="1249"/>
      <c r="F449" s="1149"/>
    </row>
    <row r="450">
      <c r="A450" s="1249"/>
      <c r="B450" s="1253"/>
      <c r="C450" s="1247"/>
      <c r="D450" s="1248"/>
      <c r="E450" s="1249"/>
      <c r="F450" s="1149"/>
    </row>
    <row r="451">
      <c r="A451" s="1249"/>
      <c r="B451" s="1253"/>
      <c r="C451" s="1247"/>
      <c r="D451" s="1248"/>
      <c r="E451" s="1249"/>
      <c r="F451" s="1149"/>
    </row>
    <row r="452">
      <c r="A452" s="1249"/>
      <c r="B452" s="1253"/>
      <c r="C452" s="1247"/>
      <c r="D452" s="1248"/>
      <c r="E452" s="1249"/>
      <c r="F452" s="1149"/>
    </row>
    <row r="453">
      <c r="A453" s="1249"/>
      <c r="B453" s="1253"/>
      <c r="C453" s="1247"/>
      <c r="D453" s="1248"/>
      <c r="E453" s="1249"/>
      <c r="F453" s="1149"/>
    </row>
    <row r="454">
      <c r="A454" s="1249"/>
      <c r="B454" s="1253"/>
      <c r="C454" s="1247"/>
      <c r="D454" s="1248"/>
      <c r="E454" s="1249"/>
      <c r="F454" s="1149"/>
    </row>
    <row r="455">
      <c r="A455" s="1249"/>
      <c r="B455" s="1253"/>
      <c r="C455" s="1247"/>
      <c r="D455" s="1248"/>
      <c r="E455" s="1249"/>
      <c r="F455" s="1149"/>
    </row>
    <row r="456">
      <c r="A456" s="1249"/>
      <c r="B456" s="1253"/>
      <c r="C456" s="1247"/>
      <c r="D456" s="1248"/>
      <c r="E456" s="1249"/>
      <c r="F456" s="1149"/>
    </row>
    <row r="457">
      <c r="A457" s="1249"/>
      <c r="B457" s="1253"/>
      <c r="C457" s="1247"/>
      <c r="D457" s="1248"/>
      <c r="E457" s="1249"/>
      <c r="F457" s="1149"/>
    </row>
    <row r="458">
      <c r="A458" s="1249"/>
      <c r="B458" s="1253"/>
      <c r="C458" s="1247"/>
      <c r="D458" s="1248"/>
      <c r="E458" s="1249"/>
      <c r="F458" s="1149"/>
    </row>
    <row r="459">
      <c r="A459" s="1249"/>
      <c r="B459" s="1253"/>
      <c r="C459" s="1247"/>
      <c r="D459" s="1248"/>
      <c r="E459" s="1249"/>
      <c r="F459" s="1149"/>
    </row>
    <row r="460">
      <c r="A460" s="1249"/>
      <c r="B460" s="1253"/>
      <c r="C460" s="1247"/>
      <c r="D460" s="1248"/>
      <c r="E460" s="1249"/>
      <c r="F460" s="1149"/>
    </row>
    <row r="461">
      <c r="A461" s="1249"/>
      <c r="B461" s="1253"/>
      <c r="C461" s="1247"/>
      <c r="D461" s="1248"/>
      <c r="E461" s="1249"/>
      <c r="F461" s="1149"/>
    </row>
    <row r="462">
      <c r="A462" s="1249"/>
      <c r="B462" s="1253"/>
      <c r="C462" s="1247"/>
      <c r="D462" s="1248"/>
      <c r="E462" s="1249"/>
      <c r="F462" s="1149"/>
    </row>
    <row r="463">
      <c r="A463" s="1249"/>
      <c r="B463" s="1253"/>
      <c r="C463" s="1247"/>
      <c r="D463" s="1248"/>
      <c r="E463" s="1249"/>
      <c r="F463" s="1149"/>
    </row>
    <row r="464">
      <c r="A464" s="1249"/>
      <c r="B464" s="1253"/>
      <c r="C464" s="1247"/>
      <c r="D464" s="1248"/>
      <c r="E464" s="1249"/>
      <c r="F464" s="1149"/>
    </row>
    <row r="465">
      <c r="A465" s="1249"/>
      <c r="B465" s="1253"/>
      <c r="C465" s="1247"/>
      <c r="D465" s="1248"/>
      <c r="E465" s="1249"/>
      <c r="F465" s="1149"/>
    </row>
    <row r="466">
      <c r="A466" s="1249"/>
      <c r="B466" s="1253"/>
      <c r="C466" s="1247"/>
      <c r="D466" s="1248"/>
      <c r="E466" s="1249"/>
      <c r="F466" s="1149"/>
    </row>
    <row r="467">
      <c r="A467" s="1249"/>
      <c r="B467" s="1253"/>
      <c r="C467" s="1247"/>
      <c r="D467" s="1248"/>
      <c r="E467" s="1249"/>
      <c r="F467" s="1149"/>
    </row>
    <row r="468">
      <c r="A468" s="1249"/>
      <c r="B468" s="1253"/>
      <c r="C468" s="1247"/>
      <c r="D468" s="1248"/>
      <c r="E468" s="1249"/>
      <c r="F468" s="1149"/>
    </row>
    <row r="469">
      <c r="A469" s="1249"/>
      <c r="B469" s="1253"/>
      <c r="C469" s="1247"/>
      <c r="D469" s="1248"/>
      <c r="E469" s="1249"/>
      <c r="F469" s="1149"/>
    </row>
    <row r="470">
      <c r="A470" s="1249"/>
      <c r="B470" s="1253"/>
      <c r="C470" s="1247"/>
      <c r="D470" s="1248"/>
      <c r="E470" s="1249"/>
      <c r="F470" s="1149"/>
    </row>
    <row r="471">
      <c r="A471" s="1249"/>
      <c r="B471" s="1253"/>
      <c r="C471" s="1247"/>
      <c r="D471" s="1248"/>
      <c r="E471" s="1249"/>
      <c r="F471" s="1149"/>
    </row>
    <row r="472">
      <c r="A472" s="1249"/>
      <c r="B472" s="1253"/>
      <c r="C472" s="1247"/>
      <c r="D472" s="1248"/>
      <c r="E472" s="1249"/>
      <c r="F472" s="1149"/>
    </row>
    <row r="473">
      <c r="A473" s="1249"/>
      <c r="B473" s="1253"/>
      <c r="C473" s="1247"/>
      <c r="D473" s="1248"/>
      <c r="E473" s="1249"/>
      <c r="F473" s="1149"/>
    </row>
    <row r="474">
      <c r="A474" s="1249"/>
      <c r="B474" s="1253"/>
      <c r="C474" s="1247"/>
      <c r="D474" s="1248"/>
      <c r="E474" s="1249"/>
      <c r="F474" s="1149"/>
    </row>
    <row r="475">
      <c r="A475" s="1249"/>
      <c r="B475" s="1253"/>
      <c r="C475" s="1247"/>
      <c r="D475" s="1248"/>
      <c r="E475" s="1249"/>
      <c r="F475" s="1149"/>
    </row>
    <row r="476">
      <c r="A476" s="1249"/>
      <c r="B476" s="1253"/>
      <c r="C476" s="1247"/>
      <c r="D476" s="1248"/>
      <c r="E476" s="1249"/>
      <c r="F476" s="1149"/>
    </row>
    <row r="477">
      <c r="A477" s="1249"/>
      <c r="B477" s="1253"/>
      <c r="C477" s="1247"/>
      <c r="D477" s="1248"/>
      <c r="E477" s="1249"/>
      <c r="F477" s="1149"/>
    </row>
    <row r="478">
      <c r="A478" s="1249"/>
      <c r="B478" s="1253"/>
      <c r="C478" s="1247"/>
      <c r="D478" s="1248"/>
      <c r="E478" s="1249"/>
      <c r="F478" s="1149"/>
    </row>
    <row r="479">
      <c r="A479" s="1249"/>
      <c r="B479" s="1253"/>
      <c r="C479" s="1247"/>
      <c r="D479" s="1248"/>
      <c r="E479" s="1249"/>
      <c r="F479" s="1149"/>
    </row>
    <row r="480">
      <c r="A480" s="1249"/>
      <c r="B480" s="1253"/>
      <c r="C480" s="1247"/>
      <c r="D480" s="1248"/>
      <c r="E480" s="1249"/>
      <c r="F480" s="1149"/>
    </row>
    <row r="481">
      <c r="A481" s="1249"/>
      <c r="B481" s="1253"/>
      <c r="C481" s="1247"/>
      <c r="D481" s="1248"/>
      <c r="E481" s="1249"/>
      <c r="F481" s="1149"/>
    </row>
    <row r="482">
      <c r="A482" s="1249"/>
      <c r="B482" s="1253"/>
      <c r="C482" s="1247"/>
      <c r="D482" s="1248"/>
      <c r="E482" s="1249"/>
      <c r="F482" s="1149"/>
    </row>
    <row r="483">
      <c r="A483" s="1249"/>
      <c r="B483" s="1253"/>
      <c r="C483" s="1247"/>
      <c r="D483" s="1248"/>
      <c r="E483" s="1249"/>
      <c r="F483" s="1149"/>
    </row>
    <row r="484">
      <c r="A484" s="1249"/>
      <c r="B484" s="1253"/>
      <c r="C484" s="1247"/>
      <c r="D484" s="1248"/>
      <c r="E484" s="1249"/>
      <c r="F484" s="1149"/>
    </row>
    <row r="485">
      <c r="A485" s="1249"/>
      <c r="B485" s="1253"/>
      <c r="C485" s="1247"/>
      <c r="D485" s="1248"/>
      <c r="E485" s="1249"/>
      <c r="F485" s="1149"/>
    </row>
    <row r="486">
      <c r="A486" s="1249"/>
      <c r="B486" s="1253"/>
      <c r="C486" s="1247"/>
      <c r="D486" s="1248"/>
      <c r="E486" s="1249"/>
      <c r="F486" s="1149"/>
    </row>
    <row r="487">
      <c r="A487" s="1249"/>
      <c r="B487" s="1253"/>
      <c r="C487" s="1247"/>
      <c r="D487" s="1248"/>
      <c r="E487" s="1249"/>
      <c r="F487" s="1149"/>
    </row>
    <row r="488">
      <c r="A488" s="1249"/>
      <c r="B488" s="1253"/>
      <c r="C488" s="1247"/>
      <c r="D488" s="1248"/>
      <c r="E488" s="1249"/>
      <c r="F488" s="1149"/>
    </row>
    <row r="489">
      <c r="A489" s="1249"/>
      <c r="B489" s="1253"/>
      <c r="C489" s="1247"/>
      <c r="D489" s="1248"/>
      <c r="E489" s="1249"/>
      <c r="F489" s="1149"/>
    </row>
    <row r="490">
      <c r="A490" s="1249"/>
      <c r="B490" s="1253"/>
      <c r="C490" s="1247"/>
      <c r="D490" s="1248"/>
      <c r="E490" s="1249"/>
      <c r="F490" s="1149"/>
    </row>
    <row r="491">
      <c r="A491" s="1249"/>
      <c r="B491" s="1253"/>
      <c r="C491" s="1247"/>
      <c r="D491" s="1248"/>
      <c r="E491" s="1249"/>
      <c r="F491" s="1149"/>
    </row>
    <row r="492">
      <c r="A492" s="1249"/>
      <c r="B492" s="1253"/>
      <c r="C492" s="1247"/>
      <c r="D492" s="1248"/>
      <c r="E492" s="1249"/>
      <c r="F492" s="1149"/>
    </row>
    <row r="493">
      <c r="A493" s="1249"/>
      <c r="B493" s="1253"/>
      <c r="C493" s="1247"/>
      <c r="D493" s="1248"/>
      <c r="E493" s="1249"/>
      <c r="F493" s="1149"/>
    </row>
    <row r="494">
      <c r="A494" s="1249"/>
      <c r="B494" s="1253"/>
      <c r="C494" s="1247"/>
      <c r="D494" s="1248"/>
      <c r="E494" s="1249"/>
      <c r="F494" s="1149"/>
    </row>
    <row r="495">
      <c r="A495" s="1249"/>
      <c r="B495" s="1253"/>
      <c r="C495" s="1247"/>
      <c r="D495" s="1248"/>
      <c r="E495" s="1249"/>
      <c r="F495" s="1149"/>
    </row>
    <row r="496">
      <c r="A496" s="1249"/>
      <c r="B496" s="1253"/>
      <c r="C496" s="1247"/>
      <c r="D496" s="1248"/>
      <c r="E496" s="1249"/>
      <c r="F496" s="1149"/>
    </row>
    <row r="497">
      <c r="A497" s="1249"/>
      <c r="B497" s="1253"/>
      <c r="C497" s="1247"/>
      <c r="D497" s="1248"/>
      <c r="E497" s="1249"/>
      <c r="F497" s="1149"/>
    </row>
    <row r="498">
      <c r="A498" s="1249"/>
      <c r="B498" s="1253"/>
      <c r="C498" s="1247"/>
      <c r="D498" s="1248"/>
      <c r="E498" s="1249"/>
      <c r="F498" s="1149"/>
    </row>
    <row r="499">
      <c r="A499" s="1249"/>
      <c r="B499" s="1253"/>
      <c r="C499" s="1247"/>
      <c r="D499" s="1248"/>
      <c r="E499" s="1249"/>
      <c r="F499" s="1149"/>
    </row>
    <row r="500">
      <c r="A500" s="1249"/>
      <c r="B500" s="1253"/>
      <c r="C500" s="1247"/>
      <c r="D500" s="1248"/>
      <c r="E500" s="1249"/>
      <c r="F500" s="1149"/>
    </row>
    <row r="501">
      <c r="A501" s="1249"/>
      <c r="B501" s="1253"/>
      <c r="C501" s="1247"/>
      <c r="D501" s="1248"/>
      <c r="E501" s="1249"/>
      <c r="F501" s="1149"/>
    </row>
    <row r="502">
      <c r="A502" s="1249"/>
      <c r="B502" s="1253"/>
      <c r="C502" s="1247"/>
      <c r="D502" s="1248"/>
      <c r="E502" s="1249"/>
      <c r="F502" s="1149"/>
    </row>
    <row r="503">
      <c r="A503" s="1249"/>
      <c r="B503" s="1253"/>
      <c r="C503" s="1247"/>
      <c r="D503" s="1248"/>
      <c r="E503" s="1249"/>
      <c r="F503" s="1149"/>
    </row>
    <row r="504">
      <c r="A504" s="1249"/>
      <c r="B504" s="1253"/>
      <c r="C504" s="1247"/>
      <c r="D504" s="1248"/>
      <c r="E504" s="1249"/>
      <c r="F504" s="1149"/>
    </row>
    <row r="505">
      <c r="A505" s="1249"/>
      <c r="B505" s="1253"/>
      <c r="C505" s="1247"/>
      <c r="D505" s="1248"/>
      <c r="E505" s="1249"/>
      <c r="F505" s="1149"/>
    </row>
    <row r="506">
      <c r="A506" s="1249"/>
      <c r="B506" s="1253"/>
      <c r="C506" s="1247"/>
      <c r="D506" s="1248"/>
      <c r="E506" s="1249"/>
      <c r="F506" s="1149"/>
    </row>
    <row r="507">
      <c r="A507" s="1249"/>
      <c r="B507" s="1253"/>
      <c r="C507" s="1247"/>
      <c r="D507" s="1248"/>
      <c r="E507" s="1249"/>
      <c r="F507" s="1149"/>
    </row>
    <row r="508">
      <c r="A508" s="1249"/>
      <c r="B508" s="1253"/>
      <c r="C508" s="1247"/>
      <c r="D508" s="1248"/>
      <c r="E508" s="1249"/>
      <c r="F508" s="1149"/>
    </row>
    <row r="509">
      <c r="A509" s="1249"/>
      <c r="B509" s="1253"/>
      <c r="C509" s="1247"/>
      <c r="D509" s="1248"/>
      <c r="E509" s="1249"/>
      <c r="F509" s="1149"/>
    </row>
    <row r="510">
      <c r="A510" s="1249"/>
      <c r="B510" s="1253"/>
      <c r="C510" s="1247"/>
      <c r="D510" s="1248"/>
      <c r="E510" s="1249"/>
      <c r="F510" s="1149"/>
    </row>
    <row r="511">
      <c r="A511" s="1249"/>
      <c r="B511" s="1253"/>
      <c r="C511" s="1247"/>
      <c r="D511" s="1248"/>
      <c r="E511" s="1249"/>
      <c r="F511" s="1149"/>
    </row>
    <row r="512">
      <c r="A512" s="1249"/>
      <c r="B512" s="1253"/>
      <c r="C512" s="1247"/>
      <c r="D512" s="1248"/>
      <c r="E512" s="1249"/>
      <c r="F512" s="1149"/>
    </row>
    <row r="513">
      <c r="A513" s="1249"/>
      <c r="B513" s="1253"/>
      <c r="C513" s="1247"/>
      <c r="D513" s="1248"/>
      <c r="E513" s="1249"/>
      <c r="F513" s="1149"/>
    </row>
    <row r="514">
      <c r="A514" s="1249"/>
      <c r="B514" s="1253"/>
      <c r="C514" s="1247"/>
      <c r="D514" s="1248"/>
      <c r="E514" s="1249"/>
      <c r="F514" s="1149"/>
    </row>
    <row r="515">
      <c r="A515" s="1249"/>
      <c r="B515" s="1253"/>
      <c r="C515" s="1247"/>
      <c r="D515" s="1248"/>
      <c r="E515" s="1249"/>
      <c r="F515" s="1149"/>
    </row>
    <row r="516">
      <c r="A516" s="1249"/>
      <c r="B516" s="1253"/>
      <c r="C516" s="1247"/>
      <c r="D516" s="1248"/>
      <c r="E516" s="1249"/>
      <c r="F516" s="1149"/>
    </row>
    <row r="517">
      <c r="A517" s="1249"/>
      <c r="B517" s="1253"/>
      <c r="C517" s="1247"/>
      <c r="D517" s="1248"/>
      <c r="E517" s="1249"/>
      <c r="F517" s="1149"/>
    </row>
    <row r="518">
      <c r="A518" s="1249"/>
      <c r="B518" s="1253"/>
      <c r="C518" s="1247"/>
      <c r="D518" s="1248"/>
      <c r="E518" s="1249"/>
      <c r="F518" s="1149"/>
    </row>
    <row r="519">
      <c r="A519" s="1249"/>
      <c r="B519" s="1253"/>
      <c r="C519" s="1247"/>
      <c r="D519" s="1248"/>
      <c r="E519" s="1249"/>
      <c r="F519" s="1149"/>
    </row>
    <row r="520">
      <c r="A520" s="1249"/>
      <c r="B520" s="1253"/>
      <c r="C520" s="1247"/>
      <c r="D520" s="1248"/>
      <c r="E520" s="1249"/>
      <c r="F520" s="1149"/>
    </row>
    <row r="521">
      <c r="A521" s="1249"/>
      <c r="B521" s="1253"/>
      <c r="C521" s="1247"/>
      <c r="D521" s="1248"/>
      <c r="E521" s="1249"/>
      <c r="F521" s="1149"/>
    </row>
    <row r="522">
      <c r="A522" s="1249"/>
      <c r="B522" s="1253"/>
      <c r="C522" s="1247"/>
      <c r="D522" s="1248"/>
      <c r="E522" s="1249"/>
      <c r="F522" s="1149"/>
    </row>
    <row r="523">
      <c r="A523" s="1249"/>
      <c r="B523" s="1253"/>
      <c r="C523" s="1247"/>
      <c r="D523" s="1248"/>
      <c r="E523" s="1249"/>
      <c r="F523" s="1149"/>
    </row>
    <row r="524">
      <c r="A524" s="1249"/>
      <c r="B524" s="1253"/>
      <c r="C524" s="1247"/>
      <c r="D524" s="1248"/>
      <c r="E524" s="1249"/>
      <c r="F524" s="1149"/>
    </row>
    <row r="525">
      <c r="A525" s="1249"/>
      <c r="B525" s="1253"/>
      <c r="C525" s="1247"/>
      <c r="D525" s="1248"/>
      <c r="E525" s="1249"/>
      <c r="F525" s="1149"/>
    </row>
    <row r="526">
      <c r="A526" s="1249"/>
      <c r="B526" s="1253"/>
      <c r="C526" s="1247"/>
      <c r="D526" s="1248"/>
      <c r="E526" s="1249"/>
      <c r="F526" s="1149"/>
    </row>
    <row r="527">
      <c r="A527" s="1249"/>
      <c r="B527" s="1253"/>
      <c r="C527" s="1247"/>
      <c r="D527" s="1248"/>
      <c r="E527" s="1249"/>
      <c r="F527" s="1149"/>
    </row>
    <row r="528">
      <c r="A528" s="1249"/>
      <c r="B528" s="1253"/>
      <c r="C528" s="1247"/>
      <c r="D528" s="1248"/>
      <c r="E528" s="1249"/>
      <c r="F528" s="1149"/>
    </row>
    <row r="529">
      <c r="A529" s="1249"/>
      <c r="B529" s="1253"/>
      <c r="C529" s="1247"/>
      <c r="D529" s="1248"/>
      <c r="E529" s="1249"/>
      <c r="F529" s="1149"/>
    </row>
    <row r="530">
      <c r="A530" s="1249"/>
      <c r="B530" s="1253"/>
      <c r="C530" s="1247"/>
      <c r="D530" s="1248"/>
      <c r="E530" s="1249"/>
      <c r="F530" s="1149"/>
    </row>
    <row r="531">
      <c r="A531" s="1249"/>
      <c r="B531" s="1253"/>
      <c r="C531" s="1247"/>
      <c r="D531" s="1248"/>
      <c r="E531" s="1249"/>
      <c r="F531" s="1149"/>
    </row>
    <row r="532">
      <c r="A532" s="1249"/>
      <c r="B532" s="1253"/>
      <c r="C532" s="1247"/>
      <c r="D532" s="1248"/>
      <c r="E532" s="1249"/>
      <c r="F532" s="1149"/>
    </row>
    <row r="533">
      <c r="A533" s="1249"/>
      <c r="B533" s="1253"/>
      <c r="C533" s="1247"/>
      <c r="D533" s="1248"/>
      <c r="E533" s="1249"/>
      <c r="F533" s="1149"/>
    </row>
    <row r="534">
      <c r="A534" s="1249"/>
      <c r="B534" s="1253"/>
      <c r="C534" s="1247"/>
      <c r="D534" s="1248"/>
      <c r="E534" s="1249"/>
      <c r="F534" s="1149"/>
    </row>
    <row r="535">
      <c r="A535" s="1249"/>
      <c r="B535" s="1253"/>
      <c r="C535" s="1247"/>
      <c r="D535" s="1248"/>
      <c r="E535" s="1249"/>
      <c r="F535" s="1149"/>
    </row>
    <row r="536">
      <c r="A536" s="1249"/>
      <c r="B536" s="1253"/>
      <c r="C536" s="1247"/>
      <c r="D536" s="1248"/>
      <c r="E536" s="1249"/>
      <c r="F536" s="1149"/>
    </row>
    <row r="537">
      <c r="A537" s="1249"/>
      <c r="B537" s="1253"/>
      <c r="C537" s="1247"/>
      <c r="D537" s="1248"/>
      <c r="E537" s="1249"/>
      <c r="F537" s="1149"/>
    </row>
    <row r="538">
      <c r="A538" s="1249"/>
      <c r="B538" s="1253"/>
      <c r="C538" s="1247"/>
      <c r="D538" s="1248"/>
      <c r="E538" s="1249"/>
      <c r="F538" s="1149"/>
    </row>
    <row r="539">
      <c r="A539" s="1249"/>
      <c r="B539" s="1253"/>
      <c r="C539" s="1247"/>
      <c r="D539" s="1248"/>
      <c r="E539" s="1249"/>
      <c r="F539" s="1149"/>
    </row>
    <row r="540">
      <c r="A540" s="1249"/>
      <c r="B540" s="1253"/>
      <c r="C540" s="1247"/>
      <c r="D540" s="1248"/>
      <c r="E540" s="1249"/>
      <c r="F540" s="1149"/>
    </row>
    <row r="541">
      <c r="A541" s="1249"/>
      <c r="B541" s="1253"/>
      <c r="C541" s="1247"/>
      <c r="D541" s="1248"/>
      <c r="E541" s="1249"/>
      <c r="F541" s="1149"/>
    </row>
    <row r="542">
      <c r="A542" s="1249"/>
      <c r="B542" s="1253"/>
      <c r="C542" s="1247"/>
      <c r="D542" s="1248"/>
      <c r="E542" s="1249"/>
      <c r="F542" s="1149"/>
    </row>
    <row r="543">
      <c r="A543" s="1249"/>
      <c r="B543" s="1253"/>
      <c r="C543" s="1247"/>
      <c r="D543" s="1248"/>
      <c r="E543" s="1249"/>
      <c r="F543" s="1149"/>
    </row>
    <row r="544">
      <c r="A544" s="1249"/>
      <c r="B544" s="1253"/>
      <c r="C544" s="1247"/>
      <c r="D544" s="1248"/>
      <c r="E544" s="1249"/>
      <c r="F544" s="1149"/>
    </row>
    <row r="545">
      <c r="A545" s="1249"/>
      <c r="B545" s="1253"/>
      <c r="C545" s="1247"/>
      <c r="D545" s="1248"/>
      <c r="E545" s="1249"/>
      <c r="F545" s="1149"/>
    </row>
    <row r="546">
      <c r="A546" s="1249"/>
      <c r="B546" s="1253"/>
      <c r="C546" s="1247"/>
      <c r="D546" s="1248"/>
      <c r="E546" s="1249"/>
      <c r="F546" s="1149"/>
    </row>
    <row r="547">
      <c r="A547" s="1249"/>
      <c r="B547" s="1253"/>
      <c r="C547" s="1247"/>
      <c r="D547" s="1248"/>
      <c r="E547" s="1249"/>
      <c r="F547" s="1149"/>
    </row>
    <row r="548">
      <c r="A548" s="1249"/>
      <c r="B548" s="1253"/>
      <c r="C548" s="1247"/>
      <c r="D548" s="1248"/>
      <c r="E548" s="1249"/>
      <c r="F548" s="1149"/>
    </row>
    <row r="549">
      <c r="A549" s="1249"/>
      <c r="B549" s="1253"/>
      <c r="C549" s="1247"/>
      <c r="D549" s="1248"/>
      <c r="E549" s="1249"/>
      <c r="F549" s="1149"/>
    </row>
    <row r="550">
      <c r="A550" s="1249"/>
      <c r="B550" s="1253"/>
      <c r="C550" s="1247"/>
      <c r="D550" s="1248"/>
      <c r="E550" s="1249"/>
      <c r="F550" s="1149"/>
    </row>
    <row r="551">
      <c r="A551" s="1249"/>
      <c r="B551" s="1253"/>
      <c r="C551" s="1247"/>
      <c r="D551" s="1248"/>
      <c r="E551" s="1249"/>
      <c r="F551" s="1149"/>
    </row>
    <row r="552">
      <c r="A552" s="1249"/>
      <c r="B552" s="1253"/>
      <c r="C552" s="1247"/>
      <c r="D552" s="1248"/>
      <c r="E552" s="1249"/>
      <c r="F552" s="1149"/>
    </row>
    <row r="553">
      <c r="A553" s="1249"/>
      <c r="B553" s="1253"/>
      <c r="C553" s="1247"/>
      <c r="D553" s="1248"/>
      <c r="E553" s="1249"/>
      <c r="F553" s="1149"/>
    </row>
    <row r="554">
      <c r="A554" s="1249"/>
      <c r="B554" s="1253"/>
      <c r="C554" s="1247"/>
      <c r="D554" s="1248"/>
      <c r="E554" s="1249"/>
      <c r="F554" s="1149"/>
    </row>
    <row r="555">
      <c r="A555" s="1249"/>
      <c r="B555" s="1253"/>
      <c r="C555" s="1247"/>
      <c r="D555" s="1248"/>
      <c r="E555" s="1249"/>
      <c r="F555" s="1149"/>
    </row>
    <row r="556">
      <c r="A556" s="1249"/>
      <c r="B556" s="1253"/>
      <c r="C556" s="1247"/>
      <c r="D556" s="1248"/>
      <c r="E556" s="1249"/>
      <c r="F556" s="1149"/>
    </row>
    <row r="557">
      <c r="A557" s="1249"/>
      <c r="B557" s="1253"/>
      <c r="C557" s="1247"/>
      <c r="D557" s="1248"/>
      <c r="E557" s="1249"/>
      <c r="F557" s="1149"/>
    </row>
    <row r="558">
      <c r="A558" s="1249"/>
      <c r="B558" s="1253"/>
      <c r="C558" s="1247"/>
      <c r="D558" s="1248"/>
      <c r="E558" s="1249"/>
      <c r="F558" s="1149"/>
    </row>
    <row r="559">
      <c r="A559" s="1249"/>
      <c r="B559" s="1253"/>
      <c r="C559" s="1247"/>
      <c r="D559" s="1248"/>
      <c r="E559" s="1249"/>
      <c r="F559" s="1149"/>
    </row>
    <row r="560">
      <c r="A560" s="1249"/>
      <c r="B560" s="1253"/>
      <c r="C560" s="1247"/>
      <c r="D560" s="1248"/>
      <c r="E560" s="1249"/>
      <c r="F560" s="1149"/>
    </row>
    <row r="561">
      <c r="A561" s="1249"/>
      <c r="B561" s="1253"/>
      <c r="C561" s="1247"/>
      <c r="D561" s="1248"/>
      <c r="E561" s="1249"/>
      <c r="F561" s="1149"/>
    </row>
    <row r="562">
      <c r="A562" s="1249"/>
      <c r="B562" s="1253"/>
      <c r="C562" s="1247"/>
      <c r="D562" s="1248"/>
      <c r="E562" s="1249"/>
      <c r="F562" s="1149"/>
    </row>
    <row r="563">
      <c r="A563" s="1249"/>
      <c r="B563" s="1253"/>
      <c r="C563" s="1247"/>
      <c r="D563" s="1248"/>
      <c r="E563" s="1249"/>
      <c r="F563" s="1149"/>
    </row>
    <row r="564">
      <c r="A564" s="1249"/>
      <c r="B564" s="1253"/>
      <c r="C564" s="1247"/>
      <c r="D564" s="1248"/>
      <c r="E564" s="1249"/>
      <c r="F564" s="1149"/>
    </row>
    <row r="565">
      <c r="A565" s="1249"/>
      <c r="B565" s="1253"/>
      <c r="C565" s="1247"/>
      <c r="D565" s="1248"/>
      <c r="E565" s="1249"/>
      <c r="F565" s="1149"/>
    </row>
    <row r="566">
      <c r="A566" s="1249"/>
      <c r="B566" s="1253"/>
      <c r="C566" s="1247"/>
      <c r="D566" s="1248"/>
      <c r="E566" s="1249"/>
      <c r="F566" s="1149"/>
    </row>
    <row r="567">
      <c r="A567" s="1249"/>
      <c r="B567" s="1253"/>
      <c r="C567" s="1247"/>
      <c r="D567" s="1248"/>
      <c r="E567" s="1249"/>
      <c r="F567" s="1149"/>
    </row>
    <row r="568">
      <c r="A568" s="1249"/>
      <c r="B568" s="1253"/>
      <c r="C568" s="1247"/>
      <c r="D568" s="1248"/>
      <c r="E568" s="1249"/>
      <c r="F568" s="1149"/>
    </row>
    <row r="569">
      <c r="A569" s="1249"/>
      <c r="B569" s="1253"/>
      <c r="C569" s="1247"/>
      <c r="D569" s="1248"/>
      <c r="E569" s="1249"/>
      <c r="F569" s="1149"/>
    </row>
    <row r="570">
      <c r="A570" s="1249"/>
      <c r="B570" s="1253"/>
      <c r="C570" s="1247"/>
      <c r="D570" s="1248"/>
      <c r="E570" s="1249"/>
      <c r="F570" s="1149"/>
    </row>
    <row r="571">
      <c r="A571" s="1249"/>
      <c r="B571" s="1253"/>
      <c r="C571" s="1247"/>
      <c r="D571" s="1248"/>
      <c r="E571" s="1249"/>
      <c r="F571" s="1149"/>
    </row>
    <row r="572">
      <c r="A572" s="1249"/>
      <c r="B572" s="1253"/>
      <c r="C572" s="1247"/>
      <c r="D572" s="1248"/>
      <c r="E572" s="1249"/>
      <c r="F572" s="1149"/>
    </row>
    <row r="573">
      <c r="A573" s="1249"/>
      <c r="B573" s="1253"/>
      <c r="C573" s="1247"/>
      <c r="D573" s="1248"/>
      <c r="E573" s="1249"/>
      <c r="F573" s="1149"/>
    </row>
    <row r="574">
      <c r="A574" s="1249"/>
      <c r="B574" s="1253"/>
      <c r="C574" s="1247"/>
      <c r="D574" s="1248"/>
      <c r="E574" s="1249"/>
      <c r="F574" s="1149"/>
    </row>
    <row r="575">
      <c r="A575" s="1249"/>
      <c r="B575" s="1253"/>
      <c r="C575" s="1247"/>
      <c r="D575" s="1248"/>
      <c r="E575" s="1249"/>
      <c r="F575" s="1149"/>
    </row>
    <row r="576">
      <c r="A576" s="1249"/>
      <c r="B576" s="1253"/>
      <c r="C576" s="1247"/>
      <c r="D576" s="1248"/>
      <c r="E576" s="1249"/>
      <c r="F576" s="1149"/>
    </row>
    <row r="577">
      <c r="A577" s="1249"/>
      <c r="B577" s="1253"/>
      <c r="C577" s="1247"/>
      <c r="D577" s="1248"/>
      <c r="E577" s="1249"/>
      <c r="F577" s="1149"/>
    </row>
    <row r="578">
      <c r="A578" s="1249"/>
      <c r="B578" s="1253"/>
      <c r="C578" s="1247"/>
      <c r="D578" s="1248"/>
      <c r="E578" s="1249"/>
      <c r="F578" s="1149"/>
    </row>
    <row r="579">
      <c r="A579" s="1249"/>
      <c r="B579" s="1253"/>
      <c r="C579" s="1247"/>
      <c r="D579" s="1248"/>
      <c r="E579" s="1249"/>
      <c r="F579" s="1149"/>
    </row>
    <row r="580">
      <c r="A580" s="1249"/>
      <c r="B580" s="1253"/>
      <c r="C580" s="1247"/>
      <c r="D580" s="1248"/>
      <c r="E580" s="1249"/>
      <c r="F580" s="1149"/>
    </row>
    <row r="581">
      <c r="A581" s="1249"/>
      <c r="B581" s="1253"/>
      <c r="C581" s="1247"/>
      <c r="D581" s="1248"/>
      <c r="E581" s="1249"/>
      <c r="F581" s="1149"/>
    </row>
    <row r="582">
      <c r="A582" s="1249"/>
      <c r="B582" s="1253"/>
      <c r="C582" s="1247"/>
      <c r="D582" s="1248"/>
      <c r="E582" s="1249"/>
      <c r="F582" s="1149"/>
    </row>
    <row r="583">
      <c r="A583" s="1249"/>
      <c r="B583" s="1253"/>
      <c r="C583" s="1247"/>
      <c r="D583" s="1248"/>
      <c r="E583" s="1249"/>
      <c r="F583" s="1149"/>
    </row>
    <row r="584">
      <c r="A584" s="1249"/>
      <c r="B584" s="1253"/>
      <c r="C584" s="1247"/>
      <c r="D584" s="1248"/>
      <c r="E584" s="1249"/>
      <c r="F584" s="1149"/>
    </row>
    <row r="585">
      <c r="A585" s="1249"/>
      <c r="B585" s="1253"/>
      <c r="C585" s="1247"/>
      <c r="D585" s="1248"/>
      <c r="E585" s="1249"/>
      <c r="F585" s="1149"/>
    </row>
    <row r="586">
      <c r="A586" s="1249"/>
      <c r="B586" s="1253"/>
      <c r="C586" s="1247"/>
      <c r="D586" s="1248"/>
      <c r="E586" s="1249"/>
      <c r="F586" s="1149"/>
    </row>
    <row r="587">
      <c r="A587" s="1249"/>
      <c r="B587" s="1253"/>
      <c r="C587" s="1247"/>
      <c r="D587" s="1248"/>
      <c r="E587" s="1249"/>
      <c r="F587" s="1149"/>
    </row>
    <row r="588">
      <c r="A588" s="1249"/>
      <c r="B588" s="1253"/>
      <c r="C588" s="1247"/>
      <c r="D588" s="1248"/>
      <c r="E588" s="1249"/>
      <c r="F588" s="1149"/>
    </row>
    <row r="589">
      <c r="A589" s="1249"/>
      <c r="B589" s="1253"/>
      <c r="C589" s="1247"/>
      <c r="D589" s="1248"/>
      <c r="E589" s="1249"/>
      <c r="F589" s="1149"/>
    </row>
    <row r="590">
      <c r="A590" s="1249"/>
      <c r="B590" s="1253"/>
      <c r="C590" s="1247"/>
      <c r="D590" s="1248"/>
      <c r="E590" s="1249"/>
      <c r="F590" s="1149"/>
    </row>
    <row r="591">
      <c r="A591" s="1249"/>
      <c r="B591" s="1253"/>
      <c r="C591" s="1247"/>
      <c r="D591" s="1248"/>
      <c r="E591" s="1249"/>
      <c r="F591" s="1149"/>
    </row>
    <row r="592">
      <c r="A592" s="1249"/>
      <c r="B592" s="1253"/>
      <c r="C592" s="1247"/>
      <c r="D592" s="1248"/>
      <c r="E592" s="1249"/>
      <c r="F592" s="1149"/>
    </row>
    <row r="593">
      <c r="A593" s="1249"/>
      <c r="B593" s="1253"/>
      <c r="C593" s="1247"/>
      <c r="D593" s="1248"/>
      <c r="E593" s="1249"/>
      <c r="F593" s="1149"/>
    </row>
    <row r="594">
      <c r="A594" s="1249"/>
      <c r="B594" s="1253"/>
      <c r="C594" s="1247"/>
      <c r="D594" s="1248"/>
      <c r="E594" s="1249"/>
      <c r="F594" s="1149"/>
    </row>
    <row r="595">
      <c r="A595" s="1249"/>
      <c r="B595" s="1253"/>
      <c r="C595" s="1247"/>
      <c r="D595" s="1248"/>
      <c r="E595" s="1249"/>
      <c r="F595" s="1149"/>
    </row>
    <row r="596">
      <c r="A596" s="1249"/>
      <c r="B596" s="1253"/>
      <c r="C596" s="1247"/>
      <c r="D596" s="1248"/>
      <c r="E596" s="1249"/>
      <c r="F596" s="1149"/>
    </row>
    <row r="597">
      <c r="A597" s="1249"/>
      <c r="B597" s="1253"/>
      <c r="C597" s="1247"/>
      <c r="D597" s="1248"/>
      <c r="E597" s="1249"/>
      <c r="F597" s="1149"/>
    </row>
    <row r="598">
      <c r="A598" s="1249"/>
      <c r="B598" s="1253"/>
      <c r="C598" s="1247"/>
      <c r="D598" s="1248"/>
      <c r="E598" s="1249"/>
      <c r="F598" s="1149"/>
    </row>
    <row r="599">
      <c r="A599" s="1249"/>
      <c r="B599" s="1253"/>
      <c r="C599" s="1247"/>
      <c r="D599" s="1248"/>
      <c r="E599" s="1249"/>
      <c r="F599" s="1149"/>
    </row>
    <row r="600">
      <c r="A600" s="1249"/>
      <c r="B600" s="1253"/>
      <c r="C600" s="1247"/>
      <c r="D600" s="1248"/>
      <c r="E600" s="1249"/>
      <c r="F600" s="1149"/>
    </row>
    <row r="601">
      <c r="A601" s="1249"/>
      <c r="B601" s="1253"/>
      <c r="C601" s="1247"/>
      <c r="D601" s="1248"/>
      <c r="E601" s="1249"/>
      <c r="F601" s="1149"/>
    </row>
    <row r="602">
      <c r="A602" s="1249"/>
      <c r="B602" s="1253"/>
      <c r="C602" s="1247"/>
      <c r="D602" s="1248"/>
      <c r="E602" s="1249"/>
      <c r="F602" s="1149"/>
    </row>
    <row r="603">
      <c r="A603" s="1249"/>
      <c r="B603" s="1253"/>
      <c r="C603" s="1247"/>
      <c r="D603" s="1248"/>
      <c r="E603" s="1249"/>
      <c r="F603" s="1149"/>
    </row>
    <row r="604">
      <c r="A604" s="1249"/>
      <c r="B604" s="1253"/>
      <c r="C604" s="1247"/>
      <c r="D604" s="1248"/>
      <c r="E604" s="1249"/>
      <c r="F604" s="1149"/>
    </row>
    <row r="605">
      <c r="A605" s="1249"/>
      <c r="B605" s="1253"/>
      <c r="C605" s="1247"/>
      <c r="D605" s="1248"/>
      <c r="E605" s="1249"/>
      <c r="F605" s="1149"/>
    </row>
    <row r="606">
      <c r="A606" s="1249"/>
      <c r="B606" s="1253"/>
      <c r="C606" s="1247"/>
      <c r="D606" s="1248"/>
      <c r="E606" s="1249"/>
      <c r="F606" s="1149"/>
    </row>
    <row r="607">
      <c r="A607" s="1249"/>
      <c r="B607" s="1253"/>
      <c r="C607" s="1247"/>
      <c r="D607" s="1248"/>
      <c r="E607" s="1249"/>
      <c r="F607" s="1149"/>
    </row>
    <row r="608">
      <c r="A608" s="1249"/>
      <c r="B608" s="1253"/>
      <c r="C608" s="1247"/>
      <c r="D608" s="1248"/>
      <c r="E608" s="1249"/>
      <c r="F608" s="1149"/>
    </row>
    <row r="609">
      <c r="A609" s="1249"/>
      <c r="B609" s="1253"/>
      <c r="C609" s="1247"/>
      <c r="D609" s="1248"/>
      <c r="E609" s="1249"/>
      <c r="F609" s="1149"/>
    </row>
    <row r="610">
      <c r="A610" s="1249"/>
      <c r="B610" s="1253"/>
      <c r="C610" s="1247"/>
      <c r="D610" s="1248"/>
      <c r="E610" s="1249"/>
      <c r="F610" s="1149"/>
    </row>
    <row r="611">
      <c r="A611" s="1249"/>
      <c r="B611" s="1253"/>
      <c r="C611" s="1247"/>
      <c r="D611" s="1248"/>
      <c r="E611" s="1249"/>
      <c r="F611" s="1149"/>
    </row>
    <row r="612">
      <c r="A612" s="1249"/>
      <c r="B612" s="1253"/>
      <c r="C612" s="1247"/>
      <c r="D612" s="1248"/>
      <c r="E612" s="1249"/>
      <c r="F612" s="1149"/>
    </row>
    <row r="613">
      <c r="A613" s="1249"/>
      <c r="B613" s="1253"/>
      <c r="C613" s="1247"/>
      <c r="D613" s="1248"/>
      <c r="E613" s="1249"/>
      <c r="F613" s="1149"/>
    </row>
    <row r="614">
      <c r="A614" s="1249"/>
      <c r="B614" s="1253"/>
      <c r="C614" s="1247"/>
      <c r="D614" s="1248"/>
      <c r="E614" s="1249"/>
      <c r="F614" s="1149"/>
    </row>
    <row r="615">
      <c r="A615" s="1249"/>
      <c r="B615" s="1253"/>
      <c r="C615" s="1247"/>
      <c r="D615" s="1248"/>
      <c r="E615" s="1249"/>
      <c r="F615" s="1149"/>
    </row>
    <row r="616">
      <c r="A616" s="1249"/>
      <c r="B616" s="1253"/>
      <c r="C616" s="1247"/>
      <c r="D616" s="1248"/>
      <c r="E616" s="1249"/>
      <c r="F616" s="1149"/>
    </row>
    <row r="617">
      <c r="A617" s="1249"/>
      <c r="B617" s="1253"/>
      <c r="C617" s="1247"/>
      <c r="D617" s="1248"/>
      <c r="E617" s="1249"/>
      <c r="F617" s="1149"/>
    </row>
    <row r="618">
      <c r="A618" s="1249"/>
      <c r="B618" s="1253"/>
      <c r="C618" s="1247"/>
      <c r="D618" s="1248"/>
      <c r="E618" s="1249"/>
      <c r="F618" s="1149"/>
    </row>
    <row r="619">
      <c r="A619" s="1249"/>
      <c r="B619" s="1253"/>
      <c r="C619" s="1247"/>
      <c r="D619" s="1248"/>
      <c r="E619" s="1249"/>
      <c r="F619" s="1149"/>
    </row>
    <row r="620">
      <c r="A620" s="1249"/>
      <c r="B620" s="1253"/>
      <c r="C620" s="1247"/>
      <c r="D620" s="1248"/>
      <c r="E620" s="1249"/>
      <c r="F620" s="1149"/>
    </row>
    <row r="621">
      <c r="A621" s="1249"/>
      <c r="B621" s="1253"/>
      <c r="C621" s="1247"/>
      <c r="D621" s="1248"/>
      <c r="E621" s="1249"/>
      <c r="F621" s="1149"/>
    </row>
    <row r="622">
      <c r="A622" s="1249"/>
      <c r="B622" s="1253"/>
      <c r="C622" s="1247"/>
      <c r="D622" s="1248"/>
      <c r="E622" s="1249"/>
      <c r="F622" s="1149"/>
    </row>
    <row r="623">
      <c r="A623" s="1249"/>
      <c r="B623" s="1253"/>
      <c r="C623" s="1247"/>
      <c r="D623" s="1248"/>
      <c r="E623" s="1249"/>
      <c r="F623" s="1149"/>
    </row>
    <row r="624">
      <c r="A624" s="1249"/>
      <c r="B624" s="1253"/>
      <c r="C624" s="1247"/>
      <c r="D624" s="1248"/>
      <c r="E624" s="1249"/>
      <c r="F624" s="1149"/>
    </row>
    <row r="625">
      <c r="A625" s="1249"/>
      <c r="B625" s="1253"/>
      <c r="C625" s="1247"/>
      <c r="D625" s="1248"/>
      <c r="E625" s="1249"/>
      <c r="F625" s="1149"/>
    </row>
    <row r="626">
      <c r="A626" s="1249"/>
      <c r="B626" s="1253"/>
      <c r="C626" s="1247"/>
      <c r="D626" s="1248"/>
      <c r="E626" s="1249"/>
      <c r="F626" s="1149"/>
    </row>
    <row r="627">
      <c r="A627" s="1249"/>
      <c r="B627" s="1253"/>
      <c r="C627" s="1247"/>
      <c r="D627" s="1248"/>
      <c r="E627" s="1249"/>
      <c r="F627" s="1149"/>
    </row>
    <row r="628">
      <c r="A628" s="1249"/>
      <c r="B628" s="1253"/>
      <c r="C628" s="1247"/>
      <c r="D628" s="1248"/>
      <c r="E628" s="1249"/>
      <c r="F628" s="1149"/>
    </row>
    <row r="629">
      <c r="A629" s="1249"/>
      <c r="B629" s="1253"/>
      <c r="C629" s="1247"/>
      <c r="D629" s="1248"/>
      <c r="E629" s="1249"/>
      <c r="F629" s="1149"/>
    </row>
    <row r="630">
      <c r="A630" s="1249"/>
      <c r="B630" s="1253"/>
      <c r="C630" s="1247"/>
      <c r="D630" s="1248"/>
      <c r="E630" s="1249"/>
      <c r="F630" s="1149"/>
    </row>
    <row r="631">
      <c r="A631" s="1249"/>
      <c r="B631" s="1253"/>
      <c r="C631" s="1247"/>
      <c r="D631" s="1248"/>
      <c r="E631" s="1249"/>
      <c r="F631" s="1149"/>
    </row>
    <row r="632">
      <c r="A632" s="1249"/>
      <c r="B632" s="1253"/>
      <c r="C632" s="1247"/>
      <c r="D632" s="1248"/>
      <c r="E632" s="1249"/>
      <c r="F632" s="1149"/>
    </row>
    <row r="633">
      <c r="A633" s="1249"/>
      <c r="B633" s="1253"/>
      <c r="C633" s="1247"/>
      <c r="D633" s="1248"/>
      <c r="E633" s="1249"/>
      <c r="F633" s="1149"/>
    </row>
    <row r="634">
      <c r="A634" s="1249"/>
      <c r="B634" s="1253"/>
      <c r="C634" s="1247"/>
      <c r="D634" s="1248"/>
      <c r="E634" s="1249"/>
      <c r="F634" s="1149"/>
    </row>
    <row r="635">
      <c r="A635" s="1249"/>
      <c r="B635" s="1253"/>
      <c r="C635" s="1247"/>
      <c r="D635" s="1248"/>
      <c r="E635" s="1249"/>
      <c r="F635" s="1149"/>
    </row>
    <row r="636">
      <c r="A636" s="1249"/>
      <c r="B636" s="1253"/>
      <c r="C636" s="1247"/>
      <c r="D636" s="1248"/>
      <c r="E636" s="1249"/>
      <c r="F636" s="1149"/>
    </row>
    <row r="637">
      <c r="A637" s="1249"/>
      <c r="B637" s="1253"/>
      <c r="C637" s="1247"/>
      <c r="D637" s="1248"/>
      <c r="E637" s="1249"/>
      <c r="F637" s="1149"/>
    </row>
    <row r="638">
      <c r="A638" s="1249"/>
      <c r="B638" s="1253"/>
      <c r="C638" s="1247"/>
      <c r="D638" s="1248"/>
      <c r="E638" s="1249"/>
      <c r="F638" s="1149"/>
    </row>
    <row r="639">
      <c r="A639" s="1249"/>
      <c r="B639" s="1253"/>
      <c r="C639" s="1247"/>
      <c r="D639" s="1248"/>
      <c r="E639" s="1249"/>
      <c r="F639" s="1149"/>
    </row>
    <row r="640">
      <c r="A640" s="1249"/>
      <c r="B640" s="1253"/>
      <c r="C640" s="1247"/>
      <c r="D640" s="1248"/>
      <c r="E640" s="1249"/>
      <c r="F640" s="1149"/>
    </row>
    <row r="641">
      <c r="A641" s="1249"/>
      <c r="B641" s="1253"/>
      <c r="C641" s="1247"/>
      <c r="D641" s="1248"/>
      <c r="E641" s="1249"/>
      <c r="F641" s="1149"/>
    </row>
    <row r="642">
      <c r="A642" s="1249"/>
      <c r="B642" s="1253"/>
      <c r="C642" s="1247"/>
      <c r="D642" s="1248"/>
      <c r="E642" s="1249"/>
      <c r="F642" s="1149"/>
    </row>
    <row r="643">
      <c r="A643" s="1249"/>
      <c r="B643" s="1253"/>
      <c r="C643" s="1247"/>
      <c r="D643" s="1248"/>
      <c r="E643" s="1249"/>
      <c r="F643" s="1149"/>
    </row>
    <row r="644">
      <c r="A644" s="1249"/>
      <c r="B644" s="1253"/>
      <c r="C644" s="1247"/>
      <c r="D644" s="1248"/>
      <c r="E644" s="1249"/>
      <c r="F644" s="1149"/>
    </row>
    <row r="645">
      <c r="A645" s="1249"/>
      <c r="B645" s="1253"/>
      <c r="C645" s="1247"/>
      <c r="D645" s="1248"/>
      <c r="E645" s="1249"/>
      <c r="F645" s="1149"/>
    </row>
    <row r="646">
      <c r="A646" s="1249"/>
      <c r="B646" s="1253"/>
      <c r="C646" s="1247"/>
      <c r="D646" s="1248"/>
      <c r="E646" s="1249"/>
      <c r="F646" s="1149"/>
    </row>
    <row r="647">
      <c r="A647" s="1249"/>
      <c r="B647" s="1253"/>
      <c r="C647" s="1247"/>
      <c r="D647" s="1248"/>
      <c r="E647" s="1249"/>
      <c r="F647" s="1149"/>
    </row>
    <row r="648">
      <c r="A648" s="1249"/>
      <c r="B648" s="1253"/>
      <c r="C648" s="1247"/>
      <c r="D648" s="1248"/>
      <c r="E648" s="1249"/>
      <c r="F648" s="1149"/>
    </row>
    <row r="649">
      <c r="A649" s="1249"/>
      <c r="B649" s="1253"/>
      <c r="C649" s="1247"/>
      <c r="D649" s="1248"/>
      <c r="E649" s="1249"/>
      <c r="F649" s="1149"/>
    </row>
    <row r="650">
      <c r="A650" s="1249"/>
      <c r="B650" s="1253"/>
      <c r="C650" s="1247"/>
      <c r="D650" s="1248"/>
      <c r="E650" s="1249"/>
      <c r="F650" s="1149"/>
    </row>
    <row r="651">
      <c r="A651" s="1249"/>
      <c r="B651" s="1253"/>
      <c r="C651" s="1247"/>
      <c r="D651" s="1248"/>
      <c r="E651" s="1249"/>
      <c r="F651" s="1149"/>
    </row>
    <row r="652">
      <c r="A652" s="1249"/>
      <c r="B652" s="1253"/>
      <c r="C652" s="1247"/>
      <c r="D652" s="1248"/>
      <c r="E652" s="1249"/>
      <c r="F652" s="1149"/>
    </row>
    <row r="653">
      <c r="A653" s="1249"/>
      <c r="B653" s="1253"/>
      <c r="C653" s="1247"/>
      <c r="D653" s="1248"/>
      <c r="E653" s="1249"/>
      <c r="F653" s="1149"/>
    </row>
    <row r="654">
      <c r="A654" s="1249"/>
      <c r="B654" s="1253"/>
      <c r="C654" s="1247"/>
      <c r="D654" s="1248"/>
      <c r="E654" s="1249"/>
      <c r="F654" s="1149"/>
    </row>
    <row r="655">
      <c r="A655" s="1249"/>
      <c r="B655" s="1253"/>
      <c r="C655" s="1247"/>
      <c r="D655" s="1248"/>
      <c r="E655" s="1249"/>
      <c r="F655" s="1149"/>
    </row>
    <row r="656">
      <c r="A656" s="1249"/>
      <c r="B656" s="1253"/>
      <c r="C656" s="1247"/>
      <c r="D656" s="1248"/>
      <c r="E656" s="1249"/>
      <c r="F656" s="1149"/>
    </row>
    <row r="657">
      <c r="A657" s="1249"/>
      <c r="B657" s="1253"/>
      <c r="C657" s="1247"/>
      <c r="D657" s="1248"/>
      <c r="E657" s="1249"/>
      <c r="F657" s="1149"/>
    </row>
    <row r="658">
      <c r="A658" s="1249"/>
      <c r="B658" s="1253"/>
      <c r="C658" s="1247"/>
      <c r="D658" s="1248"/>
      <c r="E658" s="1249"/>
      <c r="F658" s="1149"/>
    </row>
    <row r="659">
      <c r="A659" s="1249"/>
      <c r="B659" s="1253"/>
      <c r="C659" s="1247"/>
      <c r="D659" s="1248"/>
      <c r="E659" s="1249"/>
      <c r="F659" s="1149"/>
    </row>
    <row r="660">
      <c r="A660" s="1249"/>
      <c r="B660" s="1253"/>
      <c r="C660" s="1247"/>
      <c r="D660" s="1248"/>
      <c r="E660" s="1249"/>
      <c r="F660" s="1149"/>
    </row>
    <row r="661">
      <c r="A661" s="1249"/>
      <c r="B661" s="1253"/>
      <c r="C661" s="1247"/>
      <c r="D661" s="1248"/>
      <c r="E661" s="1249"/>
      <c r="F661" s="1149"/>
    </row>
    <row r="662">
      <c r="A662" s="1249"/>
      <c r="B662" s="1253"/>
      <c r="C662" s="1247"/>
      <c r="D662" s="1248"/>
      <c r="E662" s="1249"/>
      <c r="F662" s="1149"/>
    </row>
    <row r="663">
      <c r="A663" s="1249"/>
      <c r="B663" s="1253"/>
      <c r="C663" s="1247"/>
      <c r="D663" s="1248"/>
      <c r="E663" s="1249"/>
      <c r="F663" s="1149"/>
    </row>
    <row r="664">
      <c r="A664" s="1249"/>
      <c r="B664" s="1253"/>
      <c r="C664" s="1247"/>
      <c r="D664" s="1248"/>
      <c r="E664" s="1249"/>
      <c r="F664" s="1149"/>
    </row>
    <row r="665">
      <c r="A665" s="1249"/>
      <c r="B665" s="1253"/>
      <c r="C665" s="1247"/>
      <c r="D665" s="1248"/>
      <c r="E665" s="1249"/>
      <c r="F665" s="1149"/>
    </row>
    <row r="666">
      <c r="A666" s="1249"/>
      <c r="B666" s="1253"/>
      <c r="C666" s="1247"/>
      <c r="D666" s="1248"/>
      <c r="E666" s="1249"/>
      <c r="F666" s="1149"/>
    </row>
    <row r="667">
      <c r="A667" s="1249"/>
      <c r="B667" s="1253"/>
      <c r="C667" s="1247"/>
      <c r="D667" s="1248"/>
      <c r="E667" s="1249"/>
      <c r="F667" s="1149"/>
    </row>
    <row r="668">
      <c r="A668" s="1249"/>
      <c r="B668" s="1253"/>
      <c r="C668" s="1247"/>
      <c r="D668" s="1248"/>
      <c r="E668" s="1249"/>
      <c r="F668" s="1149"/>
    </row>
    <row r="669">
      <c r="A669" s="1249"/>
      <c r="B669" s="1253"/>
      <c r="C669" s="1247"/>
      <c r="D669" s="1248"/>
      <c r="E669" s="1249"/>
      <c r="F669" s="1149"/>
    </row>
    <row r="670">
      <c r="A670" s="1249"/>
      <c r="B670" s="1253"/>
      <c r="C670" s="1247"/>
      <c r="D670" s="1248"/>
      <c r="E670" s="1249"/>
      <c r="F670" s="1149"/>
    </row>
    <row r="671">
      <c r="A671" s="1249"/>
      <c r="B671" s="1253"/>
      <c r="C671" s="1247"/>
      <c r="D671" s="1248"/>
      <c r="E671" s="1249"/>
      <c r="F671" s="1149"/>
    </row>
    <row r="672">
      <c r="A672" s="1249"/>
      <c r="B672" s="1253"/>
      <c r="C672" s="1247"/>
      <c r="D672" s="1248"/>
      <c r="E672" s="1249"/>
      <c r="F672" s="1149"/>
    </row>
    <row r="673">
      <c r="A673" s="1249"/>
      <c r="B673" s="1253"/>
      <c r="C673" s="1247"/>
      <c r="D673" s="1248"/>
      <c r="E673" s="1249"/>
      <c r="F673" s="1149"/>
    </row>
    <row r="674">
      <c r="A674" s="1249"/>
      <c r="B674" s="1253"/>
      <c r="C674" s="1247"/>
      <c r="D674" s="1248"/>
      <c r="E674" s="1249"/>
      <c r="F674" s="1149"/>
    </row>
    <row r="675">
      <c r="A675" s="1249"/>
      <c r="B675" s="1253"/>
      <c r="C675" s="1247"/>
      <c r="D675" s="1248"/>
      <c r="E675" s="1249"/>
      <c r="F675" s="1149"/>
    </row>
    <row r="676">
      <c r="A676" s="1249"/>
      <c r="B676" s="1253"/>
      <c r="C676" s="1247"/>
      <c r="D676" s="1248"/>
      <c r="E676" s="1249"/>
      <c r="F676" s="1149"/>
    </row>
    <row r="677">
      <c r="A677" s="1249"/>
      <c r="B677" s="1253"/>
      <c r="C677" s="1247"/>
      <c r="D677" s="1248"/>
      <c r="E677" s="1249"/>
      <c r="F677" s="1149"/>
    </row>
    <row r="678">
      <c r="A678" s="1249"/>
      <c r="B678" s="1253"/>
      <c r="C678" s="1247"/>
      <c r="D678" s="1248"/>
      <c r="E678" s="1249"/>
      <c r="F678" s="1149"/>
    </row>
    <row r="679">
      <c r="A679" s="1249"/>
      <c r="B679" s="1253"/>
      <c r="C679" s="1247"/>
      <c r="D679" s="1248"/>
      <c r="E679" s="1249"/>
      <c r="F679" s="1149"/>
    </row>
    <row r="680">
      <c r="A680" s="1249"/>
      <c r="B680" s="1253"/>
      <c r="C680" s="1247"/>
      <c r="D680" s="1248"/>
      <c r="E680" s="1249"/>
      <c r="F680" s="1149"/>
    </row>
    <row r="681">
      <c r="A681" s="1249"/>
      <c r="B681" s="1253"/>
      <c r="C681" s="1247"/>
      <c r="D681" s="1248"/>
      <c r="E681" s="1249"/>
      <c r="F681" s="1149"/>
    </row>
    <row r="682">
      <c r="A682" s="1249"/>
      <c r="B682" s="1253"/>
      <c r="C682" s="1247"/>
      <c r="D682" s="1248"/>
      <c r="E682" s="1249"/>
      <c r="F682" s="1149"/>
    </row>
    <row r="683">
      <c r="A683" s="1249"/>
      <c r="B683" s="1253"/>
      <c r="C683" s="1247"/>
      <c r="D683" s="1248"/>
      <c r="E683" s="1249"/>
      <c r="F683" s="1149"/>
    </row>
    <row r="684">
      <c r="A684" s="1249"/>
      <c r="B684" s="1253"/>
      <c r="C684" s="1247"/>
      <c r="D684" s="1248"/>
      <c r="E684" s="1249"/>
      <c r="F684" s="1149"/>
    </row>
    <row r="685">
      <c r="A685" s="1249"/>
      <c r="B685" s="1253"/>
      <c r="C685" s="1247"/>
      <c r="D685" s="1248"/>
      <c r="E685" s="1249"/>
      <c r="F685" s="1149"/>
    </row>
    <row r="686">
      <c r="A686" s="1249"/>
      <c r="B686" s="1253"/>
      <c r="C686" s="1247"/>
      <c r="D686" s="1248"/>
      <c r="E686" s="1249"/>
      <c r="F686" s="1149"/>
    </row>
    <row r="687">
      <c r="A687" s="1249"/>
      <c r="B687" s="1253"/>
      <c r="C687" s="1247"/>
      <c r="D687" s="1248"/>
      <c r="E687" s="1249"/>
      <c r="F687" s="1149"/>
    </row>
    <row r="688">
      <c r="A688" s="1249"/>
      <c r="B688" s="1253"/>
      <c r="C688" s="1247"/>
      <c r="D688" s="1248"/>
      <c r="E688" s="1249"/>
      <c r="F688" s="1149"/>
    </row>
    <row r="689">
      <c r="A689" s="1249"/>
      <c r="B689" s="1253"/>
      <c r="C689" s="1247"/>
      <c r="D689" s="1248"/>
      <c r="E689" s="1249"/>
      <c r="F689" s="1149"/>
    </row>
    <row r="690">
      <c r="A690" s="1249"/>
      <c r="B690" s="1253"/>
      <c r="C690" s="1247"/>
      <c r="D690" s="1248"/>
      <c r="E690" s="1249"/>
      <c r="F690" s="1149"/>
    </row>
    <row r="691">
      <c r="A691" s="1249"/>
      <c r="B691" s="1253"/>
      <c r="C691" s="1247"/>
      <c r="D691" s="1248"/>
      <c r="E691" s="1249"/>
      <c r="F691" s="1149"/>
    </row>
    <row r="692">
      <c r="A692" s="1249"/>
      <c r="B692" s="1253"/>
      <c r="C692" s="1247"/>
      <c r="D692" s="1248"/>
      <c r="E692" s="1249"/>
      <c r="F692" s="1149"/>
    </row>
    <row r="693">
      <c r="A693" s="1249"/>
      <c r="B693" s="1253"/>
      <c r="C693" s="1247"/>
      <c r="D693" s="1248"/>
      <c r="E693" s="1249"/>
      <c r="F693" s="1149"/>
    </row>
    <row r="694">
      <c r="A694" s="1249"/>
      <c r="B694" s="1253"/>
      <c r="C694" s="1247"/>
      <c r="D694" s="1248"/>
      <c r="E694" s="1249"/>
      <c r="F694" s="1149"/>
    </row>
    <row r="695">
      <c r="A695" s="1249"/>
      <c r="B695" s="1253"/>
      <c r="C695" s="1247"/>
      <c r="D695" s="1248"/>
      <c r="E695" s="1249"/>
      <c r="F695" s="1149"/>
    </row>
    <row r="696">
      <c r="A696" s="1249"/>
      <c r="B696" s="1253"/>
      <c r="C696" s="1247"/>
      <c r="D696" s="1248"/>
      <c r="E696" s="1249"/>
      <c r="F696" s="1149"/>
    </row>
    <row r="697">
      <c r="A697" s="1249"/>
      <c r="B697" s="1253"/>
      <c r="C697" s="1247"/>
      <c r="D697" s="1248"/>
      <c r="E697" s="1249"/>
      <c r="F697" s="1149"/>
    </row>
    <row r="698">
      <c r="A698" s="1249"/>
      <c r="B698" s="1253"/>
      <c r="C698" s="1247"/>
      <c r="D698" s="1248"/>
      <c r="E698" s="1249"/>
      <c r="F698" s="1149"/>
    </row>
    <row r="699">
      <c r="A699" s="1249"/>
      <c r="B699" s="1253"/>
      <c r="C699" s="1247"/>
      <c r="D699" s="1248"/>
      <c r="E699" s="1249"/>
      <c r="F699" s="1149"/>
    </row>
    <row r="700">
      <c r="A700" s="1249"/>
      <c r="B700" s="1253"/>
      <c r="C700" s="1247"/>
      <c r="D700" s="1248"/>
      <c r="E700" s="1249"/>
      <c r="F700" s="1149"/>
    </row>
    <row r="701">
      <c r="A701" s="1249"/>
      <c r="B701" s="1253"/>
      <c r="C701" s="1247"/>
      <c r="D701" s="1248"/>
      <c r="E701" s="1249"/>
      <c r="F701" s="1149"/>
    </row>
    <row r="702">
      <c r="A702" s="1249"/>
      <c r="B702" s="1253"/>
      <c r="C702" s="1247"/>
      <c r="D702" s="1248"/>
      <c r="E702" s="1249"/>
      <c r="F702" s="1149"/>
    </row>
    <row r="703">
      <c r="A703" s="1249"/>
      <c r="B703" s="1253"/>
      <c r="C703" s="1247"/>
      <c r="D703" s="1248"/>
      <c r="E703" s="1249"/>
      <c r="F703" s="1149"/>
    </row>
    <row r="704">
      <c r="A704" s="1249"/>
      <c r="B704" s="1253"/>
      <c r="C704" s="1247"/>
      <c r="D704" s="1248"/>
      <c r="E704" s="1249"/>
      <c r="F704" s="1149"/>
    </row>
    <row r="705">
      <c r="A705" s="1249"/>
      <c r="B705" s="1253"/>
      <c r="C705" s="1247"/>
      <c r="D705" s="1248"/>
      <c r="E705" s="1249"/>
      <c r="F705" s="1149"/>
    </row>
    <row r="706">
      <c r="A706" s="1249"/>
      <c r="B706" s="1253"/>
      <c r="C706" s="1247"/>
      <c r="D706" s="1248"/>
      <c r="E706" s="1249"/>
      <c r="F706" s="1149"/>
    </row>
    <row r="707">
      <c r="A707" s="1249"/>
      <c r="B707" s="1253"/>
      <c r="C707" s="1247"/>
      <c r="D707" s="1248"/>
      <c r="E707" s="1249"/>
      <c r="F707" s="1149"/>
    </row>
    <row r="708">
      <c r="A708" s="1249"/>
      <c r="B708" s="1253"/>
      <c r="C708" s="1247"/>
      <c r="D708" s="1248"/>
      <c r="E708" s="1249"/>
      <c r="F708" s="1149"/>
    </row>
    <row r="709">
      <c r="A709" s="1249"/>
      <c r="B709" s="1253"/>
      <c r="C709" s="1247"/>
      <c r="D709" s="1248"/>
      <c r="E709" s="1249"/>
      <c r="F709" s="1149"/>
    </row>
    <row r="710">
      <c r="A710" s="1249"/>
      <c r="B710" s="1253"/>
      <c r="C710" s="1247"/>
      <c r="D710" s="1248"/>
      <c r="E710" s="1249"/>
      <c r="F710" s="1149"/>
    </row>
    <row r="711">
      <c r="A711" s="1249"/>
      <c r="B711" s="1253"/>
      <c r="C711" s="1247"/>
      <c r="D711" s="1248"/>
      <c r="E711" s="1249"/>
      <c r="F711" s="1149"/>
    </row>
    <row r="712">
      <c r="A712" s="1249"/>
      <c r="B712" s="1253"/>
      <c r="C712" s="1247"/>
      <c r="D712" s="1248"/>
      <c r="E712" s="1249"/>
      <c r="F712" s="1149"/>
    </row>
    <row r="713">
      <c r="A713" s="1249"/>
      <c r="B713" s="1253"/>
      <c r="C713" s="1247"/>
      <c r="D713" s="1248"/>
      <c r="E713" s="1249"/>
      <c r="F713" s="1149"/>
    </row>
    <row r="714">
      <c r="A714" s="1249"/>
      <c r="B714" s="1253"/>
      <c r="C714" s="1247"/>
      <c r="D714" s="1248"/>
      <c r="E714" s="1249"/>
      <c r="F714" s="1149"/>
    </row>
    <row r="715">
      <c r="A715" s="1249"/>
      <c r="B715" s="1253"/>
      <c r="C715" s="1247"/>
      <c r="D715" s="1248"/>
      <c r="E715" s="1249"/>
      <c r="F715" s="1149"/>
    </row>
    <row r="716">
      <c r="A716" s="1249"/>
      <c r="B716" s="1253"/>
      <c r="C716" s="1247"/>
      <c r="D716" s="1248"/>
      <c r="E716" s="1249"/>
      <c r="F716" s="1149"/>
    </row>
    <row r="717">
      <c r="A717" s="1249"/>
      <c r="B717" s="1253"/>
      <c r="C717" s="1247"/>
      <c r="D717" s="1248"/>
      <c r="E717" s="1249"/>
      <c r="F717" s="1149"/>
    </row>
    <row r="718">
      <c r="A718" s="1249"/>
      <c r="B718" s="1253"/>
      <c r="C718" s="1247"/>
      <c r="D718" s="1248"/>
      <c r="E718" s="1249"/>
      <c r="F718" s="1149"/>
    </row>
    <row r="719">
      <c r="A719" s="1249"/>
      <c r="B719" s="1253"/>
      <c r="C719" s="1247"/>
      <c r="D719" s="1248"/>
      <c r="E719" s="1249"/>
      <c r="F719" s="1149"/>
    </row>
    <row r="720">
      <c r="A720" s="1249"/>
      <c r="B720" s="1253"/>
      <c r="C720" s="1247"/>
      <c r="D720" s="1248"/>
      <c r="E720" s="1249"/>
      <c r="F720" s="1149"/>
    </row>
    <row r="721">
      <c r="A721" s="1249"/>
      <c r="B721" s="1253"/>
      <c r="C721" s="1247"/>
      <c r="D721" s="1248"/>
      <c r="E721" s="1249"/>
      <c r="F721" s="1149"/>
    </row>
    <row r="722">
      <c r="A722" s="1249"/>
      <c r="B722" s="1253"/>
      <c r="C722" s="1247"/>
      <c r="D722" s="1248"/>
      <c r="E722" s="1249"/>
      <c r="F722" s="1149"/>
    </row>
    <row r="723">
      <c r="A723" s="1249"/>
      <c r="B723" s="1253"/>
      <c r="C723" s="1247"/>
      <c r="D723" s="1248"/>
      <c r="E723" s="1249"/>
      <c r="F723" s="1149"/>
    </row>
    <row r="724">
      <c r="A724" s="1249"/>
      <c r="B724" s="1253"/>
      <c r="C724" s="1247"/>
      <c r="D724" s="1248"/>
      <c r="E724" s="1249"/>
      <c r="F724" s="1149"/>
    </row>
    <row r="725">
      <c r="A725" s="1249"/>
      <c r="B725" s="1253"/>
      <c r="C725" s="1247"/>
      <c r="D725" s="1248"/>
      <c r="E725" s="1249"/>
      <c r="F725" s="1149"/>
    </row>
    <row r="726">
      <c r="A726" s="1249"/>
      <c r="B726" s="1253"/>
      <c r="C726" s="1247"/>
      <c r="D726" s="1248"/>
      <c r="E726" s="1249"/>
      <c r="F726" s="1149"/>
    </row>
    <row r="727">
      <c r="A727" s="1249"/>
      <c r="B727" s="1253"/>
      <c r="C727" s="1247"/>
      <c r="D727" s="1248"/>
      <c r="E727" s="1249"/>
      <c r="F727" s="1149"/>
    </row>
    <row r="728">
      <c r="A728" s="1249"/>
      <c r="B728" s="1253"/>
      <c r="C728" s="1247"/>
      <c r="D728" s="1248"/>
      <c r="E728" s="1249"/>
      <c r="F728" s="1149"/>
    </row>
    <row r="729">
      <c r="A729" s="1249"/>
      <c r="B729" s="1253"/>
      <c r="C729" s="1247"/>
      <c r="D729" s="1248"/>
      <c r="E729" s="1249"/>
      <c r="F729" s="1149"/>
    </row>
    <row r="730">
      <c r="A730" s="1249"/>
      <c r="B730" s="1253"/>
      <c r="C730" s="1247"/>
      <c r="D730" s="1248"/>
      <c r="E730" s="1249"/>
      <c r="F730" s="1149"/>
    </row>
    <row r="731">
      <c r="A731" s="1249"/>
      <c r="B731" s="1253"/>
      <c r="C731" s="1247"/>
      <c r="D731" s="1248"/>
      <c r="E731" s="1249"/>
      <c r="F731" s="1149"/>
    </row>
    <row r="732">
      <c r="A732" s="1249"/>
      <c r="B732" s="1253"/>
      <c r="C732" s="1247"/>
      <c r="D732" s="1248"/>
      <c r="E732" s="1249"/>
      <c r="F732" s="1149"/>
    </row>
    <row r="733">
      <c r="A733" s="1249"/>
      <c r="B733" s="1253"/>
      <c r="C733" s="1247"/>
      <c r="D733" s="1248"/>
      <c r="E733" s="1249"/>
      <c r="F733" s="1149"/>
    </row>
    <row r="734">
      <c r="A734" s="1249"/>
      <c r="B734" s="1253"/>
      <c r="C734" s="1247"/>
      <c r="D734" s="1248"/>
      <c r="E734" s="1249"/>
      <c r="F734" s="1149"/>
    </row>
    <row r="735">
      <c r="A735" s="1249"/>
      <c r="B735" s="1253"/>
      <c r="C735" s="1247"/>
      <c r="D735" s="1248"/>
      <c r="E735" s="1249"/>
      <c r="F735" s="1149"/>
    </row>
    <row r="736">
      <c r="A736" s="1249"/>
      <c r="B736" s="1253"/>
      <c r="C736" s="1247"/>
      <c r="D736" s="1248"/>
      <c r="E736" s="1249"/>
      <c r="F736" s="1149"/>
    </row>
    <row r="737">
      <c r="A737" s="1249"/>
      <c r="B737" s="1253"/>
      <c r="C737" s="1247"/>
      <c r="D737" s="1248"/>
      <c r="E737" s="1249"/>
      <c r="F737" s="1149"/>
    </row>
    <row r="738">
      <c r="A738" s="1249"/>
      <c r="B738" s="1253"/>
      <c r="C738" s="1247"/>
      <c r="D738" s="1248"/>
      <c r="E738" s="1249"/>
      <c r="F738" s="1149"/>
    </row>
    <row r="739">
      <c r="A739" s="1249"/>
      <c r="B739" s="1253"/>
      <c r="C739" s="1247"/>
      <c r="D739" s="1248"/>
      <c r="E739" s="1249"/>
      <c r="F739" s="1149"/>
    </row>
    <row r="740">
      <c r="A740" s="1249"/>
      <c r="B740" s="1253"/>
      <c r="C740" s="1247"/>
      <c r="D740" s="1248"/>
      <c r="E740" s="1249"/>
      <c r="F740" s="1149"/>
    </row>
    <row r="741">
      <c r="A741" s="1249"/>
      <c r="B741" s="1253"/>
      <c r="C741" s="1247"/>
      <c r="D741" s="1248"/>
      <c r="E741" s="1249"/>
      <c r="F741" s="1149"/>
    </row>
    <row r="742">
      <c r="A742" s="1249"/>
      <c r="B742" s="1253"/>
      <c r="C742" s="1247"/>
      <c r="D742" s="1248"/>
      <c r="E742" s="1249"/>
      <c r="F742" s="1149"/>
    </row>
    <row r="743">
      <c r="A743" s="1249"/>
      <c r="B743" s="1253"/>
      <c r="C743" s="1247"/>
      <c r="D743" s="1248"/>
      <c r="E743" s="1249"/>
      <c r="F743" s="1149"/>
    </row>
    <row r="744">
      <c r="A744" s="1249"/>
      <c r="B744" s="1253"/>
      <c r="C744" s="1247"/>
      <c r="D744" s="1248"/>
      <c r="E744" s="1249"/>
      <c r="F744" s="1149"/>
    </row>
    <row r="745">
      <c r="A745" s="1249"/>
      <c r="B745" s="1253"/>
      <c r="C745" s="1247"/>
      <c r="D745" s="1248"/>
      <c r="E745" s="1249"/>
      <c r="F745" s="1149"/>
    </row>
    <row r="746">
      <c r="A746" s="1249"/>
      <c r="B746" s="1253"/>
      <c r="C746" s="1247"/>
      <c r="D746" s="1248"/>
      <c r="E746" s="1249"/>
      <c r="F746" s="1149"/>
    </row>
    <row r="747">
      <c r="A747" s="1249"/>
      <c r="B747" s="1253"/>
      <c r="C747" s="1247"/>
      <c r="D747" s="1248"/>
      <c r="E747" s="1249"/>
      <c r="F747" s="1149"/>
    </row>
    <row r="748">
      <c r="A748" s="1249"/>
      <c r="B748" s="1253"/>
      <c r="C748" s="1247"/>
      <c r="D748" s="1248"/>
      <c r="E748" s="1249"/>
      <c r="F748" s="1149"/>
    </row>
    <row r="749">
      <c r="A749" s="1249"/>
      <c r="B749" s="1253"/>
      <c r="C749" s="1247"/>
      <c r="D749" s="1248"/>
      <c r="E749" s="1249"/>
      <c r="F749" s="1149"/>
    </row>
    <row r="750">
      <c r="A750" s="1249"/>
      <c r="B750" s="1253"/>
      <c r="C750" s="1247"/>
      <c r="D750" s="1248"/>
      <c r="E750" s="1249"/>
      <c r="F750" s="1149"/>
    </row>
    <row r="751">
      <c r="A751" s="1249"/>
      <c r="B751" s="1253"/>
      <c r="C751" s="1247"/>
      <c r="D751" s="1248"/>
      <c r="E751" s="1249"/>
      <c r="F751" s="1149"/>
    </row>
    <row r="752">
      <c r="A752" s="1249"/>
      <c r="B752" s="1253"/>
      <c r="C752" s="1247"/>
      <c r="D752" s="1248"/>
      <c r="E752" s="1249"/>
      <c r="F752" s="1149"/>
    </row>
    <row r="753">
      <c r="A753" s="1249"/>
      <c r="B753" s="1253"/>
      <c r="C753" s="1247"/>
      <c r="D753" s="1248"/>
      <c r="E753" s="1249"/>
      <c r="F753" s="1149"/>
    </row>
    <row r="754">
      <c r="A754" s="1249"/>
      <c r="B754" s="1253"/>
      <c r="C754" s="1247"/>
      <c r="D754" s="1248"/>
      <c r="E754" s="1249"/>
      <c r="F754" s="1149"/>
    </row>
    <row r="755">
      <c r="A755" s="1249"/>
      <c r="B755" s="1253"/>
      <c r="C755" s="1247"/>
      <c r="D755" s="1248"/>
      <c r="E755" s="1249"/>
      <c r="F755" s="1149"/>
    </row>
    <row r="756">
      <c r="A756" s="1249"/>
      <c r="B756" s="1253"/>
      <c r="C756" s="1247"/>
      <c r="D756" s="1248"/>
      <c r="E756" s="1249"/>
      <c r="F756" s="1149"/>
    </row>
    <row r="757">
      <c r="A757" s="1249"/>
      <c r="B757" s="1253"/>
      <c r="C757" s="1247"/>
      <c r="D757" s="1248"/>
      <c r="E757" s="1249"/>
      <c r="F757" s="1149"/>
    </row>
    <row r="758">
      <c r="A758" s="1249"/>
      <c r="B758" s="1253"/>
      <c r="C758" s="1247"/>
      <c r="D758" s="1248"/>
      <c r="E758" s="1249"/>
      <c r="F758" s="1149"/>
    </row>
    <row r="759">
      <c r="A759" s="1249"/>
      <c r="B759" s="1253"/>
      <c r="C759" s="1247"/>
      <c r="D759" s="1248"/>
      <c r="E759" s="1249"/>
      <c r="F759" s="1149"/>
    </row>
    <row r="760">
      <c r="A760" s="1249"/>
      <c r="B760" s="1253"/>
      <c r="C760" s="1247"/>
      <c r="D760" s="1248"/>
      <c r="E760" s="1249"/>
      <c r="F760" s="1149"/>
    </row>
    <row r="761">
      <c r="A761" s="1249"/>
      <c r="B761" s="1253"/>
      <c r="C761" s="1247"/>
      <c r="D761" s="1248"/>
      <c r="E761" s="1249"/>
      <c r="F761" s="1149"/>
    </row>
    <row r="762">
      <c r="A762" s="1249"/>
      <c r="B762" s="1253"/>
      <c r="C762" s="1247"/>
      <c r="D762" s="1248"/>
      <c r="E762" s="1249"/>
      <c r="F762" s="1149"/>
    </row>
    <row r="763">
      <c r="A763" s="1249"/>
      <c r="B763" s="1253"/>
      <c r="C763" s="1247"/>
      <c r="D763" s="1248"/>
      <c r="E763" s="1249"/>
      <c r="F763" s="1149"/>
    </row>
    <row r="764">
      <c r="A764" s="1249"/>
      <c r="B764" s="1253"/>
      <c r="C764" s="1247"/>
      <c r="D764" s="1248"/>
      <c r="E764" s="1249"/>
      <c r="F764" s="1149"/>
    </row>
    <row r="765">
      <c r="A765" s="1249"/>
      <c r="B765" s="1253"/>
      <c r="C765" s="1247"/>
      <c r="D765" s="1248"/>
      <c r="E765" s="1249"/>
      <c r="F765" s="1149"/>
    </row>
    <row r="766">
      <c r="A766" s="1249"/>
      <c r="B766" s="1253"/>
      <c r="C766" s="1247"/>
      <c r="D766" s="1248"/>
      <c r="E766" s="1249"/>
      <c r="F766" s="1149"/>
    </row>
    <row r="767">
      <c r="A767" s="1249"/>
      <c r="B767" s="1253"/>
      <c r="C767" s="1247"/>
      <c r="D767" s="1248"/>
      <c r="E767" s="1249"/>
      <c r="F767" s="1149"/>
    </row>
    <row r="768">
      <c r="A768" s="1249"/>
      <c r="B768" s="1253"/>
      <c r="C768" s="1247"/>
      <c r="D768" s="1248"/>
      <c r="E768" s="1249"/>
      <c r="F768" s="1149"/>
    </row>
    <row r="769">
      <c r="A769" s="1249"/>
      <c r="B769" s="1253"/>
      <c r="C769" s="1247"/>
      <c r="D769" s="1248"/>
      <c r="E769" s="1249"/>
      <c r="F769" s="1149"/>
    </row>
    <row r="770">
      <c r="A770" s="1249"/>
      <c r="B770" s="1253"/>
      <c r="C770" s="1247"/>
      <c r="D770" s="1248"/>
      <c r="E770" s="1249"/>
      <c r="F770" s="1149"/>
    </row>
    <row r="771">
      <c r="A771" s="1249"/>
      <c r="B771" s="1253"/>
      <c r="C771" s="1247"/>
      <c r="D771" s="1248"/>
      <c r="E771" s="1249"/>
      <c r="F771" s="1149"/>
    </row>
    <row r="772">
      <c r="A772" s="1249"/>
      <c r="B772" s="1253"/>
      <c r="C772" s="1247"/>
      <c r="D772" s="1248"/>
      <c r="E772" s="1249"/>
      <c r="F772" s="1149"/>
    </row>
    <row r="773">
      <c r="A773" s="1249"/>
      <c r="B773" s="1253"/>
      <c r="C773" s="1247"/>
      <c r="D773" s="1248"/>
      <c r="E773" s="1249"/>
      <c r="F773" s="1149"/>
    </row>
    <row r="774">
      <c r="A774" s="1249"/>
      <c r="B774" s="1253"/>
      <c r="C774" s="1247"/>
      <c r="D774" s="1248"/>
      <c r="E774" s="1249"/>
      <c r="F774" s="1149"/>
    </row>
    <row r="775">
      <c r="A775" s="1249"/>
      <c r="B775" s="1253"/>
      <c r="C775" s="1247"/>
      <c r="D775" s="1248"/>
      <c r="E775" s="1249"/>
      <c r="F775" s="1149"/>
    </row>
    <row r="776">
      <c r="A776" s="1249"/>
      <c r="B776" s="1253"/>
      <c r="C776" s="1247"/>
      <c r="D776" s="1248"/>
      <c r="E776" s="1249"/>
      <c r="F776" s="1149"/>
    </row>
    <row r="777">
      <c r="A777" s="1249"/>
      <c r="B777" s="1253"/>
      <c r="C777" s="1247"/>
      <c r="D777" s="1248"/>
      <c r="E777" s="1249"/>
      <c r="F777" s="1149"/>
    </row>
    <row r="778">
      <c r="A778" s="1249"/>
      <c r="B778" s="1253"/>
      <c r="C778" s="1247"/>
      <c r="D778" s="1248"/>
      <c r="E778" s="1249"/>
      <c r="F778" s="1149"/>
    </row>
    <row r="779">
      <c r="A779" s="1249"/>
      <c r="B779" s="1253"/>
      <c r="C779" s="1247"/>
      <c r="D779" s="1248"/>
      <c r="E779" s="1249"/>
      <c r="F779" s="1149"/>
    </row>
    <row r="780">
      <c r="A780" s="1249"/>
      <c r="B780" s="1253"/>
      <c r="C780" s="1247"/>
      <c r="D780" s="1248"/>
      <c r="E780" s="1249"/>
      <c r="F780" s="1149"/>
    </row>
    <row r="781">
      <c r="A781" s="1249"/>
      <c r="B781" s="1253"/>
      <c r="C781" s="1247"/>
      <c r="D781" s="1248"/>
      <c r="E781" s="1249"/>
      <c r="F781" s="1149"/>
    </row>
    <row r="782">
      <c r="A782" s="1249"/>
      <c r="B782" s="1253"/>
      <c r="C782" s="1247"/>
      <c r="D782" s="1248"/>
      <c r="E782" s="1249"/>
      <c r="F782" s="1149"/>
    </row>
    <row r="783">
      <c r="A783" s="1249"/>
      <c r="B783" s="1253"/>
      <c r="C783" s="1247"/>
      <c r="D783" s="1248"/>
      <c r="E783" s="1249"/>
      <c r="F783" s="1149"/>
    </row>
    <row r="784">
      <c r="A784" s="1249"/>
      <c r="B784" s="1253"/>
      <c r="C784" s="1247"/>
      <c r="D784" s="1248"/>
      <c r="E784" s="1249"/>
      <c r="F784" s="1149"/>
    </row>
    <row r="785">
      <c r="A785" s="1249"/>
      <c r="B785" s="1253"/>
      <c r="C785" s="1247"/>
      <c r="D785" s="1248"/>
      <c r="E785" s="1249"/>
      <c r="F785" s="1149"/>
    </row>
    <row r="786">
      <c r="A786" s="1249"/>
      <c r="B786" s="1253"/>
      <c r="C786" s="1247"/>
      <c r="D786" s="1248"/>
      <c r="E786" s="1249"/>
      <c r="F786" s="1149"/>
    </row>
    <row r="787">
      <c r="A787" s="1249"/>
      <c r="B787" s="1253"/>
      <c r="C787" s="1247"/>
      <c r="D787" s="1248"/>
      <c r="E787" s="1249"/>
      <c r="F787" s="1149"/>
    </row>
    <row r="788">
      <c r="A788" s="1249"/>
      <c r="B788" s="1253"/>
      <c r="C788" s="1247"/>
      <c r="D788" s="1248"/>
      <c r="E788" s="1249"/>
      <c r="F788" s="1149"/>
    </row>
    <row r="789">
      <c r="A789" s="1249"/>
      <c r="B789" s="1253"/>
      <c r="C789" s="1247"/>
      <c r="D789" s="1248"/>
      <c r="E789" s="1249"/>
      <c r="F789" s="1149"/>
    </row>
    <row r="790">
      <c r="A790" s="1249"/>
      <c r="B790" s="1253"/>
      <c r="C790" s="1247"/>
      <c r="D790" s="1248"/>
      <c r="E790" s="1249"/>
      <c r="F790" s="1149"/>
    </row>
    <row r="791">
      <c r="A791" s="1249"/>
      <c r="B791" s="1253"/>
      <c r="C791" s="1247"/>
      <c r="D791" s="1248"/>
      <c r="E791" s="1249"/>
      <c r="F791" s="1149"/>
    </row>
    <row r="792">
      <c r="A792" s="1249"/>
      <c r="B792" s="1253"/>
      <c r="C792" s="1247"/>
      <c r="D792" s="1248"/>
      <c r="E792" s="1249"/>
      <c r="F792" s="1149"/>
    </row>
    <row r="793">
      <c r="A793" s="1249"/>
      <c r="B793" s="1253"/>
      <c r="C793" s="1247"/>
      <c r="D793" s="1248"/>
      <c r="E793" s="1249"/>
      <c r="F793" s="1149"/>
    </row>
    <row r="794">
      <c r="A794" s="1249"/>
      <c r="B794" s="1253"/>
      <c r="C794" s="1247"/>
      <c r="D794" s="1248"/>
      <c r="E794" s="1249"/>
      <c r="F794" s="1149"/>
    </row>
    <row r="795">
      <c r="A795" s="1249"/>
      <c r="B795" s="1253"/>
      <c r="C795" s="1247"/>
      <c r="D795" s="1248"/>
      <c r="E795" s="1249"/>
      <c r="F795" s="1149"/>
    </row>
    <row r="796">
      <c r="A796" s="1249"/>
      <c r="B796" s="1253"/>
      <c r="C796" s="1247"/>
      <c r="D796" s="1248"/>
      <c r="E796" s="1249"/>
      <c r="F796" s="1149"/>
    </row>
    <row r="797">
      <c r="A797" s="1249"/>
      <c r="B797" s="1253"/>
      <c r="C797" s="1247"/>
      <c r="D797" s="1248"/>
      <c r="E797" s="1249"/>
      <c r="F797" s="1149"/>
    </row>
    <row r="798">
      <c r="A798" s="1249"/>
      <c r="B798" s="1253"/>
      <c r="C798" s="1247"/>
      <c r="D798" s="1248"/>
      <c r="E798" s="1249"/>
      <c r="F798" s="1149"/>
    </row>
    <row r="799">
      <c r="A799" s="1249"/>
      <c r="B799" s="1253"/>
      <c r="C799" s="1247"/>
      <c r="D799" s="1248"/>
      <c r="E799" s="1249"/>
      <c r="F799" s="1149"/>
    </row>
    <row r="800">
      <c r="A800" s="1249"/>
      <c r="B800" s="1253"/>
      <c r="C800" s="1247"/>
      <c r="D800" s="1248"/>
      <c r="E800" s="1249"/>
      <c r="F800" s="1149"/>
    </row>
    <row r="801">
      <c r="A801" s="1249"/>
      <c r="B801" s="1253"/>
      <c r="C801" s="1247"/>
      <c r="D801" s="1248"/>
      <c r="E801" s="1249"/>
      <c r="F801" s="1149"/>
    </row>
    <row r="802">
      <c r="A802" s="1249"/>
      <c r="B802" s="1253"/>
      <c r="C802" s="1247"/>
      <c r="D802" s="1248"/>
      <c r="E802" s="1249"/>
      <c r="F802" s="1149"/>
    </row>
    <row r="803">
      <c r="A803" s="1249"/>
      <c r="B803" s="1253"/>
      <c r="C803" s="1247"/>
      <c r="D803" s="1248"/>
      <c r="E803" s="1249"/>
      <c r="F803" s="1149"/>
    </row>
    <row r="804">
      <c r="A804" s="1249"/>
      <c r="B804" s="1253"/>
      <c r="C804" s="1247"/>
      <c r="D804" s="1248"/>
      <c r="E804" s="1249"/>
      <c r="F804" s="1149"/>
    </row>
    <row r="805">
      <c r="A805" s="1249"/>
      <c r="B805" s="1253"/>
      <c r="C805" s="1247"/>
      <c r="D805" s="1248"/>
      <c r="E805" s="1249"/>
      <c r="F805" s="1149"/>
    </row>
    <row r="806">
      <c r="A806" s="1249"/>
      <c r="B806" s="1253"/>
      <c r="C806" s="1247"/>
      <c r="D806" s="1248"/>
      <c r="E806" s="1249"/>
      <c r="F806" s="1149"/>
    </row>
    <row r="807">
      <c r="A807" s="1249"/>
      <c r="B807" s="1253"/>
      <c r="C807" s="1247"/>
      <c r="D807" s="1248"/>
      <c r="E807" s="1249"/>
      <c r="F807" s="1149"/>
    </row>
    <row r="808">
      <c r="A808" s="1249"/>
      <c r="B808" s="1253"/>
      <c r="C808" s="1247"/>
      <c r="D808" s="1248"/>
      <c r="E808" s="1249"/>
      <c r="F808" s="1149"/>
    </row>
    <row r="809">
      <c r="A809" s="1249"/>
      <c r="B809" s="1253"/>
      <c r="C809" s="1247"/>
      <c r="D809" s="1248"/>
      <c r="E809" s="1249"/>
      <c r="F809" s="1149"/>
    </row>
    <row r="810">
      <c r="A810" s="1249"/>
      <c r="B810" s="1253"/>
      <c r="C810" s="1247"/>
      <c r="D810" s="1248"/>
      <c r="E810" s="1249"/>
      <c r="F810" s="1149"/>
    </row>
    <row r="811">
      <c r="A811" s="1249"/>
      <c r="B811" s="1253"/>
      <c r="C811" s="1247"/>
      <c r="D811" s="1248"/>
      <c r="E811" s="1249"/>
      <c r="F811" s="1149"/>
    </row>
    <row r="812">
      <c r="A812" s="1249"/>
      <c r="B812" s="1253"/>
      <c r="C812" s="1247"/>
      <c r="D812" s="1248"/>
      <c r="E812" s="1249"/>
      <c r="F812" s="1149"/>
    </row>
    <row r="813">
      <c r="A813" s="1249"/>
      <c r="B813" s="1253"/>
      <c r="C813" s="1247"/>
      <c r="D813" s="1248"/>
      <c r="E813" s="1249"/>
      <c r="F813" s="1149"/>
    </row>
    <row r="814">
      <c r="A814" s="1249"/>
      <c r="B814" s="1253"/>
      <c r="C814" s="1247"/>
      <c r="D814" s="1248"/>
      <c r="E814" s="1249"/>
      <c r="F814" s="1149"/>
    </row>
    <row r="815">
      <c r="A815" s="1249"/>
      <c r="B815" s="1253"/>
      <c r="C815" s="1247"/>
      <c r="D815" s="1248"/>
      <c r="E815" s="1249"/>
      <c r="F815" s="1149"/>
    </row>
    <row r="816">
      <c r="A816" s="1249"/>
      <c r="B816" s="1253"/>
      <c r="C816" s="1247"/>
      <c r="D816" s="1248"/>
      <c r="E816" s="1249"/>
      <c r="F816" s="1149"/>
    </row>
    <row r="817">
      <c r="A817" s="1249"/>
      <c r="B817" s="1253"/>
      <c r="C817" s="1247"/>
      <c r="D817" s="1248"/>
      <c r="E817" s="1249"/>
      <c r="F817" s="1149"/>
    </row>
    <row r="818">
      <c r="A818" s="1249"/>
      <c r="B818" s="1253"/>
      <c r="C818" s="1247"/>
      <c r="D818" s="1248"/>
      <c r="E818" s="1249"/>
      <c r="F818" s="1149"/>
    </row>
    <row r="819">
      <c r="A819" s="1249"/>
      <c r="B819" s="1253"/>
      <c r="C819" s="1247"/>
      <c r="D819" s="1248"/>
      <c r="E819" s="1249"/>
      <c r="F819" s="1149"/>
    </row>
    <row r="820">
      <c r="A820" s="1249"/>
      <c r="B820" s="1253"/>
      <c r="C820" s="1247"/>
      <c r="D820" s="1248"/>
      <c r="E820" s="1249"/>
      <c r="F820" s="1149"/>
    </row>
    <row r="821">
      <c r="A821" s="1249"/>
      <c r="B821" s="1253"/>
      <c r="C821" s="1247"/>
      <c r="D821" s="1248"/>
      <c r="E821" s="1249"/>
      <c r="F821" s="1149"/>
    </row>
    <row r="822">
      <c r="A822" s="1249"/>
      <c r="B822" s="1253"/>
      <c r="C822" s="1247"/>
      <c r="D822" s="1248"/>
      <c r="E822" s="1249"/>
      <c r="F822" s="1149"/>
    </row>
    <row r="823">
      <c r="A823" s="1249"/>
      <c r="B823" s="1253"/>
      <c r="C823" s="1247"/>
      <c r="D823" s="1248"/>
      <c r="E823" s="1249"/>
      <c r="F823" s="1149"/>
    </row>
    <row r="824">
      <c r="A824" s="1249"/>
      <c r="B824" s="1253"/>
      <c r="C824" s="1247"/>
      <c r="D824" s="1248"/>
      <c r="E824" s="1249"/>
      <c r="F824" s="1149"/>
    </row>
    <row r="825">
      <c r="A825" s="1249"/>
      <c r="B825" s="1253"/>
      <c r="C825" s="1247"/>
      <c r="D825" s="1248"/>
      <c r="E825" s="1249"/>
      <c r="F825" s="1149"/>
    </row>
    <row r="826">
      <c r="A826" s="1249"/>
      <c r="B826" s="1253"/>
      <c r="C826" s="1247"/>
      <c r="D826" s="1248"/>
      <c r="E826" s="1249"/>
      <c r="F826" s="1149"/>
    </row>
    <row r="827">
      <c r="A827" s="1249"/>
      <c r="B827" s="1253"/>
      <c r="C827" s="1247"/>
      <c r="D827" s="1248"/>
      <c r="E827" s="1249"/>
      <c r="F827" s="1149"/>
    </row>
    <row r="828">
      <c r="A828" s="1249"/>
      <c r="B828" s="1253"/>
      <c r="C828" s="1247"/>
      <c r="D828" s="1248"/>
      <c r="E828" s="1249"/>
      <c r="F828" s="1149"/>
    </row>
    <row r="829">
      <c r="A829" s="1249"/>
      <c r="B829" s="1253"/>
      <c r="C829" s="1247"/>
      <c r="D829" s="1248"/>
      <c r="E829" s="1249"/>
      <c r="F829" s="1149"/>
    </row>
    <row r="830">
      <c r="A830" s="1249"/>
      <c r="B830" s="1253"/>
      <c r="C830" s="1247"/>
      <c r="D830" s="1248"/>
      <c r="E830" s="1249"/>
      <c r="F830" s="1149"/>
    </row>
    <row r="831">
      <c r="A831" s="1249"/>
      <c r="B831" s="1253"/>
      <c r="C831" s="1247"/>
      <c r="D831" s="1248"/>
      <c r="E831" s="1249"/>
      <c r="F831" s="1149"/>
    </row>
    <row r="832">
      <c r="A832" s="1249"/>
      <c r="B832" s="1253"/>
      <c r="C832" s="1247"/>
      <c r="D832" s="1248"/>
      <c r="E832" s="1249"/>
      <c r="F832" s="1149"/>
    </row>
    <row r="833">
      <c r="A833" s="1249"/>
      <c r="B833" s="1253"/>
      <c r="C833" s="1247"/>
      <c r="D833" s="1248"/>
      <c r="E833" s="1249"/>
      <c r="F833" s="1149"/>
    </row>
    <row r="834">
      <c r="A834" s="1249"/>
      <c r="B834" s="1253"/>
      <c r="C834" s="1247"/>
      <c r="D834" s="1248"/>
      <c r="E834" s="1249"/>
      <c r="F834" s="1149"/>
    </row>
    <row r="835">
      <c r="A835" s="1249"/>
      <c r="B835" s="1253"/>
      <c r="C835" s="1247"/>
      <c r="D835" s="1248"/>
      <c r="E835" s="1249"/>
      <c r="F835" s="1149"/>
    </row>
    <row r="836">
      <c r="A836" s="1249"/>
      <c r="B836" s="1253"/>
      <c r="C836" s="1247"/>
      <c r="D836" s="1248"/>
      <c r="E836" s="1249"/>
      <c r="F836" s="1149"/>
    </row>
    <row r="837">
      <c r="A837" s="1249"/>
      <c r="B837" s="1253"/>
      <c r="C837" s="1247"/>
      <c r="D837" s="1248"/>
      <c r="E837" s="1249"/>
      <c r="F837" s="1149"/>
    </row>
    <row r="838">
      <c r="A838" s="1249"/>
      <c r="B838" s="1253"/>
      <c r="C838" s="1247"/>
      <c r="D838" s="1248"/>
      <c r="E838" s="1249"/>
      <c r="F838" s="1149"/>
    </row>
    <row r="839">
      <c r="A839" s="1249"/>
      <c r="B839" s="1253"/>
      <c r="C839" s="1247"/>
      <c r="D839" s="1248"/>
      <c r="E839" s="1249"/>
      <c r="F839" s="1149"/>
    </row>
    <row r="840">
      <c r="A840" s="1249"/>
      <c r="B840" s="1253"/>
      <c r="C840" s="1247"/>
      <c r="D840" s="1248"/>
      <c r="E840" s="1249"/>
      <c r="F840" s="1149"/>
    </row>
    <row r="841">
      <c r="A841" s="1249"/>
      <c r="B841" s="1253"/>
      <c r="C841" s="1247"/>
      <c r="D841" s="1248"/>
      <c r="E841" s="1249"/>
      <c r="F841" s="1149"/>
    </row>
    <row r="842">
      <c r="A842" s="1249"/>
      <c r="B842" s="1253"/>
      <c r="C842" s="1247"/>
      <c r="D842" s="1248"/>
      <c r="E842" s="1249"/>
      <c r="F842" s="1149"/>
    </row>
    <row r="843">
      <c r="A843" s="1249"/>
      <c r="B843" s="1253"/>
      <c r="C843" s="1247"/>
      <c r="D843" s="1248"/>
      <c r="E843" s="1249"/>
      <c r="F843" s="1149"/>
    </row>
    <row r="844">
      <c r="A844" s="1249"/>
      <c r="B844" s="1253"/>
      <c r="C844" s="1247"/>
      <c r="D844" s="1248"/>
      <c r="E844" s="1249"/>
      <c r="F844" s="1149"/>
    </row>
    <row r="845">
      <c r="A845" s="1249"/>
      <c r="B845" s="1253"/>
      <c r="C845" s="1247"/>
      <c r="D845" s="1248"/>
      <c r="E845" s="1249"/>
      <c r="F845" s="1149"/>
    </row>
    <row r="846">
      <c r="A846" s="1249"/>
      <c r="B846" s="1253"/>
      <c r="C846" s="1247"/>
      <c r="D846" s="1248"/>
      <c r="E846" s="1249"/>
      <c r="F846" s="1149"/>
    </row>
    <row r="847">
      <c r="A847" s="1249"/>
      <c r="B847" s="1253"/>
      <c r="C847" s="1247"/>
      <c r="D847" s="1248"/>
      <c r="E847" s="1249"/>
      <c r="F847" s="1149"/>
    </row>
    <row r="848">
      <c r="A848" s="1249"/>
      <c r="B848" s="1253"/>
      <c r="C848" s="1247"/>
      <c r="D848" s="1248"/>
      <c r="E848" s="1249"/>
      <c r="F848" s="1149"/>
    </row>
    <row r="849">
      <c r="A849" s="1249"/>
      <c r="B849" s="1253"/>
      <c r="C849" s="1247"/>
      <c r="D849" s="1248"/>
      <c r="E849" s="1249"/>
      <c r="F849" s="1149"/>
    </row>
    <row r="850">
      <c r="A850" s="1249"/>
      <c r="B850" s="1253"/>
      <c r="C850" s="1247"/>
      <c r="D850" s="1248"/>
      <c r="E850" s="1249"/>
      <c r="F850" s="1149"/>
    </row>
    <row r="851">
      <c r="A851" s="1249"/>
      <c r="B851" s="1253"/>
      <c r="C851" s="1247"/>
      <c r="D851" s="1248"/>
      <c r="E851" s="1249"/>
      <c r="F851" s="1149"/>
    </row>
    <row r="852">
      <c r="A852" s="1249"/>
      <c r="B852" s="1253"/>
      <c r="C852" s="1247"/>
      <c r="D852" s="1248"/>
      <c r="E852" s="1249"/>
      <c r="F852" s="1149"/>
    </row>
    <row r="853">
      <c r="A853" s="1249"/>
      <c r="B853" s="1253"/>
      <c r="C853" s="1247"/>
      <c r="D853" s="1248"/>
      <c r="E853" s="1249"/>
      <c r="F853" s="1149"/>
    </row>
    <row r="854">
      <c r="A854" s="1249"/>
      <c r="B854" s="1253"/>
      <c r="C854" s="1247"/>
      <c r="D854" s="1248"/>
      <c r="E854" s="1249"/>
      <c r="F854" s="1149"/>
    </row>
    <row r="855">
      <c r="A855" s="1249"/>
      <c r="B855" s="1253"/>
      <c r="C855" s="1247"/>
      <c r="D855" s="1248"/>
      <c r="E855" s="1249"/>
      <c r="F855" s="1149"/>
    </row>
    <row r="856">
      <c r="A856" s="1249"/>
      <c r="B856" s="1253"/>
      <c r="C856" s="1247"/>
      <c r="D856" s="1248"/>
      <c r="E856" s="1249"/>
      <c r="F856" s="1149"/>
    </row>
    <row r="857">
      <c r="A857" s="1249"/>
      <c r="B857" s="1253"/>
      <c r="C857" s="1247"/>
      <c r="D857" s="1248"/>
      <c r="E857" s="1249"/>
      <c r="F857" s="1149"/>
    </row>
    <row r="858">
      <c r="A858" s="1249"/>
      <c r="B858" s="1253"/>
      <c r="C858" s="1247"/>
      <c r="D858" s="1248"/>
      <c r="E858" s="1249"/>
      <c r="F858" s="1149"/>
    </row>
    <row r="859">
      <c r="A859" s="1249"/>
      <c r="B859" s="1253"/>
      <c r="C859" s="1247"/>
      <c r="D859" s="1248"/>
      <c r="E859" s="1249"/>
      <c r="F859" s="1149"/>
    </row>
    <row r="860">
      <c r="A860" s="1249"/>
      <c r="B860" s="1253"/>
      <c r="C860" s="1247"/>
      <c r="D860" s="1248"/>
      <c r="E860" s="1249"/>
      <c r="F860" s="1149"/>
    </row>
    <row r="861">
      <c r="A861" s="1249"/>
      <c r="B861" s="1253"/>
      <c r="C861" s="1247"/>
      <c r="D861" s="1248"/>
      <c r="E861" s="1249"/>
      <c r="F861" s="1149"/>
    </row>
    <row r="862">
      <c r="A862" s="1249"/>
      <c r="B862" s="1253"/>
      <c r="C862" s="1247"/>
      <c r="D862" s="1248"/>
      <c r="E862" s="1249"/>
      <c r="F862" s="1149"/>
    </row>
    <row r="863">
      <c r="A863" s="1249"/>
      <c r="B863" s="1253"/>
      <c r="C863" s="1247"/>
      <c r="D863" s="1248"/>
      <c r="E863" s="1249"/>
      <c r="F863" s="1149"/>
    </row>
    <row r="864">
      <c r="A864" s="1249"/>
      <c r="B864" s="1253"/>
      <c r="C864" s="1247"/>
      <c r="D864" s="1248"/>
      <c r="E864" s="1249"/>
      <c r="F864" s="1149"/>
    </row>
    <row r="865">
      <c r="A865" s="1249"/>
      <c r="B865" s="1253"/>
      <c r="C865" s="1247"/>
      <c r="D865" s="1248"/>
      <c r="E865" s="1249"/>
      <c r="F865" s="1149"/>
    </row>
    <row r="866">
      <c r="A866" s="1249"/>
      <c r="B866" s="1253"/>
      <c r="C866" s="1247"/>
      <c r="D866" s="1248"/>
      <c r="E866" s="1249"/>
      <c r="F866" s="1149"/>
    </row>
    <row r="867">
      <c r="A867" s="1249"/>
      <c r="B867" s="1253"/>
      <c r="C867" s="1247"/>
      <c r="D867" s="1248"/>
      <c r="E867" s="1249"/>
      <c r="F867" s="1149"/>
    </row>
    <row r="868">
      <c r="A868" s="1249"/>
      <c r="B868" s="1253"/>
      <c r="C868" s="1247"/>
      <c r="D868" s="1248"/>
      <c r="E868" s="1249"/>
      <c r="F868" s="1149"/>
    </row>
    <row r="869">
      <c r="A869" s="1249"/>
      <c r="B869" s="1253"/>
      <c r="C869" s="1247"/>
      <c r="D869" s="1248"/>
      <c r="E869" s="1249"/>
      <c r="F869" s="1149"/>
    </row>
    <row r="870">
      <c r="A870" s="1249"/>
      <c r="B870" s="1253"/>
      <c r="C870" s="1247"/>
      <c r="D870" s="1248"/>
      <c r="E870" s="1249"/>
      <c r="F870" s="1149"/>
    </row>
    <row r="871">
      <c r="A871" s="1249"/>
      <c r="B871" s="1253"/>
      <c r="C871" s="1247"/>
      <c r="D871" s="1248"/>
      <c r="E871" s="1249"/>
      <c r="F871" s="1149"/>
    </row>
    <row r="872">
      <c r="A872" s="1249"/>
      <c r="B872" s="1253"/>
      <c r="C872" s="1247"/>
      <c r="D872" s="1248"/>
      <c r="E872" s="1249"/>
      <c r="F872" s="1149"/>
    </row>
    <row r="873">
      <c r="A873" s="1249"/>
      <c r="B873" s="1253"/>
      <c r="C873" s="1247"/>
      <c r="D873" s="1248"/>
      <c r="E873" s="1249"/>
      <c r="F873" s="1149"/>
    </row>
    <row r="874">
      <c r="A874" s="1249"/>
      <c r="B874" s="1253"/>
      <c r="C874" s="1247"/>
      <c r="D874" s="1248"/>
      <c r="E874" s="1249"/>
      <c r="F874" s="1149"/>
    </row>
    <row r="875">
      <c r="A875" s="1249"/>
      <c r="B875" s="1253"/>
      <c r="C875" s="1247"/>
      <c r="D875" s="1248"/>
      <c r="E875" s="1249"/>
      <c r="F875" s="1149"/>
    </row>
    <row r="876">
      <c r="A876" s="1249"/>
      <c r="B876" s="1253"/>
      <c r="C876" s="1247"/>
      <c r="D876" s="1248"/>
      <c r="E876" s="1249"/>
      <c r="F876" s="1149"/>
    </row>
    <row r="877">
      <c r="A877" s="1249"/>
      <c r="B877" s="1253"/>
      <c r="C877" s="1247"/>
      <c r="D877" s="1248"/>
      <c r="E877" s="1249"/>
      <c r="F877" s="1149"/>
    </row>
    <row r="878">
      <c r="A878" s="1249"/>
      <c r="B878" s="1253"/>
      <c r="C878" s="1247"/>
      <c r="D878" s="1248"/>
      <c r="E878" s="1249"/>
      <c r="F878" s="1149"/>
    </row>
    <row r="879">
      <c r="A879" s="1249"/>
      <c r="B879" s="1253"/>
      <c r="C879" s="1247"/>
      <c r="D879" s="1248"/>
      <c r="E879" s="1249"/>
      <c r="F879" s="1149"/>
    </row>
    <row r="880">
      <c r="A880" s="1249"/>
      <c r="B880" s="1253"/>
      <c r="C880" s="1247"/>
      <c r="D880" s="1248"/>
      <c r="E880" s="1249"/>
      <c r="F880" s="1149"/>
    </row>
    <row r="881">
      <c r="A881" s="1249"/>
      <c r="B881" s="1253"/>
      <c r="C881" s="1247"/>
      <c r="D881" s="1248"/>
      <c r="E881" s="1249"/>
      <c r="F881" s="1149"/>
    </row>
    <row r="882">
      <c r="A882" s="1249"/>
      <c r="B882" s="1253"/>
      <c r="C882" s="1247"/>
      <c r="D882" s="1248"/>
      <c r="E882" s="1249"/>
      <c r="F882" s="1149"/>
    </row>
    <row r="883">
      <c r="A883" s="1249"/>
      <c r="B883" s="1253"/>
      <c r="C883" s="1247"/>
      <c r="D883" s="1248"/>
      <c r="E883" s="1249"/>
      <c r="F883" s="1149"/>
    </row>
    <row r="884">
      <c r="A884" s="1249"/>
      <c r="B884" s="1253"/>
      <c r="C884" s="1247"/>
      <c r="D884" s="1248"/>
      <c r="E884" s="1249"/>
      <c r="F884" s="1149"/>
    </row>
    <row r="885">
      <c r="A885" s="1249"/>
      <c r="B885" s="1253"/>
      <c r="C885" s="1247"/>
      <c r="D885" s="1248"/>
      <c r="E885" s="1249"/>
      <c r="F885" s="1149"/>
    </row>
    <row r="886">
      <c r="A886" s="1249"/>
      <c r="B886" s="1253"/>
      <c r="C886" s="1247"/>
      <c r="D886" s="1248"/>
      <c r="E886" s="1249"/>
      <c r="F886" s="1149"/>
    </row>
    <row r="887">
      <c r="A887" s="1249"/>
      <c r="B887" s="1253"/>
      <c r="C887" s="1247"/>
      <c r="D887" s="1248"/>
      <c r="E887" s="1249"/>
      <c r="F887" s="1149"/>
    </row>
    <row r="888">
      <c r="A888" s="1249"/>
      <c r="B888" s="1253"/>
      <c r="C888" s="1247"/>
      <c r="D888" s="1248"/>
      <c r="E888" s="1249"/>
      <c r="F888" s="1149"/>
    </row>
    <row r="889">
      <c r="A889" s="1249"/>
      <c r="B889" s="1253"/>
      <c r="C889" s="1247"/>
      <c r="D889" s="1248"/>
      <c r="E889" s="1249"/>
      <c r="F889" s="1149"/>
    </row>
    <row r="890">
      <c r="A890" s="1249"/>
      <c r="B890" s="1253"/>
      <c r="C890" s="1247"/>
      <c r="D890" s="1248"/>
      <c r="E890" s="1249"/>
      <c r="F890" s="1149"/>
    </row>
    <row r="891">
      <c r="A891" s="1249"/>
      <c r="B891" s="1253"/>
      <c r="C891" s="1247"/>
      <c r="D891" s="1248"/>
      <c r="E891" s="1249"/>
      <c r="F891" s="1149"/>
    </row>
    <row r="892">
      <c r="A892" s="1249"/>
      <c r="B892" s="1253"/>
      <c r="C892" s="1247"/>
      <c r="D892" s="1248"/>
      <c r="E892" s="1249"/>
      <c r="F892" s="1149"/>
    </row>
    <row r="893">
      <c r="A893" s="1249"/>
      <c r="B893" s="1253"/>
      <c r="C893" s="1247"/>
      <c r="D893" s="1248"/>
      <c r="E893" s="1249"/>
      <c r="F893" s="1149"/>
    </row>
    <row r="894">
      <c r="A894" s="1249"/>
      <c r="B894" s="1253"/>
      <c r="C894" s="1247"/>
      <c r="D894" s="1248"/>
      <c r="E894" s="1249"/>
      <c r="F894" s="1149"/>
    </row>
    <row r="895">
      <c r="A895" s="1249"/>
      <c r="B895" s="1253"/>
      <c r="C895" s="1247"/>
      <c r="D895" s="1248"/>
      <c r="E895" s="1249"/>
      <c r="F895" s="1149"/>
    </row>
    <row r="896">
      <c r="A896" s="1249"/>
      <c r="B896" s="1253"/>
      <c r="C896" s="1247"/>
      <c r="D896" s="1248"/>
      <c r="E896" s="1249"/>
      <c r="F896" s="1149"/>
    </row>
    <row r="897">
      <c r="A897" s="1249"/>
      <c r="B897" s="1253"/>
      <c r="C897" s="1247"/>
      <c r="D897" s="1248"/>
      <c r="E897" s="1249"/>
      <c r="F897" s="1149"/>
    </row>
    <row r="898">
      <c r="A898" s="1249"/>
      <c r="B898" s="1253"/>
      <c r="C898" s="1247"/>
      <c r="D898" s="1248"/>
      <c r="E898" s="1249"/>
      <c r="F898" s="1149"/>
    </row>
    <row r="899">
      <c r="A899" s="1249"/>
      <c r="B899" s="1253"/>
      <c r="C899" s="1247"/>
      <c r="D899" s="1248"/>
      <c r="E899" s="1249"/>
      <c r="F899" s="1149"/>
    </row>
    <row r="900">
      <c r="A900" s="1249"/>
      <c r="B900" s="1253"/>
      <c r="C900" s="1247"/>
      <c r="D900" s="1248"/>
      <c r="E900" s="1249"/>
      <c r="F900" s="1149"/>
    </row>
    <row r="901">
      <c r="A901" s="1249"/>
      <c r="B901" s="1253"/>
      <c r="C901" s="1247"/>
      <c r="D901" s="1248"/>
      <c r="E901" s="1249"/>
      <c r="F901" s="1149"/>
    </row>
    <row r="902">
      <c r="A902" s="1249"/>
      <c r="B902" s="1253"/>
      <c r="C902" s="1247"/>
      <c r="D902" s="1248"/>
      <c r="E902" s="1249"/>
      <c r="F902" s="1149"/>
    </row>
    <row r="903">
      <c r="A903" s="1249"/>
      <c r="B903" s="1253"/>
      <c r="C903" s="1247"/>
      <c r="D903" s="1248"/>
      <c r="E903" s="1249"/>
      <c r="F903" s="1149"/>
    </row>
    <row r="904">
      <c r="A904" s="1249"/>
      <c r="B904" s="1253"/>
      <c r="C904" s="1247"/>
      <c r="D904" s="1248"/>
      <c r="E904" s="1249"/>
      <c r="F904" s="1149"/>
    </row>
    <row r="905">
      <c r="A905" s="1249"/>
      <c r="B905" s="1253"/>
      <c r="C905" s="1247"/>
      <c r="D905" s="1248"/>
      <c r="E905" s="1249"/>
      <c r="F905" s="1149"/>
    </row>
    <row r="906">
      <c r="A906" s="1249"/>
      <c r="B906" s="1253"/>
      <c r="C906" s="1247"/>
      <c r="D906" s="1248"/>
      <c r="E906" s="1249"/>
      <c r="F906" s="1149"/>
    </row>
    <row r="907">
      <c r="A907" s="1249"/>
      <c r="B907" s="1253"/>
      <c r="C907" s="1247"/>
      <c r="D907" s="1248"/>
      <c r="E907" s="1249"/>
      <c r="F907" s="1149"/>
    </row>
    <row r="908">
      <c r="A908" s="1249"/>
      <c r="B908" s="1253"/>
      <c r="C908" s="1247"/>
      <c r="D908" s="1248"/>
      <c r="E908" s="1249"/>
      <c r="F908" s="1149"/>
    </row>
    <row r="909">
      <c r="A909" s="1249"/>
      <c r="B909" s="1253"/>
      <c r="C909" s="1247"/>
      <c r="D909" s="1248"/>
      <c r="E909" s="1249"/>
      <c r="F909" s="1149"/>
    </row>
    <row r="910">
      <c r="A910" s="1249"/>
      <c r="B910" s="1253"/>
      <c r="C910" s="1247"/>
      <c r="D910" s="1248"/>
      <c r="E910" s="1249"/>
      <c r="F910" s="1149"/>
    </row>
    <row r="911">
      <c r="A911" s="1249"/>
      <c r="B911" s="1253"/>
      <c r="C911" s="1247"/>
      <c r="D911" s="1248"/>
      <c r="E911" s="1249"/>
      <c r="F911" s="1149"/>
    </row>
    <row r="912">
      <c r="A912" s="1249"/>
      <c r="B912" s="1253"/>
      <c r="C912" s="1247"/>
      <c r="D912" s="1248"/>
      <c r="E912" s="1249"/>
      <c r="F912" s="1149"/>
    </row>
    <row r="913">
      <c r="A913" s="1249"/>
      <c r="B913" s="1253"/>
      <c r="C913" s="1247"/>
      <c r="D913" s="1248"/>
      <c r="E913" s="1249"/>
      <c r="F913" s="1149"/>
    </row>
    <row r="914">
      <c r="A914" s="1249"/>
      <c r="B914" s="1253"/>
      <c r="C914" s="1247"/>
      <c r="D914" s="1248"/>
      <c r="E914" s="1249"/>
      <c r="F914" s="1149"/>
    </row>
    <row r="915">
      <c r="A915" s="1249"/>
      <c r="B915" s="1253"/>
      <c r="C915" s="1247"/>
      <c r="D915" s="1248"/>
      <c r="E915" s="1249"/>
      <c r="F915" s="1149"/>
    </row>
    <row r="916">
      <c r="A916" s="1249"/>
      <c r="B916" s="1253"/>
      <c r="C916" s="1247"/>
      <c r="D916" s="1248"/>
      <c r="E916" s="1249"/>
      <c r="F916" s="1149"/>
    </row>
    <row r="917">
      <c r="A917" s="1249"/>
      <c r="B917" s="1253"/>
      <c r="C917" s="1247"/>
      <c r="D917" s="1248"/>
      <c r="E917" s="1249"/>
      <c r="F917" s="1149"/>
    </row>
    <row r="918">
      <c r="A918" s="1249"/>
      <c r="B918" s="1253"/>
      <c r="C918" s="1247"/>
      <c r="D918" s="1248"/>
      <c r="E918" s="1249"/>
      <c r="F918" s="1149"/>
    </row>
    <row r="919">
      <c r="A919" s="1249"/>
      <c r="B919" s="1253"/>
      <c r="C919" s="1247"/>
      <c r="D919" s="1248"/>
      <c r="E919" s="1249"/>
      <c r="F919" s="1149"/>
    </row>
    <row r="920">
      <c r="A920" s="1249"/>
      <c r="B920" s="1253"/>
      <c r="C920" s="1247"/>
      <c r="D920" s="1248"/>
      <c r="E920" s="1249"/>
      <c r="F920" s="1149"/>
    </row>
    <row r="921">
      <c r="A921" s="1249"/>
      <c r="B921" s="1253"/>
      <c r="C921" s="1247"/>
      <c r="D921" s="1248"/>
      <c r="E921" s="1249"/>
      <c r="F921" s="1149"/>
    </row>
    <row r="922">
      <c r="A922" s="1249"/>
      <c r="B922" s="1253"/>
      <c r="C922" s="1247"/>
      <c r="D922" s="1248"/>
      <c r="E922" s="1249"/>
      <c r="F922" s="1149"/>
    </row>
    <row r="923">
      <c r="A923" s="1249"/>
      <c r="B923" s="1253"/>
      <c r="C923" s="1247"/>
      <c r="D923" s="1248"/>
      <c r="E923" s="1249"/>
      <c r="F923" s="1149"/>
    </row>
    <row r="924">
      <c r="A924" s="1249"/>
      <c r="B924" s="1253"/>
      <c r="C924" s="1247"/>
      <c r="D924" s="1248"/>
      <c r="E924" s="1249"/>
      <c r="F924" s="1149"/>
    </row>
    <row r="925">
      <c r="A925" s="1249"/>
      <c r="B925" s="1253"/>
      <c r="C925" s="1247"/>
      <c r="D925" s="1248"/>
      <c r="E925" s="1249"/>
      <c r="F925" s="1149"/>
    </row>
    <row r="926">
      <c r="A926" s="1249"/>
      <c r="B926" s="1253"/>
      <c r="C926" s="1247"/>
      <c r="D926" s="1248"/>
      <c r="E926" s="1249"/>
      <c r="F926" s="1149"/>
    </row>
    <row r="927">
      <c r="A927" s="1249"/>
      <c r="B927" s="1253"/>
      <c r="C927" s="1247"/>
      <c r="D927" s="1248"/>
      <c r="E927" s="1249"/>
      <c r="F927" s="1149"/>
    </row>
    <row r="928">
      <c r="A928" s="1249"/>
      <c r="B928" s="1253"/>
      <c r="C928" s="1247"/>
      <c r="D928" s="1248"/>
      <c r="E928" s="1249"/>
      <c r="F928" s="1149"/>
    </row>
    <row r="929">
      <c r="A929" s="1249"/>
      <c r="B929" s="1253"/>
      <c r="C929" s="1247"/>
      <c r="D929" s="1248"/>
      <c r="E929" s="1249"/>
      <c r="F929" s="1149"/>
    </row>
    <row r="930">
      <c r="A930" s="1249"/>
      <c r="B930" s="1253"/>
      <c r="C930" s="1247"/>
      <c r="D930" s="1248"/>
      <c r="E930" s="1249"/>
      <c r="F930" s="1149"/>
    </row>
    <row r="931">
      <c r="A931" s="1249"/>
      <c r="B931" s="1253"/>
      <c r="C931" s="1247"/>
      <c r="D931" s="1248"/>
      <c r="E931" s="1249"/>
      <c r="F931" s="1149"/>
    </row>
    <row r="932">
      <c r="A932" s="1249"/>
      <c r="B932" s="1253"/>
      <c r="C932" s="1247"/>
      <c r="D932" s="1248"/>
      <c r="E932" s="1249"/>
      <c r="F932" s="1149"/>
    </row>
    <row r="933">
      <c r="A933" s="1249"/>
      <c r="B933" s="1253"/>
      <c r="C933" s="1247"/>
      <c r="D933" s="1248"/>
      <c r="E933" s="1249"/>
      <c r="F933" s="1149"/>
    </row>
    <row r="934">
      <c r="A934" s="1249"/>
      <c r="B934" s="1253"/>
      <c r="C934" s="1247"/>
      <c r="D934" s="1248"/>
      <c r="E934" s="1249"/>
      <c r="F934" s="1149"/>
    </row>
    <row r="935">
      <c r="A935" s="1249"/>
      <c r="B935" s="1253"/>
      <c r="C935" s="1247"/>
      <c r="D935" s="1248"/>
      <c r="E935" s="1249"/>
      <c r="F935" s="1149"/>
    </row>
    <row r="936">
      <c r="A936" s="1249"/>
      <c r="B936" s="1253"/>
      <c r="C936" s="1247"/>
      <c r="D936" s="1248"/>
      <c r="E936" s="1249"/>
      <c r="F936" s="1149"/>
    </row>
    <row r="937">
      <c r="A937" s="1249"/>
      <c r="B937" s="1253"/>
      <c r="C937" s="1247"/>
      <c r="D937" s="1248"/>
      <c r="E937" s="1249"/>
      <c r="F937" s="1149"/>
    </row>
    <row r="938">
      <c r="A938" s="1249"/>
      <c r="B938" s="1253"/>
      <c r="C938" s="1247"/>
      <c r="D938" s="1248"/>
      <c r="E938" s="1249"/>
      <c r="F938" s="1149"/>
    </row>
    <row r="939">
      <c r="A939" s="1249"/>
      <c r="B939" s="1253"/>
      <c r="C939" s="1247"/>
      <c r="D939" s="1248"/>
      <c r="E939" s="1249"/>
      <c r="F939" s="1149"/>
    </row>
    <row r="940">
      <c r="A940" s="1249"/>
      <c r="B940" s="1253"/>
      <c r="C940" s="1247"/>
      <c r="D940" s="1248"/>
      <c r="E940" s="1249"/>
      <c r="F940" s="1149"/>
    </row>
    <row r="941">
      <c r="A941" s="1249"/>
      <c r="B941" s="1253"/>
      <c r="C941" s="1247"/>
      <c r="D941" s="1248"/>
      <c r="E941" s="1249"/>
      <c r="F941" s="1149"/>
    </row>
    <row r="942">
      <c r="A942" s="1249"/>
      <c r="B942" s="1253"/>
      <c r="C942" s="1247"/>
      <c r="D942" s="1248"/>
      <c r="E942" s="1249"/>
      <c r="F942" s="1149"/>
    </row>
    <row r="943">
      <c r="A943" s="1249"/>
      <c r="B943" s="1253"/>
      <c r="C943" s="1247"/>
      <c r="D943" s="1248"/>
      <c r="E943" s="1249"/>
      <c r="F943" s="1149"/>
    </row>
    <row r="944">
      <c r="A944" s="1249"/>
      <c r="B944" s="1253"/>
      <c r="C944" s="1247"/>
      <c r="D944" s="1248"/>
      <c r="E944" s="1249"/>
      <c r="F944" s="1149"/>
    </row>
    <row r="945">
      <c r="A945" s="1249"/>
      <c r="B945" s="1253"/>
      <c r="C945" s="1247"/>
      <c r="D945" s="1248"/>
      <c r="E945" s="1249"/>
      <c r="F945" s="1149"/>
    </row>
    <row r="946">
      <c r="A946" s="1249"/>
      <c r="B946" s="1253"/>
      <c r="C946" s="1247"/>
      <c r="D946" s="1248"/>
      <c r="E946" s="1249"/>
      <c r="F946" s="1149"/>
    </row>
    <row r="947">
      <c r="A947" s="1249"/>
      <c r="B947" s="1253"/>
      <c r="C947" s="1247"/>
      <c r="D947" s="1248"/>
      <c r="E947" s="1249"/>
      <c r="F947" s="1149"/>
    </row>
    <row r="948">
      <c r="A948" s="1249"/>
      <c r="B948" s="1253"/>
      <c r="C948" s="1247"/>
      <c r="D948" s="1248"/>
      <c r="E948" s="1249"/>
      <c r="F948" s="1149"/>
    </row>
    <row r="949">
      <c r="A949" s="1249"/>
      <c r="B949" s="1253"/>
      <c r="C949" s="1247"/>
      <c r="D949" s="1248"/>
      <c r="E949" s="1249"/>
      <c r="F949" s="1149"/>
    </row>
    <row r="950">
      <c r="A950" s="1249"/>
      <c r="B950" s="1253"/>
      <c r="C950" s="1247"/>
      <c r="D950" s="1248"/>
      <c r="E950" s="1249"/>
      <c r="F950" s="1149"/>
    </row>
    <row r="951">
      <c r="A951" s="1249"/>
      <c r="B951" s="1253"/>
      <c r="C951" s="1247"/>
      <c r="D951" s="1248"/>
      <c r="E951" s="1249"/>
      <c r="F951" s="1149"/>
    </row>
    <row r="952">
      <c r="A952" s="1249"/>
      <c r="B952" s="1253"/>
      <c r="C952" s="1247"/>
      <c r="D952" s="1248"/>
      <c r="E952" s="1249"/>
      <c r="F952" s="1149"/>
    </row>
    <row r="953">
      <c r="A953" s="1249"/>
      <c r="B953" s="1253"/>
      <c r="C953" s="1247"/>
      <c r="D953" s="1248"/>
      <c r="E953" s="1249"/>
      <c r="F953" s="1149"/>
    </row>
    <row r="954">
      <c r="A954" s="1249"/>
      <c r="B954" s="1253"/>
      <c r="C954" s="1247"/>
      <c r="D954" s="1248"/>
      <c r="E954" s="1249"/>
      <c r="F954" s="1149"/>
    </row>
    <row r="955">
      <c r="A955" s="1249"/>
      <c r="B955" s="1253"/>
      <c r="C955" s="1247"/>
      <c r="D955" s="1248"/>
      <c r="E955" s="1249"/>
      <c r="F955" s="1149"/>
    </row>
    <row r="956">
      <c r="A956" s="1249"/>
      <c r="B956" s="1253"/>
      <c r="C956" s="1247"/>
      <c r="D956" s="1248"/>
      <c r="E956" s="1249"/>
      <c r="F956" s="1149"/>
    </row>
    <row r="957">
      <c r="A957" s="1249"/>
      <c r="B957" s="1253"/>
      <c r="C957" s="1247"/>
      <c r="D957" s="1248"/>
      <c r="E957" s="1249"/>
      <c r="F957" s="1149"/>
    </row>
    <row r="958">
      <c r="A958" s="1249"/>
      <c r="B958" s="1253"/>
      <c r="C958" s="1247"/>
      <c r="D958" s="1248"/>
      <c r="E958" s="1249"/>
      <c r="F958" s="1149"/>
    </row>
    <row r="959">
      <c r="A959" s="1249"/>
      <c r="B959" s="1253"/>
      <c r="C959" s="1247"/>
      <c r="D959" s="1248"/>
      <c r="E959" s="1249"/>
      <c r="F959" s="1149"/>
    </row>
    <row r="960">
      <c r="A960" s="1249"/>
      <c r="B960" s="1253"/>
      <c r="C960" s="1247"/>
      <c r="D960" s="1248"/>
      <c r="E960" s="1249"/>
      <c r="F960" s="1149"/>
    </row>
    <row r="961">
      <c r="A961" s="1249"/>
      <c r="B961" s="1253"/>
      <c r="C961" s="1247"/>
      <c r="D961" s="1248"/>
      <c r="E961" s="1249"/>
      <c r="F961" s="1149"/>
    </row>
    <row r="962">
      <c r="A962" s="1249"/>
      <c r="B962" s="1253"/>
      <c r="C962" s="1247"/>
      <c r="D962" s="1248"/>
      <c r="E962" s="1249"/>
      <c r="F962" s="1149"/>
    </row>
    <row r="963">
      <c r="A963" s="1249"/>
      <c r="B963" s="1253"/>
      <c r="C963" s="1247"/>
      <c r="D963" s="1248"/>
      <c r="E963" s="1249"/>
      <c r="F963" s="1149"/>
    </row>
    <row r="964">
      <c r="A964" s="1249"/>
      <c r="B964" s="1253"/>
      <c r="C964" s="1247"/>
      <c r="D964" s="1248"/>
      <c r="E964" s="1249"/>
      <c r="F964" s="1149"/>
    </row>
    <row r="965">
      <c r="A965" s="1249"/>
      <c r="B965" s="1253"/>
      <c r="C965" s="1247"/>
      <c r="D965" s="1248"/>
      <c r="E965" s="1249"/>
      <c r="F965" s="1149"/>
    </row>
    <row r="966">
      <c r="A966" s="1249"/>
      <c r="B966" s="1253"/>
      <c r="C966" s="1247"/>
      <c r="D966" s="1248"/>
      <c r="E966" s="1249"/>
      <c r="F966" s="1149"/>
    </row>
    <row r="967">
      <c r="A967" s="1249"/>
      <c r="B967" s="1253"/>
      <c r="C967" s="1247"/>
      <c r="D967" s="1248"/>
      <c r="E967" s="1249"/>
      <c r="F967" s="1149"/>
    </row>
    <row r="968">
      <c r="A968" s="1249"/>
      <c r="B968" s="1253"/>
      <c r="C968" s="1247"/>
      <c r="D968" s="1248"/>
      <c r="E968" s="1249"/>
      <c r="F968" s="1149"/>
    </row>
    <row r="969">
      <c r="A969" s="1249"/>
      <c r="B969" s="1253"/>
      <c r="C969" s="1247"/>
      <c r="D969" s="1248"/>
      <c r="E969" s="1249"/>
      <c r="F969" s="1149"/>
    </row>
    <row r="970">
      <c r="A970" s="1249"/>
      <c r="B970" s="1253"/>
      <c r="C970" s="1247"/>
      <c r="D970" s="1248"/>
      <c r="E970" s="1249"/>
      <c r="F970" s="1149"/>
    </row>
    <row r="971">
      <c r="A971" s="1249"/>
      <c r="B971" s="1253"/>
      <c r="C971" s="1247"/>
      <c r="D971" s="1248"/>
      <c r="E971" s="1249"/>
      <c r="F971" s="1149"/>
    </row>
    <row r="972">
      <c r="A972" s="1249"/>
      <c r="B972" s="1253"/>
      <c r="C972" s="1247"/>
      <c r="D972" s="1248"/>
      <c r="E972" s="1249"/>
      <c r="F972" s="1149"/>
    </row>
    <row r="973">
      <c r="A973" s="1249"/>
      <c r="B973" s="1253"/>
      <c r="C973" s="1247"/>
      <c r="D973" s="1248"/>
      <c r="E973" s="1249"/>
      <c r="F973" s="1149"/>
    </row>
    <row r="974">
      <c r="A974" s="1249"/>
      <c r="B974" s="1253"/>
      <c r="C974" s="1247"/>
      <c r="D974" s="1248"/>
      <c r="E974" s="1249"/>
      <c r="F974" s="1149"/>
    </row>
    <row r="975">
      <c r="A975" s="1249"/>
      <c r="B975" s="1253"/>
      <c r="C975" s="1247"/>
      <c r="D975" s="1248"/>
      <c r="E975" s="1249"/>
      <c r="F975" s="1149"/>
    </row>
    <row r="976">
      <c r="A976" s="1249"/>
      <c r="B976" s="1253"/>
      <c r="C976" s="1247"/>
      <c r="D976" s="1248"/>
      <c r="E976" s="1249"/>
      <c r="F976" s="1149"/>
    </row>
    <row r="977">
      <c r="A977" s="1249"/>
      <c r="B977" s="1253"/>
      <c r="C977" s="1247"/>
      <c r="D977" s="1248"/>
      <c r="E977" s="1249"/>
      <c r="F977" s="1149"/>
    </row>
    <row r="978">
      <c r="A978" s="1249"/>
      <c r="B978" s="1253"/>
      <c r="C978" s="1247"/>
      <c r="D978" s="1248"/>
      <c r="E978" s="1249"/>
      <c r="F978" s="1149"/>
    </row>
    <row r="979">
      <c r="A979" s="1249"/>
      <c r="B979" s="1253"/>
      <c r="C979" s="1247"/>
      <c r="D979" s="1248"/>
      <c r="E979" s="1249"/>
      <c r="F979" s="1149"/>
    </row>
    <row r="980">
      <c r="A980" s="1249"/>
      <c r="B980" s="1253"/>
      <c r="C980" s="1247"/>
      <c r="D980" s="1248"/>
      <c r="E980" s="1249"/>
      <c r="F980" s="1149"/>
    </row>
    <row r="981">
      <c r="A981" s="1249"/>
      <c r="B981" s="1253"/>
      <c r="C981" s="1247"/>
      <c r="D981" s="1248"/>
      <c r="E981" s="1249"/>
      <c r="F981" s="1149"/>
    </row>
    <row r="982">
      <c r="A982" s="1249"/>
      <c r="B982" s="1253"/>
      <c r="C982" s="1247"/>
      <c r="D982" s="1248"/>
      <c r="E982" s="1249"/>
      <c r="F982" s="1149"/>
    </row>
    <row r="983">
      <c r="A983" s="1249"/>
      <c r="B983" s="1253"/>
      <c r="C983" s="1247"/>
      <c r="D983" s="1248"/>
      <c r="E983" s="1249"/>
      <c r="F983" s="1149"/>
    </row>
    <row r="984">
      <c r="A984" s="1249"/>
      <c r="B984" s="1253"/>
      <c r="C984" s="1247"/>
      <c r="D984" s="1248"/>
      <c r="E984" s="1249"/>
      <c r="F984" s="1149"/>
    </row>
    <row r="985">
      <c r="A985" s="1249"/>
      <c r="B985" s="1253"/>
      <c r="C985" s="1247"/>
      <c r="D985" s="1248"/>
      <c r="E985" s="1249"/>
      <c r="F985" s="1149"/>
    </row>
    <row r="986">
      <c r="A986" s="1249"/>
      <c r="B986" s="1253"/>
      <c r="C986" s="1247"/>
      <c r="D986" s="1248"/>
      <c r="E986" s="1249"/>
      <c r="F986" s="1149"/>
    </row>
    <row r="987">
      <c r="A987" s="1249"/>
      <c r="B987" s="1253"/>
      <c r="C987" s="1247"/>
      <c r="D987" s="1248"/>
      <c r="E987" s="1249"/>
      <c r="F987" s="1149"/>
    </row>
    <row r="988">
      <c r="A988" s="1249"/>
      <c r="B988" s="1253"/>
      <c r="C988" s="1247"/>
      <c r="D988" s="1248"/>
      <c r="E988" s="1249"/>
      <c r="F988" s="1149"/>
    </row>
    <row r="989">
      <c r="A989" s="1249"/>
      <c r="B989" s="1253"/>
      <c r="C989" s="1247"/>
      <c r="D989" s="1248"/>
      <c r="E989" s="1249"/>
      <c r="F989" s="1149"/>
    </row>
    <row r="990">
      <c r="A990" s="1249"/>
      <c r="B990" s="1253"/>
      <c r="C990" s="1247"/>
      <c r="D990" s="1248"/>
      <c r="E990" s="1249"/>
      <c r="F990" s="1149"/>
    </row>
    <row r="991">
      <c r="A991" s="1249"/>
      <c r="B991" s="1253"/>
      <c r="C991" s="1247"/>
      <c r="D991" s="1248"/>
      <c r="E991" s="1249"/>
      <c r="F991" s="1149"/>
    </row>
    <row r="992">
      <c r="A992" s="1249"/>
      <c r="B992" s="1253"/>
      <c r="C992" s="1247"/>
      <c r="D992" s="1248"/>
      <c r="E992" s="1249"/>
      <c r="F992" s="1149"/>
    </row>
    <row r="993">
      <c r="A993" s="1249"/>
      <c r="B993" s="1253"/>
      <c r="C993" s="1247"/>
      <c r="D993" s="1248"/>
      <c r="E993" s="1249"/>
      <c r="F993" s="1149"/>
    </row>
    <row r="994">
      <c r="A994" s="1249"/>
      <c r="B994" s="1253"/>
      <c r="C994" s="1247"/>
      <c r="D994" s="1248"/>
      <c r="E994" s="1249"/>
      <c r="F994" s="1149"/>
    </row>
    <row r="995">
      <c r="A995" s="1249"/>
      <c r="B995" s="1253"/>
      <c r="C995" s="1247"/>
      <c r="D995" s="1248"/>
      <c r="E995" s="1249"/>
      <c r="F995" s="1149"/>
    </row>
    <row r="996">
      <c r="A996" s="1249"/>
      <c r="B996" s="1253"/>
      <c r="C996" s="1247"/>
      <c r="D996" s="1248"/>
      <c r="E996" s="1249"/>
      <c r="F996" s="1149"/>
    </row>
    <row r="997">
      <c r="A997" s="1249"/>
      <c r="B997" s="1253"/>
      <c r="C997" s="1247"/>
      <c r="D997" s="1248"/>
      <c r="E997" s="1249"/>
      <c r="F997" s="1149"/>
    </row>
    <row r="998">
      <c r="A998" s="1249"/>
      <c r="B998" s="1253"/>
      <c r="C998" s="1247"/>
      <c r="D998" s="1248"/>
      <c r="E998" s="1249"/>
      <c r="F998" s="1149"/>
    </row>
    <row r="999">
      <c r="A999" s="1249"/>
      <c r="B999" s="1253"/>
      <c r="C999" s="1247"/>
      <c r="D999" s="1248"/>
      <c r="E999" s="1249"/>
      <c r="F999" s="1149"/>
    </row>
  </sheetData>
  <hyperlinks>
    <hyperlink r:id="rId1" ref="B4"/>
    <hyperlink r:id="rId2" ref="B18"/>
    <hyperlink r:id="rId3" ref="D28"/>
  </hyperlinks>
  <drawing r:id="rId4"/>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40.57"/>
    <col customWidth="1" min="2" max="2" width="45.14"/>
    <col customWidth="1" min="3" max="3" width="37.0"/>
    <col customWidth="1" min="4" max="4" width="32.43"/>
    <col customWidth="1" min="5" max="5" width="40.14"/>
    <col customWidth="1" min="6" max="6" width="33.43"/>
    <col customWidth="1" min="7" max="7" width="24.14"/>
    <col customWidth="1" min="8" max="8" width="31.71"/>
    <col customWidth="1" min="9" max="9" width="27.0"/>
    <col customWidth="1" min="10" max="10" width="19.71"/>
    <col customWidth="1" min="12" max="12" width="20.0"/>
  </cols>
  <sheetData>
    <row r="1" ht="146.25" customHeight="1">
      <c r="A1" s="1257" t="s">
        <v>7090</v>
      </c>
      <c r="B1" s="86" t="s">
        <v>7709</v>
      </c>
      <c r="C1" s="86"/>
      <c r="D1" s="376"/>
      <c r="E1" s="376"/>
      <c r="F1" s="376"/>
      <c r="G1" s="1258"/>
      <c r="H1" s="1259"/>
      <c r="I1" s="1259"/>
      <c r="J1" s="1259"/>
      <c r="K1" s="1259"/>
      <c r="L1" s="1259"/>
      <c r="M1" s="1259"/>
      <c r="N1" s="1259"/>
      <c r="O1" s="1259"/>
      <c r="P1" s="1259"/>
      <c r="Q1" s="1259"/>
      <c r="R1" s="1259"/>
      <c r="S1" s="1259"/>
      <c r="T1" s="1259"/>
      <c r="U1" s="1259"/>
      <c r="V1" s="1259"/>
      <c r="W1" s="1260"/>
      <c r="X1" s="1260"/>
      <c r="Y1" s="1260"/>
      <c r="Z1" s="1260"/>
    </row>
    <row r="2" ht="146.25" customHeight="1">
      <c r="A2" s="1257" t="s">
        <v>7710</v>
      </c>
      <c r="B2" s="86" t="s">
        <v>7711</v>
      </c>
      <c r="C2" s="86" t="s">
        <v>7712</v>
      </c>
      <c r="D2" s="376"/>
      <c r="E2" s="376"/>
      <c r="F2" s="376"/>
      <c r="G2" s="1258"/>
      <c r="H2" s="1259"/>
      <c r="I2" s="1259"/>
      <c r="J2" s="1259"/>
      <c r="K2" s="1259"/>
      <c r="L2" s="1259"/>
      <c r="M2" s="1259"/>
      <c r="N2" s="1259"/>
      <c r="O2" s="1259"/>
      <c r="P2" s="1259"/>
      <c r="Q2" s="1259"/>
      <c r="R2" s="1259"/>
      <c r="S2" s="1259"/>
      <c r="T2" s="1259"/>
      <c r="U2" s="1259"/>
      <c r="V2" s="1259"/>
      <c r="W2" s="1260"/>
      <c r="X2" s="1260"/>
      <c r="Y2" s="1260"/>
      <c r="Z2" s="1260"/>
    </row>
    <row r="3" ht="146.25" customHeight="1">
      <c r="A3" s="1257" t="s">
        <v>7713</v>
      </c>
      <c r="B3" s="86" t="s">
        <v>7714</v>
      </c>
      <c r="C3" s="86" t="s">
        <v>7715</v>
      </c>
      <c r="D3" s="376"/>
      <c r="E3" s="376"/>
      <c r="F3" s="376"/>
      <c r="G3" s="1258"/>
      <c r="H3" s="1259"/>
      <c r="I3" s="1259"/>
      <c r="J3" s="1259"/>
      <c r="K3" s="1259"/>
      <c r="L3" s="1259"/>
      <c r="M3" s="1259"/>
      <c r="N3" s="1259"/>
      <c r="O3" s="1259"/>
      <c r="P3" s="1259"/>
      <c r="Q3" s="1259"/>
      <c r="R3" s="1259"/>
      <c r="S3" s="1259"/>
      <c r="T3" s="1259"/>
      <c r="U3" s="1259"/>
      <c r="V3" s="1259"/>
      <c r="W3" s="1260"/>
      <c r="X3" s="1260"/>
      <c r="Y3" s="1260"/>
      <c r="Z3" s="1260"/>
    </row>
    <row r="4" ht="146.25" customHeight="1">
      <c r="A4" s="1257" t="s">
        <v>7716</v>
      </c>
      <c r="B4" s="86" t="s">
        <v>7717</v>
      </c>
      <c r="C4" s="86" t="s">
        <v>7718</v>
      </c>
      <c r="D4" s="376" t="s">
        <v>7719</v>
      </c>
      <c r="E4" s="376"/>
      <c r="F4" s="376"/>
      <c r="G4" s="1258"/>
      <c r="H4" s="1259"/>
      <c r="I4" s="1259"/>
      <c r="J4" s="1259"/>
      <c r="K4" s="1259"/>
      <c r="L4" s="1259"/>
      <c r="M4" s="1259"/>
      <c r="N4" s="1259"/>
      <c r="O4" s="1259"/>
      <c r="P4" s="1259"/>
      <c r="Q4" s="1259"/>
      <c r="R4" s="1259"/>
      <c r="S4" s="1259"/>
      <c r="T4" s="1259"/>
      <c r="U4" s="1259"/>
      <c r="V4" s="1259"/>
      <c r="W4" s="1260"/>
      <c r="X4" s="1260"/>
      <c r="Y4" s="1260"/>
      <c r="Z4" s="1260"/>
    </row>
    <row r="5" ht="146.25" customHeight="1">
      <c r="A5" s="1257" t="s">
        <v>7720</v>
      </c>
      <c r="B5" s="86" t="s">
        <v>7721</v>
      </c>
      <c r="C5" s="86"/>
      <c r="D5" s="376"/>
      <c r="E5" s="376"/>
      <c r="F5" s="376"/>
      <c r="G5" s="1258"/>
      <c r="H5" s="1259"/>
      <c r="I5" s="1259"/>
      <c r="J5" s="1259"/>
      <c r="K5" s="1259"/>
      <c r="L5" s="1259"/>
      <c r="M5" s="1259"/>
      <c r="N5" s="1259"/>
      <c r="O5" s="1259"/>
      <c r="P5" s="1259"/>
      <c r="Q5" s="1259"/>
      <c r="R5" s="1259"/>
      <c r="S5" s="1259"/>
      <c r="T5" s="1259"/>
      <c r="U5" s="1259"/>
      <c r="V5" s="1259"/>
      <c r="W5" s="1260"/>
      <c r="X5" s="1260"/>
      <c r="Y5" s="1260"/>
      <c r="Z5" s="1260"/>
    </row>
    <row r="6" ht="146.25" customHeight="1">
      <c r="A6" s="1261" t="s">
        <v>7722</v>
      </c>
      <c r="B6" s="86" t="s">
        <v>7723</v>
      </c>
      <c r="C6" s="86"/>
      <c r="D6" s="376"/>
      <c r="E6" s="376"/>
      <c r="F6" s="376"/>
      <c r="G6" s="1258"/>
      <c r="H6" s="1259"/>
      <c r="I6" s="1259"/>
      <c r="J6" s="1259"/>
      <c r="K6" s="1259"/>
      <c r="L6" s="1259"/>
      <c r="M6" s="1259"/>
      <c r="N6" s="1259"/>
      <c r="O6" s="1259"/>
      <c r="P6" s="1259"/>
      <c r="Q6" s="1259"/>
      <c r="R6" s="1259"/>
      <c r="S6" s="1259"/>
      <c r="T6" s="1259"/>
      <c r="U6" s="1259"/>
      <c r="V6" s="1259"/>
      <c r="W6" s="1260"/>
      <c r="X6" s="1260"/>
      <c r="Y6" s="1260"/>
      <c r="Z6" s="1260"/>
    </row>
    <row r="7" ht="146.25" customHeight="1">
      <c r="A7" s="1261" t="s">
        <v>7724</v>
      </c>
      <c r="B7" s="86" t="s">
        <v>7725</v>
      </c>
      <c r="C7" s="86"/>
      <c r="D7" s="376"/>
      <c r="E7" s="376"/>
      <c r="F7" s="376"/>
      <c r="G7" s="1258"/>
      <c r="H7" s="1259"/>
      <c r="I7" s="1259"/>
      <c r="J7" s="1259"/>
      <c r="K7" s="1259"/>
      <c r="L7" s="1259"/>
      <c r="M7" s="1259"/>
      <c r="N7" s="1259"/>
      <c r="O7" s="1259"/>
      <c r="P7" s="1259"/>
      <c r="Q7" s="1259"/>
      <c r="R7" s="1259"/>
      <c r="S7" s="1259"/>
      <c r="T7" s="1259"/>
      <c r="U7" s="1259"/>
      <c r="V7" s="1259"/>
      <c r="W7" s="1260"/>
      <c r="X7" s="1260"/>
      <c r="Y7" s="1260"/>
      <c r="Z7" s="1260"/>
    </row>
    <row r="8" ht="146.25" customHeight="1">
      <c r="A8" s="1261" t="s">
        <v>7726</v>
      </c>
      <c r="B8" s="86" t="s">
        <v>7727</v>
      </c>
      <c r="C8" s="86" t="s">
        <v>7728</v>
      </c>
      <c r="D8" s="376"/>
      <c r="E8" s="376"/>
      <c r="F8" s="376"/>
      <c r="G8" s="1258"/>
      <c r="H8" s="1259"/>
      <c r="I8" s="1259"/>
      <c r="J8" s="1259"/>
      <c r="K8" s="1259"/>
      <c r="L8" s="1259"/>
      <c r="M8" s="1259"/>
      <c r="N8" s="1259"/>
      <c r="O8" s="1259"/>
      <c r="P8" s="1259"/>
      <c r="Q8" s="1259"/>
      <c r="R8" s="1259"/>
      <c r="S8" s="1259"/>
      <c r="T8" s="1259"/>
      <c r="U8" s="1259"/>
      <c r="V8" s="1259"/>
      <c r="W8" s="1260"/>
      <c r="X8" s="1260"/>
      <c r="Y8" s="1260"/>
      <c r="Z8" s="1260"/>
    </row>
    <row r="9" ht="146.25" customHeight="1">
      <c r="A9" s="1261" t="s">
        <v>7729</v>
      </c>
      <c r="B9" s="86" t="s">
        <v>7730</v>
      </c>
      <c r="C9" s="86" t="s">
        <v>7731</v>
      </c>
      <c r="D9" s="376" t="s">
        <v>7732</v>
      </c>
      <c r="E9" s="376" t="s">
        <v>7733</v>
      </c>
      <c r="F9" s="376" t="s">
        <v>7734</v>
      </c>
      <c r="G9" s="1262" t="s">
        <v>7735</v>
      </c>
      <c r="H9" s="1259"/>
      <c r="I9" s="1259"/>
      <c r="J9" s="1259"/>
      <c r="K9" s="1259"/>
      <c r="L9" s="1259"/>
      <c r="M9" s="1259"/>
      <c r="N9" s="1259"/>
      <c r="O9" s="1259"/>
      <c r="P9" s="1259"/>
      <c r="Q9" s="1259"/>
      <c r="R9" s="1259"/>
      <c r="S9" s="1259"/>
      <c r="T9" s="1259"/>
      <c r="U9" s="1259"/>
      <c r="V9" s="1259"/>
      <c r="W9" s="1260"/>
      <c r="X9" s="1260"/>
      <c r="Y9" s="1260"/>
      <c r="Z9" s="1260"/>
    </row>
    <row r="10" ht="146.25" customHeight="1">
      <c r="A10" s="1261" t="s">
        <v>7736</v>
      </c>
      <c r="B10" s="86" t="s">
        <v>7737</v>
      </c>
      <c r="C10" s="86" t="s">
        <v>7738</v>
      </c>
      <c r="D10" s="376" t="s">
        <v>7739</v>
      </c>
      <c r="E10" s="376"/>
      <c r="F10" s="1263"/>
      <c r="G10" s="1264"/>
      <c r="H10" s="1259"/>
      <c r="I10" s="1259"/>
      <c r="J10" s="1259"/>
      <c r="K10" s="1259"/>
      <c r="L10" s="1259"/>
      <c r="M10" s="1259"/>
      <c r="N10" s="1259"/>
      <c r="O10" s="1259"/>
      <c r="P10" s="1259"/>
      <c r="Q10" s="1259"/>
      <c r="R10" s="1259"/>
      <c r="S10" s="1259"/>
      <c r="T10" s="1259"/>
      <c r="U10" s="1259"/>
      <c r="V10" s="1259"/>
      <c r="W10" s="1260"/>
      <c r="X10" s="1260"/>
      <c r="Y10" s="1260"/>
      <c r="Z10" s="1260"/>
    </row>
    <row r="11" ht="146.25" customHeight="1">
      <c r="A11" s="1265" t="s">
        <v>7740</v>
      </c>
      <c r="B11" s="86" t="s">
        <v>7741</v>
      </c>
      <c r="C11" s="86"/>
      <c r="D11" s="376"/>
      <c r="E11" s="376"/>
      <c r="F11" s="1263"/>
      <c r="G11" s="1264"/>
      <c r="H11" s="1259"/>
      <c r="I11" s="1259"/>
      <c r="J11" s="1259"/>
      <c r="K11" s="1259"/>
      <c r="L11" s="1259"/>
      <c r="M11" s="1259"/>
      <c r="N11" s="1259"/>
      <c r="O11" s="1259"/>
      <c r="P11" s="1259"/>
      <c r="Q11" s="1259"/>
      <c r="R11" s="1259"/>
      <c r="S11" s="1259"/>
      <c r="T11" s="1259"/>
      <c r="U11" s="1259"/>
      <c r="V11" s="1259"/>
      <c r="W11" s="1260"/>
      <c r="X11" s="1260"/>
      <c r="Y11" s="1260"/>
      <c r="Z11" s="1260"/>
    </row>
    <row r="12" ht="146.25" customHeight="1">
      <c r="A12" s="1266" t="s">
        <v>7742</v>
      </c>
      <c r="B12" s="86" t="s">
        <v>7743</v>
      </c>
      <c r="C12" s="1267" t="s">
        <v>7744</v>
      </c>
      <c r="D12" s="376"/>
      <c r="E12" s="376"/>
      <c r="F12" s="1263"/>
      <c r="G12" s="1264"/>
      <c r="H12" s="1259"/>
      <c r="I12" s="1259"/>
      <c r="J12" s="1259"/>
      <c r="K12" s="1259"/>
      <c r="L12" s="1259"/>
      <c r="M12" s="1259"/>
      <c r="N12" s="1259"/>
      <c r="O12" s="1259"/>
      <c r="P12" s="1259"/>
      <c r="Q12" s="1259"/>
      <c r="R12" s="1259"/>
      <c r="S12" s="1259"/>
      <c r="T12" s="1259"/>
      <c r="U12" s="1259"/>
      <c r="V12" s="1259"/>
      <c r="W12" s="1260"/>
      <c r="X12" s="1260"/>
      <c r="Y12" s="1260"/>
      <c r="Z12" s="1260"/>
    </row>
    <row r="13" ht="146.25" customHeight="1">
      <c r="A13" s="1268" t="s">
        <v>7745</v>
      </c>
      <c r="B13" s="86" t="s">
        <v>7746</v>
      </c>
      <c r="C13" s="1267"/>
      <c r="D13" s="376"/>
      <c r="E13" s="376"/>
      <c r="F13" s="1263"/>
      <c r="G13" s="1264"/>
      <c r="H13" s="1259"/>
      <c r="I13" s="1259"/>
      <c r="J13" s="1259"/>
      <c r="K13" s="1259"/>
      <c r="L13" s="1259"/>
      <c r="M13" s="1259"/>
      <c r="N13" s="1259"/>
      <c r="O13" s="1259"/>
      <c r="P13" s="1259"/>
      <c r="Q13" s="1259"/>
      <c r="R13" s="1259"/>
      <c r="S13" s="1259"/>
      <c r="T13" s="1259"/>
      <c r="U13" s="1259"/>
      <c r="V13" s="1259"/>
      <c r="W13" s="1260"/>
      <c r="X13" s="1260"/>
      <c r="Y13" s="1260"/>
      <c r="Z13" s="1260"/>
    </row>
    <row r="14" ht="146.25" customHeight="1">
      <c r="A14" s="1269" t="s">
        <v>7747</v>
      </c>
      <c r="B14" s="86" t="s">
        <v>7748</v>
      </c>
      <c r="C14" s="1267" t="s">
        <v>6672</v>
      </c>
      <c r="D14" s="376" t="s">
        <v>7749</v>
      </c>
      <c r="E14" s="376"/>
      <c r="F14" s="1263"/>
      <c r="G14" s="1264"/>
      <c r="H14" s="1259"/>
      <c r="I14" s="1259"/>
      <c r="J14" s="1259"/>
      <c r="K14" s="1259"/>
      <c r="L14" s="1259"/>
      <c r="M14" s="1259"/>
      <c r="N14" s="1259"/>
      <c r="O14" s="1259"/>
      <c r="P14" s="1259"/>
      <c r="Q14" s="1259"/>
      <c r="R14" s="1259"/>
      <c r="S14" s="1259"/>
      <c r="T14" s="1259"/>
      <c r="U14" s="1259"/>
      <c r="V14" s="1259"/>
      <c r="W14" s="1260"/>
      <c r="X14" s="1260"/>
      <c r="Y14" s="1260"/>
      <c r="Z14" s="1260"/>
    </row>
    <row r="15" ht="146.25" customHeight="1">
      <c r="A15" s="1269" t="s">
        <v>7750</v>
      </c>
      <c r="B15" s="86" t="s">
        <v>7751</v>
      </c>
      <c r="C15" s="1267" t="s">
        <v>7752</v>
      </c>
      <c r="D15" s="376" t="s">
        <v>7753</v>
      </c>
      <c r="E15" s="376" t="s">
        <v>7754</v>
      </c>
      <c r="F15" s="376" t="s">
        <v>6762</v>
      </c>
      <c r="G15" s="1264"/>
      <c r="H15" s="1259"/>
      <c r="I15" s="1259"/>
      <c r="J15" s="1259"/>
      <c r="K15" s="1259"/>
      <c r="L15" s="1259"/>
      <c r="M15" s="1259"/>
      <c r="N15" s="1259"/>
      <c r="O15" s="1259"/>
      <c r="P15" s="1259"/>
      <c r="Q15" s="1259"/>
      <c r="R15" s="1259"/>
      <c r="S15" s="1259"/>
      <c r="T15" s="1259"/>
      <c r="U15" s="1259"/>
      <c r="V15" s="1259"/>
      <c r="W15" s="1260"/>
      <c r="X15" s="1260"/>
      <c r="Y15" s="1260"/>
      <c r="Z15" s="1260"/>
    </row>
    <row r="16" ht="146.25" customHeight="1">
      <c r="A16" s="1269" t="s">
        <v>7755</v>
      </c>
      <c r="B16" s="86" t="s">
        <v>7756</v>
      </c>
      <c r="C16" s="1267" t="s">
        <v>7757</v>
      </c>
      <c r="D16" s="376"/>
      <c r="E16" s="376"/>
      <c r="F16" s="1263"/>
      <c r="G16" s="1264"/>
      <c r="H16" s="1259"/>
      <c r="I16" s="1259"/>
      <c r="J16" s="1259"/>
      <c r="K16" s="1259"/>
      <c r="L16" s="1259"/>
      <c r="M16" s="1259"/>
      <c r="N16" s="1259"/>
      <c r="O16" s="1259"/>
      <c r="P16" s="1259"/>
      <c r="Q16" s="1259"/>
      <c r="R16" s="1259"/>
      <c r="S16" s="1259"/>
      <c r="T16" s="1259"/>
      <c r="U16" s="1259"/>
      <c r="V16" s="1259"/>
      <c r="W16" s="1260"/>
      <c r="X16" s="1260"/>
      <c r="Y16" s="1260"/>
      <c r="Z16" s="1260"/>
    </row>
    <row r="17" ht="146.25" customHeight="1">
      <c r="A17" s="1269" t="s">
        <v>7758</v>
      </c>
      <c r="B17" s="86" t="s">
        <v>7759</v>
      </c>
      <c r="C17" s="1267" t="s">
        <v>7760</v>
      </c>
      <c r="D17" s="376" t="s">
        <v>7761</v>
      </c>
      <c r="E17" s="376" t="s">
        <v>7762</v>
      </c>
      <c r="F17" s="376" t="s">
        <v>7763</v>
      </c>
      <c r="G17" s="1258"/>
      <c r="H17" s="1259"/>
      <c r="I17" s="1259"/>
      <c r="J17" s="1259"/>
      <c r="K17" s="1259"/>
      <c r="L17" s="1259"/>
      <c r="M17" s="1259"/>
      <c r="N17" s="1259"/>
      <c r="O17" s="1259"/>
      <c r="P17" s="1259"/>
      <c r="Q17" s="1259"/>
      <c r="R17" s="1259"/>
      <c r="S17" s="1259"/>
      <c r="T17" s="1259"/>
      <c r="U17" s="1259"/>
      <c r="V17" s="1259"/>
      <c r="W17" s="1260"/>
      <c r="X17" s="1260"/>
      <c r="Y17" s="1260"/>
      <c r="Z17" s="1260"/>
    </row>
    <row r="18" ht="87.75" customHeight="1">
      <c r="A18" s="1269" t="s">
        <v>7764</v>
      </c>
      <c r="B18" s="86" t="s">
        <v>7765</v>
      </c>
      <c r="C18" s="1267" t="s">
        <v>7766</v>
      </c>
      <c r="D18" s="376" t="s">
        <v>7767</v>
      </c>
      <c r="E18" s="376" t="s">
        <v>7768</v>
      </c>
      <c r="F18" s="1263"/>
      <c r="G18" s="1264"/>
      <c r="H18" s="1259"/>
      <c r="I18" s="1259"/>
      <c r="J18" s="1259"/>
      <c r="K18" s="1259"/>
      <c r="L18" s="1259"/>
      <c r="M18" s="1259"/>
      <c r="N18" s="1259"/>
      <c r="O18" s="1259"/>
      <c r="P18" s="1259"/>
      <c r="Q18" s="1259"/>
      <c r="R18" s="1259"/>
      <c r="S18" s="1259"/>
      <c r="T18" s="1259"/>
      <c r="U18" s="1259"/>
      <c r="V18" s="1259"/>
      <c r="W18" s="1260"/>
      <c r="X18" s="1260"/>
      <c r="Y18" s="1260"/>
      <c r="Z18" s="1260"/>
    </row>
    <row r="19" ht="87.75" customHeight="1">
      <c r="A19" s="1269" t="s">
        <v>7769</v>
      </c>
      <c r="B19" s="86" t="s">
        <v>7770</v>
      </c>
      <c r="C19" s="1267"/>
      <c r="D19" s="376"/>
      <c r="E19" s="1263"/>
      <c r="F19" s="1263"/>
      <c r="G19" s="1264"/>
      <c r="H19" s="1259"/>
      <c r="I19" s="1259"/>
      <c r="J19" s="1259"/>
      <c r="K19" s="1259"/>
      <c r="L19" s="1259"/>
      <c r="M19" s="1259"/>
      <c r="N19" s="1259"/>
      <c r="O19" s="1259"/>
      <c r="P19" s="1259"/>
      <c r="Q19" s="1259"/>
      <c r="R19" s="1259"/>
      <c r="S19" s="1259"/>
      <c r="T19" s="1259"/>
      <c r="U19" s="1259"/>
      <c r="V19" s="1259"/>
      <c r="W19" s="1260"/>
      <c r="X19" s="1260"/>
      <c r="Y19" s="1260"/>
      <c r="Z19" s="1260"/>
    </row>
    <row r="20" ht="87.75" customHeight="1">
      <c r="A20" s="1269" t="s">
        <v>7771</v>
      </c>
      <c r="B20" s="86" t="s">
        <v>7772</v>
      </c>
      <c r="C20" s="1267"/>
      <c r="D20" s="376"/>
      <c r="E20" s="1263"/>
      <c r="F20" s="1263"/>
      <c r="G20" s="1264"/>
      <c r="H20" s="1259"/>
      <c r="I20" s="1259"/>
      <c r="J20" s="1259"/>
      <c r="K20" s="1259"/>
      <c r="L20" s="1259"/>
      <c r="M20" s="1259"/>
      <c r="N20" s="1259"/>
      <c r="O20" s="1259"/>
      <c r="P20" s="1259"/>
      <c r="Q20" s="1259"/>
      <c r="R20" s="1259"/>
      <c r="S20" s="1259"/>
      <c r="T20" s="1259"/>
      <c r="U20" s="1259"/>
      <c r="V20" s="1259"/>
      <c r="W20" s="1260"/>
      <c r="X20" s="1260"/>
      <c r="Y20" s="1260"/>
      <c r="Z20" s="1260"/>
    </row>
    <row r="21" ht="87.75" customHeight="1">
      <c r="A21" s="1269" t="s">
        <v>7773</v>
      </c>
      <c r="B21" s="86" t="s">
        <v>7774</v>
      </c>
      <c r="C21" s="1267" t="s">
        <v>7775</v>
      </c>
      <c r="D21" s="376"/>
      <c r="E21" s="1263"/>
      <c r="F21" s="1263"/>
      <c r="G21" s="1264"/>
      <c r="H21" s="1259"/>
      <c r="I21" s="1259"/>
      <c r="J21" s="1259"/>
      <c r="K21" s="1259"/>
      <c r="L21" s="1259"/>
      <c r="M21" s="1259"/>
      <c r="N21" s="1259"/>
      <c r="O21" s="1259"/>
      <c r="P21" s="1259"/>
      <c r="Q21" s="1259"/>
      <c r="R21" s="1259"/>
      <c r="S21" s="1259"/>
      <c r="T21" s="1259"/>
      <c r="U21" s="1259"/>
      <c r="V21" s="1259"/>
      <c r="W21" s="1260"/>
      <c r="X21" s="1260"/>
      <c r="Y21" s="1260"/>
      <c r="Z21" s="1260"/>
    </row>
    <row r="22" ht="87.75" customHeight="1">
      <c r="A22" s="1269" t="s">
        <v>7776</v>
      </c>
      <c r="B22" s="86" t="s">
        <v>7777</v>
      </c>
      <c r="C22" s="1267" t="s">
        <v>7778</v>
      </c>
      <c r="D22" s="376"/>
      <c r="E22" s="1263"/>
      <c r="F22" s="1263"/>
      <c r="G22" s="1264"/>
      <c r="H22" s="1259"/>
      <c r="I22" s="1259"/>
      <c r="J22" s="1259"/>
      <c r="K22" s="1259"/>
      <c r="L22" s="1259"/>
      <c r="M22" s="1259"/>
      <c r="N22" s="1259"/>
      <c r="O22" s="1259"/>
      <c r="P22" s="1259"/>
      <c r="Q22" s="1259"/>
      <c r="R22" s="1259"/>
      <c r="S22" s="1259"/>
      <c r="T22" s="1259"/>
      <c r="U22" s="1259"/>
      <c r="V22" s="1259"/>
      <c r="W22" s="1260"/>
      <c r="X22" s="1260"/>
      <c r="Y22" s="1260"/>
      <c r="Z22" s="1260"/>
    </row>
    <row r="23" ht="87.75" customHeight="1">
      <c r="A23" s="1269" t="s">
        <v>7779</v>
      </c>
      <c r="B23" s="86" t="s">
        <v>7780</v>
      </c>
      <c r="C23" s="1267" t="s">
        <v>7781</v>
      </c>
      <c r="D23" s="376"/>
      <c r="E23" s="1263"/>
      <c r="F23" s="1263"/>
      <c r="G23" s="1264"/>
      <c r="H23" s="1259"/>
      <c r="I23" s="1259"/>
      <c r="J23" s="1259"/>
      <c r="K23" s="1259"/>
      <c r="L23" s="1259"/>
      <c r="M23" s="1259"/>
      <c r="N23" s="1259"/>
      <c r="O23" s="1259"/>
      <c r="P23" s="1259"/>
      <c r="Q23" s="1259"/>
      <c r="R23" s="1259"/>
      <c r="S23" s="1259"/>
      <c r="T23" s="1259"/>
      <c r="U23" s="1259"/>
      <c r="V23" s="1259"/>
      <c r="W23" s="1260"/>
      <c r="X23" s="1260"/>
      <c r="Y23" s="1260"/>
      <c r="Z23" s="1260"/>
    </row>
    <row r="24" ht="120.0" customHeight="1">
      <c r="A24" s="1269" t="s">
        <v>7782</v>
      </c>
      <c r="B24" s="86" t="s">
        <v>7783</v>
      </c>
      <c r="C24" s="1267" t="s">
        <v>7784</v>
      </c>
      <c r="D24" s="376" t="s">
        <v>7785</v>
      </c>
      <c r="E24" s="376" t="s">
        <v>7786</v>
      </c>
      <c r="F24" s="1263"/>
      <c r="G24" s="1264"/>
      <c r="H24" s="1259"/>
      <c r="I24" s="1259"/>
      <c r="J24" s="1259"/>
      <c r="K24" s="1259"/>
      <c r="L24" s="1259"/>
      <c r="M24" s="1259"/>
      <c r="N24" s="1259"/>
      <c r="O24" s="1259"/>
      <c r="P24" s="1259"/>
      <c r="Q24" s="1259"/>
      <c r="R24" s="1259"/>
      <c r="S24" s="1259"/>
      <c r="T24" s="1259"/>
      <c r="U24" s="1259"/>
      <c r="V24" s="1259"/>
      <c r="W24" s="1260"/>
      <c r="X24" s="1260"/>
      <c r="Y24" s="1260"/>
      <c r="Z24" s="1260"/>
    </row>
    <row r="25" ht="87.75" customHeight="1">
      <c r="A25" s="1269" t="s">
        <v>7787</v>
      </c>
      <c r="B25" s="86" t="s">
        <v>7788</v>
      </c>
      <c r="C25" s="1267" t="s">
        <v>7789</v>
      </c>
      <c r="D25" s="376" t="s">
        <v>7790</v>
      </c>
      <c r="E25" s="376" t="s">
        <v>7791</v>
      </c>
      <c r="F25" s="1263"/>
      <c r="G25" s="1264"/>
      <c r="H25" s="1259"/>
      <c r="I25" s="1259"/>
      <c r="J25" s="1259"/>
      <c r="K25" s="1259"/>
      <c r="L25" s="1259"/>
      <c r="M25" s="1259"/>
      <c r="N25" s="1259"/>
      <c r="O25" s="1259"/>
      <c r="P25" s="1259"/>
      <c r="Q25" s="1259"/>
      <c r="R25" s="1259"/>
      <c r="S25" s="1259"/>
      <c r="T25" s="1259"/>
      <c r="U25" s="1259"/>
      <c r="V25" s="1259"/>
      <c r="W25" s="1260"/>
      <c r="X25" s="1260"/>
      <c r="Y25" s="1260"/>
      <c r="Z25" s="1260"/>
    </row>
    <row r="26" ht="87.75" customHeight="1">
      <c r="A26" s="1269" t="s">
        <v>7792</v>
      </c>
      <c r="B26" s="86" t="s">
        <v>7793</v>
      </c>
      <c r="C26" s="1267" t="s">
        <v>7794</v>
      </c>
      <c r="D26" s="376" t="s">
        <v>7795</v>
      </c>
      <c r="E26" s="376" t="s">
        <v>6710</v>
      </c>
      <c r="F26" s="1263"/>
      <c r="G26" s="1264"/>
      <c r="H26" s="1259"/>
      <c r="I26" s="1259"/>
      <c r="J26" s="1259"/>
      <c r="K26" s="1259"/>
      <c r="L26" s="1259"/>
      <c r="M26" s="1259"/>
      <c r="N26" s="1259"/>
      <c r="O26" s="1259"/>
      <c r="P26" s="1259"/>
      <c r="Q26" s="1259"/>
      <c r="R26" s="1259"/>
      <c r="S26" s="1259"/>
      <c r="T26" s="1259"/>
      <c r="U26" s="1259"/>
      <c r="V26" s="1259"/>
      <c r="W26" s="1260"/>
      <c r="X26" s="1260"/>
      <c r="Y26" s="1260"/>
      <c r="Z26" s="1260"/>
    </row>
    <row r="27" ht="210.0" customHeight="1">
      <c r="A27" s="1269" t="s">
        <v>7796</v>
      </c>
      <c r="B27" s="86" t="s">
        <v>7797</v>
      </c>
      <c r="C27" s="1267" t="s">
        <v>7798</v>
      </c>
      <c r="D27" s="1270" t="s">
        <v>7799</v>
      </c>
      <c r="E27" s="376" t="s">
        <v>7800</v>
      </c>
      <c r="F27" s="1263"/>
      <c r="G27" s="1264"/>
      <c r="H27" s="1259"/>
      <c r="I27" s="1259"/>
      <c r="J27" s="1259"/>
      <c r="K27" s="1259"/>
      <c r="L27" s="1259"/>
      <c r="M27" s="1259"/>
      <c r="N27" s="1259"/>
      <c r="O27" s="1259"/>
      <c r="P27" s="1259"/>
      <c r="Q27" s="1259"/>
      <c r="R27" s="1259"/>
      <c r="S27" s="1259"/>
      <c r="T27" s="1259"/>
      <c r="U27" s="1259"/>
      <c r="V27" s="1259"/>
      <c r="W27" s="1260"/>
      <c r="X27" s="1260"/>
      <c r="Y27" s="1260"/>
      <c r="Z27" s="1260"/>
    </row>
    <row r="28" ht="87.75" customHeight="1">
      <c r="A28" s="1269" t="s">
        <v>7801</v>
      </c>
      <c r="B28" s="86" t="s">
        <v>7802</v>
      </c>
      <c r="C28" s="1267"/>
      <c r="D28" s="376"/>
      <c r="E28" s="1263"/>
      <c r="F28" s="1263"/>
      <c r="G28" s="1264"/>
      <c r="H28" s="1259"/>
      <c r="I28" s="1259"/>
      <c r="J28" s="1259"/>
      <c r="K28" s="1259"/>
      <c r="L28" s="1259"/>
      <c r="M28" s="1259"/>
      <c r="N28" s="1259"/>
      <c r="O28" s="1259"/>
      <c r="P28" s="1259"/>
      <c r="Q28" s="1259"/>
      <c r="R28" s="1259"/>
      <c r="S28" s="1259"/>
      <c r="T28" s="1259"/>
      <c r="U28" s="1259"/>
      <c r="V28" s="1259"/>
      <c r="W28" s="1260"/>
      <c r="X28" s="1260"/>
      <c r="Y28" s="1260"/>
      <c r="Z28" s="1260"/>
    </row>
    <row r="29" ht="87.75" customHeight="1">
      <c r="A29" s="1269" t="s">
        <v>7803</v>
      </c>
      <c r="B29" s="86" t="s">
        <v>7804</v>
      </c>
      <c r="C29" s="1267" t="s">
        <v>7805</v>
      </c>
      <c r="D29" s="376"/>
      <c r="E29" s="1263"/>
      <c r="F29" s="1263"/>
      <c r="G29" s="1264"/>
      <c r="H29" s="1259"/>
      <c r="I29" s="1259"/>
      <c r="J29" s="1259"/>
      <c r="K29" s="1259"/>
      <c r="L29" s="1259"/>
      <c r="M29" s="1259"/>
      <c r="N29" s="1259"/>
      <c r="O29" s="1259"/>
      <c r="P29" s="1259"/>
      <c r="Q29" s="1259"/>
      <c r="R29" s="1259"/>
      <c r="S29" s="1259"/>
      <c r="T29" s="1259"/>
      <c r="U29" s="1259"/>
      <c r="V29" s="1259"/>
      <c r="W29" s="1260"/>
      <c r="X29" s="1260"/>
      <c r="Y29" s="1260"/>
      <c r="Z29" s="1260"/>
    </row>
    <row r="30" ht="120.0" customHeight="1">
      <c r="A30" s="1269" t="s">
        <v>7806</v>
      </c>
      <c r="B30" s="86" t="s">
        <v>7807</v>
      </c>
      <c r="C30" s="1267"/>
      <c r="D30" s="376"/>
      <c r="E30" s="1263"/>
      <c r="F30" s="1263"/>
      <c r="G30" s="1264"/>
      <c r="H30" s="1259"/>
      <c r="I30" s="1259"/>
      <c r="J30" s="1259"/>
      <c r="K30" s="1259"/>
      <c r="L30" s="1259"/>
      <c r="M30" s="1259"/>
      <c r="N30" s="1259"/>
      <c r="O30" s="1259"/>
      <c r="P30" s="1259"/>
      <c r="Q30" s="1259"/>
      <c r="R30" s="1259"/>
      <c r="S30" s="1259"/>
      <c r="T30" s="1259"/>
      <c r="U30" s="1259"/>
      <c r="V30" s="1259"/>
      <c r="W30" s="1260"/>
      <c r="X30" s="1260"/>
      <c r="Y30" s="1260"/>
      <c r="Z30" s="1260"/>
    </row>
    <row r="31" ht="120.0" customHeight="1">
      <c r="A31" s="1269" t="s">
        <v>7808</v>
      </c>
      <c r="B31" s="86" t="s">
        <v>7809</v>
      </c>
      <c r="C31" s="1267" t="s">
        <v>7810</v>
      </c>
      <c r="D31" s="376" t="s">
        <v>7811</v>
      </c>
      <c r="E31" s="376" t="s">
        <v>7812</v>
      </c>
      <c r="F31" s="1263"/>
      <c r="G31" s="1264"/>
      <c r="H31" s="1259"/>
      <c r="I31" s="1259"/>
      <c r="J31" s="1259"/>
      <c r="K31" s="1259"/>
      <c r="L31" s="1259"/>
      <c r="M31" s="1259"/>
      <c r="N31" s="1259"/>
      <c r="O31" s="1259"/>
      <c r="P31" s="1259"/>
      <c r="Q31" s="1259"/>
      <c r="R31" s="1259"/>
      <c r="S31" s="1259"/>
      <c r="T31" s="1259"/>
      <c r="U31" s="1259"/>
      <c r="V31" s="1259"/>
      <c r="W31" s="1260"/>
      <c r="X31" s="1260"/>
      <c r="Y31" s="1260"/>
      <c r="Z31" s="1260"/>
    </row>
    <row r="32" ht="87.75" customHeight="1">
      <c r="A32" s="1269" t="s">
        <v>7813</v>
      </c>
      <c r="B32" s="86" t="s">
        <v>7814</v>
      </c>
      <c r="C32" s="1267" t="s">
        <v>7815</v>
      </c>
      <c r="D32" s="376" t="s">
        <v>7816</v>
      </c>
      <c r="E32" s="376" t="s">
        <v>7817</v>
      </c>
      <c r="F32" s="1263"/>
      <c r="G32" s="1264"/>
      <c r="H32" s="1259"/>
      <c r="I32" s="1259"/>
      <c r="J32" s="1259"/>
      <c r="K32" s="1259"/>
      <c r="L32" s="1259"/>
      <c r="M32" s="1259"/>
      <c r="N32" s="1259"/>
      <c r="O32" s="1259"/>
      <c r="P32" s="1259"/>
      <c r="Q32" s="1259"/>
      <c r="R32" s="1259"/>
      <c r="S32" s="1259"/>
      <c r="T32" s="1259"/>
      <c r="U32" s="1259"/>
      <c r="V32" s="1259"/>
      <c r="W32" s="1260"/>
      <c r="X32" s="1260"/>
      <c r="Y32" s="1260"/>
      <c r="Z32" s="1260"/>
    </row>
    <row r="33" ht="114.75" customHeight="1">
      <c r="A33" s="1269" t="s">
        <v>7818</v>
      </c>
      <c r="B33" s="86" t="s">
        <v>7819</v>
      </c>
      <c r="C33" s="1267"/>
      <c r="D33" s="376"/>
      <c r="E33" s="1263"/>
      <c r="F33" s="1263"/>
      <c r="G33" s="1264"/>
      <c r="H33" s="1259"/>
      <c r="I33" s="1259"/>
      <c r="J33" s="1259"/>
      <c r="K33" s="1259"/>
      <c r="L33" s="1259"/>
      <c r="M33" s="1259"/>
      <c r="N33" s="1259"/>
      <c r="O33" s="1259"/>
      <c r="P33" s="1259"/>
      <c r="Q33" s="1259"/>
      <c r="R33" s="1259"/>
      <c r="S33" s="1259"/>
      <c r="T33" s="1259"/>
      <c r="U33" s="1259"/>
      <c r="V33" s="1259"/>
      <c r="W33" s="1260"/>
      <c r="X33" s="1260"/>
      <c r="Y33" s="1260"/>
      <c r="Z33" s="1260"/>
    </row>
    <row r="34" ht="83.25" customHeight="1">
      <c r="A34" s="1269" t="s">
        <v>7820</v>
      </c>
      <c r="B34" s="86" t="s">
        <v>7821</v>
      </c>
      <c r="C34" s="1267" t="s">
        <v>7822</v>
      </c>
      <c r="D34" s="376"/>
      <c r="E34" s="376" t="s">
        <v>7823</v>
      </c>
      <c r="F34" s="376"/>
      <c r="G34" s="1258"/>
      <c r="H34" s="1259"/>
      <c r="I34" s="1259"/>
      <c r="J34" s="1259"/>
      <c r="K34" s="1259"/>
      <c r="L34" s="1259"/>
      <c r="M34" s="1259"/>
      <c r="N34" s="1259"/>
      <c r="O34" s="1259"/>
      <c r="P34" s="1259"/>
      <c r="Q34" s="1259"/>
      <c r="R34" s="1259"/>
      <c r="S34" s="1259"/>
      <c r="T34" s="1259"/>
      <c r="U34" s="1259"/>
      <c r="V34" s="1259"/>
      <c r="W34" s="1260"/>
      <c r="X34" s="1260"/>
      <c r="Y34" s="1260"/>
      <c r="Z34" s="1260"/>
    </row>
    <row r="35" ht="83.25" customHeight="1">
      <c r="A35" s="1269" t="s">
        <v>7824</v>
      </c>
      <c r="B35" s="1271" t="s">
        <v>7825</v>
      </c>
      <c r="C35" s="376" t="s">
        <v>7826</v>
      </c>
      <c r="E35" s="1263"/>
      <c r="F35" s="1263"/>
      <c r="G35" s="1264"/>
      <c r="H35" s="1259"/>
      <c r="I35" s="1259"/>
      <c r="J35" s="1259"/>
      <c r="K35" s="1259"/>
      <c r="L35" s="1259"/>
      <c r="M35" s="1259"/>
      <c r="N35" s="1259"/>
      <c r="O35" s="1259"/>
      <c r="P35" s="1259"/>
      <c r="Q35" s="1259"/>
      <c r="R35" s="1259"/>
      <c r="S35" s="1259"/>
      <c r="T35" s="1259"/>
      <c r="U35" s="1259"/>
      <c r="V35" s="1259"/>
      <c r="W35" s="1260"/>
      <c r="X35" s="1260"/>
      <c r="Y35" s="1260"/>
      <c r="Z35" s="1260"/>
    </row>
    <row r="36" ht="83.25" customHeight="1">
      <c r="A36" s="1269" t="s">
        <v>7827</v>
      </c>
      <c r="B36" s="86" t="s">
        <v>7828</v>
      </c>
      <c r="C36" s="1267" t="s">
        <v>7829</v>
      </c>
      <c r="D36" s="376"/>
      <c r="E36" s="1263"/>
      <c r="F36" s="1263"/>
      <c r="G36" s="1264"/>
      <c r="H36" s="1259"/>
      <c r="I36" s="1259"/>
      <c r="J36" s="1259"/>
      <c r="K36" s="1259"/>
      <c r="L36" s="1259"/>
      <c r="M36" s="1259"/>
      <c r="N36" s="1259"/>
      <c r="O36" s="1259"/>
      <c r="P36" s="1259"/>
      <c r="Q36" s="1259"/>
      <c r="R36" s="1259"/>
      <c r="S36" s="1259"/>
      <c r="T36" s="1259"/>
      <c r="U36" s="1259"/>
      <c r="V36" s="1259"/>
      <c r="W36" s="1260"/>
      <c r="X36" s="1260"/>
      <c r="Y36" s="1260"/>
      <c r="Z36" s="1260"/>
    </row>
    <row r="37" ht="83.25" customHeight="1">
      <c r="A37" s="1269" t="s">
        <v>7830</v>
      </c>
      <c r="B37" s="86" t="s">
        <v>6730</v>
      </c>
      <c r="C37" s="1267" t="s">
        <v>7831</v>
      </c>
      <c r="D37" s="376" t="s">
        <v>7832</v>
      </c>
      <c r="E37" s="376"/>
      <c r="F37" s="1263"/>
      <c r="G37" s="1264"/>
      <c r="H37" s="1259"/>
      <c r="I37" s="1259"/>
      <c r="J37" s="1259"/>
      <c r="K37" s="1259"/>
      <c r="L37" s="1259"/>
      <c r="M37" s="1259"/>
      <c r="N37" s="1259"/>
      <c r="O37" s="1259"/>
      <c r="P37" s="1259"/>
      <c r="Q37" s="1259"/>
      <c r="R37" s="1259"/>
      <c r="S37" s="1259"/>
      <c r="T37" s="1259"/>
      <c r="U37" s="1259"/>
      <c r="V37" s="1259"/>
      <c r="W37" s="1260"/>
      <c r="X37" s="1260"/>
      <c r="Y37" s="1260"/>
      <c r="Z37" s="1260"/>
    </row>
    <row r="38" ht="83.25" customHeight="1">
      <c r="A38" s="1269" t="s">
        <v>7833</v>
      </c>
      <c r="B38" s="86" t="s">
        <v>7834</v>
      </c>
      <c r="C38" s="1267" t="s">
        <v>7835</v>
      </c>
      <c r="D38" s="376" t="s">
        <v>7836</v>
      </c>
      <c r="E38" s="1263"/>
      <c r="F38" s="1263"/>
      <c r="G38" s="1264"/>
      <c r="H38" s="1259"/>
      <c r="I38" s="1259"/>
      <c r="J38" s="1259"/>
      <c r="K38" s="1259"/>
      <c r="L38" s="1259"/>
      <c r="M38" s="1259"/>
      <c r="N38" s="1259"/>
      <c r="O38" s="1259"/>
      <c r="P38" s="1259"/>
      <c r="Q38" s="1259"/>
      <c r="R38" s="1259"/>
      <c r="S38" s="1259"/>
      <c r="T38" s="1259"/>
      <c r="U38" s="1259"/>
      <c r="V38" s="1259"/>
      <c r="W38" s="1260"/>
      <c r="X38" s="1260"/>
      <c r="Y38" s="1260"/>
      <c r="Z38" s="1260"/>
    </row>
    <row r="39" ht="83.25" customHeight="1">
      <c r="A39" s="1269" t="s">
        <v>7837</v>
      </c>
      <c r="B39" s="86" t="s">
        <v>7838</v>
      </c>
      <c r="C39" s="1267" t="s">
        <v>7839</v>
      </c>
      <c r="D39" s="376" t="s">
        <v>7840</v>
      </c>
      <c r="E39" s="376" t="s">
        <v>7841</v>
      </c>
      <c r="F39" s="1263"/>
      <c r="G39" s="1264"/>
      <c r="H39" s="1259"/>
      <c r="I39" s="1259"/>
      <c r="J39" s="1259"/>
      <c r="K39" s="1259"/>
      <c r="L39" s="1259"/>
      <c r="M39" s="1259"/>
      <c r="N39" s="1259"/>
      <c r="O39" s="1259"/>
      <c r="P39" s="1259"/>
      <c r="Q39" s="1259"/>
      <c r="R39" s="1259"/>
      <c r="S39" s="1259"/>
      <c r="T39" s="1259"/>
      <c r="U39" s="1259"/>
      <c r="V39" s="1259"/>
      <c r="W39" s="1260"/>
      <c r="X39" s="1260"/>
      <c r="Y39" s="1260"/>
      <c r="Z39" s="1260"/>
    </row>
    <row r="40" ht="83.25" customHeight="1">
      <c r="A40" s="1269" t="s">
        <v>7842</v>
      </c>
      <c r="B40" s="86" t="s">
        <v>7843</v>
      </c>
      <c r="C40" s="1267" t="s">
        <v>7844</v>
      </c>
      <c r="D40" s="376"/>
      <c r="E40" s="1263"/>
      <c r="F40" s="1263"/>
      <c r="G40" s="1264"/>
      <c r="H40" s="1259"/>
      <c r="I40" s="1259"/>
      <c r="J40" s="1259"/>
      <c r="K40" s="1259"/>
      <c r="L40" s="1259"/>
      <c r="M40" s="1259"/>
      <c r="N40" s="1259"/>
      <c r="O40" s="1259"/>
      <c r="P40" s="1259"/>
      <c r="Q40" s="1259"/>
      <c r="R40" s="1259"/>
      <c r="S40" s="1259"/>
      <c r="T40" s="1259"/>
      <c r="U40" s="1259"/>
      <c r="V40" s="1259"/>
      <c r="W40" s="1260"/>
      <c r="X40" s="1260"/>
      <c r="Y40" s="1260"/>
      <c r="Z40" s="1260"/>
    </row>
    <row r="41" ht="83.25" customHeight="1">
      <c r="A41" s="1269" t="s">
        <v>7845</v>
      </c>
      <c r="B41" s="86" t="s">
        <v>7846</v>
      </c>
      <c r="C41" s="1267" t="s">
        <v>7847</v>
      </c>
      <c r="D41" s="376"/>
      <c r="E41" s="1263"/>
      <c r="F41" s="1263"/>
      <c r="G41" s="1264"/>
      <c r="H41" s="1259"/>
      <c r="I41" s="1259"/>
      <c r="J41" s="1259"/>
      <c r="K41" s="1259"/>
      <c r="L41" s="1259"/>
      <c r="M41" s="1259"/>
      <c r="N41" s="1259"/>
      <c r="O41" s="1259"/>
      <c r="P41" s="1259"/>
      <c r="Q41" s="1259"/>
      <c r="R41" s="1259"/>
      <c r="S41" s="1259"/>
      <c r="T41" s="1259"/>
      <c r="U41" s="1259"/>
      <c r="V41" s="1259"/>
      <c r="W41" s="1260"/>
      <c r="X41" s="1260"/>
      <c r="Y41" s="1260"/>
      <c r="Z41" s="1260"/>
    </row>
    <row r="42" ht="91.5" customHeight="1">
      <c r="A42" s="1269" t="s">
        <v>7848</v>
      </c>
      <c r="B42" s="86" t="s">
        <v>7849</v>
      </c>
      <c r="C42" s="1267"/>
      <c r="D42" s="376"/>
      <c r="E42" s="1263"/>
      <c r="F42" s="1263"/>
      <c r="G42" s="1264"/>
      <c r="H42" s="1259"/>
      <c r="I42" s="1259"/>
      <c r="J42" s="1259"/>
      <c r="K42" s="1259"/>
      <c r="L42" s="1259"/>
      <c r="M42" s="1259"/>
      <c r="N42" s="1259"/>
      <c r="O42" s="1259"/>
      <c r="P42" s="1259"/>
      <c r="Q42" s="1259"/>
      <c r="R42" s="1259"/>
      <c r="S42" s="1259"/>
      <c r="T42" s="1259"/>
      <c r="U42" s="1259"/>
      <c r="V42" s="1259"/>
      <c r="W42" s="1260"/>
      <c r="X42" s="1260"/>
      <c r="Y42" s="1260"/>
      <c r="Z42" s="1260"/>
    </row>
    <row r="43" ht="90.0" customHeight="1">
      <c r="A43" s="1269" t="s">
        <v>7850</v>
      </c>
      <c r="B43" s="86" t="s">
        <v>7851</v>
      </c>
      <c r="C43" s="1267" t="s">
        <v>7852</v>
      </c>
      <c r="D43" s="376" t="s">
        <v>7853</v>
      </c>
      <c r="E43" s="1263"/>
      <c r="F43" s="1263"/>
      <c r="G43" s="1264"/>
      <c r="H43" s="1259"/>
      <c r="I43" s="1259"/>
      <c r="J43" s="1259"/>
      <c r="K43" s="1259"/>
      <c r="L43" s="1259"/>
      <c r="M43" s="1259"/>
      <c r="N43" s="1259"/>
      <c r="O43" s="1259"/>
      <c r="P43" s="1259"/>
      <c r="Q43" s="1259"/>
      <c r="R43" s="1259"/>
      <c r="S43" s="1259"/>
      <c r="T43" s="1259"/>
      <c r="U43" s="1259"/>
      <c r="V43" s="1259"/>
      <c r="W43" s="1260"/>
      <c r="X43" s="1260"/>
      <c r="Y43" s="1260"/>
      <c r="Z43" s="1260"/>
    </row>
    <row r="44" ht="94.5" customHeight="1">
      <c r="A44" s="1269" t="s">
        <v>7854</v>
      </c>
      <c r="B44" s="86" t="s">
        <v>7855</v>
      </c>
      <c r="C44" s="1267"/>
      <c r="D44" s="376"/>
      <c r="E44" s="1263"/>
      <c r="F44" s="1263"/>
      <c r="G44" s="1264"/>
      <c r="H44" s="1259"/>
      <c r="I44" s="1259"/>
      <c r="J44" s="1259"/>
      <c r="K44" s="1259"/>
      <c r="L44" s="1259"/>
      <c r="M44" s="1259"/>
      <c r="N44" s="1259"/>
      <c r="O44" s="1259"/>
      <c r="P44" s="1259"/>
      <c r="Q44" s="1259"/>
      <c r="R44" s="1259"/>
      <c r="S44" s="1259"/>
      <c r="T44" s="1259"/>
      <c r="U44" s="1259"/>
      <c r="V44" s="1259"/>
      <c r="W44" s="1260"/>
      <c r="X44" s="1260"/>
      <c r="Y44" s="1260"/>
      <c r="Z44" s="1260"/>
    </row>
    <row r="45" ht="111.75" customHeight="1">
      <c r="A45" s="1269" t="s">
        <v>7856</v>
      </c>
      <c r="B45" s="86"/>
      <c r="C45" s="1267"/>
      <c r="D45" s="376"/>
      <c r="E45" s="1263"/>
      <c r="F45" s="1263"/>
      <c r="G45" s="1264"/>
      <c r="H45" s="1259"/>
      <c r="I45" s="1259"/>
      <c r="J45" s="1259"/>
      <c r="K45" s="1259"/>
      <c r="L45" s="1259"/>
      <c r="M45" s="1259"/>
      <c r="N45" s="1259"/>
      <c r="O45" s="1259"/>
      <c r="P45" s="1259"/>
      <c r="Q45" s="1259"/>
      <c r="R45" s="1259"/>
      <c r="S45" s="1259"/>
      <c r="T45" s="1259"/>
      <c r="U45" s="1259"/>
      <c r="V45" s="1259"/>
      <c r="W45" s="1260"/>
      <c r="X45" s="1260"/>
      <c r="Y45" s="1260"/>
      <c r="Z45" s="1260"/>
    </row>
    <row r="46" ht="85.5" customHeight="1">
      <c r="A46" s="1269" t="s">
        <v>7857</v>
      </c>
      <c r="B46" s="86" t="s">
        <v>7858</v>
      </c>
      <c r="C46" s="1267" t="s">
        <v>7859</v>
      </c>
      <c r="D46" s="376" t="s">
        <v>7860</v>
      </c>
      <c r="E46" s="1263"/>
      <c r="F46" s="1263"/>
      <c r="G46" s="1264"/>
      <c r="H46" s="1259"/>
      <c r="I46" s="1259"/>
      <c r="J46" s="1259"/>
      <c r="K46" s="1259"/>
      <c r="L46" s="1259"/>
      <c r="M46" s="1259"/>
      <c r="N46" s="1259"/>
      <c r="O46" s="1259"/>
      <c r="P46" s="1259"/>
      <c r="Q46" s="1259"/>
      <c r="R46" s="1259"/>
      <c r="S46" s="1259"/>
      <c r="T46" s="1259"/>
      <c r="U46" s="1259"/>
      <c r="V46" s="1259"/>
      <c r="W46" s="1260"/>
      <c r="X46" s="1260"/>
      <c r="Y46" s="1260"/>
      <c r="Z46" s="1260"/>
    </row>
    <row r="47" ht="88.5" customHeight="1">
      <c r="A47" s="1269" t="s">
        <v>7861</v>
      </c>
      <c r="B47" s="86" t="s">
        <v>7862</v>
      </c>
      <c r="C47" s="1267" t="s">
        <v>7863</v>
      </c>
      <c r="D47" s="376" t="s">
        <v>7864</v>
      </c>
      <c r="E47" s="1263"/>
      <c r="F47" s="1263"/>
      <c r="G47" s="1264"/>
      <c r="H47" s="1259"/>
      <c r="I47" s="1259"/>
      <c r="J47" s="1259"/>
      <c r="K47" s="1259"/>
      <c r="L47" s="1259"/>
      <c r="M47" s="1259"/>
      <c r="N47" s="1259"/>
      <c r="O47" s="1259"/>
      <c r="P47" s="1259"/>
      <c r="Q47" s="1259"/>
      <c r="R47" s="1259"/>
      <c r="S47" s="1259"/>
      <c r="T47" s="1259"/>
      <c r="U47" s="1259"/>
      <c r="V47" s="1259"/>
      <c r="W47" s="1260"/>
      <c r="X47" s="1260"/>
      <c r="Y47" s="1260"/>
      <c r="Z47" s="1260"/>
    </row>
    <row r="48" ht="79.5" customHeight="1">
      <c r="A48" s="1269" t="s">
        <v>7865</v>
      </c>
      <c r="B48" s="86" t="s">
        <v>7866</v>
      </c>
      <c r="C48" s="1267" t="s">
        <v>7867</v>
      </c>
      <c r="D48" s="376"/>
      <c r="E48" s="1263"/>
      <c r="F48" s="1263"/>
      <c r="G48" s="1264"/>
      <c r="H48" s="1259"/>
      <c r="I48" s="1259"/>
      <c r="J48" s="1259"/>
      <c r="K48" s="1259"/>
      <c r="L48" s="1259"/>
      <c r="M48" s="1259"/>
      <c r="N48" s="1259"/>
      <c r="O48" s="1259"/>
      <c r="P48" s="1259"/>
      <c r="Q48" s="1259"/>
      <c r="R48" s="1259"/>
      <c r="S48" s="1259"/>
      <c r="T48" s="1259"/>
      <c r="U48" s="1259"/>
      <c r="V48" s="1259"/>
      <c r="W48" s="1260"/>
      <c r="X48" s="1260"/>
      <c r="Y48" s="1260"/>
      <c r="Z48" s="1260"/>
    </row>
    <row r="49" ht="75.0" customHeight="1">
      <c r="A49" s="1272" t="s">
        <v>7868</v>
      </c>
      <c r="B49" s="86" t="s">
        <v>7869</v>
      </c>
      <c r="C49" s="1267"/>
      <c r="D49" s="376"/>
      <c r="E49" s="1263"/>
      <c r="F49" s="1263"/>
      <c r="G49" s="1264"/>
      <c r="H49" s="1259"/>
      <c r="I49" s="1259"/>
      <c r="J49" s="1259"/>
      <c r="K49" s="1259"/>
      <c r="L49" s="1259"/>
      <c r="M49" s="1259"/>
      <c r="N49" s="1259"/>
      <c r="O49" s="1259"/>
      <c r="P49" s="1259"/>
      <c r="Q49" s="1259"/>
      <c r="R49" s="1259"/>
      <c r="S49" s="1259"/>
      <c r="T49" s="1259"/>
      <c r="U49" s="1259"/>
      <c r="V49" s="1259"/>
      <c r="W49" s="1260"/>
      <c r="X49" s="1260"/>
      <c r="Y49" s="1260"/>
      <c r="Z49" s="1260"/>
    </row>
    <row r="50" ht="162.0" customHeight="1">
      <c r="A50" s="1269" t="s">
        <v>7870</v>
      </c>
      <c r="B50" s="86" t="s">
        <v>7871</v>
      </c>
      <c r="C50" s="1267" t="s">
        <v>7872</v>
      </c>
      <c r="D50" s="376"/>
      <c r="E50" s="1263"/>
      <c r="F50" s="1263"/>
      <c r="G50" s="1264"/>
      <c r="H50" s="1259"/>
      <c r="I50" s="1259"/>
      <c r="J50" s="1259"/>
      <c r="K50" s="1259"/>
      <c r="L50" s="1259"/>
      <c r="M50" s="1259"/>
      <c r="N50" s="1259"/>
      <c r="O50" s="1259"/>
      <c r="P50" s="1259"/>
      <c r="Q50" s="1259"/>
      <c r="R50" s="1259"/>
      <c r="S50" s="1259"/>
      <c r="T50" s="1259"/>
      <c r="U50" s="1259"/>
      <c r="V50" s="1259"/>
      <c r="W50" s="1260"/>
      <c r="X50" s="1260"/>
      <c r="Y50" s="1260"/>
      <c r="Z50" s="1260"/>
    </row>
    <row r="51" ht="75.0" customHeight="1">
      <c r="A51" s="1269" t="s">
        <v>7873</v>
      </c>
      <c r="B51" s="86" t="s">
        <v>7874</v>
      </c>
      <c r="C51" s="1267" t="s">
        <v>7875</v>
      </c>
      <c r="D51" s="376"/>
      <c r="E51" s="1263"/>
      <c r="F51" s="1263"/>
      <c r="G51" s="1264"/>
      <c r="H51" s="1259"/>
      <c r="I51" s="1259"/>
      <c r="J51" s="1259"/>
      <c r="K51" s="1259"/>
      <c r="L51" s="1259"/>
      <c r="M51" s="1259"/>
      <c r="N51" s="1259"/>
      <c r="O51" s="1259"/>
      <c r="P51" s="1259"/>
      <c r="Q51" s="1259"/>
      <c r="R51" s="1259"/>
      <c r="S51" s="1259"/>
      <c r="T51" s="1259"/>
      <c r="U51" s="1259"/>
      <c r="V51" s="1259"/>
      <c r="W51" s="1260"/>
      <c r="X51" s="1260"/>
      <c r="Y51" s="1260"/>
      <c r="Z51" s="1260"/>
    </row>
    <row r="52" ht="130.5" customHeight="1">
      <c r="A52" s="1269" t="s">
        <v>7876</v>
      </c>
      <c r="B52" s="86" t="s">
        <v>7877</v>
      </c>
      <c r="C52" s="1267" t="s">
        <v>7878</v>
      </c>
      <c r="D52" s="376" t="s">
        <v>6613</v>
      </c>
      <c r="E52" s="1263"/>
      <c r="F52" s="1263"/>
      <c r="G52" s="1264"/>
      <c r="H52" s="1259"/>
      <c r="I52" s="1259"/>
      <c r="J52" s="1259"/>
      <c r="K52" s="1259"/>
      <c r="L52" s="1259"/>
      <c r="M52" s="1259"/>
      <c r="N52" s="1259"/>
      <c r="O52" s="1259"/>
      <c r="P52" s="1259"/>
      <c r="Q52" s="1259"/>
      <c r="R52" s="1259"/>
      <c r="S52" s="1259"/>
      <c r="T52" s="1259"/>
      <c r="U52" s="1259"/>
      <c r="V52" s="1259"/>
      <c r="W52" s="1260"/>
      <c r="X52" s="1260"/>
      <c r="Y52" s="1260"/>
      <c r="Z52" s="1260"/>
    </row>
    <row r="53" ht="85.5" customHeight="1">
      <c r="A53" s="1269" t="s">
        <v>7879</v>
      </c>
      <c r="B53" s="86" t="s">
        <v>7880</v>
      </c>
      <c r="C53" s="1267" t="s">
        <v>6816</v>
      </c>
      <c r="D53" s="376"/>
      <c r="E53" s="1263"/>
      <c r="F53" s="1263"/>
      <c r="G53" s="1264"/>
      <c r="H53" s="1259"/>
      <c r="I53" s="1259"/>
      <c r="J53" s="1259"/>
      <c r="K53" s="1259"/>
      <c r="L53" s="1259"/>
      <c r="M53" s="1259"/>
      <c r="N53" s="1259"/>
      <c r="O53" s="1259"/>
      <c r="P53" s="1259"/>
      <c r="Q53" s="1259"/>
      <c r="R53" s="1259"/>
      <c r="S53" s="1259"/>
      <c r="T53" s="1259"/>
      <c r="U53" s="1259"/>
      <c r="V53" s="1259"/>
      <c r="W53" s="1260"/>
      <c r="X53" s="1260"/>
      <c r="Y53" s="1260"/>
      <c r="Z53" s="1260"/>
    </row>
    <row r="54" ht="85.5" customHeight="1">
      <c r="A54" s="1269" t="s">
        <v>7881</v>
      </c>
      <c r="B54" s="86" t="s">
        <v>7882</v>
      </c>
      <c r="C54" s="1267" t="s">
        <v>7883</v>
      </c>
      <c r="D54" s="376" t="s">
        <v>7884</v>
      </c>
      <c r="E54" s="376" t="s">
        <v>7885</v>
      </c>
      <c r="F54" s="1263"/>
      <c r="G54" s="1264"/>
      <c r="H54" s="1259"/>
      <c r="I54" s="1259"/>
      <c r="J54" s="1259"/>
      <c r="K54" s="1259"/>
      <c r="L54" s="1259"/>
      <c r="M54" s="1259"/>
      <c r="N54" s="1259"/>
      <c r="O54" s="1259"/>
      <c r="P54" s="1259"/>
      <c r="Q54" s="1259"/>
      <c r="R54" s="1259"/>
      <c r="S54" s="1259"/>
      <c r="T54" s="1259"/>
      <c r="U54" s="1259"/>
      <c r="V54" s="1259"/>
      <c r="W54" s="1260"/>
      <c r="X54" s="1260"/>
      <c r="Y54" s="1260"/>
      <c r="Z54" s="1260"/>
    </row>
    <row r="55" ht="98.25" customHeight="1">
      <c r="A55" s="1269" t="s">
        <v>7886</v>
      </c>
      <c r="B55" s="86" t="s">
        <v>7887</v>
      </c>
      <c r="C55" s="1267" t="s">
        <v>6761</v>
      </c>
      <c r="D55" s="376" t="s">
        <v>6708</v>
      </c>
      <c r="E55" s="1263"/>
      <c r="F55" s="1263"/>
      <c r="G55" s="1264"/>
      <c r="H55" s="1259"/>
      <c r="I55" s="1259"/>
      <c r="J55" s="1259"/>
      <c r="K55" s="1259"/>
      <c r="L55" s="1259"/>
      <c r="M55" s="1259"/>
      <c r="N55" s="1259"/>
      <c r="O55" s="1259"/>
      <c r="P55" s="1259"/>
      <c r="Q55" s="1259"/>
      <c r="R55" s="1259"/>
      <c r="S55" s="1259"/>
      <c r="T55" s="1259"/>
      <c r="U55" s="1259"/>
      <c r="V55" s="1259"/>
      <c r="W55" s="1260"/>
      <c r="X55" s="1260"/>
      <c r="Y55" s="1260"/>
      <c r="Z55" s="1260"/>
    </row>
    <row r="56" ht="95.25" customHeight="1">
      <c r="A56" s="1269" t="s">
        <v>7888</v>
      </c>
      <c r="B56" s="86" t="s">
        <v>7889</v>
      </c>
      <c r="C56" s="1267" t="s">
        <v>7890</v>
      </c>
      <c r="D56" s="376" t="s">
        <v>6672</v>
      </c>
      <c r="E56" s="1263"/>
      <c r="F56" s="1263"/>
      <c r="G56" s="1264"/>
      <c r="H56" s="1259"/>
      <c r="I56" s="1259"/>
      <c r="J56" s="1259"/>
      <c r="K56" s="1259"/>
      <c r="L56" s="1259"/>
      <c r="M56" s="1259"/>
      <c r="N56" s="1259"/>
      <c r="O56" s="1259"/>
      <c r="P56" s="1259"/>
      <c r="Q56" s="1259"/>
      <c r="R56" s="1259"/>
      <c r="S56" s="1259"/>
      <c r="T56" s="1259"/>
      <c r="U56" s="1259"/>
      <c r="V56" s="1259"/>
      <c r="W56" s="1260"/>
      <c r="X56" s="1260"/>
      <c r="Y56" s="1260"/>
      <c r="Z56" s="1260"/>
    </row>
    <row r="57" ht="94.5" customHeight="1">
      <c r="A57" s="1269" t="s">
        <v>7891</v>
      </c>
      <c r="B57" s="86" t="s">
        <v>7892</v>
      </c>
      <c r="C57" s="1267" t="s">
        <v>7893</v>
      </c>
      <c r="D57" s="376"/>
      <c r="E57" s="1263"/>
      <c r="F57" s="1263"/>
      <c r="G57" s="1264"/>
      <c r="H57" s="1259"/>
      <c r="I57" s="1259"/>
      <c r="J57" s="1259"/>
      <c r="K57" s="1259"/>
      <c r="L57" s="1259"/>
      <c r="M57" s="1259"/>
      <c r="N57" s="1259"/>
      <c r="O57" s="1259"/>
      <c r="P57" s="1259"/>
      <c r="Q57" s="1259"/>
      <c r="R57" s="1259"/>
      <c r="S57" s="1259"/>
      <c r="T57" s="1259"/>
      <c r="U57" s="1259"/>
      <c r="V57" s="1259"/>
      <c r="W57" s="1260"/>
      <c r="X57" s="1260"/>
      <c r="Y57" s="1260"/>
      <c r="Z57" s="1260"/>
    </row>
    <row r="58" ht="96.75" customHeight="1">
      <c r="A58" s="1269" t="s">
        <v>7894</v>
      </c>
      <c r="B58" s="86" t="s">
        <v>7895</v>
      </c>
      <c r="C58" s="1267" t="s">
        <v>7896</v>
      </c>
      <c r="D58" s="376" t="s">
        <v>7897</v>
      </c>
      <c r="E58" s="376" t="s">
        <v>7898</v>
      </c>
      <c r="F58" s="376" t="s">
        <v>7899</v>
      </c>
      <c r="G58" s="1258"/>
      <c r="H58" s="1259"/>
      <c r="I58" s="1259"/>
      <c r="J58" s="1259"/>
      <c r="K58" s="1259"/>
      <c r="L58" s="1259"/>
      <c r="M58" s="1259"/>
      <c r="N58" s="1259"/>
      <c r="O58" s="1259"/>
      <c r="P58" s="1259"/>
      <c r="Q58" s="1259"/>
      <c r="R58" s="1259"/>
      <c r="S58" s="1259"/>
      <c r="T58" s="1259"/>
      <c r="U58" s="1259"/>
      <c r="V58" s="1259"/>
      <c r="W58" s="1260"/>
      <c r="X58" s="1260"/>
      <c r="Y58" s="1260"/>
      <c r="Z58" s="1260"/>
    </row>
    <row r="59" ht="116.25" customHeight="1">
      <c r="A59" s="1269" t="s">
        <v>7900</v>
      </c>
      <c r="B59" s="86" t="s">
        <v>7901</v>
      </c>
      <c r="C59" s="1267" t="s">
        <v>7902</v>
      </c>
      <c r="D59" s="376" t="s">
        <v>7903</v>
      </c>
      <c r="E59" s="1263"/>
      <c r="F59" s="1263"/>
      <c r="G59" s="1264"/>
      <c r="H59" s="1259"/>
      <c r="I59" s="1259"/>
      <c r="J59" s="1259"/>
      <c r="K59" s="1259"/>
      <c r="L59" s="1259"/>
      <c r="M59" s="1259"/>
      <c r="N59" s="1259"/>
      <c r="O59" s="1259"/>
      <c r="P59" s="1259"/>
      <c r="Q59" s="1259"/>
      <c r="R59" s="1259"/>
      <c r="S59" s="1259"/>
      <c r="T59" s="1259"/>
      <c r="U59" s="1259"/>
      <c r="V59" s="1259"/>
      <c r="W59" s="1260"/>
      <c r="X59" s="1260"/>
      <c r="Y59" s="1260"/>
      <c r="Z59" s="1260"/>
    </row>
    <row r="60" ht="34.5" customHeight="1">
      <c r="A60" s="1269" t="s">
        <v>7904</v>
      </c>
      <c r="B60" s="86" t="s">
        <v>7905</v>
      </c>
      <c r="C60" s="1267"/>
      <c r="D60" s="376"/>
      <c r="E60" s="1263"/>
      <c r="F60" s="1263"/>
      <c r="G60" s="1264"/>
      <c r="H60" s="1259"/>
      <c r="I60" s="1259"/>
      <c r="J60" s="1259"/>
      <c r="K60" s="1259"/>
      <c r="L60" s="1259"/>
      <c r="M60" s="1259"/>
      <c r="N60" s="1259"/>
      <c r="O60" s="1259"/>
      <c r="P60" s="1259"/>
      <c r="Q60" s="1259"/>
      <c r="R60" s="1259"/>
      <c r="S60" s="1259"/>
      <c r="T60" s="1259"/>
      <c r="U60" s="1259"/>
      <c r="V60" s="1259"/>
      <c r="W60" s="1260"/>
      <c r="X60" s="1260"/>
      <c r="Y60" s="1260"/>
      <c r="Z60" s="1260"/>
    </row>
    <row r="61">
      <c r="A61" s="1273" t="s">
        <v>7906</v>
      </c>
      <c r="B61" s="86" t="s">
        <v>7907</v>
      </c>
      <c r="C61" s="226" t="s">
        <v>7908</v>
      </c>
      <c r="D61" s="376" t="s">
        <v>7909</v>
      </c>
      <c r="E61" s="376" t="s">
        <v>7910</v>
      </c>
      <c r="F61" s="1263"/>
      <c r="G61" s="1264"/>
      <c r="H61" s="1259"/>
      <c r="I61" s="1259"/>
      <c r="J61" s="1259"/>
      <c r="K61" s="1259"/>
      <c r="L61" s="1259"/>
      <c r="M61" s="1259"/>
      <c r="N61" s="1259"/>
      <c r="O61" s="1259"/>
      <c r="P61" s="1259"/>
      <c r="Q61" s="1259"/>
      <c r="R61" s="1259"/>
      <c r="S61" s="1259"/>
      <c r="T61" s="1259"/>
      <c r="U61" s="1259"/>
      <c r="V61" s="1259"/>
      <c r="W61" s="1260"/>
      <c r="X61" s="1260"/>
      <c r="Y61" s="1260"/>
      <c r="Z61" s="1260"/>
    </row>
    <row r="62" ht="21.0" customHeight="1">
      <c r="A62" s="1269" t="s">
        <v>7911</v>
      </c>
      <c r="B62" s="86" t="s">
        <v>1951</v>
      </c>
      <c r="C62" s="376"/>
      <c r="D62" s="376"/>
      <c r="E62" s="1263"/>
      <c r="F62" s="1263"/>
      <c r="G62" s="1264"/>
      <c r="H62" s="1259"/>
      <c r="I62" s="1259"/>
      <c r="J62" s="1259"/>
      <c r="K62" s="1259"/>
      <c r="L62" s="1259"/>
      <c r="M62" s="1259"/>
      <c r="N62" s="1259"/>
      <c r="O62" s="1259"/>
      <c r="P62" s="1259"/>
      <c r="Q62" s="1259"/>
      <c r="R62" s="1259"/>
      <c r="S62" s="1259"/>
      <c r="T62" s="1259"/>
      <c r="U62" s="1259"/>
      <c r="V62" s="1259"/>
      <c r="W62" s="1260"/>
      <c r="X62" s="1260"/>
      <c r="Y62" s="1260"/>
      <c r="Z62" s="1260"/>
    </row>
    <row r="63">
      <c r="A63" s="1269" t="s">
        <v>7912</v>
      </c>
      <c r="B63" s="86" t="s">
        <v>7913</v>
      </c>
      <c r="C63" s="376"/>
      <c r="D63" s="376"/>
      <c r="E63" s="1263"/>
      <c r="F63" s="1263"/>
      <c r="G63" s="1264"/>
      <c r="H63" s="1259"/>
      <c r="I63" s="1259"/>
      <c r="J63" s="1259"/>
      <c r="K63" s="1259"/>
      <c r="L63" s="1259"/>
      <c r="M63" s="1259"/>
      <c r="N63" s="1259"/>
      <c r="O63" s="1259"/>
      <c r="P63" s="1259"/>
      <c r="Q63" s="1259"/>
      <c r="R63" s="1259"/>
      <c r="S63" s="1259"/>
      <c r="T63" s="1259"/>
      <c r="U63" s="1259"/>
      <c r="V63" s="1259"/>
      <c r="W63" s="1260"/>
      <c r="X63" s="1260"/>
      <c r="Y63" s="1260"/>
      <c r="Z63" s="1260"/>
    </row>
    <row r="64" ht="30.75" customHeight="1">
      <c r="A64" s="1269" t="s">
        <v>7914</v>
      </c>
      <c r="B64" s="86" t="s">
        <v>7915</v>
      </c>
      <c r="C64" s="376" t="s">
        <v>7916</v>
      </c>
      <c r="D64" s="376"/>
      <c r="E64" s="1263"/>
      <c r="F64" s="1263"/>
      <c r="G64" s="1264"/>
      <c r="H64" s="1259"/>
      <c r="I64" s="1259"/>
      <c r="J64" s="1259"/>
      <c r="K64" s="1259"/>
      <c r="L64" s="1259"/>
      <c r="M64" s="1259"/>
      <c r="N64" s="1259"/>
      <c r="O64" s="1259"/>
      <c r="P64" s="1259"/>
      <c r="Q64" s="1259"/>
      <c r="R64" s="1259"/>
      <c r="S64" s="1259"/>
      <c r="T64" s="1259"/>
      <c r="U64" s="1259"/>
      <c r="V64" s="1259"/>
      <c r="W64" s="1260"/>
      <c r="X64" s="1260"/>
      <c r="Y64" s="1260"/>
      <c r="Z64" s="1260"/>
    </row>
    <row r="65" ht="22.5" customHeight="1">
      <c r="A65" s="1269" t="s">
        <v>7917</v>
      </c>
      <c r="B65" s="86" t="s">
        <v>7918</v>
      </c>
      <c r="C65" s="376"/>
      <c r="D65" s="376"/>
      <c r="E65" s="1263"/>
      <c r="F65" s="1263"/>
      <c r="G65" s="1264"/>
      <c r="H65" s="1259"/>
      <c r="I65" s="1259"/>
      <c r="J65" s="1259"/>
      <c r="K65" s="1259"/>
      <c r="L65" s="1259"/>
      <c r="M65" s="1259"/>
      <c r="N65" s="1259"/>
      <c r="O65" s="1259"/>
      <c r="P65" s="1259"/>
      <c r="Q65" s="1259"/>
      <c r="R65" s="1259"/>
      <c r="S65" s="1259"/>
      <c r="T65" s="1259"/>
      <c r="U65" s="1259"/>
      <c r="V65" s="1259"/>
      <c r="W65" s="1260"/>
      <c r="X65" s="1260"/>
      <c r="Y65" s="1260"/>
      <c r="Z65" s="1260"/>
    </row>
    <row r="66">
      <c r="A66" s="1269" t="s">
        <v>7919</v>
      </c>
      <c r="B66" s="86" t="s">
        <v>7920</v>
      </c>
      <c r="C66" s="376" t="s">
        <v>7921</v>
      </c>
      <c r="D66" s="376" t="s">
        <v>7922</v>
      </c>
      <c r="E66" s="1263"/>
      <c r="F66" s="1263"/>
      <c r="G66" s="1264"/>
      <c r="H66" s="1259"/>
      <c r="I66" s="1259"/>
      <c r="J66" s="1259"/>
      <c r="K66" s="1259"/>
      <c r="L66" s="1259"/>
      <c r="M66" s="1259"/>
      <c r="N66" s="1259"/>
      <c r="O66" s="1259"/>
      <c r="P66" s="1259"/>
      <c r="Q66" s="1259"/>
      <c r="R66" s="1259"/>
      <c r="S66" s="1259"/>
      <c r="T66" s="1259"/>
      <c r="U66" s="1259"/>
      <c r="V66" s="1259"/>
      <c r="W66" s="1260"/>
      <c r="X66" s="1260"/>
      <c r="Y66" s="1260"/>
      <c r="Z66" s="1260"/>
    </row>
    <row r="67">
      <c r="A67" s="1269" t="s">
        <v>7879</v>
      </c>
      <c r="B67" s="86" t="s">
        <v>6527</v>
      </c>
      <c r="C67" s="376"/>
      <c r="D67" s="376"/>
      <c r="E67" s="1263"/>
      <c r="F67" s="1263"/>
      <c r="G67" s="1264"/>
      <c r="H67" s="1259"/>
      <c r="I67" s="1259"/>
      <c r="J67" s="1259"/>
      <c r="K67" s="1259"/>
      <c r="L67" s="1259"/>
      <c r="M67" s="1259"/>
      <c r="N67" s="1259"/>
      <c r="O67" s="1259"/>
      <c r="P67" s="1259"/>
      <c r="Q67" s="1259"/>
      <c r="R67" s="1259"/>
      <c r="S67" s="1259"/>
      <c r="T67" s="1259"/>
      <c r="U67" s="1259"/>
      <c r="V67" s="1259"/>
      <c r="W67" s="1260"/>
      <c r="X67" s="1260"/>
      <c r="Y67" s="1260"/>
      <c r="Z67" s="1260"/>
    </row>
    <row r="68" ht="31.5" customHeight="1">
      <c r="A68" s="1269" t="s">
        <v>7923</v>
      </c>
      <c r="B68" s="86" t="s">
        <v>7924</v>
      </c>
      <c r="C68" s="376" t="s">
        <v>7925</v>
      </c>
      <c r="D68" s="376" t="s">
        <v>7926</v>
      </c>
      <c r="E68" s="1263"/>
      <c r="F68" s="1263"/>
      <c r="G68" s="1264"/>
      <c r="H68" s="1259"/>
      <c r="I68" s="1259"/>
      <c r="J68" s="1259"/>
      <c r="K68" s="1259"/>
      <c r="L68" s="1259"/>
      <c r="M68" s="1259"/>
      <c r="N68" s="1259"/>
      <c r="O68" s="1259"/>
      <c r="P68" s="1259"/>
      <c r="Q68" s="1259"/>
      <c r="R68" s="1259"/>
      <c r="S68" s="1259"/>
      <c r="T68" s="1259"/>
      <c r="U68" s="1259"/>
      <c r="V68" s="1259"/>
      <c r="W68" s="1260"/>
      <c r="X68" s="1260"/>
      <c r="Y68" s="1260"/>
      <c r="Z68" s="1260"/>
    </row>
    <row r="69">
      <c r="A69" s="1269" t="s">
        <v>7927</v>
      </c>
      <c r="B69" s="86" t="s">
        <v>7928</v>
      </c>
      <c r="C69" s="376" t="s">
        <v>7929</v>
      </c>
      <c r="D69" s="376" t="s">
        <v>7930</v>
      </c>
      <c r="E69" s="1263"/>
      <c r="F69" s="1263"/>
      <c r="G69" s="1264"/>
      <c r="H69" s="1259"/>
      <c r="I69" s="1259"/>
      <c r="J69" s="1259"/>
      <c r="K69" s="1259"/>
      <c r="L69" s="1259"/>
      <c r="M69" s="1259"/>
      <c r="N69" s="1259"/>
      <c r="O69" s="1259"/>
      <c r="P69" s="1259"/>
      <c r="Q69" s="1259"/>
      <c r="R69" s="1259"/>
      <c r="S69" s="1259"/>
      <c r="T69" s="1259"/>
      <c r="U69" s="1259"/>
      <c r="V69" s="1259"/>
      <c r="W69" s="1260"/>
      <c r="X69" s="1260"/>
      <c r="Y69" s="1260"/>
      <c r="Z69" s="1260"/>
    </row>
    <row r="70">
      <c r="A70" s="1269" t="s">
        <v>7931</v>
      </c>
      <c r="B70" s="86" t="s">
        <v>7932</v>
      </c>
      <c r="C70" s="376" t="s">
        <v>7933</v>
      </c>
      <c r="D70" s="376" t="s">
        <v>7934</v>
      </c>
      <c r="E70" s="376" t="s">
        <v>7935</v>
      </c>
      <c r="F70" s="1263"/>
      <c r="G70" s="1264"/>
      <c r="H70" s="1259"/>
      <c r="I70" s="1259"/>
      <c r="J70" s="1259"/>
      <c r="K70" s="1259"/>
      <c r="L70" s="1259"/>
      <c r="M70" s="1259"/>
      <c r="N70" s="1259"/>
      <c r="O70" s="1259"/>
      <c r="P70" s="1259"/>
      <c r="Q70" s="1259"/>
      <c r="R70" s="1259"/>
      <c r="S70" s="1259"/>
      <c r="T70" s="1259"/>
      <c r="U70" s="1259"/>
      <c r="V70" s="1259"/>
      <c r="W70" s="1260"/>
      <c r="X70" s="1260"/>
      <c r="Y70" s="1260"/>
      <c r="Z70" s="1260"/>
    </row>
    <row r="71">
      <c r="A71" s="1269" t="s">
        <v>7936</v>
      </c>
      <c r="B71" s="86" t="s">
        <v>7937</v>
      </c>
      <c r="C71" s="376" t="s">
        <v>7938</v>
      </c>
      <c r="D71" s="376"/>
      <c r="E71" s="1263"/>
      <c r="F71" s="1263"/>
      <c r="G71" s="1264"/>
      <c r="H71" s="1259"/>
      <c r="I71" s="1259"/>
      <c r="J71" s="1259"/>
      <c r="K71" s="1259"/>
      <c r="L71" s="1259"/>
      <c r="M71" s="1259"/>
      <c r="N71" s="1259"/>
      <c r="O71" s="1259"/>
      <c r="P71" s="1259"/>
      <c r="Q71" s="1259"/>
      <c r="R71" s="1259"/>
      <c r="S71" s="1259"/>
      <c r="T71" s="1259"/>
      <c r="U71" s="1259"/>
      <c r="V71" s="1259"/>
      <c r="W71" s="1260"/>
      <c r="X71" s="1260"/>
      <c r="Y71" s="1260"/>
      <c r="Z71" s="1260"/>
    </row>
    <row r="72">
      <c r="A72" s="1269" t="s">
        <v>7939</v>
      </c>
      <c r="B72" s="86" t="s">
        <v>7940</v>
      </c>
      <c r="C72" s="376" t="s">
        <v>7941</v>
      </c>
      <c r="D72" s="376" t="s">
        <v>7942</v>
      </c>
      <c r="E72" s="1263"/>
      <c r="F72" s="1263"/>
      <c r="G72" s="1264"/>
      <c r="H72" s="1259"/>
      <c r="I72" s="1259"/>
      <c r="J72" s="1259"/>
      <c r="K72" s="1259"/>
      <c r="L72" s="1259"/>
      <c r="M72" s="1259"/>
      <c r="N72" s="1259"/>
      <c r="O72" s="1259"/>
      <c r="P72" s="1259"/>
      <c r="Q72" s="1259"/>
      <c r="R72" s="1259"/>
      <c r="S72" s="1259"/>
      <c r="T72" s="1259"/>
      <c r="U72" s="1259"/>
      <c r="V72" s="1259"/>
      <c r="W72" s="1260"/>
      <c r="X72" s="1260"/>
      <c r="Y72" s="1260"/>
      <c r="Z72" s="1260"/>
    </row>
    <row r="73">
      <c r="A73" s="1269" t="s">
        <v>7943</v>
      </c>
      <c r="B73" s="86" t="s">
        <v>7944</v>
      </c>
      <c r="C73" s="376"/>
      <c r="D73" s="376"/>
      <c r="E73" s="1263"/>
      <c r="F73" s="1263"/>
      <c r="G73" s="1264"/>
      <c r="H73" s="1259"/>
      <c r="I73" s="1259"/>
      <c r="J73" s="1259"/>
      <c r="K73" s="1259"/>
      <c r="L73" s="1259"/>
      <c r="M73" s="1259"/>
      <c r="N73" s="1259"/>
      <c r="O73" s="1259"/>
      <c r="P73" s="1259"/>
      <c r="Q73" s="1259"/>
      <c r="R73" s="1259"/>
      <c r="S73" s="1259"/>
      <c r="T73" s="1259"/>
      <c r="U73" s="1259"/>
      <c r="V73" s="1259"/>
      <c r="W73" s="1260"/>
      <c r="X73" s="1260"/>
      <c r="Y73" s="1260"/>
      <c r="Z73" s="1260"/>
    </row>
    <row r="74">
      <c r="A74" s="1269" t="s">
        <v>7945</v>
      </c>
      <c r="B74" s="86" t="s">
        <v>7946</v>
      </c>
      <c r="C74" s="376" t="s">
        <v>7947</v>
      </c>
      <c r="D74" s="376"/>
      <c r="E74" s="1263"/>
      <c r="F74" s="1263"/>
      <c r="G74" s="1264"/>
      <c r="H74" s="1259"/>
      <c r="I74" s="1259"/>
      <c r="J74" s="1259"/>
      <c r="K74" s="1259"/>
      <c r="L74" s="1259"/>
      <c r="M74" s="1259"/>
      <c r="N74" s="1259"/>
      <c r="O74" s="1259"/>
      <c r="P74" s="1259"/>
      <c r="Q74" s="1259"/>
      <c r="R74" s="1259"/>
      <c r="S74" s="1259"/>
      <c r="T74" s="1259"/>
      <c r="U74" s="1259"/>
      <c r="V74" s="1259"/>
      <c r="W74" s="1260"/>
      <c r="X74" s="1260"/>
      <c r="Y74" s="1260"/>
      <c r="Z74" s="1260"/>
    </row>
    <row r="75">
      <c r="A75" s="1269" t="s">
        <v>7948</v>
      </c>
      <c r="B75" s="86" t="s">
        <v>7949</v>
      </c>
      <c r="C75" s="376" t="s">
        <v>7950</v>
      </c>
      <c r="D75" s="376"/>
      <c r="E75" s="1263"/>
      <c r="F75" s="1263"/>
      <c r="G75" s="1264"/>
      <c r="H75" s="1259"/>
      <c r="I75" s="1259"/>
      <c r="J75" s="1259"/>
      <c r="K75" s="1259"/>
      <c r="L75" s="1259"/>
      <c r="M75" s="1259"/>
      <c r="N75" s="1259"/>
      <c r="O75" s="1259"/>
      <c r="P75" s="1259"/>
      <c r="Q75" s="1259"/>
      <c r="R75" s="1259"/>
      <c r="S75" s="1259"/>
      <c r="T75" s="1259"/>
      <c r="U75" s="1259"/>
      <c r="V75" s="1259"/>
      <c r="W75" s="1260"/>
      <c r="X75" s="1260"/>
      <c r="Y75" s="1260"/>
      <c r="Z75" s="1260"/>
    </row>
    <row r="76" ht="43.5" customHeight="1">
      <c r="A76" s="1269" t="s">
        <v>7951</v>
      </c>
      <c r="B76" s="86" t="s">
        <v>7952</v>
      </c>
      <c r="C76" s="376" t="s">
        <v>7953</v>
      </c>
      <c r="D76" s="376"/>
      <c r="E76" s="1263"/>
      <c r="F76" s="1263"/>
      <c r="G76" s="1264"/>
      <c r="H76" s="1259"/>
      <c r="I76" s="1259"/>
      <c r="J76" s="1259"/>
      <c r="K76" s="1259"/>
      <c r="L76" s="1259"/>
      <c r="M76" s="1259"/>
      <c r="N76" s="1259"/>
      <c r="O76" s="1259"/>
      <c r="P76" s="1259"/>
      <c r="Q76" s="1259"/>
      <c r="R76" s="1259"/>
      <c r="S76" s="1259"/>
      <c r="T76" s="1259"/>
      <c r="U76" s="1259"/>
      <c r="V76" s="1259"/>
      <c r="W76" s="1260"/>
      <c r="X76" s="1260"/>
      <c r="Y76" s="1260"/>
      <c r="Z76" s="1260"/>
    </row>
    <row r="77">
      <c r="A77" s="1269" t="s">
        <v>7954</v>
      </c>
      <c r="B77" s="86" t="s">
        <v>7955</v>
      </c>
      <c r="C77" s="376" t="s">
        <v>7956</v>
      </c>
      <c r="D77" s="376" t="s">
        <v>7957</v>
      </c>
      <c r="E77" s="1263"/>
      <c r="F77" s="1263"/>
      <c r="G77" s="1264"/>
      <c r="H77" s="1259"/>
      <c r="I77" s="1259"/>
      <c r="J77" s="1259"/>
      <c r="K77" s="1259"/>
      <c r="L77" s="1259"/>
      <c r="M77" s="1259"/>
      <c r="N77" s="1259"/>
      <c r="O77" s="1259"/>
      <c r="P77" s="1259"/>
      <c r="Q77" s="1259"/>
      <c r="R77" s="1259"/>
      <c r="S77" s="1259"/>
      <c r="T77" s="1259"/>
      <c r="U77" s="1259"/>
      <c r="V77" s="1259"/>
      <c r="W77" s="1260"/>
      <c r="X77" s="1260"/>
      <c r="Y77" s="1260"/>
      <c r="Z77" s="1260"/>
    </row>
    <row r="78">
      <c r="A78" s="1269" t="s">
        <v>7958</v>
      </c>
      <c r="B78" s="86" t="s">
        <v>7959</v>
      </c>
      <c r="C78" s="376" t="s">
        <v>7960</v>
      </c>
      <c r="D78" s="376"/>
      <c r="E78" s="1263"/>
      <c r="F78" s="1263"/>
      <c r="G78" s="1264"/>
      <c r="H78" s="1259"/>
      <c r="I78" s="1259"/>
      <c r="J78" s="1259"/>
      <c r="K78" s="1259"/>
      <c r="L78" s="1259"/>
      <c r="M78" s="1259"/>
      <c r="N78" s="1259"/>
      <c r="O78" s="1259"/>
      <c r="P78" s="1259"/>
      <c r="Q78" s="1259"/>
      <c r="R78" s="1259"/>
      <c r="S78" s="1259"/>
      <c r="T78" s="1259"/>
      <c r="U78" s="1259"/>
      <c r="V78" s="1259"/>
      <c r="W78" s="1260"/>
      <c r="X78" s="1260"/>
      <c r="Y78" s="1260"/>
      <c r="Z78" s="1260"/>
    </row>
    <row r="79">
      <c r="A79" s="1269" t="s">
        <v>7961</v>
      </c>
      <c r="B79" s="86" t="s">
        <v>7962</v>
      </c>
      <c r="C79" s="376" t="s">
        <v>6735</v>
      </c>
      <c r="D79" s="376" t="s">
        <v>7963</v>
      </c>
      <c r="E79" s="376" t="s">
        <v>6735</v>
      </c>
      <c r="F79" s="1263"/>
      <c r="G79" s="1264"/>
      <c r="H79" s="1259"/>
      <c r="I79" s="1259"/>
      <c r="J79" s="1259"/>
      <c r="K79" s="1259"/>
      <c r="L79" s="1259"/>
      <c r="M79" s="1259"/>
      <c r="N79" s="1259"/>
      <c r="O79" s="1259"/>
      <c r="P79" s="1259"/>
      <c r="Q79" s="1259"/>
      <c r="R79" s="1259"/>
      <c r="S79" s="1259"/>
      <c r="T79" s="1259"/>
      <c r="U79" s="1259"/>
      <c r="V79" s="1259"/>
      <c r="W79" s="1260"/>
      <c r="X79" s="1260"/>
      <c r="Y79" s="1260"/>
      <c r="Z79" s="1260"/>
    </row>
    <row r="80">
      <c r="A80" s="1269"/>
      <c r="B80" s="86"/>
      <c r="C80" s="376"/>
      <c r="D80" s="376"/>
      <c r="E80" s="376"/>
      <c r="F80" s="1263"/>
      <c r="G80" s="1264"/>
      <c r="H80" s="1259"/>
      <c r="I80" s="1259"/>
      <c r="J80" s="1259"/>
      <c r="K80" s="1259"/>
      <c r="L80" s="1259"/>
      <c r="M80" s="1259"/>
      <c r="N80" s="1259"/>
      <c r="O80" s="1259"/>
      <c r="P80" s="1259"/>
      <c r="Q80" s="1259"/>
      <c r="R80" s="1259"/>
      <c r="S80" s="1259"/>
      <c r="T80" s="1259"/>
      <c r="U80" s="1259"/>
      <c r="V80" s="1259"/>
      <c r="W80" s="1260"/>
      <c r="X80" s="1260"/>
      <c r="Y80" s="1260"/>
      <c r="Z80" s="1260"/>
    </row>
    <row r="81">
      <c r="A81" s="1269" t="s">
        <v>7964</v>
      </c>
      <c r="B81" s="86" t="s">
        <v>7965</v>
      </c>
      <c r="C81" s="376" t="s">
        <v>7966</v>
      </c>
      <c r="D81" s="376" t="s">
        <v>7967</v>
      </c>
      <c r="E81" s="1263"/>
      <c r="F81" s="1263"/>
      <c r="G81" s="1264"/>
      <c r="H81" s="1259"/>
      <c r="I81" s="1259"/>
      <c r="J81" s="1259"/>
      <c r="K81" s="1259"/>
      <c r="L81" s="1259"/>
      <c r="M81" s="1259"/>
      <c r="N81" s="1259"/>
      <c r="O81" s="1259"/>
      <c r="P81" s="1259"/>
      <c r="Q81" s="1259"/>
      <c r="R81" s="1259"/>
      <c r="S81" s="1259"/>
      <c r="T81" s="1259"/>
      <c r="U81" s="1259"/>
      <c r="V81" s="1259"/>
      <c r="W81" s="1260"/>
      <c r="X81" s="1260"/>
      <c r="Y81" s="1260"/>
      <c r="Z81" s="1260"/>
    </row>
    <row r="82">
      <c r="A82" s="1269" t="s">
        <v>7968</v>
      </c>
      <c r="B82" s="86" t="s">
        <v>7969</v>
      </c>
      <c r="C82" s="376" t="s">
        <v>7970</v>
      </c>
      <c r="D82" s="376"/>
      <c r="E82" s="1263"/>
      <c r="F82" s="1263"/>
      <c r="G82" s="1264"/>
      <c r="H82" s="1259"/>
      <c r="I82" s="1259"/>
      <c r="J82" s="1259"/>
      <c r="K82" s="1259"/>
      <c r="L82" s="1259"/>
      <c r="M82" s="1259"/>
      <c r="N82" s="1259"/>
      <c r="O82" s="1259"/>
      <c r="P82" s="1259"/>
      <c r="Q82" s="1259"/>
      <c r="R82" s="1259"/>
      <c r="S82" s="1259"/>
      <c r="T82" s="1259"/>
      <c r="U82" s="1259"/>
      <c r="V82" s="1259"/>
      <c r="W82" s="1260"/>
      <c r="X82" s="1260"/>
      <c r="Y82" s="1260"/>
      <c r="Z82" s="1260"/>
    </row>
    <row r="83" ht="44.25" customHeight="1">
      <c r="A83" s="1269" t="s">
        <v>7971</v>
      </c>
      <c r="B83" s="86" t="s">
        <v>7972</v>
      </c>
      <c r="C83" s="376" t="s">
        <v>7973</v>
      </c>
      <c r="D83" s="376" t="s">
        <v>7974</v>
      </c>
      <c r="E83" s="376" t="s">
        <v>7975</v>
      </c>
      <c r="F83" s="1263"/>
      <c r="G83" s="1264"/>
      <c r="H83" s="1259"/>
      <c r="I83" s="1259"/>
      <c r="J83" s="1259"/>
      <c r="K83" s="1259"/>
      <c r="L83" s="1259"/>
      <c r="M83" s="1259"/>
      <c r="N83" s="1259"/>
      <c r="O83" s="1259"/>
      <c r="P83" s="1259"/>
      <c r="Q83" s="1259"/>
      <c r="R83" s="1259"/>
      <c r="S83" s="1259"/>
      <c r="T83" s="1259"/>
      <c r="U83" s="1259"/>
      <c r="V83" s="1259"/>
      <c r="W83" s="1260"/>
      <c r="X83" s="1260"/>
      <c r="Y83" s="1260"/>
      <c r="Z83" s="1260"/>
    </row>
    <row r="84" ht="30.75" customHeight="1">
      <c r="A84" s="141" t="s">
        <v>7976</v>
      </c>
      <c r="B84" s="86" t="s">
        <v>7977</v>
      </c>
      <c r="C84" s="376" t="s">
        <v>7978</v>
      </c>
      <c r="D84" s="376" t="s">
        <v>7979</v>
      </c>
      <c r="E84" s="1263"/>
      <c r="F84" s="1263"/>
      <c r="G84" s="1264"/>
      <c r="H84" s="1259"/>
      <c r="I84" s="1259"/>
      <c r="J84" s="1259"/>
      <c r="K84" s="1259"/>
      <c r="L84" s="1259"/>
      <c r="M84" s="1259"/>
      <c r="N84" s="1259"/>
      <c r="O84" s="1259"/>
      <c r="P84" s="1259"/>
      <c r="Q84" s="1259"/>
      <c r="R84" s="1259"/>
      <c r="S84" s="1259"/>
      <c r="T84" s="1259"/>
      <c r="U84" s="1259"/>
      <c r="V84" s="1259"/>
      <c r="W84" s="1260"/>
      <c r="X84" s="1260"/>
      <c r="Y84" s="1260"/>
      <c r="Z84" s="1260"/>
    </row>
    <row r="85" ht="53.25" customHeight="1">
      <c r="A85" s="141" t="s">
        <v>7980</v>
      </c>
      <c r="B85" s="86" t="s">
        <v>7981</v>
      </c>
      <c r="C85" s="376" t="s">
        <v>7982</v>
      </c>
      <c r="D85" s="376" t="s">
        <v>7983</v>
      </c>
      <c r="E85" s="1263"/>
      <c r="F85" s="1263"/>
      <c r="G85" s="1264"/>
      <c r="H85" s="1259"/>
      <c r="I85" s="1259"/>
      <c r="J85" s="1259"/>
      <c r="K85" s="1259"/>
      <c r="L85" s="1259"/>
      <c r="M85" s="1259"/>
      <c r="N85" s="1259"/>
      <c r="O85" s="1259"/>
      <c r="P85" s="1259"/>
      <c r="Q85" s="1259"/>
      <c r="R85" s="1259"/>
      <c r="S85" s="1259"/>
      <c r="T85" s="1259"/>
      <c r="U85" s="1259"/>
      <c r="V85" s="1259"/>
      <c r="W85" s="1260"/>
      <c r="X85" s="1260"/>
      <c r="Y85" s="1260"/>
      <c r="Z85" s="1260"/>
    </row>
    <row r="86" ht="39.0" customHeight="1">
      <c r="A86" s="141" t="s">
        <v>7984</v>
      </c>
      <c r="B86" s="86" t="s">
        <v>7985</v>
      </c>
      <c r="C86" s="376"/>
      <c r="D86" s="1263"/>
      <c r="E86" s="1263"/>
      <c r="F86" s="1263"/>
      <c r="G86" s="1264"/>
      <c r="H86" s="1259"/>
      <c r="I86" s="1259"/>
      <c r="J86" s="1259"/>
      <c r="K86" s="1259"/>
      <c r="L86" s="1259"/>
      <c r="M86" s="1259"/>
      <c r="N86" s="1259"/>
      <c r="O86" s="1259"/>
      <c r="P86" s="1259"/>
      <c r="Q86" s="1259"/>
      <c r="R86" s="1259"/>
      <c r="S86" s="1259"/>
      <c r="T86" s="1259"/>
      <c r="U86" s="1259"/>
      <c r="V86" s="1259"/>
      <c r="W86" s="1260"/>
      <c r="X86" s="1260"/>
      <c r="Y86" s="1260"/>
      <c r="Z86" s="1260"/>
    </row>
    <row r="87" ht="115.5" customHeight="1">
      <c r="A87" s="141" t="s">
        <v>7986</v>
      </c>
      <c r="B87" s="86" t="s">
        <v>7987</v>
      </c>
      <c r="C87" s="376" t="s">
        <v>7988</v>
      </c>
      <c r="D87" s="376" t="s">
        <v>7989</v>
      </c>
      <c r="E87" s="376" t="s">
        <v>7990</v>
      </c>
      <c r="F87" s="1263"/>
      <c r="G87" s="1264"/>
      <c r="H87" s="1259"/>
      <c r="I87" s="1259"/>
      <c r="J87" s="1259"/>
      <c r="K87" s="1259"/>
      <c r="L87" s="1259"/>
      <c r="M87" s="1259"/>
      <c r="N87" s="1259"/>
      <c r="O87" s="1259"/>
      <c r="P87" s="1259"/>
      <c r="Q87" s="1259"/>
      <c r="R87" s="1259"/>
      <c r="S87" s="1259"/>
      <c r="T87" s="1259"/>
      <c r="U87" s="1259"/>
      <c r="V87" s="1259"/>
      <c r="W87" s="1260"/>
      <c r="X87" s="1260"/>
      <c r="Y87" s="1260"/>
      <c r="Z87" s="1260"/>
    </row>
    <row r="88" ht="47.25" customHeight="1">
      <c r="A88" s="1274" t="s">
        <v>7991</v>
      </c>
      <c r="B88" s="1275" t="s">
        <v>7992</v>
      </c>
      <c r="C88" s="1276" t="s">
        <v>7993</v>
      </c>
      <c r="D88" s="1276"/>
      <c r="E88" s="1277"/>
      <c r="F88" s="1277"/>
      <c r="G88" s="1277"/>
      <c r="H88" s="1278"/>
      <c r="I88" s="1278"/>
      <c r="J88" s="1278"/>
      <c r="K88" s="1278"/>
      <c r="L88" s="1278"/>
      <c r="M88" s="1278"/>
      <c r="N88" s="1278"/>
      <c r="O88" s="1278"/>
      <c r="P88" s="1278"/>
      <c r="Q88" s="1278"/>
      <c r="R88" s="1278"/>
      <c r="S88" s="1278"/>
      <c r="T88" s="1278"/>
      <c r="U88" s="1278"/>
      <c r="V88" s="1278"/>
    </row>
    <row r="89" ht="15.75" customHeight="1">
      <c r="A89" s="1279" t="s">
        <v>7994</v>
      </c>
      <c r="B89" s="1280" t="s">
        <v>7995</v>
      </c>
      <c r="C89" s="1280" t="s">
        <v>7996</v>
      </c>
      <c r="D89" s="1281" t="s">
        <v>7997</v>
      </c>
      <c r="E89" s="1281" t="s">
        <v>7998</v>
      </c>
      <c r="F89" s="1282"/>
      <c r="G89" s="1282"/>
      <c r="H89" s="1063"/>
      <c r="I89" s="1063"/>
      <c r="J89" s="1063"/>
      <c r="K89" s="1063"/>
      <c r="L89" s="1063"/>
      <c r="M89" s="1063"/>
      <c r="N89" s="1063"/>
      <c r="O89" s="1063"/>
      <c r="P89" s="1063"/>
      <c r="Q89" s="1063"/>
      <c r="R89" s="1063"/>
      <c r="S89" s="1063"/>
      <c r="T89" s="1063"/>
      <c r="U89" s="1063"/>
      <c r="V89" s="1063"/>
    </row>
    <row r="90" ht="15.75" customHeight="1">
      <c r="A90" s="1279" t="s">
        <v>7999</v>
      </c>
      <c r="B90" s="1280" t="s">
        <v>8000</v>
      </c>
      <c r="C90" s="1280"/>
      <c r="D90" s="1282"/>
      <c r="E90" s="1282"/>
      <c r="F90" s="1282"/>
      <c r="G90" s="1282"/>
      <c r="H90" s="1063"/>
      <c r="I90" s="1063"/>
      <c r="J90" s="1063"/>
      <c r="K90" s="1063"/>
      <c r="L90" s="1063"/>
      <c r="M90" s="1063"/>
      <c r="N90" s="1063"/>
      <c r="O90" s="1063"/>
      <c r="P90" s="1063"/>
      <c r="Q90" s="1063"/>
      <c r="R90" s="1063"/>
      <c r="S90" s="1063"/>
      <c r="T90" s="1063"/>
      <c r="U90" s="1063"/>
      <c r="V90" s="1063"/>
    </row>
    <row r="91" ht="60.0" customHeight="1">
      <c r="A91" s="1279" t="s">
        <v>8001</v>
      </c>
      <c r="B91" s="1280" t="s">
        <v>8002</v>
      </c>
      <c r="C91" s="1280" t="s">
        <v>8003</v>
      </c>
      <c r="D91" s="1280" t="s">
        <v>8004</v>
      </c>
      <c r="E91" s="1280" t="s">
        <v>8005</v>
      </c>
      <c r="F91" s="1283"/>
      <c r="G91" s="1283"/>
      <c r="H91" s="1063"/>
      <c r="I91" s="1063"/>
      <c r="J91" s="1063"/>
      <c r="K91" s="1063"/>
      <c r="L91" s="1063"/>
      <c r="M91" s="1063"/>
      <c r="N91" s="1063"/>
      <c r="O91" s="1063"/>
      <c r="P91" s="1063"/>
      <c r="Q91" s="1063"/>
      <c r="R91" s="1063"/>
      <c r="S91" s="1063"/>
      <c r="T91" s="1063"/>
      <c r="U91" s="1063"/>
      <c r="V91" s="1063"/>
    </row>
    <row r="92" ht="101.25" customHeight="1">
      <c r="A92" s="1279" t="s">
        <v>8006</v>
      </c>
      <c r="B92" s="1280" t="s">
        <v>8007</v>
      </c>
      <c r="C92" s="1280" t="s">
        <v>8008</v>
      </c>
      <c r="D92" s="1280" t="s">
        <v>8009</v>
      </c>
      <c r="E92" s="1280" t="s">
        <v>8010</v>
      </c>
      <c r="F92" s="1280" t="s">
        <v>6613</v>
      </c>
      <c r="G92" s="1283"/>
      <c r="H92" s="1063"/>
      <c r="I92" s="1063"/>
      <c r="J92" s="1063"/>
      <c r="K92" s="1063"/>
      <c r="L92" s="1063"/>
      <c r="M92" s="1063"/>
      <c r="N92" s="1063"/>
      <c r="O92" s="1063"/>
      <c r="P92" s="1063"/>
      <c r="Q92" s="1063"/>
      <c r="R92" s="1063"/>
      <c r="S92" s="1063"/>
      <c r="T92" s="1063"/>
      <c r="U92" s="1063"/>
      <c r="V92" s="1063"/>
    </row>
    <row r="93" ht="107.25" customHeight="1">
      <c r="A93" s="1269" t="s">
        <v>8011</v>
      </c>
      <c r="B93" s="1084" t="s">
        <v>8012</v>
      </c>
      <c r="C93" s="1084" t="s">
        <v>8013</v>
      </c>
      <c r="D93" s="1084" t="s">
        <v>8014</v>
      </c>
      <c r="E93" s="1084" t="s">
        <v>8015</v>
      </c>
      <c r="F93" s="1084" t="s">
        <v>8016</v>
      </c>
      <c r="G93" s="518"/>
      <c r="H93" s="1063"/>
      <c r="I93" s="1063"/>
      <c r="J93" s="1063"/>
      <c r="K93" s="1063"/>
      <c r="L93" s="1063"/>
      <c r="M93" s="1063"/>
      <c r="N93" s="1063"/>
      <c r="O93" s="1063"/>
      <c r="P93" s="1063"/>
      <c r="Q93" s="1063"/>
      <c r="R93" s="1063"/>
      <c r="S93" s="1063"/>
      <c r="T93" s="1063"/>
      <c r="U93" s="1063"/>
      <c r="V93" s="1063"/>
    </row>
    <row r="94" ht="15.75" customHeight="1">
      <c r="A94" s="1269" t="s">
        <v>8017</v>
      </c>
      <c r="B94" s="1084" t="s">
        <v>8018</v>
      </c>
      <c r="C94" s="1084" t="s">
        <v>8019</v>
      </c>
      <c r="D94" s="1084" t="s">
        <v>8020</v>
      </c>
      <c r="E94" s="1084" t="s">
        <v>8021</v>
      </c>
      <c r="F94" s="1084" t="s">
        <v>8022</v>
      </c>
      <c r="G94" s="1084" t="s">
        <v>8023</v>
      </c>
      <c r="H94" s="1065" t="s">
        <v>8024</v>
      </c>
      <c r="I94" s="1065"/>
      <c r="J94" s="1065" t="s">
        <v>8025</v>
      </c>
      <c r="K94" s="1065" t="s">
        <v>8026</v>
      </c>
      <c r="L94" s="1065"/>
      <c r="M94" s="1063"/>
      <c r="N94" s="1063"/>
      <c r="O94" s="1063"/>
      <c r="P94" s="1063"/>
      <c r="Q94" s="1063"/>
      <c r="R94" s="1063"/>
      <c r="S94" s="1063"/>
      <c r="T94" s="1063"/>
      <c r="U94" s="1063"/>
      <c r="V94" s="1063"/>
    </row>
    <row r="95" ht="15.75" customHeight="1">
      <c r="A95" s="1269" t="s">
        <v>8027</v>
      </c>
      <c r="B95" s="1084" t="s">
        <v>8028</v>
      </c>
      <c r="C95" s="1084" t="s">
        <v>8029</v>
      </c>
      <c r="D95" s="518"/>
      <c r="E95" s="518"/>
      <c r="F95" s="518"/>
      <c r="G95" s="518"/>
      <c r="H95" s="1063"/>
      <c r="I95" s="1063"/>
      <c r="J95" s="1063"/>
      <c r="K95" s="1063"/>
      <c r="L95" s="1063"/>
      <c r="M95" s="1063"/>
      <c r="N95" s="1063"/>
      <c r="O95" s="1063"/>
      <c r="P95" s="1063"/>
      <c r="Q95" s="1063"/>
      <c r="R95" s="1063"/>
      <c r="S95" s="1063"/>
      <c r="T95" s="1063"/>
      <c r="U95" s="1063"/>
      <c r="V95" s="1063"/>
    </row>
    <row r="96" ht="15.75" customHeight="1">
      <c r="A96" s="1269" t="s">
        <v>8030</v>
      </c>
      <c r="B96" s="1084" t="s">
        <v>8031</v>
      </c>
      <c r="C96" s="1084" t="s">
        <v>8032</v>
      </c>
      <c r="D96" s="1084" t="s">
        <v>8033</v>
      </c>
      <c r="E96" s="1084" t="s">
        <v>8034</v>
      </c>
      <c r="F96" s="1084" t="s">
        <v>8035</v>
      </c>
      <c r="G96" s="1084" t="s">
        <v>8036</v>
      </c>
      <c r="H96" s="1065" t="s">
        <v>8037</v>
      </c>
      <c r="I96" s="1065" t="s">
        <v>8038</v>
      </c>
      <c r="J96" s="1063"/>
      <c r="K96" s="1063"/>
      <c r="L96" s="1063"/>
      <c r="M96" s="1063"/>
      <c r="N96" s="1063"/>
      <c r="O96" s="1063"/>
      <c r="P96" s="1063"/>
      <c r="Q96" s="1063"/>
      <c r="R96" s="1063"/>
      <c r="S96" s="1063"/>
      <c r="T96" s="1063"/>
      <c r="U96" s="1063"/>
      <c r="V96" s="1063"/>
    </row>
    <row r="97" ht="15.75" customHeight="1">
      <c r="A97" s="1269" t="s">
        <v>8039</v>
      </c>
      <c r="B97" s="1084" t="s">
        <v>8040</v>
      </c>
      <c r="C97" s="1084" t="s">
        <v>8041</v>
      </c>
      <c r="D97" s="518"/>
      <c r="E97" s="518"/>
      <c r="F97" s="518"/>
      <c r="G97" s="518"/>
      <c r="H97" s="1063"/>
      <c r="I97" s="1063"/>
      <c r="J97" s="1063"/>
      <c r="K97" s="1063"/>
      <c r="L97" s="1063"/>
      <c r="M97" s="1063"/>
      <c r="N97" s="1063"/>
      <c r="O97" s="1063"/>
      <c r="P97" s="1063"/>
      <c r="Q97" s="1063"/>
      <c r="R97" s="1063"/>
      <c r="S97" s="1063"/>
      <c r="T97" s="1063"/>
      <c r="U97" s="1063"/>
      <c r="V97" s="1063"/>
    </row>
    <row r="98" ht="96.0" customHeight="1">
      <c r="A98" s="1269" t="s">
        <v>8042</v>
      </c>
      <c r="B98" s="1084" t="s">
        <v>8043</v>
      </c>
      <c r="C98" s="1084" t="s">
        <v>8044</v>
      </c>
      <c r="D98" s="1084" t="s">
        <v>8045</v>
      </c>
      <c r="E98" s="1084" t="s">
        <v>8046</v>
      </c>
      <c r="F98" s="1267" t="s">
        <v>8047</v>
      </c>
      <c r="G98" s="1084" t="s">
        <v>8048</v>
      </c>
      <c r="H98" s="1065"/>
      <c r="I98" s="1065"/>
      <c r="J98" s="1065"/>
      <c r="K98" s="1065"/>
      <c r="L98" s="1065"/>
      <c r="M98" s="1063"/>
      <c r="N98" s="1063"/>
      <c r="O98" s="1063"/>
      <c r="P98" s="1063"/>
      <c r="Q98" s="1063"/>
      <c r="R98" s="1063"/>
      <c r="S98" s="1063"/>
      <c r="T98" s="1063"/>
      <c r="U98" s="1063"/>
      <c r="V98" s="1063"/>
    </row>
    <row r="99" ht="15.75" customHeight="1">
      <c r="A99" s="1269" t="s">
        <v>8049</v>
      </c>
      <c r="B99" s="1084" t="s">
        <v>8050</v>
      </c>
      <c r="C99" s="1084" t="s">
        <v>8051</v>
      </c>
      <c r="D99" s="1084" t="s">
        <v>8052</v>
      </c>
      <c r="E99" s="1084" t="s">
        <v>8053</v>
      </c>
      <c r="F99" s="518"/>
      <c r="G99" s="518"/>
      <c r="H99" s="1063"/>
      <c r="I99" s="1063"/>
      <c r="J99" s="1063"/>
      <c r="K99" s="1063"/>
      <c r="L99" s="1063"/>
      <c r="M99" s="1063"/>
      <c r="N99" s="1063"/>
      <c r="O99" s="1063"/>
      <c r="P99" s="1063"/>
      <c r="Q99" s="1063"/>
      <c r="R99" s="1063"/>
      <c r="S99" s="1063"/>
      <c r="T99" s="1063"/>
      <c r="U99" s="1063"/>
      <c r="V99" s="1063"/>
    </row>
    <row r="100" ht="15.75" customHeight="1">
      <c r="A100" s="1269" t="s">
        <v>8054</v>
      </c>
      <c r="B100" s="1084" t="s">
        <v>8055</v>
      </c>
      <c r="C100" s="1084" t="s">
        <v>8056</v>
      </c>
      <c r="D100" s="1084" t="s">
        <v>8057</v>
      </c>
      <c r="E100" s="1084" t="s">
        <v>8058</v>
      </c>
      <c r="F100" s="518"/>
      <c r="G100" s="518"/>
      <c r="H100" s="1063"/>
      <c r="I100" s="1063"/>
      <c r="J100" s="1063"/>
      <c r="K100" s="1063"/>
      <c r="L100" s="1063"/>
      <c r="M100" s="1063"/>
      <c r="N100" s="1063"/>
      <c r="O100" s="1063"/>
      <c r="P100" s="1063"/>
      <c r="Q100" s="1063"/>
      <c r="R100" s="1063"/>
      <c r="S100" s="1063"/>
      <c r="T100" s="1063"/>
      <c r="U100" s="1063"/>
      <c r="V100" s="1063"/>
    </row>
    <row r="101" ht="15.75" customHeight="1">
      <c r="A101" s="1269" t="s">
        <v>8059</v>
      </c>
      <c r="B101" s="1084" t="s">
        <v>8060</v>
      </c>
      <c r="C101" s="1084"/>
      <c r="D101" s="518"/>
      <c r="E101" s="518"/>
      <c r="F101" s="518"/>
      <c r="G101" s="518"/>
      <c r="H101" s="1063"/>
      <c r="I101" s="1063"/>
      <c r="J101" s="1063"/>
      <c r="K101" s="1063"/>
      <c r="L101" s="1063"/>
      <c r="M101" s="1063"/>
      <c r="N101" s="1063"/>
      <c r="O101" s="1063"/>
      <c r="P101" s="1063"/>
      <c r="Q101" s="1063"/>
      <c r="R101" s="1063"/>
      <c r="S101" s="1063"/>
      <c r="T101" s="1063"/>
      <c r="U101" s="1063"/>
      <c r="V101" s="1063"/>
    </row>
    <row r="102" ht="15.75" customHeight="1">
      <c r="A102" s="1269" t="s">
        <v>8061</v>
      </c>
      <c r="B102" s="1084" t="s">
        <v>8062</v>
      </c>
      <c r="C102" s="1084" t="s">
        <v>8063</v>
      </c>
      <c r="D102" s="1084" t="s">
        <v>8064</v>
      </c>
      <c r="E102" s="1084" t="s">
        <v>8065</v>
      </c>
      <c r="F102" s="518"/>
      <c r="G102" s="518"/>
      <c r="H102" s="1063"/>
      <c r="I102" s="1063"/>
      <c r="J102" s="1063"/>
      <c r="K102" s="1063"/>
      <c r="L102" s="1063"/>
      <c r="M102" s="1063"/>
      <c r="N102" s="1063"/>
      <c r="O102" s="1063"/>
      <c r="P102" s="1063"/>
      <c r="Q102" s="1063"/>
      <c r="R102" s="1063"/>
      <c r="S102" s="1063"/>
      <c r="T102" s="1063"/>
      <c r="U102" s="1063"/>
      <c r="V102" s="1063"/>
    </row>
    <row r="103" ht="108.75" customHeight="1">
      <c r="A103" s="1269" t="s">
        <v>8066</v>
      </c>
      <c r="B103" s="1084" t="s">
        <v>8067</v>
      </c>
      <c r="C103" s="1084" t="s">
        <v>8068</v>
      </c>
      <c r="D103" s="1084" t="s">
        <v>8069</v>
      </c>
      <c r="E103" s="1084" t="s">
        <v>8070</v>
      </c>
      <c r="F103" s="1084" t="s">
        <v>8071</v>
      </c>
      <c r="G103" s="518"/>
      <c r="H103" s="1063"/>
      <c r="I103" s="1063"/>
      <c r="J103" s="1063"/>
      <c r="K103" s="1063"/>
      <c r="L103" s="1063"/>
      <c r="M103" s="1063"/>
      <c r="N103" s="1063"/>
      <c r="O103" s="1063"/>
      <c r="P103" s="1063"/>
      <c r="Q103" s="1063"/>
      <c r="R103" s="1063"/>
      <c r="S103" s="1063"/>
      <c r="T103" s="1063"/>
      <c r="U103" s="1063"/>
      <c r="V103" s="1063"/>
    </row>
    <row r="104" ht="15.75" customHeight="1">
      <c r="A104" s="1269" t="s">
        <v>8072</v>
      </c>
      <c r="B104" s="1084" t="s">
        <v>6742</v>
      </c>
      <c r="C104" s="1084" t="s">
        <v>8073</v>
      </c>
      <c r="D104" s="1084" t="s">
        <v>8074</v>
      </c>
      <c r="E104" s="1084" t="s">
        <v>8075</v>
      </c>
      <c r="F104" s="518"/>
      <c r="G104" s="518"/>
      <c r="H104" s="1063"/>
      <c r="I104" s="1063"/>
      <c r="J104" s="1063"/>
      <c r="K104" s="1063"/>
      <c r="L104" s="1063"/>
      <c r="M104" s="1063"/>
      <c r="N104" s="1063"/>
      <c r="O104" s="1063"/>
      <c r="P104" s="1063"/>
      <c r="Q104" s="1063"/>
      <c r="R104" s="1063"/>
      <c r="S104" s="1063"/>
      <c r="T104" s="1063"/>
      <c r="U104" s="1063"/>
      <c r="V104" s="1063"/>
    </row>
    <row r="105" ht="15.75" customHeight="1">
      <c r="A105" s="1269" t="s">
        <v>8076</v>
      </c>
      <c r="B105" s="1084" t="s">
        <v>8077</v>
      </c>
      <c r="C105" s="1084" t="s">
        <v>8078</v>
      </c>
      <c r="D105" s="518"/>
      <c r="E105" s="518"/>
      <c r="F105" s="518"/>
      <c r="G105" s="518"/>
      <c r="H105" s="1063"/>
      <c r="I105" s="1063"/>
      <c r="J105" s="1063"/>
      <c r="K105" s="1063"/>
      <c r="L105" s="1063"/>
      <c r="M105" s="1063"/>
      <c r="N105" s="1063"/>
      <c r="O105" s="1063"/>
      <c r="P105" s="1063"/>
      <c r="Q105" s="1063"/>
      <c r="R105" s="1063"/>
      <c r="S105" s="1063"/>
      <c r="T105" s="1063"/>
      <c r="U105" s="1063"/>
      <c r="V105" s="1063"/>
    </row>
    <row r="106" ht="15.75" customHeight="1">
      <c r="A106" s="1269" t="s">
        <v>8079</v>
      </c>
      <c r="B106" s="1084" t="s">
        <v>8080</v>
      </c>
      <c r="C106" s="1084" t="s">
        <v>8081</v>
      </c>
      <c r="D106" s="1084" t="s">
        <v>8082</v>
      </c>
      <c r="E106" s="1084" t="s">
        <v>8083</v>
      </c>
      <c r="F106" s="518"/>
      <c r="G106" s="518"/>
      <c r="H106" s="1063"/>
      <c r="I106" s="1063"/>
      <c r="J106" s="1063"/>
      <c r="K106" s="1063"/>
      <c r="L106" s="1063"/>
      <c r="M106" s="1063"/>
      <c r="N106" s="1063"/>
      <c r="O106" s="1063"/>
      <c r="P106" s="1063"/>
      <c r="Q106" s="1063"/>
      <c r="R106" s="1063"/>
      <c r="S106" s="1063"/>
      <c r="T106" s="1063"/>
      <c r="U106" s="1063"/>
      <c r="V106" s="1063"/>
    </row>
    <row r="107" ht="15.75" customHeight="1">
      <c r="A107" s="1269" t="s">
        <v>8084</v>
      </c>
      <c r="B107" s="1084" t="s">
        <v>8085</v>
      </c>
      <c r="C107" s="1084" t="s">
        <v>8086</v>
      </c>
      <c r="D107" s="518"/>
      <c r="E107" s="518"/>
      <c r="F107" s="518"/>
      <c r="G107" s="518"/>
      <c r="H107" s="1063"/>
      <c r="I107" s="1063"/>
      <c r="J107" s="1063"/>
      <c r="K107" s="1063"/>
      <c r="L107" s="1063"/>
      <c r="M107" s="1063"/>
      <c r="N107" s="1063"/>
      <c r="O107" s="1063"/>
      <c r="P107" s="1063"/>
      <c r="Q107" s="1063"/>
      <c r="R107" s="1063"/>
      <c r="S107" s="1063"/>
      <c r="T107" s="1063"/>
      <c r="U107" s="1063"/>
      <c r="V107" s="1063"/>
    </row>
    <row r="108" ht="15.75" customHeight="1">
      <c r="A108" s="1269" t="s">
        <v>8087</v>
      </c>
      <c r="B108" s="1084" t="s">
        <v>8088</v>
      </c>
      <c r="C108" s="1084" t="s">
        <v>8089</v>
      </c>
      <c r="D108" s="518"/>
      <c r="E108" s="518"/>
      <c r="F108" s="518"/>
      <c r="G108" s="518"/>
      <c r="H108" s="1063"/>
      <c r="I108" s="1063"/>
      <c r="J108" s="1063"/>
      <c r="K108" s="1063"/>
      <c r="L108" s="1063"/>
      <c r="M108" s="1063"/>
      <c r="N108" s="1063"/>
      <c r="O108" s="1063"/>
      <c r="P108" s="1063"/>
      <c r="Q108" s="1063"/>
      <c r="R108" s="1063"/>
      <c r="S108" s="1063"/>
      <c r="T108" s="1063"/>
      <c r="U108" s="1063"/>
      <c r="V108" s="1063"/>
    </row>
    <row r="109" ht="15.75" customHeight="1">
      <c r="A109" s="1269" t="s">
        <v>8090</v>
      </c>
      <c r="B109" s="1084" t="s">
        <v>8091</v>
      </c>
      <c r="C109" s="1084" t="s">
        <v>8092</v>
      </c>
      <c r="D109" s="518"/>
      <c r="E109" s="518"/>
      <c r="F109" s="518"/>
      <c r="G109" s="518"/>
      <c r="H109" s="1063"/>
      <c r="I109" s="1063"/>
      <c r="J109" s="1063"/>
      <c r="K109" s="1063"/>
      <c r="L109" s="1063"/>
      <c r="M109" s="1063"/>
      <c r="N109" s="1063"/>
      <c r="O109" s="1063"/>
      <c r="P109" s="1063"/>
      <c r="Q109" s="1063"/>
      <c r="R109" s="1063"/>
      <c r="S109" s="1063"/>
      <c r="T109" s="1063"/>
      <c r="U109" s="1063"/>
      <c r="V109" s="1063"/>
    </row>
    <row r="110" ht="15.75" customHeight="1">
      <c r="A110" s="1269" t="s">
        <v>8093</v>
      </c>
      <c r="B110" s="1084" t="s">
        <v>8094</v>
      </c>
      <c r="C110" s="1084" t="s">
        <v>8095</v>
      </c>
      <c r="D110" s="1084" t="s">
        <v>8096</v>
      </c>
      <c r="E110" s="518"/>
      <c r="F110" s="518"/>
      <c r="G110" s="518"/>
      <c r="H110" s="1063"/>
      <c r="I110" s="1063"/>
      <c r="J110" s="1063"/>
      <c r="K110" s="1063"/>
      <c r="L110" s="1063"/>
      <c r="M110" s="1063"/>
      <c r="N110" s="1063"/>
      <c r="O110" s="1063"/>
      <c r="P110" s="1063"/>
      <c r="Q110" s="1063"/>
      <c r="R110" s="1063"/>
      <c r="S110" s="1063"/>
      <c r="T110" s="1063"/>
      <c r="U110" s="1063"/>
      <c r="V110" s="1063"/>
    </row>
    <row r="111" ht="15.75" customHeight="1">
      <c r="A111" s="1269" t="s">
        <v>8097</v>
      </c>
      <c r="B111" s="1084" t="s">
        <v>8098</v>
      </c>
      <c r="C111" s="1084" t="s">
        <v>8099</v>
      </c>
      <c r="D111" s="1084" t="s">
        <v>8100</v>
      </c>
      <c r="E111" s="518"/>
      <c r="F111" s="518"/>
      <c r="G111" s="518"/>
      <c r="H111" s="1063"/>
      <c r="I111" s="1063"/>
      <c r="J111" s="1063"/>
      <c r="K111" s="1063"/>
      <c r="L111" s="1063"/>
      <c r="M111" s="1063"/>
      <c r="N111" s="1063"/>
      <c r="O111" s="1063"/>
      <c r="P111" s="1063"/>
      <c r="Q111" s="1063"/>
      <c r="R111" s="1063"/>
      <c r="S111" s="1063"/>
      <c r="T111" s="1063"/>
      <c r="U111" s="1063"/>
      <c r="V111" s="1063"/>
    </row>
    <row r="112" ht="15.75" customHeight="1">
      <c r="A112" s="1269" t="s">
        <v>8101</v>
      </c>
      <c r="B112" s="1084" t="s">
        <v>8102</v>
      </c>
      <c r="C112" s="1084" t="s">
        <v>6660</v>
      </c>
      <c r="D112" s="518"/>
      <c r="E112" s="518"/>
      <c r="F112" s="518"/>
      <c r="G112" s="518"/>
      <c r="H112" s="1063"/>
      <c r="I112" s="1063"/>
      <c r="J112" s="1063"/>
      <c r="K112" s="1063"/>
      <c r="L112" s="1063"/>
      <c r="M112" s="1063"/>
      <c r="N112" s="1063"/>
      <c r="O112" s="1063"/>
      <c r="P112" s="1063"/>
      <c r="Q112" s="1063"/>
      <c r="R112" s="1063"/>
      <c r="S112" s="1063"/>
      <c r="T112" s="1063"/>
      <c r="U112" s="1063"/>
      <c r="V112" s="1063"/>
    </row>
    <row r="113" ht="15.75" customHeight="1">
      <c r="A113" s="1284" t="s">
        <v>8103</v>
      </c>
      <c r="B113" s="1084" t="s">
        <v>8104</v>
      </c>
      <c r="C113" s="518"/>
      <c r="D113" s="518"/>
      <c r="E113" s="518"/>
      <c r="F113" s="518"/>
      <c r="G113" s="518"/>
      <c r="H113" s="1063"/>
      <c r="I113" s="1063"/>
      <c r="J113" s="1063"/>
      <c r="K113" s="1063"/>
      <c r="L113" s="1063"/>
      <c r="M113" s="1063"/>
      <c r="N113" s="1063"/>
      <c r="O113" s="1063"/>
      <c r="P113" s="1063"/>
      <c r="Q113" s="1063"/>
      <c r="R113" s="1063"/>
      <c r="S113" s="1063"/>
      <c r="T113" s="1063"/>
      <c r="U113" s="1063"/>
      <c r="V113" s="1063"/>
    </row>
    <row r="114" ht="15.75" customHeight="1">
      <c r="A114" s="1269" t="s">
        <v>8105</v>
      </c>
      <c r="B114" s="1084" t="s">
        <v>8106</v>
      </c>
      <c r="C114" s="1084" t="s">
        <v>8107</v>
      </c>
      <c r="D114" s="1084" t="s">
        <v>8108</v>
      </c>
      <c r="E114" s="518"/>
      <c r="F114" s="518"/>
      <c r="G114" s="518"/>
      <c r="H114" s="1063"/>
      <c r="I114" s="1063"/>
      <c r="J114" s="1063"/>
      <c r="K114" s="1063"/>
      <c r="L114" s="1063"/>
      <c r="M114" s="1063"/>
      <c r="N114" s="1063"/>
      <c r="O114" s="1063"/>
      <c r="P114" s="1063"/>
      <c r="Q114" s="1063"/>
      <c r="R114" s="1063"/>
      <c r="S114" s="1063"/>
      <c r="T114" s="1063"/>
      <c r="U114" s="1063"/>
      <c r="V114" s="1063"/>
    </row>
    <row r="115" ht="15.75" customHeight="1">
      <c r="A115" s="1269" t="s">
        <v>8109</v>
      </c>
      <c r="B115" s="1084" t="s">
        <v>8110</v>
      </c>
      <c r="C115" s="1084" t="s">
        <v>8111</v>
      </c>
      <c r="D115" s="1084" t="s">
        <v>8112</v>
      </c>
      <c r="E115" s="1084" t="s">
        <v>8113</v>
      </c>
      <c r="F115" s="1084" t="s">
        <v>8114</v>
      </c>
      <c r="G115" s="1084" t="s">
        <v>8115</v>
      </c>
      <c r="H115" s="1063"/>
      <c r="I115" s="1063"/>
      <c r="J115" s="1063"/>
      <c r="K115" s="1063"/>
      <c r="L115" s="1063"/>
      <c r="M115" s="1063"/>
      <c r="N115" s="1063"/>
      <c r="O115" s="1063"/>
      <c r="P115" s="1063"/>
      <c r="Q115" s="1063"/>
      <c r="R115" s="1063"/>
      <c r="S115" s="1063"/>
      <c r="T115" s="1063"/>
      <c r="U115" s="1063"/>
      <c r="V115" s="1063"/>
    </row>
    <row r="116" ht="15.75" customHeight="1">
      <c r="A116" s="1269" t="s">
        <v>8116</v>
      </c>
      <c r="B116" s="1084" t="s">
        <v>8117</v>
      </c>
      <c r="C116" s="1084" t="s">
        <v>8118</v>
      </c>
      <c r="D116" s="518"/>
      <c r="E116" s="518"/>
      <c r="F116" s="518"/>
      <c r="G116" s="518"/>
      <c r="H116" s="1063"/>
      <c r="I116" s="1063"/>
      <c r="J116" s="1063"/>
      <c r="K116" s="1063"/>
      <c r="L116" s="1063"/>
      <c r="M116" s="1063"/>
      <c r="N116" s="1063"/>
      <c r="O116" s="1063"/>
      <c r="P116" s="1063"/>
      <c r="Q116" s="1063"/>
      <c r="R116" s="1063"/>
      <c r="S116" s="1063"/>
      <c r="T116" s="1063"/>
      <c r="U116" s="1063"/>
      <c r="V116" s="1063"/>
    </row>
    <row r="117" ht="15.75" customHeight="1">
      <c r="A117" s="1269" t="s">
        <v>8119</v>
      </c>
      <c r="B117" s="1084" t="s">
        <v>8120</v>
      </c>
      <c r="C117" s="1084" t="s">
        <v>8121</v>
      </c>
      <c r="D117" s="1084" t="s">
        <v>8122</v>
      </c>
      <c r="E117" s="1084" t="s">
        <v>6718</v>
      </c>
      <c r="F117" s="518"/>
      <c r="G117" s="518"/>
      <c r="H117" s="1063"/>
      <c r="I117" s="1063"/>
      <c r="J117" s="1063"/>
      <c r="K117" s="1063"/>
      <c r="L117" s="1063"/>
      <c r="M117" s="1063"/>
      <c r="N117" s="1063"/>
      <c r="O117" s="1063"/>
      <c r="P117" s="1063"/>
      <c r="Q117" s="1063"/>
      <c r="R117" s="1063"/>
      <c r="S117" s="1063"/>
      <c r="T117" s="1063"/>
      <c r="U117" s="1063"/>
      <c r="V117" s="1063"/>
    </row>
    <row r="118" ht="15.75" customHeight="1">
      <c r="A118" s="1269" t="s">
        <v>8123</v>
      </c>
      <c r="B118" s="1084" t="s">
        <v>8124</v>
      </c>
      <c r="C118" s="518"/>
      <c r="D118" s="518"/>
      <c r="E118" s="518"/>
      <c r="F118" s="518"/>
      <c r="G118" s="518"/>
      <c r="H118" s="1063"/>
      <c r="I118" s="1063"/>
      <c r="J118" s="1063"/>
      <c r="K118" s="1063"/>
      <c r="L118" s="1063"/>
      <c r="M118" s="1063"/>
      <c r="N118" s="1063"/>
      <c r="O118" s="1063"/>
      <c r="P118" s="1063"/>
      <c r="Q118" s="1063"/>
      <c r="R118" s="1063"/>
      <c r="S118" s="1063"/>
      <c r="T118" s="1063"/>
      <c r="U118" s="1063"/>
      <c r="V118" s="1063"/>
    </row>
    <row r="119" ht="15.75" customHeight="1">
      <c r="A119" s="1269" t="s">
        <v>8125</v>
      </c>
      <c r="B119" s="1084" t="s">
        <v>8126</v>
      </c>
      <c r="C119" s="518"/>
      <c r="D119" s="1084" t="s">
        <v>8127</v>
      </c>
      <c r="E119" s="518"/>
      <c r="F119" s="518"/>
      <c r="G119" s="518"/>
      <c r="H119" s="1063"/>
      <c r="I119" s="1063"/>
      <c r="J119" s="1063"/>
      <c r="K119" s="1063"/>
      <c r="L119" s="1063"/>
      <c r="M119" s="1063"/>
      <c r="N119" s="1063"/>
      <c r="O119" s="1063"/>
      <c r="P119" s="1063"/>
      <c r="Q119" s="1063"/>
      <c r="R119" s="1063"/>
      <c r="S119" s="1063"/>
      <c r="T119" s="1063"/>
      <c r="U119" s="1063"/>
      <c r="V119" s="1063"/>
    </row>
    <row r="120" ht="15.75" customHeight="1">
      <c r="A120" s="1269" t="s">
        <v>8128</v>
      </c>
      <c r="B120" s="1084" t="s">
        <v>8129</v>
      </c>
      <c r="C120" s="518"/>
      <c r="D120" s="518"/>
      <c r="E120" s="518"/>
      <c r="F120" s="518"/>
      <c r="G120" s="518"/>
      <c r="H120" s="1063"/>
      <c r="I120" s="1063"/>
      <c r="J120" s="1063"/>
      <c r="K120" s="1063"/>
      <c r="L120" s="1063"/>
      <c r="M120" s="1063"/>
      <c r="N120" s="1063"/>
      <c r="O120" s="1063"/>
      <c r="P120" s="1063"/>
      <c r="Q120" s="1063"/>
      <c r="R120" s="1063"/>
      <c r="S120" s="1063"/>
      <c r="T120" s="1063"/>
      <c r="U120" s="1063"/>
      <c r="V120" s="1063"/>
    </row>
    <row r="121" ht="15.75" customHeight="1">
      <c r="A121" s="1269" t="s">
        <v>8130</v>
      </c>
      <c r="B121" s="1084" t="s">
        <v>991</v>
      </c>
      <c r="C121" s="1084" t="s">
        <v>8131</v>
      </c>
      <c r="D121" s="518"/>
      <c r="E121" s="518"/>
      <c r="F121" s="518"/>
      <c r="G121" s="518"/>
      <c r="H121" s="1063"/>
      <c r="I121" s="1063"/>
      <c r="J121" s="1063"/>
      <c r="K121" s="1063"/>
      <c r="L121" s="1063"/>
      <c r="M121" s="1063"/>
      <c r="N121" s="1063"/>
      <c r="O121" s="1063"/>
      <c r="P121" s="1063"/>
      <c r="Q121" s="1063"/>
      <c r="R121" s="1063"/>
      <c r="S121" s="1063"/>
      <c r="T121" s="1063"/>
      <c r="U121" s="1063"/>
      <c r="V121" s="1063"/>
    </row>
    <row r="122" ht="106.5" customHeight="1">
      <c r="A122" s="1269" t="s">
        <v>8132</v>
      </c>
      <c r="B122" s="1084" t="s">
        <v>8133</v>
      </c>
      <c r="C122" s="1084" t="s">
        <v>8134</v>
      </c>
      <c r="D122" s="1084" t="s">
        <v>8135</v>
      </c>
      <c r="E122" s="1084"/>
      <c r="F122" s="518"/>
      <c r="G122" s="518"/>
      <c r="H122" s="1063"/>
      <c r="I122" s="1063"/>
      <c r="J122" s="1063"/>
      <c r="K122" s="1063"/>
      <c r="L122" s="1063"/>
      <c r="M122" s="1063"/>
      <c r="N122" s="1063"/>
      <c r="O122" s="1063"/>
      <c r="P122" s="1063"/>
      <c r="Q122" s="1063"/>
      <c r="R122" s="1063"/>
      <c r="S122" s="1063"/>
      <c r="T122" s="1063"/>
      <c r="U122" s="1063"/>
      <c r="V122" s="1063"/>
    </row>
    <row r="123" ht="15.75" customHeight="1">
      <c r="A123" s="1269" t="s">
        <v>8136</v>
      </c>
      <c r="B123" s="1084" t="s">
        <v>8137</v>
      </c>
      <c r="C123" s="1084" t="s">
        <v>8138</v>
      </c>
      <c r="D123" s="1084" t="s">
        <v>8139</v>
      </c>
      <c r="E123" s="1084" t="s">
        <v>8140</v>
      </c>
      <c r="F123" s="518"/>
      <c r="G123" s="518"/>
      <c r="H123" s="1063"/>
      <c r="I123" s="1063"/>
      <c r="J123" s="1063"/>
      <c r="K123" s="1063"/>
      <c r="L123" s="1063"/>
      <c r="M123" s="1063"/>
      <c r="N123" s="1063"/>
      <c r="O123" s="1063"/>
      <c r="P123" s="1063"/>
      <c r="Q123" s="1063"/>
      <c r="R123" s="1063"/>
      <c r="S123" s="1063"/>
      <c r="T123" s="1063"/>
      <c r="U123" s="1063"/>
      <c r="V123" s="1063"/>
    </row>
    <row r="124" ht="15.75" customHeight="1">
      <c r="A124" s="1269" t="s">
        <v>8141</v>
      </c>
      <c r="B124" s="1084" t="s">
        <v>8142</v>
      </c>
      <c r="C124" s="1084" t="s">
        <v>8143</v>
      </c>
      <c r="D124" s="1084" t="s">
        <v>8144</v>
      </c>
      <c r="E124" s="518"/>
      <c r="F124" s="518"/>
      <c r="G124" s="518"/>
      <c r="H124" s="1063"/>
      <c r="I124" s="1063"/>
      <c r="J124" s="1063"/>
      <c r="K124" s="1063"/>
      <c r="L124" s="1063"/>
      <c r="M124" s="1063"/>
      <c r="N124" s="1063"/>
      <c r="O124" s="1063"/>
      <c r="P124" s="1063"/>
      <c r="Q124" s="1063"/>
      <c r="R124" s="1063"/>
      <c r="S124" s="1063"/>
      <c r="T124" s="1063"/>
      <c r="U124" s="1063"/>
      <c r="V124" s="1063"/>
    </row>
    <row r="125" ht="15.75" customHeight="1">
      <c r="A125" s="1269" t="s">
        <v>8145</v>
      </c>
      <c r="B125" s="1084" t="s">
        <v>8146</v>
      </c>
      <c r="C125" s="518"/>
      <c r="D125" s="518"/>
      <c r="E125" s="518"/>
      <c r="F125" s="518"/>
      <c r="G125" s="518"/>
      <c r="H125" s="1063"/>
      <c r="I125" s="1063"/>
      <c r="J125" s="1063"/>
      <c r="K125" s="1063"/>
      <c r="L125" s="1063"/>
      <c r="M125" s="1063"/>
      <c r="N125" s="1063"/>
      <c r="O125" s="1063"/>
      <c r="P125" s="1063"/>
      <c r="Q125" s="1063"/>
      <c r="R125" s="1063"/>
      <c r="S125" s="1063"/>
      <c r="T125" s="1063"/>
      <c r="U125" s="1063"/>
      <c r="V125" s="1063"/>
    </row>
    <row r="126" ht="15.75" customHeight="1">
      <c r="A126" s="1269" t="s">
        <v>8147</v>
      </c>
      <c r="B126" s="1084" t="s">
        <v>8148</v>
      </c>
      <c r="C126" s="1084" t="s">
        <v>8149</v>
      </c>
      <c r="D126" s="518"/>
      <c r="E126" s="518"/>
      <c r="F126" s="518"/>
      <c r="G126" s="518"/>
      <c r="H126" s="1063"/>
      <c r="I126" s="1063"/>
      <c r="J126" s="1063"/>
      <c r="K126" s="1063"/>
      <c r="L126" s="1063"/>
      <c r="M126" s="1063"/>
      <c r="N126" s="1063"/>
      <c r="O126" s="1063"/>
      <c r="P126" s="1063"/>
      <c r="Q126" s="1063"/>
      <c r="R126" s="1063"/>
      <c r="S126" s="1063"/>
      <c r="T126" s="1063"/>
      <c r="U126" s="1063"/>
      <c r="V126" s="1063"/>
    </row>
    <row r="127" ht="15.75" customHeight="1">
      <c r="A127" s="1269" t="s">
        <v>8150</v>
      </c>
      <c r="B127" s="1084" t="s">
        <v>8151</v>
      </c>
      <c r="C127" s="1084" t="s">
        <v>8152</v>
      </c>
      <c r="D127" s="518"/>
      <c r="E127" s="518"/>
      <c r="F127" s="518"/>
      <c r="G127" s="518"/>
      <c r="H127" s="1063"/>
      <c r="I127" s="1063"/>
      <c r="J127" s="1063"/>
      <c r="K127" s="1063"/>
      <c r="L127" s="1063"/>
      <c r="M127" s="1063"/>
      <c r="N127" s="1063"/>
      <c r="O127" s="1063"/>
      <c r="P127" s="1063"/>
      <c r="Q127" s="1063"/>
      <c r="R127" s="1063"/>
      <c r="S127" s="1063"/>
      <c r="T127" s="1063"/>
      <c r="U127" s="1063"/>
      <c r="V127" s="1063"/>
    </row>
    <row r="128" ht="135.75" customHeight="1">
      <c r="A128" s="1269" t="s">
        <v>8153</v>
      </c>
      <c r="B128" s="1084" t="s">
        <v>8154</v>
      </c>
      <c r="C128" s="1084" t="s">
        <v>8155</v>
      </c>
      <c r="D128" s="1084" t="s">
        <v>8156</v>
      </c>
      <c r="E128" s="1084" t="s">
        <v>8157</v>
      </c>
      <c r="F128" s="1084" t="s">
        <v>8158</v>
      </c>
      <c r="G128" s="1084" t="s">
        <v>8159</v>
      </c>
      <c r="H128" s="1065" t="s">
        <v>8160</v>
      </c>
      <c r="I128" s="1065"/>
      <c r="J128" s="1063"/>
      <c r="K128" s="1063"/>
      <c r="L128" s="1063"/>
      <c r="M128" s="1063"/>
      <c r="N128" s="1063"/>
      <c r="O128" s="1063"/>
      <c r="P128" s="1063"/>
      <c r="Q128" s="1063"/>
      <c r="R128" s="1063"/>
      <c r="S128" s="1063"/>
      <c r="T128" s="1063"/>
      <c r="U128" s="1063"/>
      <c r="V128" s="1063"/>
    </row>
    <row r="129" ht="48.0" customHeight="1">
      <c r="A129" s="1269" t="s">
        <v>8161</v>
      </c>
      <c r="B129" s="1084" t="s">
        <v>8162</v>
      </c>
      <c r="C129" s="1084" t="s">
        <v>8163</v>
      </c>
      <c r="D129" s="1084"/>
      <c r="E129" s="518"/>
      <c r="F129" s="518"/>
      <c r="G129" s="518"/>
      <c r="H129" s="1063"/>
      <c r="I129" s="1063"/>
      <c r="J129" s="1063"/>
      <c r="K129" s="1063"/>
      <c r="L129" s="1063"/>
      <c r="M129" s="1063"/>
      <c r="N129" s="1063"/>
      <c r="O129" s="1063"/>
      <c r="P129" s="1063"/>
      <c r="Q129" s="1063"/>
      <c r="R129" s="1063"/>
      <c r="S129" s="1063"/>
      <c r="T129" s="1063"/>
      <c r="U129" s="1063"/>
      <c r="V129" s="1063"/>
    </row>
    <row r="130" ht="42.0" customHeight="1">
      <c r="A130" s="1269" t="s">
        <v>8164</v>
      </c>
      <c r="B130" s="1084" t="s">
        <v>8165</v>
      </c>
      <c r="C130" s="518"/>
      <c r="D130" s="518"/>
      <c r="E130" s="518"/>
      <c r="F130" s="518"/>
      <c r="G130" s="518"/>
      <c r="H130" s="1063"/>
      <c r="I130" s="1063"/>
      <c r="J130" s="1063"/>
      <c r="K130" s="1063"/>
      <c r="L130" s="1063"/>
      <c r="M130" s="1063"/>
      <c r="N130" s="1063"/>
      <c r="O130" s="1063"/>
      <c r="P130" s="1063"/>
      <c r="Q130" s="1063"/>
      <c r="R130" s="1063"/>
      <c r="S130" s="1063"/>
      <c r="T130" s="1063"/>
      <c r="U130" s="1063"/>
      <c r="V130" s="1063"/>
    </row>
    <row r="131" ht="56.25" customHeight="1">
      <c r="A131" s="1269" t="s">
        <v>8166</v>
      </c>
      <c r="B131" s="1084" t="s">
        <v>8167</v>
      </c>
      <c r="C131" s="1084" t="s">
        <v>8168</v>
      </c>
      <c r="D131" s="1084" t="s">
        <v>8169</v>
      </c>
      <c r="E131" s="518"/>
      <c r="F131" s="518"/>
      <c r="G131" s="518"/>
      <c r="H131" s="1063"/>
      <c r="I131" s="1063"/>
      <c r="J131" s="1063"/>
      <c r="K131" s="1063"/>
      <c r="L131" s="1063"/>
      <c r="M131" s="1063"/>
      <c r="N131" s="1063"/>
      <c r="O131" s="1063"/>
      <c r="P131" s="1063"/>
      <c r="Q131" s="1063"/>
      <c r="R131" s="1063"/>
      <c r="S131" s="1063"/>
      <c r="T131" s="1063"/>
      <c r="U131" s="1063"/>
      <c r="V131" s="1063"/>
    </row>
    <row r="132" ht="51.0" customHeight="1">
      <c r="A132" s="1269" t="s">
        <v>8170</v>
      </c>
      <c r="B132" s="1084" t="s">
        <v>8171</v>
      </c>
      <c r="C132" s="1084" t="s">
        <v>1950</v>
      </c>
      <c r="D132" s="518"/>
      <c r="E132" s="518"/>
      <c r="F132" s="518"/>
      <c r="G132" s="518"/>
      <c r="H132" s="1063"/>
      <c r="I132" s="1063"/>
      <c r="J132" s="1063"/>
      <c r="K132" s="1063"/>
      <c r="L132" s="1063"/>
      <c r="M132" s="1063"/>
      <c r="N132" s="1063"/>
      <c r="O132" s="1063"/>
      <c r="P132" s="1063"/>
      <c r="Q132" s="1063"/>
      <c r="R132" s="1063"/>
      <c r="S132" s="1063"/>
      <c r="T132" s="1063"/>
      <c r="U132" s="1063"/>
      <c r="V132" s="1063"/>
    </row>
    <row r="133" ht="78.75" customHeight="1">
      <c r="A133" s="1269" t="s">
        <v>8172</v>
      </c>
      <c r="B133" s="1084" t="s">
        <v>8173</v>
      </c>
      <c r="C133" s="1084" t="s">
        <v>8174</v>
      </c>
      <c r="D133" s="1084" t="s">
        <v>8175</v>
      </c>
      <c r="E133" s="1084" t="s">
        <v>6680</v>
      </c>
      <c r="F133" s="518"/>
      <c r="G133" s="518"/>
      <c r="H133" s="1063"/>
      <c r="I133" s="1063"/>
      <c r="J133" s="1063"/>
      <c r="K133" s="1063"/>
      <c r="L133" s="1063"/>
      <c r="M133" s="1063"/>
      <c r="N133" s="1063"/>
      <c r="O133" s="1063"/>
      <c r="P133" s="1063"/>
      <c r="Q133" s="1063"/>
      <c r="R133" s="1063"/>
      <c r="S133" s="1063"/>
      <c r="T133" s="1063"/>
      <c r="U133" s="1063"/>
      <c r="V133" s="1063"/>
    </row>
    <row r="134" ht="49.5" customHeight="1">
      <c r="A134" s="1269" t="s">
        <v>8176</v>
      </c>
      <c r="B134" s="1084" t="s">
        <v>8177</v>
      </c>
      <c r="C134" s="1084" t="s">
        <v>8178</v>
      </c>
      <c r="D134" s="1084" t="s">
        <v>8179</v>
      </c>
      <c r="E134" s="518"/>
      <c r="F134" s="518"/>
      <c r="G134" s="518"/>
      <c r="H134" s="1063"/>
      <c r="I134" s="1063"/>
      <c r="J134" s="1063"/>
      <c r="K134" s="1063"/>
      <c r="L134" s="1063"/>
      <c r="M134" s="1063"/>
      <c r="N134" s="1063"/>
      <c r="O134" s="1063"/>
      <c r="P134" s="1063"/>
      <c r="Q134" s="1063"/>
      <c r="R134" s="1063"/>
      <c r="S134" s="1063"/>
      <c r="T134" s="1063"/>
      <c r="U134" s="1063"/>
      <c r="V134" s="1063"/>
    </row>
    <row r="135" ht="15.75" customHeight="1">
      <c r="A135" s="1285" t="s">
        <v>8180</v>
      </c>
      <c r="B135" s="1084" t="s">
        <v>8181</v>
      </c>
      <c r="C135" s="1084" t="s">
        <v>8182</v>
      </c>
      <c r="D135" s="1084" t="s">
        <v>8183</v>
      </c>
      <c r="E135" s="518"/>
      <c r="F135" s="518"/>
      <c r="G135" s="518"/>
      <c r="H135" s="1063"/>
      <c r="I135" s="1063"/>
      <c r="J135" s="1063"/>
      <c r="K135" s="1063"/>
      <c r="L135" s="1063"/>
      <c r="M135" s="1063"/>
      <c r="N135" s="1063"/>
      <c r="O135" s="1063"/>
      <c r="P135" s="1063"/>
      <c r="Q135" s="1063"/>
      <c r="R135" s="1063"/>
      <c r="S135" s="1063"/>
      <c r="T135" s="1063"/>
      <c r="U135" s="1063"/>
      <c r="V135" s="1063"/>
    </row>
    <row r="136" ht="15.75" customHeight="1">
      <c r="A136" s="1269" t="s">
        <v>8184</v>
      </c>
      <c r="B136" s="1084" t="s">
        <v>8185</v>
      </c>
      <c r="C136" s="1084" t="s">
        <v>8186</v>
      </c>
      <c r="D136" s="518"/>
      <c r="E136" s="518"/>
      <c r="F136" s="518"/>
      <c r="G136" s="518"/>
      <c r="H136" s="1063"/>
      <c r="I136" s="1063"/>
      <c r="J136" s="1063"/>
      <c r="K136" s="1063"/>
      <c r="L136" s="1063"/>
      <c r="M136" s="1063"/>
      <c r="N136" s="1063"/>
      <c r="O136" s="1063"/>
      <c r="P136" s="1063"/>
      <c r="Q136" s="1063"/>
      <c r="R136" s="1063"/>
      <c r="S136" s="1063"/>
      <c r="T136" s="1063"/>
      <c r="U136" s="1063"/>
      <c r="V136" s="1063"/>
    </row>
    <row r="137" ht="15.75" customHeight="1">
      <c r="A137" s="1269" t="s">
        <v>8187</v>
      </c>
      <c r="B137" s="1084" t="s">
        <v>8188</v>
      </c>
      <c r="C137" s="1084" t="s">
        <v>8189</v>
      </c>
      <c r="D137" s="518"/>
      <c r="E137" s="518"/>
      <c r="F137" s="518"/>
      <c r="G137" s="518"/>
      <c r="H137" s="1063"/>
      <c r="I137" s="1063"/>
      <c r="J137" s="1063"/>
      <c r="K137" s="1063"/>
      <c r="L137" s="1063"/>
      <c r="M137" s="1063"/>
      <c r="N137" s="1063"/>
      <c r="O137" s="1063"/>
      <c r="P137" s="1063"/>
      <c r="Q137" s="1063"/>
      <c r="R137" s="1063"/>
      <c r="S137" s="1063"/>
      <c r="T137" s="1063"/>
      <c r="U137" s="1063"/>
      <c r="V137" s="1063"/>
    </row>
    <row r="138" ht="15.75" customHeight="1">
      <c r="A138" s="1269" t="s">
        <v>8190</v>
      </c>
      <c r="B138" s="1084" t="s">
        <v>8191</v>
      </c>
      <c r="C138" s="1084" t="s">
        <v>8192</v>
      </c>
      <c r="D138" s="518"/>
      <c r="E138" s="518"/>
      <c r="F138" s="518"/>
      <c r="G138" s="518"/>
      <c r="H138" s="1063"/>
      <c r="I138" s="1063"/>
      <c r="J138" s="1063"/>
      <c r="K138" s="1063"/>
      <c r="L138" s="1063"/>
      <c r="M138" s="1063"/>
      <c r="N138" s="1063"/>
      <c r="O138" s="1063"/>
      <c r="P138" s="1063"/>
      <c r="Q138" s="1063"/>
      <c r="R138" s="1063"/>
      <c r="S138" s="1063"/>
      <c r="T138" s="1063"/>
      <c r="U138" s="1063"/>
      <c r="V138" s="1063"/>
    </row>
    <row r="139" ht="15.75" customHeight="1">
      <c r="A139" s="1269" t="s">
        <v>8193</v>
      </c>
      <c r="B139" s="1084" t="s">
        <v>8194</v>
      </c>
      <c r="C139" s="1084" t="s">
        <v>8195</v>
      </c>
      <c r="D139" s="1084" t="s">
        <v>8196</v>
      </c>
      <c r="E139" s="518"/>
      <c r="F139" s="518"/>
      <c r="G139" s="518"/>
      <c r="H139" s="1063"/>
      <c r="I139" s="1063"/>
      <c r="J139" s="1063"/>
      <c r="K139" s="1063"/>
      <c r="L139" s="1063"/>
      <c r="M139" s="1063"/>
      <c r="N139" s="1063"/>
      <c r="O139" s="1063"/>
      <c r="P139" s="1063"/>
      <c r="Q139" s="1063"/>
      <c r="R139" s="1063"/>
      <c r="S139" s="1063"/>
      <c r="T139" s="1063"/>
      <c r="U139" s="1063"/>
      <c r="V139" s="1063"/>
    </row>
    <row r="140" ht="15.75" customHeight="1">
      <c r="A140" s="1269" t="s">
        <v>8197</v>
      </c>
      <c r="B140" s="1084" t="s">
        <v>8198</v>
      </c>
      <c r="C140" s="1084" t="s">
        <v>8199</v>
      </c>
      <c r="D140" s="1084" t="s">
        <v>8200</v>
      </c>
      <c r="E140" s="1084" t="s">
        <v>8201</v>
      </c>
      <c r="F140" s="1084" t="s">
        <v>8202</v>
      </c>
      <c r="G140" s="1084" t="s">
        <v>8203</v>
      </c>
      <c r="H140" s="1065" t="s">
        <v>8204</v>
      </c>
      <c r="I140" s="1063"/>
      <c r="J140" s="1063"/>
      <c r="K140" s="1063"/>
      <c r="L140" s="1063"/>
      <c r="M140" s="1063"/>
      <c r="N140" s="1063"/>
      <c r="O140" s="1063"/>
      <c r="P140" s="1063"/>
      <c r="Q140" s="1063"/>
      <c r="R140" s="1063"/>
      <c r="S140" s="1063"/>
      <c r="T140" s="1063"/>
      <c r="U140" s="1063"/>
      <c r="V140" s="1063"/>
    </row>
    <row r="141" ht="15.75" customHeight="1">
      <c r="A141" s="1269" t="s">
        <v>8205</v>
      </c>
      <c r="B141" s="1084" t="s">
        <v>8206</v>
      </c>
      <c r="C141" s="1084" t="s">
        <v>8207</v>
      </c>
      <c r="D141" s="518"/>
      <c r="E141" s="518"/>
      <c r="F141" s="518"/>
      <c r="G141" s="518"/>
      <c r="H141" s="1063"/>
      <c r="I141" s="1063"/>
      <c r="J141" s="1063"/>
      <c r="K141" s="1063"/>
      <c r="L141" s="1063"/>
      <c r="M141" s="1063"/>
      <c r="N141" s="1063"/>
      <c r="O141" s="1063"/>
      <c r="P141" s="1063"/>
      <c r="Q141" s="1063"/>
      <c r="R141" s="1063"/>
      <c r="S141" s="1063"/>
      <c r="T141" s="1063"/>
      <c r="U141" s="1063"/>
      <c r="V141" s="1063"/>
    </row>
    <row r="142" ht="15.75" customHeight="1">
      <c r="A142" s="1269" t="s">
        <v>8208</v>
      </c>
      <c r="B142" s="1084" t="s">
        <v>8209</v>
      </c>
      <c r="C142" s="1084" t="s">
        <v>8210</v>
      </c>
      <c r="D142" s="1084" t="s">
        <v>8211</v>
      </c>
      <c r="E142" s="1084" t="s">
        <v>8212</v>
      </c>
      <c r="F142" s="518"/>
      <c r="G142" s="518"/>
      <c r="H142" s="1063"/>
      <c r="I142" s="1063"/>
      <c r="J142" s="1063"/>
      <c r="K142" s="1063"/>
      <c r="L142" s="1063"/>
      <c r="M142" s="1063"/>
      <c r="N142" s="1063"/>
      <c r="O142" s="1063"/>
      <c r="P142" s="1063"/>
      <c r="Q142" s="1063"/>
      <c r="R142" s="1063"/>
      <c r="S142" s="1063"/>
      <c r="T142" s="1063"/>
      <c r="U142" s="1063"/>
      <c r="V142" s="1063"/>
    </row>
    <row r="143" ht="15.75" customHeight="1">
      <c r="A143" s="1269" t="s">
        <v>8213</v>
      </c>
      <c r="B143" s="1084" t="s">
        <v>8214</v>
      </c>
      <c r="C143" s="1084" t="s">
        <v>8215</v>
      </c>
      <c r="D143" s="518"/>
      <c r="E143" s="518"/>
      <c r="F143" s="518"/>
      <c r="G143" s="518"/>
      <c r="H143" s="1063"/>
      <c r="I143" s="1063"/>
      <c r="J143" s="1063"/>
      <c r="K143" s="1063"/>
      <c r="L143" s="1063"/>
      <c r="M143" s="1063"/>
      <c r="N143" s="1063"/>
      <c r="O143" s="1063"/>
      <c r="P143" s="1063"/>
      <c r="Q143" s="1063"/>
      <c r="R143" s="1063"/>
      <c r="S143" s="1063"/>
      <c r="T143" s="1063"/>
      <c r="U143" s="1063"/>
      <c r="V143" s="1063"/>
    </row>
    <row r="144" ht="15.75" customHeight="1">
      <c r="A144" s="1269" t="s">
        <v>8216</v>
      </c>
      <c r="B144" s="1084" t="s">
        <v>8217</v>
      </c>
      <c r="C144" s="1084" t="s">
        <v>8218</v>
      </c>
      <c r="D144" s="518"/>
      <c r="E144" s="518"/>
      <c r="F144" s="518"/>
      <c r="G144" s="518"/>
      <c r="H144" s="1063"/>
      <c r="I144" s="1063"/>
      <c r="J144" s="1063"/>
      <c r="K144" s="1063"/>
      <c r="L144" s="1063"/>
      <c r="M144" s="1063"/>
      <c r="N144" s="1063"/>
      <c r="O144" s="1063"/>
      <c r="P144" s="1063"/>
      <c r="Q144" s="1063"/>
      <c r="R144" s="1063"/>
      <c r="S144" s="1063"/>
      <c r="T144" s="1063"/>
      <c r="U144" s="1063"/>
      <c r="V144" s="1063"/>
    </row>
    <row r="145" ht="15.75" customHeight="1">
      <c r="A145" s="1269" t="s">
        <v>8219</v>
      </c>
      <c r="B145" s="1084" t="s">
        <v>8220</v>
      </c>
      <c r="C145" s="1084" t="s">
        <v>8221</v>
      </c>
      <c r="D145" s="1084" t="s">
        <v>8222</v>
      </c>
      <c r="E145" s="1084" t="s">
        <v>8223</v>
      </c>
      <c r="F145" s="1084" t="s">
        <v>8224</v>
      </c>
      <c r="G145" s="518"/>
      <c r="H145" s="1063"/>
      <c r="I145" s="1063"/>
      <c r="J145" s="1063"/>
      <c r="K145" s="1063"/>
      <c r="L145" s="1063"/>
      <c r="M145" s="1063"/>
      <c r="N145" s="1063"/>
      <c r="O145" s="1063"/>
      <c r="P145" s="1063"/>
      <c r="Q145" s="1063"/>
      <c r="R145" s="1063"/>
      <c r="S145" s="1063"/>
      <c r="T145" s="1063"/>
      <c r="U145" s="1063"/>
      <c r="V145" s="1063"/>
    </row>
    <row r="146" ht="15.75" customHeight="1">
      <c r="A146" s="1269" t="s">
        <v>8225</v>
      </c>
      <c r="B146" s="1084" t="s">
        <v>8226</v>
      </c>
      <c r="C146" s="1084" t="s">
        <v>8227</v>
      </c>
      <c r="D146" s="518"/>
      <c r="E146" s="518"/>
      <c r="F146" s="518"/>
      <c r="G146" s="518"/>
      <c r="H146" s="1063"/>
      <c r="I146" s="1063"/>
      <c r="J146" s="1063"/>
      <c r="K146" s="1063"/>
      <c r="L146" s="1063"/>
      <c r="M146" s="1063"/>
      <c r="N146" s="1063"/>
      <c r="O146" s="1063"/>
      <c r="P146" s="1063"/>
      <c r="Q146" s="1063"/>
      <c r="R146" s="1063"/>
      <c r="S146" s="1063"/>
      <c r="T146" s="1063"/>
      <c r="U146" s="1063"/>
      <c r="V146" s="1063"/>
    </row>
    <row r="147" ht="15.75" customHeight="1">
      <c r="A147" s="1269" t="s">
        <v>8228</v>
      </c>
      <c r="B147" s="1084" t="s">
        <v>8229</v>
      </c>
      <c r="C147" s="1207" t="s">
        <v>8230</v>
      </c>
      <c r="D147" s="518"/>
      <c r="E147" s="518"/>
      <c r="F147" s="518"/>
      <c r="G147" s="518"/>
      <c r="H147" s="1063"/>
      <c r="I147" s="1063"/>
      <c r="J147" s="1063"/>
      <c r="K147" s="1063"/>
      <c r="L147" s="1063"/>
      <c r="M147" s="1063"/>
      <c r="N147" s="1063"/>
      <c r="O147" s="1063"/>
      <c r="P147" s="1063"/>
      <c r="Q147" s="1063"/>
      <c r="R147" s="1063"/>
      <c r="S147" s="1063"/>
      <c r="T147" s="1063"/>
      <c r="U147" s="1063"/>
      <c r="V147" s="1063"/>
    </row>
    <row r="148" ht="15.75" customHeight="1">
      <c r="A148" s="1269" t="s">
        <v>8231</v>
      </c>
      <c r="B148" s="1084" t="s">
        <v>8232</v>
      </c>
      <c r="C148" s="1084" t="s">
        <v>8233</v>
      </c>
      <c r="D148" s="1084" t="s">
        <v>8234</v>
      </c>
      <c r="E148" s="1084" t="s">
        <v>8235</v>
      </c>
      <c r="F148" s="518"/>
      <c r="G148" s="518"/>
      <c r="H148" s="1063"/>
      <c r="I148" s="1063"/>
      <c r="J148" s="1063"/>
      <c r="K148" s="1063"/>
      <c r="L148" s="1063"/>
      <c r="M148" s="1063"/>
      <c r="N148" s="1063"/>
      <c r="O148" s="1063"/>
      <c r="P148" s="1063"/>
      <c r="Q148" s="1063"/>
      <c r="R148" s="1063"/>
      <c r="S148" s="1063"/>
      <c r="T148" s="1063"/>
      <c r="U148" s="1063"/>
      <c r="V148" s="1063"/>
    </row>
    <row r="149" ht="15.75" customHeight="1">
      <c r="A149" s="1269" t="s">
        <v>8236</v>
      </c>
      <c r="B149" s="1084" t="s">
        <v>8237</v>
      </c>
      <c r="C149" s="518"/>
      <c r="D149" s="518"/>
      <c r="E149" s="518"/>
      <c r="F149" s="518"/>
      <c r="G149" s="518"/>
      <c r="H149" s="1063"/>
      <c r="I149" s="1063"/>
      <c r="J149" s="1063"/>
      <c r="K149" s="1063"/>
      <c r="L149" s="1063"/>
      <c r="M149" s="1063"/>
      <c r="N149" s="1063"/>
      <c r="O149" s="1063"/>
      <c r="P149" s="1063"/>
      <c r="Q149" s="1063"/>
      <c r="R149" s="1063"/>
      <c r="S149" s="1063"/>
      <c r="T149" s="1063"/>
      <c r="U149" s="1063"/>
      <c r="V149" s="1063"/>
    </row>
    <row r="150" ht="15.75" customHeight="1">
      <c r="A150" s="1269" t="s">
        <v>8238</v>
      </c>
      <c r="B150" s="1084" t="s">
        <v>8239</v>
      </c>
      <c r="C150" s="518"/>
      <c r="D150" s="1286"/>
      <c r="E150" s="518"/>
      <c r="F150" s="518"/>
      <c r="G150" s="518"/>
      <c r="H150" s="1063"/>
      <c r="I150" s="1063"/>
      <c r="J150" s="1063"/>
      <c r="K150" s="1063"/>
      <c r="L150" s="1063"/>
      <c r="M150" s="1063"/>
      <c r="N150" s="1063"/>
      <c r="O150" s="1063"/>
      <c r="P150" s="1063"/>
      <c r="Q150" s="1063"/>
      <c r="R150" s="1063"/>
      <c r="S150" s="1063"/>
      <c r="T150" s="1063"/>
      <c r="U150" s="1063"/>
      <c r="V150" s="1063"/>
    </row>
    <row r="151" ht="15.75" customHeight="1">
      <c r="A151" s="1269" t="s">
        <v>8240</v>
      </c>
      <c r="B151" s="1084" t="s">
        <v>8241</v>
      </c>
      <c r="C151" s="1084" t="s">
        <v>8242</v>
      </c>
      <c r="D151" s="518"/>
      <c r="E151" s="518"/>
      <c r="F151" s="518"/>
      <c r="G151" s="518"/>
      <c r="H151" s="1063"/>
      <c r="I151" s="1063"/>
      <c r="J151" s="1063"/>
      <c r="K151" s="1063"/>
      <c r="L151" s="1063"/>
      <c r="M151" s="1063"/>
      <c r="N151" s="1063"/>
      <c r="O151" s="1063"/>
      <c r="P151" s="1063"/>
      <c r="Q151" s="1063"/>
      <c r="R151" s="1063"/>
      <c r="S151" s="1063"/>
      <c r="T151" s="1063"/>
      <c r="U151" s="1063"/>
      <c r="V151" s="1063"/>
    </row>
    <row r="152" ht="15.75" customHeight="1">
      <c r="A152" s="1286"/>
      <c r="B152" s="518"/>
      <c r="C152" s="518"/>
      <c r="D152" s="518"/>
      <c r="E152" s="518"/>
      <c r="F152" s="518"/>
      <c r="G152" s="518"/>
      <c r="H152" s="1063"/>
      <c r="I152" s="1063"/>
      <c r="J152" s="1063"/>
      <c r="K152" s="1063"/>
      <c r="L152" s="1063"/>
      <c r="M152" s="1063"/>
      <c r="N152" s="1063"/>
      <c r="O152" s="1063"/>
      <c r="P152" s="1063"/>
      <c r="Q152" s="1063"/>
      <c r="R152" s="1063"/>
      <c r="S152" s="1063"/>
      <c r="T152" s="1063"/>
      <c r="U152" s="1063"/>
      <c r="V152" s="1063"/>
    </row>
    <row r="153" ht="15.75" customHeight="1">
      <c r="A153" s="1269" t="s">
        <v>8243</v>
      </c>
      <c r="B153" s="1084" t="s">
        <v>8244</v>
      </c>
      <c r="C153" s="1084" t="s">
        <v>8245</v>
      </c>
      <c r="D153" s="1084" t="s">
        <v>8246</v>
      </c>
      <c r="E153" s="518"/>
      <c r="F153" s="518"/>
      <c r="G153" s="518"/>
      <c r="H153" s="1063"/>
      <c r="I153" s="1063"/>
      <c r="J153" s="1063"/>
      <c r="K153" s="1063"/>
      <c r="L153" s="1063"/>
      <c r="M153" s="1063"/>
      <c r="N153" s="1063"/>
      <c r="O153" s="1063"/>
      <c r="P153" s="1063"/>
      <c r="Q153" s="1063"/>
      <c r="R153" s="1063"/>
      <c r="S153" s="1063"/>
      <c r="T153" s="1063"/>
      <c r="U153" s="1063"/>
      <c r="V153" s="1063"/>
    </row>
    <row r="154" ht="15.75" customHeight="1">
      <c r="A154" s="1269" t="s">
        <v>8247</v>
      </c>
      <c r="B154" s="1084" t="s">
        <v>8248</v>
      </c>
      <c r="C154" s="1084" t="s">
        <v>8249</v>
      </c>
      <c r="D154" s="1084" t="s">
        <v>8250</v>
      </c>
      <c r="E154" s="1084" t="s">
        <v>8251</v>
      </c>
      <c r="F154" s="518"/>
      <c r="G154" s="518"/>
      <c r="H154" s="1063"/>
      <c r="I154" s="1063"/>
      <c r="J154" s="1063"/>
      <c r="K154" s="1063"/>
      <c r="L154" s="1063"/>
      <c r="M154" s="1063"/>
      <c r="N154" s="1063"/>
      <c r="O154" s="1063"/>
      <c r="P154" s="1063"/>
      <c r="Q154" s="1063"/>
      <c r="R154" s="1063"/>
      <c r="S154" s="1063"/>
      <c r="T154" s="1063"/>
      <c r="U154" s="1063"/>
      <c r="V154" s="1063"/>
    </row>
    <row r="155" ht="15.75" customHeight="1">
      <c r="A155" s="1269" t="s">
        <v>8252</v>
      </c>
      <c r="B155" s="1084" t="s">
        <v>8253</v>
      </c>
      <c r="C155" s="1084" t="s">
        <v>8254</v>
      </c>
      <c r="D155" s="1084" t="s">
        <v>8255</v>
      </c>
      <c r="E155" s="1084" t="s">
        <v>8256</v>
      </c>
      <c r="F155" s="518"/>
      <c r="G155" s="518"/>
      <c r="H155" s="1063"/>
      <c r="I155" s="1063"/>
      <c r="J155" s="1063"/>
      <c r="K155" s="1063"/>
      <c r="L155" s="1063"/>
      <c r="M155" s="1063"/>
      <c r="N155" s="1063"/>
      <c r="O155" s="1063"/>
      <c r="P155" s="1063"/>
      <c r="Q155" s="1063"/>
      <c r="R155" s="1063"/>
      <c r="S155" s="1063"/>
      <c r="T155" s="1063"/>
      <c r="U155" s="1063"/>
      <c r="V155" s="1063"/>
    </row>
    <row r="156" ht="15.75" customHeight="1">
      <c r="A156" s="1269" t="s">
        <v>8257</v>
      </c>
      <c r="B156" s="1084" t="s">
        <v>8258</v>
      </c>
      <c r="C156" s="1084" t="s">
        <v>8259</v>
      </c>
      <c r="D156" s="1084" t="s">
        <v>8260</v>
      </c>
      <c r="E156" s="1084" t="s">
        <v>8261</v>
      </c>
      <c r="F156" s="518"/>
      <c r="G156" s="518"/>
      <c r="H156" s="1063"/>
      <c r="I156" s="1063"/>
      <c r="J156" s="1063"/>
      <c r="K156" s="1063"/>
      <c r="L156" s="1063"/>
      <c r="M156" s="1063"/>
      <c r="N156" s="1063"/>
      <c r="O156" s="1063"/>
      <c r="P156" s="1063"/>
      <c r="Q156" s="1063"/>
      <c r="R156" s="1063"/>
      <c r="S156" s="1063"/>
      <c r="T156" s="1063"/>
      <c r="U156" s="1063"/>
      <c r="V156" s="1063"/>
    </row>
    <row r="157" ht="15.75" customHeight="1">
      <c r="A157" s="1269" t="s">
        <v>8262</v>
      </c>
      <c r="B157" s="1084" t="s">
        <v>8263</v>
      </c>
      <c r="C157" s="518"/>
      <c r="D157" s="518"/>
      <c r="E157" s="518"/>
      <c r="F157" s="518"/>
      <c r="G157" s="518"/>
      <c r="H157" s="1063"/>
      <c r="I157" s="1063"/>
      <c r="J157" s="1063"/>
      <c r="K157" s="1063"/>
      <c r="L157" s="1063"/>
      <c r="M157" s="1063"/>
      <c r="N157" s="1063"/>
      <c r="O157" s="1063"/>
      <c r="P157" s="1063"/>
      <c r="Q157" s="1063"/>
      <c r="R157" s="1063"/>
      <c r="S157" s="1063"/>
      <c r="T157" s="1063"/>
      <c r="U157" s="1063"/>
      <c r="V157" s="1063"/>
    </row>
    <row r="158" ht="15.75" customHeight="1">
      <c r="A158" s="1269" t="s">
        <v>8264</v>
      </c>
      <c r="B158" s="1084" t="s">
        <v>8265</v>
      </c>
      <c r="C158" s="1084" t="s">
        <v>8266</v>
      </c>
      <c r="D158" s="1084" t="s">
        <v>8267</v>
      </c>
      <c r="E158" s="1084" t="s">
        <v>8268</v>
      </c>
      <c r="F158" s="518"/>
      <c r="G158" s="518"/>
      <c r="H158" s="1063"/>
      <c r="I158" s="1063"/>
      <c r="J158" s="1063"/>
      <c r="K158" s="1063"/>
      <c r="L158" s="1063"/>
      <c r="M158" s="1063"/>
      <c r="N158" s="1063"/>
      <c r="O158" s="1063"/>
      <c r="P158" s="1063"/>
      <c r="Q158" s="1063"/>
      <c r="R158" s="1063"/>
      <c r="S158" s="1063"/>
      <c r="T158" s="1063"/>
      <c r="U158" s="1063"/>
      <c r="V158" s="1063"/>
    </row>
    <row r="159" ht="15.75" customHeight="1">
      <c r="A159" s="1269" t="s">
        <v>8269</v>
      </c>
      <c r="B159" s="1084" t="s">
        <v>8270</v>
      </c>
      <c r="C159" s="1084" t="s">
        <v>8271</v>
      </c>
      <c r="D159" s="1084" t="s">
        <v>8272</v>
      </c>
      <c r="E159" s="1084" t="s">
        <v>8273</v>
      </c>
      <c r="F159" s="518"/>
      <c r="G159" s="518"/>
      <c r="H159" s="1063"/>
      <c r="I159" s="1063"/>
      <c r="J159" s="1063"/>
      <c r="K159" s="1063"/>
      <c r="L159" s="1063"/>
      <c r="M159" s="1063"/>
      <c r="N159" s="1063"/>
      <c r="O159" s="1063"/>
      <c r="P159" s="1063"/>
      <c r="Q159" s="1063"/>
      <c r="R159" s="1063"/>
      <c r="S159" s="1063"/>
      <c r="T159" s="1063"/>
      <c r="U159" s="1063"/>
      <c r="V159" s="1063"/>
    </row>
    <row r="160" ht="15.75" customHeight="1">
      <c r="A160" s="1269" t="s">
        <v>8274</v>
      </c>
      <c r="B160" s="1084" t="s">
        <v>8275</v>
      </c>
      <c r="C160" s="1084" t="s">
        <v>8276</v>
      </c>
      <c r="D160" s="1084" t="s">
        <v>8277</v>
      </c>
      <c r="E160" s="1084" t="s">
        <v>8278</v>
      </c>
      <c r="F160" s="518"/>
      <c r="G160" s="518"/>
      <c r="H160" s="1063"/>
      <c r="I160" s="1063"/>
      <c r="J160" s="1063"/>
      <c r="K160" s="1063"/>
      <c r="L160" s="1063"/>
      <c r="M160" s="1063"/>
      <c r="N160" s="1063"/>
      <c r="O160" s="1063"/>
      <c r="P160" s="1063"/>
      <c r="Q160" s="1063"/>
      <c r="R160" s="1063"/>
      <c r="S160" s="1063"/>
      <c r="T160" s="1063"/>
      <c r="U160" s="1063"/>
      <c r="V160" s="1063"/>
    </row>
    <row r="161" ht="15.75" customHeight="1">
      <c r="A161" s="1269" t="s">
        <v>8279</v>
      </c>
      <c r="B161" s="1084" t="s">
        <v>8280</v>
      </c>
      <c r="C161" s="1084" t="s">
        <v>8281</v>
      </c>
      <c r="D161" s="518"/>
      <c r="E161" s="518"/>
      <c r="F161" s="518"/>
      <c r="G161" s="518"/>
      <c r="H161" s="1063"/>
      <c r="I161" s="1063"/>
      <c r="J161" s="1063"/>
      <c r="K161" s="1063"/>
      <c r="L161" s="1063"/>
      <c r="M161" s="1063"/>
      <c r="N161" s="1063"/>
      <c r="O161" s="1063"/>
      <c r="P161" s="1063"/>
      <c r="Q161" s="1063"/>
      <c r="R161" s="1063"/>
      <c r="S161" s="1063"/>
      <c r="T161" s="1063"/>
      <c r="U161" s="1063"/>
      <c r="V161" s="1063"/>
    </row>
    <row r="162" ht="15.75" customHeight="1">
      <c r="A162" s="1269" t="s">
        <v>8282</v>
      </c>
      <c r="B162" s="1084" t="s">
        <v>8283</v>
      </c>
      <c r="C162" s="518"/>
      <c r="D162" s="518"/>
      <c r="E162" s="518"/>
      <c r="F162" s="518"/>
      <c r="G162" s="518"/>
      <c r="H162" s="1063"/>
      <c r="I162" s="1063"/>
      <c r="J162" s="1063"/>
      <c r="K162" s="1063"/>
      <c r="L162" s="1063"/>
      <c r="M162" s="1063"/>
      <c r="N162" s="1063"/>
      <c r="O162" s="1063"/>
      <c r="P162" s="1063"/>
      <c r="Q162" s="1063"/>
      <c r="R162" s="1063"/>
      <c r="S162" s="1063"/>
      <c r="T162" s="1063"/>
      <c r="U162" s="1063"/>
      <c r="V162" s="1063"/>
    </row>
    <row r="163" ht="15.75" customHeight="1">
      <c r="A163" s="1269" t="s">
        <v>8284</v>
      </c>
      <c r="B163" s="1084" t="s">
        <v>8285</v>
      </c>
      <c r="C163" s="1084" t="s">
        <v>8286</v>
      </c>
      <c r="D163" s="1269" t="s">
        <v>8287</v>
      </c>
      <c r="E163" s="518"/>
      <c r="F163" s="518"/>
      <c r="G163" s="518"/>
      <c r="H163" s="1063"/>
      <c r="I163" s="1063"/>
      <c r="J163" s="1063"/>
      <c r="K163" s="1063"/>
      <c r="L163" s="1063"/>
      <c r="M163" s="1063"/>
      <c r="N163" s="1063"/>
      <c r="O163" s="1063"/>
      <c r="P163" s="1063"/>
      <c r="Q163" s="1063"/>
      <c r="R163" s="1063"/>
      <c r="S163" s="1063"/>
      <c r="T163" s="1063"/>
      <c r="U163" s="1063"/>
      <c r="V163" s="1063"/>
    </row>
    <row r="164" ht="15.75" customHeight="1">
      <c r="A164" s="1269"/>
      <c r="B164" s="1084"/>
      <c r="C164" s="1084"/>
      <c r="D164" s="518"/>
      <c r="E164" s="518"/>
      <c r="F164" s="518"/>
      <c r="G164" s="518"/>
      <c r="H164" s="1063"/>
      <c r="I164" s="1063"/>
      <c r="J164" s="1063"/>
      <c r="K164" s="1063"/>
      <c r="L164" s="1063"/>
      <c r="M164" s="1063"/>
      <c r="N164" s="1063"/>
      <c r="O164" s="1063"/>
      <c r="P164" s="1063"/>
      <c r="Q164" s="1063"/>
      <c r="R164" s="1063"/>
      <c r="S164" s="1063"/>
      <c r="T164" s="1063"/>
      <c r="U164" s="1063"/>
      <c r="V164" s="1063"/>
    </row>
    <row r="165" ht="15.75" customHeight="1">
      <c r="A165" s="1269" t="s">
        <v>8288</v>
      </c>
      <c r="B165" s="1084" t="s">
        <v>8289</v>
      </c>
      <c r="C165" s="518"/>
      <c r="D165" s="518"/>
      <c r="E165" s="518"/>
      <c r="F165" s="518"/>
      <c r="G165" s="518"/>
      <c r="H165" s="1063"/>
      <c r="I165" s="1063"/>
      <c r="J165" s="1063"/>
      <c r="K165" s="1063"/>
      <c r="L165" s="1063"/>
      <c r="M165" s="1063"/>
      <c r="N165" s="1063"/>
      <c r="O165" s="1063"/>
      <c r="P165" s="1063"/>
      <c r="Q165" s="1063"/>
      <c r="R165" s="1063"/>
      <c r="S165" s="1063"/>
      <c r="T165" s="1063"/>
      <c r="U165" s="1063"/>
      <c r="V165" s="1063"/>
    </row>
    <row r="166" ht="15.75" customHeight="1">
      <c r="A166" s="1269" t="s">
        <v>8290</v>
      </c>
      <c r="B166" s="1084" t="s">
        <v>8291</v>
      </c>
      <c r="C166" s="518"/>
      <c r="D166" s="518"/>
      <c r="E166" s="518"/>
      <c r="F166" s="518"/>
      <c r="G166" s="518"/>
      <c r="H166" s="1063"/>
      <c r="I166" s="1063"/>
      <c r="J166" s="1063"/>
      <c r="K166" s="1063"/>
      <c r="L166" s="1063"/>
      <c r="M166" s="1063"/>
      <c r="N166" s="1063"/>
      <c r="O166" s="1063"/>
      <c r="P166" s="1063"/>
      <c r="Q166" s="1063"/>
      <c r="R166" s="1063"/>
      <c r="S166" s="1063"/>
      <c r="T166" s="1063"/>
      <c r="U166" s="1063"/>
      <c r="V166" s="1063"/>
    </row>
    <row r="167" ht="15.75" customHeight="1">
      <c r="A167" s="1269" t="s">
        <v>8292</v>
      </c>
      <c r="B167" s="1084" t="s">
        <v>8293</v>
      </c>
      <c r="C167" s="1084" t="s">
        <v>8294</v>
      </c>
      <c r="D167" s="1084" t="s">
        <v>8295</v>
      </c>
      <c r="E167" s="518"/>
      <c r="F167" s="518"/>
      <c r="G167" s="518"/>
      <c r="H167" s="1063"/>
      <c r="I167" s="1063"/>
      <c r="J167" s="1063"/>
      <c r="K167" s="1063"/>
      <c r="L167" s="1063"/>
      <c r="M167" s="1063"/>
      <c r="N167" s="1063"/>
      <c r="O167" s="1063"/>
      <c r="P167" s="1063"/>
      <c r="Q167" s="1063"/>
      <c r="R167" s="1063"/>
      <c r="S167" s="1063"/>
      <c r="T167" s="1063"/>
      <c r="U167" s="1063"/>
      <c r="V167" s="1063"/>
    </row>
    <row r="168" ht="15.75" customHeight="1">
      <c r="A168" s="1269" t="s">
        <v>8296</v>
      </c>
      <c r="B168" s="1084" t="s">
        <v>8297</v>
      </c>
      <c r="C168" s="518"/>
      <c r="D168" s="518"/>
      <c r="E168" s="518"/>
      <c r="F168" s="518"/>
      <c r="G168" s="518"/>
      <c r="H168" s="1063"/>
      <c r="I168" s="1063"/>
      <c r="J168" s="1063"/>
      <c r="K168" s="1063"/>
      <c r="L168" s="1063"/>
      <c r="M168" s="1063"/>
      <c r="N168" s="1063"/>
      <c r="O168" s="1063"/>
      <c r="P168" s="1063"/>
      <c r="Q168" s="1063"/>
      <c r="R168" s="1063"/>
      <c r="S168" s="1063"/>
      <c r="T168" s="1063"/>
      <c r="U168" s="1063"/>
      <c r="V168" s="1063"/>
    </row>
    <row r="169" ht="15.75" customHeight="1">
      <c r="A169" s="1269" t="s">
        <v>8298</v>
      </c>
      <c r="B169" s="1084" t="s">
        <v>8299</v>
      </c>
      <c r="C169" s="518"/>
      <c r="D169" s="518"/>
      <c r="E169" s="518"/>
      <c r="F169" s="518"/>
      <c r="G169" s="518"/>
      <c r="H169" s="1063"/>
      <c r="I169" s="1063"/>
      <c r="J169" s="1063"/>
      <c r="K169" s="1063"/>
      <c r="L169" s="1063"/>
      <c r="M169" s="1063"/>
      <c r="N169" s="1063"/>
      <c r="O169" s="1063"/>
      <c r="P169" s="1063"/>
      <c r="Q169" s="1063"/>
      <c r="R169" s="1063"/>
      <c r="S169" s="1063"/>
      <c r="T169" s="1063"/>
      <c r="U169" s="1063"/>
      <c r="V169" s="1063"/>
    </row>
    <row r="170" ht="15.75" customHeight="1">
      <c r="A170" s="1269" t="s">
        <v>8300</v>
      </c>
      <c r="B170" s="1084" t="s">
        <v>3386</v>
      </c>
      <c r="C170" s="1084" t="s">
        <v>8301</v>
      </c>
      <c r="D170" s="518"/>
      <c r="E170" s="518"/>
      <c r="F170" s="518"/>
      <c r="G170" s="518"/>
      <c r="H170" s="1063"/>
      <c r="I170" s="1063"/>
      <c r="J170" s="1063"/>
      <c r="K170" s="1063"/>
      <c r="L170" s="1063"/>
      <c r="M170" s="1063"/>
      <c r="N170" s="1063"/>
      <c r="O170" s="1063"/>
      <c r="P170" s="1063"/>
      <c r="Q170" s="1063"/>
      <c r="R170" s="1063"/>
      <c r="S170" s="1063"/>
      <c r="T170" s="1063"/>
      <c r="U170" s="1063"/>
      <c r="V170" s="1063"/>
    </row>
    <row r="171" ht="15.75" customHeight="1">
      <c r="A171" s="1269" t="s">
        <v>8302</v>
      </c>
      <c r="B171" s="1084" t="s">
        <v>7967</v>
      </c>
      <c r="C171" s="518"/>
      <c r="D171" s="518"/>
      <c r="E171" s="518"/>
      <c r="F171" s="518"/>
      <c r="G171" s="518"/>
      <c r="H171" s="1063"/>
      <c r="I171" s="1063"/>
      <c r="J171" s="1063"/>
      <c r="K171" s="1063"/>
      <c r="L171" s="1063"/>
      <c r="M171" s="1063"/>
      <c r="N171" s="1063"/>
      <c r="O171" s="1063"/>
      <c r="P171" s="1063"/>
      <c r="Q171" s="1063"/>
      <c r="R171" s="1063"/>
      <c r="S171" s="1063"/>
      <c r="T171" s="1063"/>
      <c r="U171" s="1063"/>
      <c r="V171" s="1063"/>
    </row>
    <row r="172" ht="15.75" customHeight="1">
      <c r="A172" s="1269" t="s">
        <v>8303</v>
      </c>
      <c r="B172" s="1084" t="s">
        <v>8304</v>
      </c>
      <c r="C172" s="1084" t="s">
        <v>8305</v>
      </c>
      <c r="D172" s="1084" t="s">
        <v>8306</v>
      </c>
      <c r="E172" s="1084" t="s">
        <v>1814</v>
      </c>
      <c r="F172" s="518"/>
      <c r="G172" s="518"/>
      <c r="H172" s="1063"/>
      <c r="I172" s="1063"/>
      <c r="J172" s="1063"/>
      <c r="K172" s="1063"/>
      <c r="L172" s="1063"/>
      <c r="M172" s="1063"/>
      <c r="N172" s="1063"/>
      <c r="O172" s="1063"/>
      <c r="P172" s="1063"/>
      <c r="Q172" s="1063"/>
      <c r="R172" s="1063"/>
      <c r="S172" s="1063"/>
      <c r="T172" s="1063"/>
      <c r="U172" s="1063"/>
      <c r="V172" s="1063"/>
    </row>
    <row r="173" ht="15.75" customHeight="1">
      <c r="A173" s="1269" t="s">
        <v>8307</v>
      </c>
      <c r="B173" s="1084" t="s">
        <v>8308</v>
      </c>
      <c r="C173" s="1084" t="s">
        <v>8309</v>
      </c>
      <c r="D173" s="518"/>
      <c r="E173" s="518"/>
      <c r="F173" s="518"/>
      <c r="G173" s="518"/>
      <c r="H173" s="1063"/>
      <c r="I173" s="1063"/>
      <c r="J173" s="1063"/>
      <c r="K173" s="1063"/>
      <c r="L173" s="1063"/>
      <c r="M173" s="1063"/>
      <c r="N173" s="1063"/>
      <c r="O173" s="1063"/>
      <c r="P173" s="1063"/>
      <c r="Q173" s="1063"/>
      <c r="R173" s="1063"/>
      <c r="S173" s="1063"/>
      <c r="T173" s="1063"/>
      <c r="U173" s="1063"/>
      <c r="V173" s="1063"/>
    </row>
    <row r="174" ht="15.75" customHeight="1">
      <c r="A174" s="1269" t="s">
        <v>8310</v>
      </c>
      <c r="B174" s="1084" t="s">
        <v>1950</v>
      </c>
      <c r="C174" s="1084" t="s">
        <v>6680</v>
      </c>
      <c r="D174" s="1084" t="s">
        <v>8311</v>
      </c>
      <c r="E174" s="1084" t="s">
        <v>1814</v>
      </c>
      <c r="F174" s="518"/>
      <c r="G174" s="518"/>
      <c r="H174" s="1063"/>
      <c r="I174" s="1063"/>
      <c r="J174" s="1063"/>
      <c r="K174" s="1063"/>
      <c r="L174" s="1063"/>
      <c r="M174" s="1063"/>
      <c r="N174" s="1063"/>
      <c r="O174" s="1063"/>
      <c r="P174" s="1063"/>
      <c r="Q174" s="1063"/>
      <c r="R174" s="1063"/>
      <c r="S174" s="1063"/>
      <c r="T174" s="1063"/>
      <c r="U174" s="1063"/>
      <c r="V174" s="1063"/>
    </row>
    <row r="175" ht="15.75" customHeight="1">
      <c r="A175" s="1269" t="s">
        <v>8312</v>
      </c>
      <c r="B175" s="1084" t="s">
        <v>8313</v>
      </c>
      <c r="C175" s="1084" t="s">
        <v>8314</v>
      </c>
      <c r="D175" s="1084" t="s">
        <v>8315</v>
      </c>
      <c r="E175" s="518"/>
      <c r="F175" s="518"/>
      <c r="G175" s="518"/>
      <c r="H175" s="1063"/>
      <c r="I175" s="1063"/>
      <c r="J175" s="1063"/>
      <c r="K175" s="1063"/>
      <c r="L175" s="1063"/>
      <c r="M175" s="1063"/>
      <c r="N175" s="1063"/>
      <c r="O175" s="1063"/>
      <c r="P175" s="1063"/>
      <c r="Q175" s="1063"/>
      <c r="R175" s="1063"/>
      <c r="S175" s="1063"/>
      <c r="T175" s="1063"/>
      <c r="U175" s="1063"/>
      <c r="V175" s="1063"/>
    </row>
    <row r="176" ht="15.75" customHeight="1">
      <c r="A176" s="1269" t="s">
        <v>8316</v>
      </c>
      <c r="B176" s="1084" t="s">
        <v>8317</v>
      </c>
      <c r="C176" s="1084" t="s">
        <v>8318</v>
      </c>
      <c r="D176" s="1084" t="s">
        <v>8319</v>
      </c>
      <c r="E176" s="1084" t="s">
        <v>8320</v>
      </c>
      <c r="F176" s="518"/>
      <c r="G176" s="518"/>
      <c r="H176" s="1063"/>
      <c r="I176" s="1063"/>
      <c r="J176" s="1063"/>
      <c r="K176" s="1063"/>
      <c r="L176" s="1063"/>
      <c r="M176" s="1063"/>
      <c r="N176" s="1063"/>
      <c r="O176" s="1063"/>
      <c r="P176" s="1063"/>
      <c r="Q176" s="1063"/>
      <c r="R176" s="1063"/>
      <c r="S176" s="1063"/>
      <c r="T176" s="1063"/>
      <c r="U176" s="1063"/>
      <c r="V176" s="1063"/>
    </row>
    <row r="177" ht="15.75" customHeight="1">
      <c r="A177" s="1269" t="s">
        <v>8321</v>
      </c>
      <c r="B177" s="1084" t="s">
        <v>8322</v>
      </c>
      <c r="C177" s="518"/>
      <c r="D177" s="518"/>
      <c r="E177" s="518"/>
      <c r="F177" s="518"/>
      <c r="G177" s="518"/>
      <c r="H177" s="1063"/>
      <c r="I177" s="1063"/>
      <c r="J177" s="1063"/>
      <c r="K177" s="1063"/>
      <c r="L177" s="1063"/>
      <c r="M177" s="1063"/>
      <c r="N177" s="1063"/>
      <c r="O177" s="1063"/>
      <c r="P177" s="1063"/>
      <c r="Q177" s="1063"/>
      <c r="R177" s="1063"/>
      <c r="S177" s="1063"/>
      <c r="T177" s="1063"/>
      <c r="U177" s="1063"/>
      <c r="V177" s="1063"/>
    </row>
    <row r="178" ht="15.75" customHeight="1">
      <c r="A178" s="1269" t="s">
        <v>8323</v>
      </c>
      <c r="B178" s="1084" t="s">
        <v>8324</v>
      </c>
      <c r="C178" s="1084" t="s">
        <v>8325</v>
      </c>
      <c r="D178" s="518"/>
      <c r="E178" s="518"/>
      <c r="F178" s="518"/>
      <c r="G178" s="518"/>
      <c r="H178" s="1063"/>
      <c r="I178" s="1063"/>
      <c r="J178" s="1063"/>
      <c r="K178" s="1063"/>
      <c r="L178" s="1063"/>
      <c r="M178" s="1063"/>
      <c r="N178" s="1063"/>
      <c r="O178" s="1063"/>
      <c r="P178" s="1063"/>
      <c r="Q178" s="1063"/>
      <c r="R178" s="1063"/>
      <c r="S178" s="1063"/>
      <c r="T178" s="1063"/>
      <c r="U178" s="1063"/>
      <c r="V178" s="1063"/>
    </row>
    <row r="179" ht="15.75" customHeight="1">
      <c r="A179" s="1269" t="s">
        <v>8326</v>
      </c>
      <c r="B179" s="1084" t="s">
        <v>8327</v>
      </c>
      <c r="C179" s="1084" t="s">
        <v>8328</v>
      </c>
      <c r="D179" s="1084"/>
      <c r="E179" s="518"/>
      <c r="F179" s="518"/>
      <c r="G179" s="518"/>
      <c r="H179" s="1063"/>
      <c r="I179" s="1063"/>
      <c r="J179" s="1063"/>
      <c r="K179" s="1063"/>
      <c r="L179" s="1063"/>
      <c r="M179" s="1063"/>
      <c r="N179" s="1063"/>
      <c r="O179" s="1063"/>
      <c r="P179" s="1063"/>
      <c r="Q179" s="1063"/>
      <c r="R179" s="1063"/>
      <c r="S179" s="1063"/>
      <c r="T179" s="1063"/>
      <c r="U179" s="1063"/>
      <c r="V179" s="1063"/>
    </row>
    <row r="180" ht="15.75" customHeight="1">
      <c r="A180" s="1287" t="s">
        <v>8329</v>
      </c>
      <c r="B180" s="1084" t="s">
        <v>8330</v>
      </c>
      <c r="C180" s="1084" t="s">
        <v>8331</v>
      </c>
      <c r="D180" s="1084" t="s">
        <v>8332</v>
      </c>
      <c r="E180" s="518"/>
      <c r="F180" s="518"/>
      <c r="G180" s="518"/>
      <c r="H180" s="1063"/>
      <c r="I180" s="1063"/>
      <c r="J180" s="1063"/>
      <c r="K180" s="1063"/>
      <c r="L180" s="1063"/>
      <c r="M180" s="1063"/>
      <c r="N180" s="1063"/>
      <c r="O180" s="1063"/>
      <c r="P180" s="1063"/>
      <c r="Q180" s="1063"/>
      <c r="R180" s="1063"/>
      <c r="S180" s="1063"/>
      <c r="T180" s="1063"/>
      <c r="U180" s="1063"/>
      <c r="V180" s="1063"/>
    </row>
    <row r="181" ht="15.75" customHeight="1">
      <c r="A181" s="1269" t="s">
        <v>8333</v>
      </c>
      <c r="B181" s="1084" t="s">
        <v>8334</v>
      </c>
      <c r="C181" s="1084" t="s">
        <v>8335</v>
      </c>
      <c r="D181" s="1084" t="s">
        <v>6660</v>
      </c>
      <c r="E181" s="518"/>
      <c r="F181" s="518"/>
      <c r="G181" s="518"/>
      <c r="H181" s="1063"/>
      <c r="I181" s="1063"/>
      <c r="J181" s="1063"/>
      <c r="K181" s="1063"/>
      <c r="L181" s="1063"/>
      <c r="M181" s="1063"/>
      <c r="N181" s="1063"/>
      <c r="O181" s="1063"/>
      <c r="P181" s="1063"/>
      <c r="Q181" s="1063"/>
      <c r="R181" s="1063"/>
      <c r="S181" s="1063"/>
      <c r="T181" s="1063"/>
      <c r="U181" s="1063"/>
      <c r="V181" s="1063"/>
    </row>
    <row r="182" ht="15.75" customHeight="1">
      <c r="A182" s="1269"/>
      <c r="B182" s="518"/>
      <c r="C182" s="518"/>
      <c r="D182" s="518"/>
      <c r="E182" s="518"/>
      <c r="F182" s="518"/>
      <c r="G182" s="518"/>
      <c r="H182" s="1063"/>
      <c r="I182" s="1063"/>
      <c r="J182" s="1063"/>
      <c r="K182" s="1063"/>
      <c r="L182" s="1063"/>
      <c r="M182" s="1063"/>
      <c r="N182" s="1063"/>
      <c r="O182" s="1063"/>
      <c r="P182" s="1063"/>
      <c r="Q182" s="1063"/>
      <c r="R182" s="1063"/>
      <c r="S182" s="1063"/>
      <c r="T182" s="1063"/>
      <c r="U182" s="1063"/>
      <c r="V182" s="1063"/>
    </row>
    <row r="183" ht="15.75" customHeight="1">
      <c r="A183" s="1269" t="s">
        <v>8336</v>
      </c>
      <c r="B183" s="1084" t="s">
        <v>8337</v>
      </c>
      <c r="C183" s="1084" t="s">
        <v>8338</v>
      </c>
      <c r="D183" s="1084"/>
      <c r="E183" s="518"/>
      <c r="F183" s="518"/>
      <c r="G183" s="518"/>
      <c r="H183" s="1063"/>
      <c r="I183" s="1063"/>
      <c r="J183" s="1063"/>
      <c r="K183" s="1063"/>
      <c r="L183" s="1063"/>
      <c r="M183" s="1063"/>
      <c r="N183" s="1063"/>
      <c r="O183" s="1063"/>
      <c r="P183" s="1063"/>
      <c r="Q183" s="1063"/>
      <c r="R183" s="1063"/>
      <c r="S183" s="1063"/>
      <c r="T183" s="1063"/>
      <c r="U183" s="1063"/>
      <c r="V183" s="1063"/>
    </row>
    <row r="184" ht="15.75" customHeight="1">
      <c r="A184" s="1287" t="s">
        <v>8339</v>
      </c>
      <c r="B184" s="1084" t="s">
        <v>8340</v>
      </c>
      <c r="C184" s="518"/>
      <c r="D184" s="518"/>
      <c r="E184" s="518"/>
      <c r="F184" s="518"/>
      <c r="G184" s="518"/>
      <c r="H184" s="1063"/>
      <c r="I184" s="1063"/>
      <c r="J184" s="1063"/>
      <c r="K184" s="1063"/>
      <c r="L184" s="1063"/>
      <c r="M184" s="1063"/>
      <c r="N184" s="1063"/>
      <c r="O184" s="1063"/>
      <c r="P184" s="1063"/>
      <c r="Q184" s="1063"/>
      <c r="R184" s="1063"/>
      <c r="S184" s="1063"/>
      <c r="T184" s="1063"/>
      <c r="U184" s="1063"/>
      <c r="V184" s="1063"/>
    </row>
    <row r="185" ht="15.75" customHeight="1">
      <c r="A185" s="1269" t="s">
        <v>8341</v>
      </c>
      <c r="B185" s="1271" t="s">
        <v>8342</v>
      </c>
      <c r="C185" s="518"/>
      <c r="D185" s="518"/>
      <c r="E185" s="518"/>
      <c r="F185" s="518"/>
      <c r="G185" s="518"/>
      <c r="H185" s="1063"/>
      <c r="I185" s="1063"/>
      <c r="J185" s="1063"/>
      <c r="K185" s="1063"/>
      <c r="L185" s="1063"/>
      <c r="M185" s="1063"/>
      <c r="N185" s="1063"/>
      <c r="O185" s="1063"/>
      <c r="P185" s="1063"/>
      <c r="Q185" s="1063"/>
      <c r="R185" s="1063"/>
      <c r="S185" s="1063"/>
      <c r="T185" s="1063"/>
      <c r="U185" s="1063"/>
      <c r="V185" s="1063"/>
    </row>
    <row r="186" ht="15.75" customHeight="1">
      <c r="A186" s="1269" t="s">
        <v>8343</v>
      </c>
      <c r="B186" s="1084" t="s">
        <v>8344</v>
      </c>
      <c r="C186" s="518"/>
      <c r="D186" s="518"/>
      <c r="E186" s="518"/>
      <c r="F186" s="518"/>
      <c r="G186" s="518"/>
      <c r="H186" s="1063"/>
      <c r="I186" s="1063"/>
      <c r="J186" s="1063"/>
      <c r="K186" s="1063"/>
      <c r="L186" s="1063"/>
      <c r="M186" s="1063"/>
      <c r="N186" s="1063"/>
      <c r="O186" s="1063"/>
      <c r="P186" s="1063"/>
      <c r="Q186" s="1063"/>
      <c r="R186" s="1063"/>
      <c r="S186" s="1063"/>
      <c r="T186" s="1063"/>
      <c r="U186" s="1063"/>
      <c r="V186" s="1063"/>
    </row>
    <row r="187" ht="15.75" customHeight="1">
      <c r="A187" s="1269" t="s">
        <v>8345</v>
      </c>
      <c r="B187" s="1084" t="s">
        <v>8346</v>
      </c>
      <c r="C187" s="1084" t="s">
        <v>8347</v>
      </c>
      <c r="D187" s="518"/>
      <c r="E187" s="518"/>
      <c r="F187" s="518"/>
      <c r="G187" s="518"/>
      <c r="H187" s="1063"/>
      <c r="I187" s="1063"/>
      <c r="J187" s="1063"/>
      <c r="K187" s="1063"/>
      <c r="L187" s="1063"/>
      <c r="M187" s="1063"/>
      <c r="N187" s="1063"/>
      <c r="O187" s="1063"/>
      <c r="P187" s="1063"/>
      <c r="Q187" s="1063"/>
      <c r="R187" s="1063"/>
      <c r="S187" s="1063"/>
      <c r="T187" s="1063"/>
      <c r="U187" s="1063"/>
      <c r="V187" s="1063"/>
    </row>
    <row r="188" ht="15.75" customHeight="1">
      <c r="A188" s="1269" t="s">
        <v>8348</v>
      </c>
      <c r="B188" s="1084" t="s">
        <v>8349</v>
      </c>
      <c r="C188" s="1084" t="s">
        <v>8350</v>
      </c>
      <c r="D188" s="518"/>
      <c r="E188" s="518"/>
      <c r="F188" s="518"/>
      <c r="G188" s="518"/>
      <c r="H188" s="1063"/>
      <c r="I188" s="1063"/>
      <c r="J188" s="1063"/>
      <c r="K188" s="1063"/>
      <c r="L188" s="1063"/>
      <c r="M188" s="1063"/>
      <c r="N188" s="1063"/>
      <c r="O188" s="1063"/>
      <c r="P188" s="1063"/>
      <c r="Q188" s="1063"/>
      <c r="R188" s="1063"/>
      <c r="S188" s="1063"/>
      <c r="T188" s="1063"/>
      <c r="U188" s="1063"/>
      <c r="V188" s="1063"/>
    </row>
    <row r="189" ht="15.75" customHeight="1">
      <c r="A189" s="1269" t="s">
        <v>8351</v>
      </c>
      <c r="B189" s="1084" t="s">
        <v>8352</v>
      </c>
      <c r="C189" s="1084" t="s">
        <v>8353</v>
      </c>
      <c r="D189" s="1084" t="s">
        <v>8354</v>
      </c>
      <c r="E189" s="518"/>
      <c r="F189" s="518"/>
      <c r="G189" s="518"/>
      <c r="H189" s="1063"/>
      <c r="I189" s="1063"/>
      <c r="J189" s="1063"/>
      <c r="K189" s="1063"/>
      <c r="L189" s="1063"/>
      <c r="M189" s="1063"/>
      <c r="N189" s="1063"/>
      <c r="O189" s="1063"/>
      <c r="P189" s="1063"/>
      <c r="Q189" s="1063"/>
      <c r="R189" s="1063"/>
      <c r="S189" s="1063"/>
      <c r="T189" s="1063"/>
      <c r="U189" s="1063"/>
      <c r="V189" s="1063"/>
    </row>
    <row r="190" ht="15.75" customHeight="1">
      <c r="A190" s="1269" t="s">
        <v>8355</v>
      </c>
      <c r="B190" s="1084" t="s">
        <v>8356</v>
      </c>
      <c r="C190" s="1084" t="s">
        <v>8357</v>
      </c>
      <c r="D190" s="518"/>
      <c r="E190" s="518"/>
      <c r="F190" s="518"/>
      <c r="G190" s="518"/>
      <c r="H190" s="1063"/>
      <c r="I190" s="1063"/>
      <c r="J190" s="1063"/>
      <c r="K190" s="1063"/>
      <c r="L190" s="1063"/>
      <c r="M190" s="1063"/>
      <c r="N190" s="1063"/>
      <c r="O190" s="1063"/>
      <c r="P190" s="1063"/>
      <c r="Q190" s="1063"/>
      <c r="R190" s="1063"/>
      <c r="S190" s="1063"/>
      <c r="T190" s="1063"/>
      <c r="U190" s="1063"/>
      <c r="V190" s="1063"/>
    </row>
    <row r="191" ht="15.75" customHeight="1">
      <c r="A191" s="1269" t="s">
        <v>8358</v>
      </c>
      <c r="B191" s="1084" t="s">
        <v>8359</v>
      </c>
      <c r="C191" s="518"/>
      <c r="D191" s="518"/>
      <c r="E191" s="518"/>
      <c r="F191" s="518"/>
      <c r="G191" s="518"/>
      <c r="H191" s="1063"/>
      <c r="I191" s="1063"/>
      <c r="J191" s="1063"/>
      <c r="K191" s="1063"/>
      <c r="L191" s="1063"/>
      <c r="M191" s="1063"/>
      <c r="N191" s="1063"/>
      <c r="O191" s="1063"/>
      <c r="P191" s="1063"/>
      <c r="Q191" s="1063"/>
      <c r="R191" s="1063"/>
      <c r="S191" s="1063"/>
      <c r="T191" s="1063"/>
      <c r="U191" s="1063"/>
      <c r="V191" s="1063"/>
    </row>
    <row r="192" ht="15.75" customHeight="1">
      <c r="A192" s="1269" t="s">
        <v>8360</v>
      </c>
      <c r="B192" s="1084" t="s">
        <v>8361</v>
      </c>
      <c r="C192" s="1084" t="s">
        <v>8362</v>
      </c>
      <c r="D192" s="1084" t="s">
        <v>8363</v>
      </c>
      <c r="E192" s="518"/>
      <c r="F192" s="518"/>
      <c r="G192" s="518"/>
      <c r="H192" s="1063"/>
      <c r="I192" s="1063"/>
      <c r="J192" s="1063"/>
      <c r="K192" s="1063"/>
      <c r="L192" s="1063"/>
      <c r="M192" s="1063"/>
      <c r="N192" s="1063"/>
      <c r="O192" s="1063"/>
      <c r="P192" s="1063"/>
      <c r="Q192" s="1063"/>
      <c r="R192" s="1063"/>
      <c r="S192" s="1063"/>
      <c r="T192" s="1063"/>
      <c r="U192" s="1063"/>
      <c r="V192" s="1063"/>
    </row>
    <row r="193" ht="15.75" customHeight="1">
      <c r="A193" s="1287" t="s">
        <v>8364</v>
      </c>
      <c r="B193" s="1084" t="s">
        <v>8365</v>
      </c>
      <c r="C193" s="518"/>
      <c r="D193" s="518"/>
      <c r="E193" s="518"/>
      <c r="F193" s="518"/>
      <c r="G193" s="518"/>
      <c r="H193" s="1063"/>
      <c r="I193" s="1063"/>
      <c r="J193" s="1063"/>
      <c r="K193" s="1063"/>
      <c r="L193" s="1063"/>
      <c r="M193" s="1063"/>
      <c r="N193" s="1063"/>
      <c r="O193" s="1063"/>
      <c r="P193" s="1063"/>
      <c r="Q193" s="1063"/>
      <c r="R193" s="1063"/>
      <c r="S193" s="1063"/>
      <c r="T193" s="1063"/>
      <c r="U193" s="1063"/>
      <c r="V193" s="1063"/>
    </row>
    <row r="194" ht="15.75" customHeight="1">
      <c r="A194" s="1269" t="s">
        <v>8366</v>
      </c>
      <c r="B194" s="1084" t="s">
        <v>8367</v>
      </c>
      <c r="C194" s="1084" t="s">
        <v>8368</v>
      </c>
      <c r="D194" s="518"/>
      <c r="E194" s="518"/>
      <c r="F194" s="518"/>
      <c r="G194" s="518"/>
      <c r="H194" s="1063"/>
      <c r="I194" s="1063"/>
      <c r="J194" s="1063"/>
      <c r="K194" s="1063"/>
      <c r="L194" s="1063"/>
      <c r="M194" s="1063"/>
      <c r="N194" s="1063"/>
      <c r="O194" s="1063"/>
      <c r="P194" s="1063"/>
      <c r="Q194" s="1063"/>
      <c r="R194" s="1063"/>
      <c r="S194" s="1063"/>
      <c r="T194" s="1063"/>
      <c r="U194" s="1063"/>
      <c r="V194" s="1063"/>
    </row>
    <row r="195" ht="15.75" customHeight="1">
      <c r="A195" s="1269" t="s">
        <v>8369</v>
      </c>
      <c r="B195" s="1084" t="s">
        <v>6718</v>
      </c>
      <c r="C195" s="1084" t="s">
        <v>8370</v>
      </c>
      <c r="D195" s="518"/>
      <c r="E195" s="518"/>
      <c r="F195" s="518"/>
      <c r="G195" s="518"/>
      <c r="H195" s="1063"/>
      <c r="I195" s="1063"/>
      <c r="J195" s="1063"/>
      <c r="K195" s="1063"/>
      <c r="L195" s="1063"/>
      <c r="M195" s="1063"/>
      <c r="N195" s="1063"/>
      <c r="O195" s="1063"/>
      <c r="P195" s="1063"/>
      <c r="Q195" s="1063"/>
      <c r="R195" s="1063"/>
      <c r="S195" s="1063"/>
      <c r="T195" s="1063"/>
      <c r="U195" s="1063"/>
      <c r="V195" s="1063"/>
    </row>
    <row r="196" ht="15.75" customHeight="1">
      <c r="A196" s="1269" t="s">
        <v>8371</v>
      </c>
      <c r="B196" s="518"/>
      <c r="C196" s="518"/>
      <c r="D196" s="518"/>
      <c r="E196" s="518"/>
      <c r="F196" s="518"/>
      <c r="G196" s="518"/>
      <c r="H196" s="1063"/>
      <c r="I196" s="1063"/>
      <c r="J196" s="1063"/>
      <c r="K196" s="1063"/>
      <c r="L196" s="1063"/>
      <c r="M196" s="1063"/>
      <c r="N196" s="1063"/>
      <c r="O196" s="1063"/>
      <c r="P196" s="1063"/>
      <c r="Q196" s="1063"/>
      <c r="R196" s="1063"/>
      <c r="S196" s="1063"/>
      <c r="T196" s="1063"/>
      <c r="U196" s="1063"/>
      <c r="V196" s="1063"/>
    </row>
    <row r="197" ht="15.75" customHeight="1">
      <c r="A197" s="1269" t="s">
        <v>8372</v>
      </c>
      <c r="B197" s="1084" t="s">
        <v>8373</v>
      </c>
      <c r="C197" s="1084" t="s">
        <v>8374</v>
      </c>
      <c r="D197" s="518"/>
      <c r="E197" s="518"/>
      <c r="F197" s="518"/>
      <c r="G197" s="518"/>
      <c r="H197" s="1063"/>
      <c r="I197" s="1063"/>
      <c r="J197" s="1063"/>
      <c r="K197" s="1063"/>
      <c r="L197" s="1063"/>
      <c r="M197" s="1063"/>
      <c r="N197" s="1063"/>
      <c r="O197" s="1063"/>
      <c r="P197" s="1063"/>
      <c r="Q197" s="1063"/>
      <c r="R197" s="1063"/>
      <c r="S197" s="1063"/>
      <c r="T197" s="1063"/>
      <c r="U197" s="1063"/>
      <c r="V197" s="1063"/>
    </row>
    <row r="198" ht="15.75" customHeight="1">
      <c r="A198" s="1269" t="s">
        <v>8375</v>
      </c>
      <c r="B198" s="1084" t="s">
        <v>8376</v>
      </c>
      <c r="C198" s="518"/>
      <c r="D198" s="518"/>
      <c r="E198" s="518"/>
      <c r="F198" s="518"/>
      <c r="G198" s="518"/>
      <c r="H198" s="1063"/>
      <c r="I198" s="1063"/>
      <c r="J198" s="1063"/>
      <c r="K198" s="1063"/>
      <c r="L198" s="1063"/>
      <c r="M198" s="1063"/>
      <c r="N198" s="1063"/>
      <c r="O198" s="1063"/>
      <c r="P198" s="1063"/>
      <c r="Q198" s="1063"/>
      <c r="R198" s="1063"/>
      <c r="S198" s="1063"/>
      <c r="T198" s="1063"/>
      <c r="U198" s="1063"/>
      <c r="V198" s="1063"/>
    </row>
    <row r="199" ht="15.75" customHeight="1">
      <c r="A199" s="1269" t="s">
        <v>8377</v>
      </c>
      <c r="B199" s="1084" t="s">
        <v>6634</v>
      </c>
      <c r="C199" s="518"/>
      <c r="D199" s="518"/>
      <c r="E199" s="518"/>
      <c r="F199" s="518"/>
      <c r="G199" s="518"/>
      <c r="H199" s="1063"/>
      <c r="I199" s="1063"/>
      <c r="J199" s="1063"/>
      <c r="K199" s="1063"/>
      <c r="L199" s="1063"/>
      <c r="M199" s="1063"/>
      <c r="N199" s="1063"/>
      <c r="O199" s="1063"/>
      <c r="P199" s="1063"/>
      <c r="Q199" s="1063"/>
      <c r="R199" s="1063"/>
      <c r="S199" s="1063"/>
      <c r="T199" s="1063"/>
      <c r="U199" s="1063"/>
      <c r="V199" s="1063"/>
    </row>
    <row r="200" ht="15.75" customHeight="1">
      <c r="A200" s="1269" t="s">
        <v>8378</v>
      </c>
      <c r="B200" s="1084" t="s">
        <v>8379</v>
      </c>
      <c r="C200" s="518"/>
      <c r="D200" s="518"/>
      <c r="E200" s="518"/>
      <c r="F200" s="518"/>
      <c r="G200" s="518"/>
      <c r="H200" s="1063"/>
      <c r="I200" s="1063"/>
      <c r="J200" s="1063"/>
      <c r="K200" s="1063"/>
      <c r="L200" s="1063"/>
      <c r="M200" s="1063"/>
      <c r="N200" s="1063"/>
      <c r="O200" s="1063"/>
      <c r="P200" s="1063"/>
      <c r="Q200" s="1063"/>
      <c r="R200" s="1063"/>
      <c r="S200" s="1063"/>
      <c r="T200" s="1063"/>
      <c r="U200" s="1063"/>
      <c r="V200" s="1063"/>
    </row>
    <row r="201" ht="15.75" customHeight="1">
      <c r="A201" s="1269" t="s">
        <v>8380</v>
      </c>
      <c r="B201" s="1084" t="s">
        <v>8381</v>
      </c>
      <c r="C201" s="518"/>
      <c r="D201" s="518"/>
      <c r="E201" s="518"/>
      <c r="F201" s="518"/>
      <c r="G201" s="518"/>
      <c r="H201" s="1063"/>
      <c r="I201" s="1063"/>
      <c r="J201" s="1063"/>
      <c r="K201" s="1063"/>
      <c r="L201" s="1063"/>
      <c r="M201" s="1063"/>
      <c r="N201" s="1063"/>
      <c r="O201" s="1063"/>
      <c r="P201" s="1063"/>
      <c r="Q201" s="1063"/>
      <c r="R201" s="1063"/>
      <c r="S201" s="1063"/>
      <c r="T201" s="1063"/>
      <c r="U201" s="1063"/>
      <c r="V201" s="1063"/>
    </row>
    <row r="202" ht="15.75" customHeight="1">
      <c r="A202" s="1269" t="s">
        <v>8382</v>
      </c>
      <c r="B202" s="1084" t="s">
        <v>8383</v>
      </c>
      <c r="C202" s="1084" t="s">
        <v>8255</v>
      </c>
      <c r="D202" s="1084" t="s">
        <v>8384</v>
      </c>
      <c r="E202" s="518"/>
      <c r="F202" s="518"/>
      <c r="G202" s="518"/>
      <c r="H202" s="1063"/>
      <c r="I202" s="1063"/>
      <c r="J202" s="1063"/>
      <c r="K202" s="1063"/>
      <c r="L202" s="1063"/>
      <c r="M202" s="1063"/>
      <c r="N202" s="1063"/>
      <c r="O202" s="1063"/>
      <c r="P202" s="1063"/>
      <c r="Q202" s="1063"/>
      <c r="R202" s="1063"/>
      <c r="S202" s="1063"/>
      <c r="T202" s="1063"/>
      <c r="U202" s="1063"/>
      <c r="V202" s="1063"/>
    </row>
    <row r="203" ht="15.75" customHeight="1">
      <c r="A203" s="1269" t="s">
        <v>8385</v>
      </c>
      <c r="B203" s="1084" t="s">
        <v>8386</v>
      </c>
      <c r="C203" s="518"/>
      <c r="D203" s="518"/>
      <c r="E203" s="518"/>
      <c r="F203" s="518"/>
      <c r="G203" s="518"/>
      <c r="H203" s="1063"/>
      <c r="I203" s="1063"/>
      <c r="J203" s="1063"/>
      <c r="K203" s="1063"/>
      <c r="L203" s="1063"/>
      <c r="M203" s="1063"/>
      <c r="N203" s="1063"/>
      <c r="O203" s="1063"/>
      <c r="P203" s="1063"/>
      <c r="Q203" s="1063"/>
      <c r="R203" s="1063"/>
      <c r="S203" s="1063"/>
      <c r="T203" s="1063"/>
      <c r="U203" s="1063"/>
      <c r="V203" s="1063"/>
    </row>
    <row r="204" ht="15.75" customHeight="1">
      <c r="A204" s="1269" t="s">
        <v>8387</v>
      </c>
      <c r="B204" s="1084" t="s">
        <v>8388</v>
      </c>
      <c r="C204" s="518"/>
      <c r="D204" s="518"/>
      <c r="E204" s="518"/>
      <c r="F204" s="518"/>
      <c r="G204" s="518"/>
      <c r="H204" s="1063"/>
      <c r="I204" s="1063"/>
      <c r="J204" s="1063"/>
      <c r="K204" s="1063"/>
      <c r="L204" s="1063"/>
      <c r="M204" s="1063"/>
      <c r="N204" s="1063"/>
      <c r="O204" s="1063"/>
      <c r="P204" s="1063"/>
      <c r="Q204" s="1063"/>
      <c r="R204" s="1063"/>
      <c r="S204" s="1063"/>
      <c r="T204" s="1063"/>
      <c r="U204" s="1063"/>
      <c r="V204" s="1063"/>
    </row>
    <row r="205" ht="15.75" customHeight="1">
      <c r="A205" s="1269" t="s">
        <v>8389</v>
      </c>
      <c r="B205" s="1084" t="s">
        <v>8390</v>
      </c>
      <c r="C205" s="1084" t="s">
        <v>8391</v>
      </c>
      <c r="D205" s="518"/>
      <c r="E205" s="518"/>
      <c r="F205" s="518"/>
      <c r="G205" s="518"/>
      <c r="H205" s="1063"/>
      <c r="I205" s="1063"/>
      <c r="J205" s="1063"/>
      <c r="K205" s="1063"/>
      <c r="L205" s="1063"/>
      <c r="M205" s="1063"/>
      <c r="N205" s="1063"/>
      <c r="O205" s="1063"/>
      <c r="P205" s="1063"/>
      <c r="Q205" s="1063"/>
      <c r="R205" s="1063"/>
      <c r="S205" s="1063"/>
      <c r="T205" s="1063"/>
      <c r="U205" s="1063"/>
      <c r="V205" s="1063"/>
    </row>
    <row r="206" ht="15.75" customHeight="1">
      <c r="A206" s="1269" t="s">
        <v>8392</v>
      </c>
      <c r="B206" s="1084" t="s">
        <v>8393</v>
      </c>
      <c r="C206" s="518"/>
      <c r="D206" s="518"/>
      <c r="E206" s="518"/>
      <c r="F206" s="518"/>
      <c r="G206" s="518"/>
      <c r="H206" s="1063"/>
      <c r="I206" s="1063"/>
      <c r="J206" s="1063"/>
      <c r="K206" s="1063"/>
      <c r="L206" s="1063"/>
      <c r="M206" s="1063"/>
      <c r="N206" s="1063"/>
      <c r="O206" s="1063"/>
      <c r="P206" s="1063"/>
      <c r="Q206" s="1063"/>
      <c r="R206" s="1063"/>
      <c r="S206" s="1063"/>
      <c r="T206" s="1063"/>
      <c r="U206" s="1063"/>
      <c r="V206" s="1063"/>
    </row>
    <row r="207" ht="15.75" customHeight="1">
      <c r="A207" s="1269" t="s">
        <v>8394</v>
      </c>
      <c r="B207" s="1084" t="s">
        <v>8395</v>
      </c>
      <c r="C207" s="1084" t="s">
        <v>8396</v>
      </c>
      <c r="D207" s="518"/>
      <c r="E207" s="518"/>
      <c r="F207" s="518"/>
      <c r="G207" s="518"/>
      <c r="H207" s="1063"/>
      <c r="I207" s="1063"/>
      <c r="J207" s="1063"/>
      <c r="K207" s="1063"/>
      <c r="L207" s="1063"/>
      <c r="M207" s="1063"/>
      <c r="N207" s="1063"/>
      <c r="O207" s="1063"/>
      <c r="P207" s="1063"/>
      <c r="Q207" s="1063"/>
      <c r="R207" s="1063"/>
      <c r="S207" s="1063"/>
      <c r="T207" s="1063"/>
      <c r="U207" s="1063"/>
      <c r="V207" s="1063"/>
    </row>
    <row r="208" ht="15.75" customHeight="1">
      <c r="A208" s="1269" t="s">
        <v>8397</v>
      </c>
      <c r="B208" s="1084" t="s">
        <v>8398</v>
      </c>
      <c r="C208" s="1084" t="s">
        <v>8399</v>
      </c>
      <c r="D208" s="518"/>
      <c r="E208" s="518"/>
      <c r="F208" s="518"/>
      <c r="G208" s="518"/>
      <c r="H208" s="1063"/>
      <c r="I208" s="1063"/>
      <c r="J208" s="1063"/>
      <c r="K208" s="1063"/>
      <c r="L208" s="1063"/>
      <c r="M208" s="1063"/>
      <c r="N208" s="1063"/>
      <c r="O208" s="1063"/>
      <c r="P208" s="1063"/>
      <c r="Q208" s="1063"/>
      <c r="R208" s="1063"/>
      <c r="S208" s="1063"/>
      <c r="T208" s="1063"/>
      <c r="U208" s="1063"/>
      <c r="V208" s="1063"/>
    </row>
    <row r="209" ht="15.75" customHeight="1">
      <c r="A209" s="1269" t="s">
        <v>8400</v>
      </c>
      <c r="B209" s="1084" t="s">
        <v>8401</v>
      </c>
      <c r="C209" s="518"/>
      <c r="D209" s="518"/>
      <c r="E209" s="518"/>
      <c r="F209" s="518"/>
      <c r="G209" s="518"/>
      <c r="H209" s="1063"/>
      <c r="I209" s="1063"/>
      <c r="J209" s="1063"/>
      <c r="K209" s="1063"/>
      <c r="L209" s="1063"/>
      <c r="M209" s="1063"/>
      <c r="N209" s="1063"/>
      <c r="O209" s="1063"/>
      <c r="P209" s="1063"/>
      <c r="Q209" s="1063"/>
      <c r="R209" s="1063"/>
      <c r="S209" s="1063"/>
      <c r="T209" s="1063"/>
      <c r="U209" s="1063"/>
      <c r="V209" s="1063"/>
    </row>
    <row r="210" ht="15.75" customHeight="1">
      <c r="A210" s="1269" t="s">
        <v>8402</v>
      </c>
      <c r="B210" s="1084" t="s">
        <v>8403</v>
      </c>
      <c r="C210" s="1084" t="s">
        <v>8404</v>
      </c>
      <c r="D210" s="518"/>
      <c r="E210" s="518"/>
      <c r="F210" s="518"/>
      <c r="G210" s="518"/>
      <c r="H210" s="1063"/>
      <c r="I210" s="1063"/>
      <c r="J210" s="1063"/>
      <c r="K210" s="1063"/>
      <c r="L210" s="1063"/>
      <c r="M210" s="1063"/>
      <c r="N210" s="1063"/>
      <c r="O210" s="1063"/>
      <c r="P210" s="1063"/>
      <c r="Q210" s="1063"/>
      <c r="R210" s="1063"/>
      <c r="S210" s="1063"/>
      <c r="T210" s="1063"/>
      <c r="U210" s="1063"/>
      <c r="V210" s="1063"/>
    </row>
    <row r="211" ht="15.75" customHeight="1">
      <c r="A211" s="1269" t="s">
        <v>8405</v>
      </c>
      <c r="B211" s="1084" t="s">
        <v>8406</v>
      </c>
      <c r="C211" s="1084" t="s">
        <v>8407</v>
      </c>
      <c r="D211" s="518"/>
      <c r="E211" s="518"/>
      <c r="F211" s="518"/>
      <c r="G211" s="518"/>
      <c r="H211" s="1063"/>
      <c r="I211" s="1063"/>
      <c r="J211" s="1063"/>
      <c r="K211" s="1063"/>
      <c r="L211" s="1063"/>
      <c r="M211" s="1063"/>
      <c r="N211" s="1063"/>
      <c r="O211" s="1063"/>
      <c r="P211" s="1063"/>
      <c r="Q211" s="1063"/>
      <c r="R211" s="1063"/>
      <c r="S211" s="1063"/>
      <c r="T211" s="1063"/>
      <c r="U211" s="1063"/>
      <c r="V211" s="1063"/>
    </row>
    <row r="212" ht="15.75" customHeight="1">
      <c r="A212" s="1269" t="s">
        <v>8408</v>
      </c>
      <c r="B212" s="1084" t="s">
        <v>8409</v>
      </c>
      <c r="C212" s="518"/>
      <c r="D212" s="518"/>
      <c r="E212" s="518"/>
      <c r="F212" s="518"/>
      <c r="G212" s="518"/>
      <c r="H212" s="1063"/>
      <c r="I212" s="1063"/>
      <c r="J212" s="1063"/>
      <c r="K212" s="1063"/>
      <c r="L212" s="1063"/>
      <c r="M212" s="1063"/>
      <c r="N212" s="1063"/>
      <c r="O212" s="1063"/>
      <c r="P212" s="1063"/>
      <c r="Q212" s="1063"/>
      <c r="R212" s="1063"/>
      <c r="S212" s="1063"/>
      <c r="T212" s="1063"/>
      <c r="U212" s="1063"/>
      <c r="V212" s="1063"/>
    </row>
    <row r="213" ht="15.75" customHeight="1">
      <c r="A213" s="1269" t="s">
        <v>8410</v>
      </c>
      <c r="B213" s="1084" t="s">
        <v>8411</v>
      </c>
      <c r="C213" s="1084" t="s">
        <v>8412</v>
      </c>
      <c r="D213" s="1084"/>
      <c r="E213" s="518"/>
      <c r="F213" s="518"/>
      <c r="G213" s="518"/>
      <c r="H213" s="1063"/>
      <c r="I213" s="1063"/>
      <c r="J213" s="1063"/>
      <c r="K213" s="1063"/>
      <c r="L213" s="1063"/>
      <c r="M213" s="1063"/>
      <c r="N213" s="1063"/>
      <c r="O213" s="1063"/>
      <c r="P213" s="1063"/>
      <c r="Q213" s="1063"/>
      <c r="R213" s="1063"/>
      <c r="S213" s="1063"/>
      <c r="T213" s="1063"/>
      <c r="U213" s="1063"/>
      <c r="V213" s="1063"/>
    </row>
    <row r="214" ht="15.75" customHeight="1">
      <c r="A214" s="1269" t="s">
        <v>8413</v>
      </c>
      <c r="B214" s="1084" t="s">
        <v>8414</v>
      </c>
      <c r="C214" s="1084" t="s">
        <v>8415</v>
      </c>
      <c r="D214" s="1084" t="s">
        <v>8416</v>
      </c>
      <c r="E214" s="1084" t="s">
        <v>8417</v>
      </c>
      <c r="F214" s="1084" t="s">
        <v>8418</v>
      </c>
      <c r="G214" s="1084" t="s">
        <v>8419</v>
      </c>
      <c r="H214" s="1065"/>
      <c r="I214" s="1063"/>
      <c r="J214" s="1063"/>
      <c r="K214" s="1063"/>
      <c r="L214" s="1063"/>
      <c r="M214" s="1063"/>
      <c r="N214" s="1063"/>
      <c r="O214" s="1063"/>
      <c r="P214" s="1063"/>
      <c r="Q214" s="1063"/>
      <c r="R214" s="1063"/>
      <c r="S214" s="1063"/>
      <c r="T214" s="1063"/>
      <c r="U214" s="1063"/>
      <c r="V214" s="1063"/>
    </row>
    <row r="215" ht="15.75" customHeight="1">
      <c r="A215" s="1269" t="s">
        <v>8420</v>
      </c>
      <c r="B215" s="1084" t="s">
        <v>8421</v>
      </c>
      <c r="C215" s="1084" t="s">
        <v>8422</v>
      </c>
      <c r="D215" s="1084" t="s">
        <v>8423</v>
      </c>
      <c r="E215" s="518"/>
      <c r="F215" s="518"/>
      <c r="G215" s="518"/>
      <c r="H215" s="1063"/>
      <c r="I215" s="1063"/>
      <c r="J215" s="1063"/>
      <c r="K215" s="1063"/>
      <c r="L215" s="1063"/>
      <c r="M215" s="1063"/>
      <c r="N215" s="1063"/>
      <c r="O215" s="1063"/>
      <c r="P215" s="1063"/>
      <c r="Q215" s="1063"/>
      <c r="R215" s="1063"/>
      <c r="S215" s="1063"/>
      <c r="T215" s="1063"/>
      <c r="U215" s="1063"/>
      <c r="V215" s="1063"/>
    </row>
    <row r="216" ht="15.75" customHeight="1">
      <c r="A216" s="1269" t="s">
        <v>8424</v>
      </c>
      <c r="B216" s="1084" t="s">
        <v>1951</v>
      </c>
      <c r="C216" s="518"/>
      <c r="D216" s="518"/>
      <c r="E216" s="518"/>
      <c r="F216" s="518"/>
      <c r="G216" s="518"/>
      <c r="H216" s="1063"/>
      <c r="I216" s="1063"/>
      <c r="J216" s="1063"/>
      <c r="K216" s="1063"/>
      <c r="L216" s="1063"/>
      <c r="M216" s="1063"/>
      <c r="N216" s="1063"/>
      <c r="O216" s="1063"/>
      <c r="P216" s="1063"/>
      <c r="Q216" s="1063"/>
      <c r="R216" s="1063"/>
      <c r="S216" s="1063"/>
      <c r="T216" s="1063"/>
      <c r="U216" s="1063"/>
      <c r="V216" s="1063"/>
    </row>
    <row r="217" ht="15.75" customHeight="1">
      <c r="A217" s="1269" t="s">
        <v>8425</v>
      </c>
      <c r="B217" s="1084" t="s">
        <v>8426</v>
      </c>
      <c r="C217" s="518"/>
      <c r="D217" s="518"/>
      <c r="E217" s="518"/>
      <c r="F217" s="518"/>
      <c r="G217" s="518"/>
      <c r="H217" s="1063"/>
      <c r="I217" s="1063"/>
      <c r="J217" s="1063"/>
      <c r="K217" s="1063"/>
      <c r="L217" s="1063"/>
      <c r="M217" s="1063"/>
      <c r="N217" s="1063"/>
      <c r="O217" s="1063"/>
      <c r="P217" s="1063"/>
      <c r="Q217" s="1063"/>
      <c r="R217" s="1063"/>
      <c r="S217" s="1063"/>
      <c r="T217" s="1063"/>
      <c r="U217" s="1063"/>
      <c r="V217" s="1063"/>
    </row>
    <row r="218" ht="15.75" customHeight="1">
      <c r="A218" s="1286"/>
      <c r="B218" s="518"/>
      <c r="C218" s="518"/>
      <c r="D218" s="518"/>
      <c r="E218" s="518"/>
      <c r="F218" s="518"/>
      <c r="G218" s="518"/>
      <c r="H218" s="1063"/>
      <c r="I218" s="1063"/>
      <c r="J218" s="1063"/>
      <c r="K218" s="1063"/>
      <c r="L218" s="1063"/>
      <c r="M218" s="1063"/>
      <c r="N218" s="1063"/>
      <c r="O218" s="1063"/>
      <c r="P218" s="1063"/>
      <c r="Q218" s="1063"/>
      <c r="R218" s="1063"/>
      <c r="S218" s="1063"/>
      <c r="T218" s="1063"/>
      <c r="U218" s="1063"/>
      <c r="V218" s="1063"/>
    </row>
    <row r="219" ht="15.75" customHeight="1">
      <c r="A219" s="1286"/>
      <c r="B219" s="518"/>
      <c r="C219" s="518"/>
      <c r="D219" s="518"/>
      <c r="E219" s="518"/>
      <c r="F219" s="518"/>
      <c r="G219" s="518"/>
      <c r="H219" s="1063"/>
      <c r="I219" s="1063"/>
      <c r="J219" s="1063"/>
      <c r="K219" s="1063"/>
      <c r="L219" s="1063"/>
      <c r="M219" s="1063"/>
      <c r="N219" s="1063"/>
      <c r="O219" s="1063"/>
      <c r="P219" s="1063"/>
      <c r="Q219" s="1063"/>
      <c r="R219" s="1063"/>
      <c r="S219" s="1063"/>
      <c r="T219" s="1063"/>
      <c r="U219" s="1063"/>
      <c r="V219" s="1063"/>
    </row>
    <row r="220" ht="15.75" customHeight="1">
      <c r="A220" s="1286"/>
      <c r="B220" s="518"/>
      <c r="C220" s="518"/>
      <c r="D220" s="518"/>
      <c r="E220" s="518"/>
      <c r="F220" s="518"/>
      <c r="G220" s="518"/>
      <c r="H220" s="1063"/>
      <c r="I220" s="1063"/>
      <c r="J220" s="1063"/>
      <c r="K220" s="1063"/>
      <c r="L220" s="1063"/>
      <c r="M220" s="1063"/>
      <c r="N220" s="1063"/>
      <c r="O220" s="1063"/>
      <c r="P220" s="1063"/>
      <c r="Q220" s="1063"/>
      <c r="R220" s="1063"/>
      <c r="S220" s="1063"/>
      <c r="T220" s="1063"/>
      <c r="U220" s="1063"/>
      <c r="V220" s="1063"/>
    </row>
    <row r="221" ht="15.75" customHeight="1">
      <c r="A221" s="1286"/>
      <c r="B221" s="518"/>
      <c r="C221" s="518"/>
      <c r="D221" s="518"/>
      <c r="E221" s="518"/>
      <c r="F221" s="518"/>
      <c r="G221" s="518"/>
      <c r="H221" s="1063"/>
      <c r="I221" s="1063"/>
      <c r="J221" s="1063"/>
      <c r="K221" s="1063"/>
      <c r="L221" s="1063"/>
      <c r="M221" s="1063"/>
      <c r="N221" s="1063"/>
      <c r="O221" s="1063"/>
      <c r="P221" s="1063"/>
      <c r="Q221" s="1063"/>
      <c r="R221" s="1063"/>
      <c r="S221" s="1063"/>
      <c r="T221" s="1063"/>
      <c r="U221" s="1063"/>
      <c r="V221" s="1063"/>
    </row>
    <row r="222" ht="15.75" customHeight="1">
      <c r="A222" s="1286"/>
      <c r="B222" s="518"/>
      <c r="C222" s="518"/>
      <c r="D222" s="518"/>
      <c r="E222" s="518"/>
      <c r="F222" s="518"/>
      <c r="G222" s="518"/>
      <c r="H222" s="1063"/>
      <c r="I222" s="1063"/>
      <c r="J222" s="1063"/>
      <c r="K222" s="1063"/>
      <c r="L222" s="1063"/>
      <c r="M222" s="1063"/>
      <c r="N222" s="1063"/>
      <c r="O222" s="1063"/>
      <c r="P222" s="1063"/>
      <c r="Q222" s="1063"/>
      <c r="R222" s="1063"/>
      <c r="S222" s="1063"/>
      <c r="T222" s="1063"/>
      <c r="U222" s="1063"/>
      <c r="V222" s="1063"/>
    </row>
    <row r="223" ht="15.75" customHeight="1">
      <c r="A223" s="1286"/>
      <c r="B223" s="518"/>
      <c r="C223" s="518"/>
      <c r="D223" s="518"/>
      <c r="E223" s="518"/>
      <c r="F223" s="518"/>
      <c r="G223" s="518"/>
      <c r="H223" s="1063"/>
      <c r="I223" s="1063"/>
      <c r="J223" s="1063"/>
      <c r="K223" s="1063"/>
      <c r="L223" s="1063"/>
      <c r="M223" s="1063"/>
      <c r="N223" s="1063"/>
      <c r="O223" s="1063"/>
      <c r="P223" s="1063"/>
      <c r="Q223" s="1063"/>
      <c r="R223" s="1063"/>
      <c r="S223" s="1063"/>
      <c r="T223" s="1063"/>
      <c r="U223" s="1063"/>
      <c r="V223" s="1063"/>
    </row>
    <row r="224" ht="15.75" customHeight="1">
      <c r="A224" s="1286"/>
      <c r="B224" s="518"/>
      <c r="C224" s="518"/>
      <c r="D224" s="518"/>
      <c r="E224" s="518"/>
      <c r="F224" s="518"/>
      <c r="G224" s="518"/>
      <c r="H224" s="1063"/>
      <c r="I224" s="1063"/>
      <c r="J224" s="1063"/>
      <c r="K224" s="1063"/>
      <c r="L224" s="1063"/>
      <c r="M224" s="1063"/>
      <c r="N224" s="1063"/>
      <c r="O224" s="1063"/>
      <c r="P224" s="1063"/>
      <c r="Q224" s="1063"/>
      <c r="R224" s="1063"/>
      <c r="S224" s="1063"/>
      <c r="T224" s="1063"/>
      <c r="U224" s="1063"/>
      <c r="V224" s="1063"/>
    </row>
    <row r="225" ht="15.75" customHeight="1">
      <c r="A225" s="1286"/>
      <c r="B225" s="518"/>
      <c r="C225" s="518"/>
      <c r="D225" s="518"/>
      <c r="E225" s="518"/>
      <c r="F225" s="518"/>
      <c r="G225" s="518"/>
      <c r="H225" s="1063"/>
      <c r="I225" s="1063"/>
      <c r="J225" s="1063"/>
      <c r="K225" s="1063"/>
      <c r="L225" s="1063"/>
      <c r="M225" s="1063"/>
      <c r="N225" s="1063"/>
      <c r="O225" s="1063"/>
      <c r="P225" s="1063"/>
      <c r="Q225" s="1063"/>
      <c r="R225" s="1063"/>
      <c r="S225" s="1063"/>
      <c r="T225" s="1063"/>
      <c r="U225" s="1063"/>
      <c r="V225" s="1063"/>
    </row>
    <row r="226" ht="15.75" customHeight="1">
      <c r="A226" s="1286"/>
      <c r="B226" s="518"/>
      <c r="C226" s="518"/>
      <c r="D226" s="518"/>
      <c r="E226" s="518"/>
      <c r="F226" s="518"/>
      <c r="G226" s="518"/>
      <c r="H226" s="1063"/>
      <c r="I226" s="1063"/>
      <c r="J226" s="1063"/>
      <c r="K226" s="1063"/>
      <c r="L226" s="1063"/>
      <c r="M226" s="1063"/>
      <c r="N226" s="1063"/>
      <c r="O226" s="1063"/>
      <c r="P226" s="1063"/>
      <c r="Q226" s="1063"/>
      <c r="R226" s="1063"/>
      <c r="S226" s="1063"/>
      <c r="T226" s="1063"/>
      <c r="U226" s="1063"/>
      <c r="V226" s="1063"/>
    </row>
    <row r="227" ht="15.75" customHeight="1">
      <c r="A227" s="1286"/>
      <c r="B227" s="518"/>
      <c r="C227" s="518"/>
      <c r="D227" s="518"/>
      <c r="E227" s="518"/>
      <c r="F227" s="518"/>
      <c r="G227" s="518"/>
      <c r="H227" s="1063"/>
      <c r="I227" s="1063"/>
      <c r="J227" s="1063"/>
      <c r="K227" s="1063"/>
      <c r="L227" s="1063"/>
      <c r="M227" s="1063"/>
      <c r="N227" s="1063"/>
      <c r="O227" s="1063"/>
      <c r="P227" s="1063"/>
      <c r="Q227" s="1063"/>
      <c r="R227" s="1063"/>
      <c r="S227" s="1063"/>
      <c r="T227" s="1063"/>
      <c r="U227" s="1063"/>
      <c r="V227" s="1063"/>
    </row>
    <row r="228" ht="15.75" customHeight="1">
      <c r="A228" s="1286"/>
      <c r="B228" s="518"/>
      <c r="C228" s="518"/>
      <c r="D228" s="518"/>
      <c r="E228" s="518"/>
      <c r="F228" s="518"/>
      <c r="G228" s="518"/>
      <c r="H228" s="1063"/>
      <c r="I228" s="1063"/>
      <c r="J228" s="1063"/>
      <c r="K228" s="1063"/>
      <c r="L228" s="1063"/>
      <c r="M228" s="1063"/>
      <c r="N228" s="1063"/>
      <c r="O228" s="1063"/>
      <c r="P228" s="1063"/>
      <c r="Q228" s="1063"/>
      <c r="R228" s="1063"/>
      <c r="S228" s="1063"/>
      <c r="T228" s="1063"/>
      <c r="U228" s="1063"/>
      <c r="V228" s="1063"/>
    </row>
    <row r="229" ht="15.75" customHeight="1">
      <c r="A229" s="1286"/>
      <c r="B229" s="518"/>
      <c r="C229" s="518"/>
      <c r="D229" s="518"/>
      <c r="E229" s="518"/>
      <c r="F229" s="518"/>
      <c r="G229" s="518"/>
      <c r="H229" s="1063"/>
      <c r="I229" s="1063"/>
      <c r="J229" s="1063"/>
      <c r="K229" s="1063"/>
      <c r="L229" s="1063"/>
      <c r="M229" s="1063"/>
      <c r="N229" s="1063"/>
      <c r="O229" s="1063"/>
      <c r="P229" s="1063"/>
      <c r="Q229" s="1063"/>
      <c r="R229" s="1063"/>
      <c r="S229" s="1063"/>
      <c r="T229" s="1063"/>
      <c r="U229" s="1063"/>
      <c r="V229" s="1063"/>
    </row>
    <row r="230" ht="15.75" customHeight="1">
      <c r="A230" s="1286"/>
      <c r="B230" s="518"/>
      <c r="C230" s="518"/>
      <c r="D230" s="518"/>
      <c r="E230" s="518"/>
      <c r="F230" s="518"/>
      <c r="G230" s="518"/>
      <c r="H230" s="1063"/>
      <c r="I230" s="1063"/>
      <c r="J230" s="1063"/>
      <c r="K230" s="1063"/>
      <c r="L230" s="1063"/>
      <c r="M230" s="1063"/>
      <c r="N230" s="1063"/>
      <c r="O230" s="1063"/>
      <c r="P230" s="1063"/>
      <c r="Q230" s="1063"/>
      <c r="R230" s="1063"/>
      <c r="S230" s="1063"/>
      <c r="T230" s="1063"/>
      <c r="U230" s="1063"/>
      <c r="V230" s="1063"/>
    </row>
    <row r="231" ht="15.75" customHeight="1">
      <c r="A231" s="1286"/>
      <c r="B231" s="518"/>
      <c r="C231" s="518"/>
      <c r="D231" s="518"/>
      <c r="E231" s="518"/>
      <c r="F231" s="518"/>
      <c r="G231" s="518"/>
      <c r="H231" s="1063"/>
      <c r="I231" s="1063"/>
      <c r="J231" s="1063"/>
      <c r="K231" s="1063"/>
      <c r="L231" s="1063"/>
      <c r="M231" s="1063"/>
      <c r="N231" s="1063"/>
      <c r="O231" s="1063"/>
      <c r="P231" s="1063"/>
      <c r="Q231" s="1063"/>
      <c r="R231" s="1063"/>
      <c r="S231" s="1063"/>
      <c r="T231" s="1063"/>
      <c r="U231" s="1063"/>
      <c r="V231" s="1063"/>
    </row>
    <row r="232" ht="15.75" customHeight="1">
      <c r="A232" s="1286"/>
      <c r="B232" s="518"/>
      <c r="C232" s="518"/>
      <c r="D232" s="518"/>
      <c r="E232" s="518"/>
      <c r="F232" s="518"/>
      <c r="G232" s="518"/>
      <c r="H232" s="1063"/>
      <c r="I232" s="1063"/>
      <c r="J232" s="1063"/>
      <c r="K232" s="1063"/>
      <c r="L232" s="1063"/>
      <c r="M232" s="1063"/>
      <c r="N232" s="1063"/>
      <c r="O232" s="1063"/>
      <c r="P232" s="1063"/>
      <c r="Q232" s="1063"/>
      <c r="R232" s="1063"/>
      <c r="S232" s="1063"/>
      <c r="T232" s="1063"/>
      <c r="U232" s="1063"/>
      <c r="V232" s="1063"/>
    </row>
    <row r="233" ht="15.75" customHeight="1">
      <c r="A233" s="1286"/>
      <c r="B233" s="518"/>
      <c r="C233" s="518"/>
      <c r="D233" s="518"/>
      <c r="E233" s="518"/>
      <c r="F233" s="518"/>
      <c r="G233" s="518"/>
      <c r="H233" s="1063"/>
      <c r="I233" s="1063"/>
      <c r="J233" s="1063"/>
      <c r="K233" s="1063"/>
      <c r="L233" s="1063"/>
      <c r="M233" s="1063"/>
      <c r="N233" s="1063"/>
      <c r="O233" s="1063"/>
      <c r="P233" s="1063"/>
      <c r="Q233" s="1063"/>
      <c r="R233" s="1063"/>
      <c r="S233" s="1063"/>
      <c r="T233" s="1063"/>
      <c r="U233" s="1063"/>
      <c r="V233" s="1063"/>
    </row>
    <row r="234" ht="15.75" customHeight="1">
      <c r="A234" s="1286"/>
      <c r="B234" s="518"/>
      <c r="C234" s="518"/>
      <c r="D234" s="518"/>
      <c r="E234" s="518"/>
      <c r="F234" s="518"/>
      <c r="G234" s="518"/>
      <c r="H234" s="1063"/>
      <c r="I234" s="1063"/>
      <c r="J234" s="1063"/>
      <c r="K234" s="1063"/>
      <c r="L234" s="1063"/>
      <c r="M234" s="1063"/>
      <c r="N234" s="1063"/>
      <c r="O234" s="1063"/>
      <c r="P234" s="1063"/>
      <c r="Q234" s="1063"/>
      <c r="R234" s="1063"/>
      <c r="S234" s="1063"/>
      <c r="T234" s="1063"/>
      <c r="U234" s="1063"/>
      <c r="V234" s="1063"/>
    </row>
    <row r="235" ht="15.75" customHeight="1">
      <c r="A235" s="1286"/>
      <c r="B235" s="518"/>
      <c r="C235" s="518"/>
      <c r="D235" s="518"/>
      <c r="E235" s="518"/>
      <c r="F235" s="518"/>
      <c r="G235" s="518"/>
      <c r="H235" s="1063"/>
      <c r="I235" s="1063"/>
      <c r="J235" s="1063"/>
      <c r="K235" s="1063"/>
      <c r="L235" s="1063"/>
      <c r="M235" s="1063"/>
      <c r="N235" s="1063"/>
      <c r="O235" s="1063"/>
      <c r="P235" s="1063"/>
      <c r="Q235" s="1063"/>
      <c r="R235" s="1063"/>
      <c r="S235" s="1063"/>
      <c r="T235" s="1063"/>
      <c r="U235" s="1063"/>
      <c r="V235" s="1063"/>
    </row>
    <row r="236" ht="15.75" customHeight="1">
      <c r="A236" s="1286"/>
      <c r="B236" s="518"/>
      <c r="C236" s="518"/>
      <c r="D236" s="518"/>
      <c r="E236" s="518"/>
      <c r="F236" s="518"/>
      <c r="G236" s="518"/>
      <c r="H236" s="1063"/>
      <c r="I236" s="1063"/>
      <c r="J236" s="1063"/>
      <c r="K236" s="1063"/>
      <c r="L236" s="1063"/>
      <c r="M236" s="1063"/>
      <c r="N236" s="1063"/>
      <c r="O236" s="1063"/>
      <c r="P236" s="1063"/>
      <c r="Q236" s="1063"/>
      <c r="R236" s="1063"/>
      <c r="S236" s="1063"/>
      <c r="T236" s="1063"/>
      <c r="U236" s="1063"/>
      <c r="V236" s="1063"/>
    </row>
    <row r="237" ht="15.75" customHeight="1">
      <c r="A237" s="1286"/>
      <c r="B237" s="518"/>
      <c r="C237" s="518"/>
      <c r="D237" s="518"/>
      <c r="E237" s="518"/>
      <c r="F237" s="518"/>
      <c r="G237" s="518"/>
      <c r="H237" s="1063"/>
      <c r="I237" s="1063"/>
      <c r="J237" s="1063"/>
      <c r="K237" s="1063"/>
      <c r="L237" s="1063"/>
      <c r="M237" s="1063"/>
      <c r="N237" s="1063"/>
      <c r="O237" s="1063"/>
      <c r="P237" s="1063"/>
      <c r="Q237" s="1063"/>
      <c r="R237" s="1063"/>
      <c r="S237" s="1063"/>
      <c r="T237" s="1063"/>
      <c r="U237" s="1063"/>
      <c r="V237" s="1063"/>
    </row>
    <row r="238" ht="15.75" customHeight="1">
      <c r="A238" s="1286"/>
      <c r="B238" s="518"/>
      <c r="C238" s="518"/>
      <c r="D238" s="518"/>
      <c r="E238" s="518"/>
      <c r="F238" s="518"/>
      <c r="G238" s="518"/>
      <c r="H238" s="1063"/>
      <c r="I238" s="1063"/>
      <c r="J238" s="1063"/>
      <c r="K238" s="1063"/>
      <c r="L238" s="1063"/>
      <c r="M238" s="1063"/>
      <c r="N238" s="1063"/>
      <c r="O238" s="1063"/>
      <c r="P238" s="1063"/>
      <c r="Q238" s="1063"/>
      <c r="R238" s="1063"/>
      <c r="S238" s="1063"/>
      <c r="T238" s="1063"/>
      <c r="U238" s="1063"/>
      <c r="V238" s="1063"/>
    </row>
    <row r="239" ht="15.75" customHeight="1">
      <c r="A239" s="1286"/>
      <c r="B239" s="518"/>
      <c r="C239" s="518"/>
      <c r="D239" s="518"/>
      <c r="E239" s="518"/>
      <c r="F239" s="518"/>
      <c r="G239" s="518"/>
      <c r="H239" s="1063"/>
      <c r="I239" s="1063"/>
      <c r="J239" s="1063"/>
      <c r="K239" s="1063"/>
      <c r="L239" s="1063"/>
      <c r="M239" s="1063"/>
      <c r="N239" s="1063"/>
      <c r="O239" s="1063"/>
      <c r="P239" s="1063"/>
      <c r="Q239" s="1063"/>
      <c r="R239" s="1063"/>
      <c r="S239" s="1063"/>
      <c r="T239" s="1063"/>
      <c r="U239" s="1063"/>
      <c r="V239" s="1063"/>
    </row>
    <row r="240" ht="15.75" customHeight="1">
      <c r="A240" s="1286"/>
      <c r="B240" s="518"/>
      <c r="C240" s="518"/>
      <c r="D240" s="518"/>
      <c r="E240" s="518"/>
      <c r="F240" s="518"/>
      <c r="G240" s="518"/>
      <c r="H240" s="1063"/>
      <c r="I240" s="1063"/>
      <c r="J240" s="1063"/>
      <c r="K240" s="1063"/>
      <c r="L240" s="1063"/>
      <c r="M240" s="1063"/>
      <c r="N240" s="1063"/>
      <c r="O240" s="1063"/>
      <c r="P240" s="1063"/>
      <c r="Q240" s="1063"/>
      <c r="R240" s="1063"/>
      <c r="S240" s="1063"/>
      <c r="T240" s="1063"/>
      <c r="U240" s="1063"/>
      <c r="V240" s="1063"/>
    </row>
    <row r="241" ht="15.75" customHeight="1">
      <c r="A241" s="1286"/>
      <c r="B241" s="518"/>
      <c r="C241" s="518"/>
      <c r="D241" s="518"/>
      <c r="E241" s="518"/>
      <c r="F241" s="518"/>
      <c r="G241" s="518"/>
      <c r="H241" s="1063"/>
      <c r="I241" s="1063"/>
      <c r="J241" s="1063"/>
      <c r="K241" s="1063"/>
      <c r="L241" s="1063"/>
      <c r="M241" s="1063"/>
      <c r="N241" s="1063"/>
      <c r="O241" s="1063"/>
      <c r="P241" s="1063"/>
      <c r="Q241" s="1063"/>
      <c r="R241" s="1063"/>
      <c r="S241" s="1063"/>
      <c r="T241" s="1063"/>
      <c r="U241" s="1063"/>
      <c r="V241" s="1063"/>
    </row>
    <row r="242" ht="15.75" customHeight="1">
      <c r="A242" s="1286"/>
      <c r="B242" s="518"/>
      <c r="C242" s="518"/>
      <c r="D242" s="518"/>
      <c r="E242" s="518"/>
      <c r="F242" s="518"/>
      <c r="G242" s="518"/>
      <c r="H242" s="1063"/>
      <c r="I242" s="1063"/>
      <c r="J242" s="1063"/>
      <c r="K242" s="1063"/>
      <c r="L242" s="1063"/>
      <c r="M242" s="1063"/>
      <c r="N242" s="1063"/>
      <c r="O242" s="1063"/>
      <c r="P242" s="1063"/>
      <c r="Q242" s="1063"/>
      <c r="R242" s="1063"/>
      <c r="S242" s="1063"/>
      <c r="T242" s="1063"/>
      <c r="U242" s="1063"/>
      <c r="V242" s="1063"/>
    </row>
    <row r="243" ht="15.75" customHeight="1">
      <c r="A243" s="1286"/>
      <c r="B243" s="518"/>
      <c r="C243" s="518"/>
      <c r="D243" s="518"/>
      <c r="E243" s="518"/>
      <c r="F243" s="518"/>
      <c r="G243" s="518"/>
      <c r="H243" s="1063"/>
      <c r="I243" s="1063"/>
      <c r="J243" s="1063"/>
      <c r="K243" s="1063"/>
      <c r="L243" s="1063"/>
      <c r="M243" s="1063"/>
      <c r="N243" s="1063"/>
      <c r="O243" s="1063"/>
      <c r="P243" s="1063"/>
      <c r="Q243" s="1063"/>
      <c r="R243" s="1063"/>
      <c r="S243" s="1063"/>
      <c r="T243" s="1063"/>
      <c r="U243" s="1063"/>
      <c r="V243" s="1063"/>
    </row>
    <row r="244" ht="15.75" customHeight="1">
      <c r="A244" s="1286"/>
      <c r="B244" s="518"/>
      <c r="C244" s="518"/>
      <c r="D244" s="518"/>
      <c r="E244" s="518"/>
      <c r="F244" s="518"/>
      <c r="G244" s="518"/>
      <c r="H244" s="1063"/>
      <c r="I244" s="1063"/>
      <c r="J244" s="1063"/>
      <c r="K244" s="1063"/>
      <c r="L244" s="1063"/>
      <c r="M244" s="1063"/>
      <c r="N244" s="1063"/>
      <c r="O244" s="1063"/>
      <c r="P244" s="1063"/>
      <c r="Q244" s="1063"/>
      <c r="R244" s="1063"/>
      <c r="S244" s="1063"/>
      <c r="T244" s="1063"/>
      <c r="U244" s="1063"/>
      <c r="V244" s="1063"/>
    </row>
    <row r="245" ht="15.75" customHeight="1">
      <c r="A245" s="1286"/>
      <c r="B245" s="518"/>
      <c r="C245" s="518"/>
      <c r="D245" s="518"/>
      <c r="E245" s="518"/>
      <c r="F245" s="518"/>
      <c r="G245" s="518"/>
      <c r="H245" s="1063"/>
      <c r="I245" s="1063"/>
      <c r="J245" s="1063"/>
      <c r="K245" s="1063"/>
      <c r="L245" s="1063"/>
      <c r="M245" s="1063"/>
      <c r="N245" s="1063"/>
      <c r="O245" s="1063"/>
      <c r="P245" s="1063"/>
      <c r="Q245" s="1063"/>
      <c r="R245" s="1063"/>
      <c r="S245" s="1063"/>
      <c r="T245" s="1063"/>
      <c r="U245" s="1063"/>
      <c r="V245" s="1063"/>
    </row>
    <row r="246" ht="15.75" customHeight="1">
      <c r="A246" s="1286"/>
      <c r="B246" s="518"/>
      <c r="C246" s="518"/>
      <c r="D246" s="518"/>
      <c r="E246" s="518"/>
      <c r="F246" s="518"/>
      <c r="G246" s="518"/>
      <c r="H246" s="1063"/>
      <c r="I246" s="1063"/>
      <c r="J246" s="1063"/>
      <c r="K246" s="1063"/>
      <c r="L246" s="1063"/>
      <c r="M246" s="1063"/>
      <c r="N246" s="1063"/>
      <c r="O246" s="1063"/>
      <c r="P246" s="1063"/>
      <c r="Q246" s="1063"/>
      <c r="R246" s="1063"/>
      <c r="S246" s="1063"/>
      <c r="T246" s="1063"/>
      <c r="U246" s="1063"/>
      <c r="V246" s="1063"/>
    </row>
    <row r="247" ht="15.75" customHeight="1">
      <c r="A247" s="1286"/>
      <c r="B247" s="518"/>
      <c r="C247" s="518"/>
      <c r="D247" s="518"/>
      <c r="E247" s="518"/>
      <c r="F247" s="518"/>
      <c r="G247" s="518"/>
      <c r="H247" s="1063"/>
      <c r="I247" s="1063"/>
      <c r="J247" s="1063"/>
      <c r="K247" s="1063"/>
      <c r="L247" s="1063"/>
      <c r="M247" s="1063"/>
      <c r="N247" s="1063"/>
      <c r="O247" s="1063"/>
      <c r="P247" s="1063"/>
      <c r="Q247" s="1063"/>
      <c r="R247" s="1063"/>
      <c r="S247" s="1063"/>
      <c r="T247" s="1063"/>
      <c r="U247" s="1063"/>
      <c r="V247" s="1063"/>
    </row>
    <row r="248" ht="15.75" customHeight="1">
      <c r="A248" s="1286"/>
      <c r="B248" s="518"/>
      <c r="C248" s="518"/>
      <c r="D248" s="518"/>
      <c r="E248" s="518"/>
      <c r="F248" s="518"/>
      <c r="G248" s="518"/>
      <c r="H248" s="1063"/>
      <c r="I248" s="1063"/>
      <c r="J248" s="1063"/>
      <c r="K248" s="1063"/>
      <c r="L248" s="1063"/>
      <c r="M248" s="1063"/>
      <c r="N248" s="1063"/>
      <c r="O248" s="1063"/>
      <c r="P248" s="1063"/>
      <c r="Q248" s="1063"/>
      <c r="R248" s="1063"/>
      <c r="S248" s="1063"/>
      <c r="T248" s="1063"/>
      <c r="U248" s="1063"/>
      <c r="V248" s="1063"/>
    </row>
    <row r="249" ht="15.75" customHeight="1">
      <c r="A249" s="1286"/>
      <c r="B249" s="518"/>
      <c r="C249" s="518"/>
      <c r="D249" s="518"/>
      <c r="E249" s="518"/>
      <c r="F249" s="518"/>
      <c r="G249" s="518"/>
      <c r="H249" s="1063"/>
      <c r="I249" s="1063"/>
      <c r="J249" s="1063"/>
      <c r="K249" s="1063"/>
      <c r="L249" s="1063"/>
      <c r="M249" s="1063"/>
      <c r="N249" s="1063"/>
      <c r="O249" s="1063"/>
      <c r="P249" s="1063"/>
      <c r="Q249" s="1063"/>
      <c r="R249" s="1063"/>
      <c r="S249" s="1063"/>
      <c r="T249" s="1063"/>
      <c r="U249" s="1063"/>
      <c r="V249" s="1063"/>
    </row>
    <row r="250" ht="15.75" customHeight="1">
      <c r="A250" s="1286"/>
      <c r="B250" s="518"/>
      <c r="C250" s="518"/>
      <c r="D250" s="518"/>
      <c r="E250" s="518"/>
      <c r="F250" s="518"/>
      <c r="G250" s="518"/>
      <c r="H250" s="1063"/>
      <c r="I250" s="1063"/>
      <c r="J250" s="1063"/>
      <c r="K250" s="1063"/>
      <c r="L250" s="1063"/>
      <c r="M250" s="1063"/>
      <c r="N250" s="1063"/>
      <c r="O250" s="1063"/>
      <c r="P250" s="1063"/>
      <c r="Q250" s="1063"/>
      <c r="R250" s="1063"/>
      <c r="S250" s="1063"/>
      <c r="T250" s="1063"/>
      <c r="U250" s="1063"/>
      <c r="V250" s="1063"/>
    </row>
    <row r="251" ht="15.75" customHeight="1">
      <c r="A251" s="1286"/>
      <c r="B251" s="518"/>
      <c r="C251" s="518"/>
      <c r="D251" s="518"/>
      <c r="E251" s="518"/>
      <c r="F251" s="518"/>
      <c r="G251" s="518"/>
      <c r="H251" s="1063"/>
      <c r="I251" s="1063"/>
      <c r="J251" s="1063"/>
      <c r="K251" s="1063"/>
      <c r="L251" s="1063"/>
      <c r="M251" s="1063"/>
      <c r="N251" s="1063"/>
      <c r="O251" s="1063"/>
      <c r="P251" s="1063"/>
      <c r="Q251" s="1063"/>
      <c r="R251" s="1063"/>
      <c r="S251" s="1063"/>
      <c r="T251" s="1063"/>
      <c r="U251" s="1063"/>
      <c r="V251" s="1063"/>
    </row>
    <row r="252" ht="15.75" customHeight="1">
      <c r="A252" s="1286"/>
      <c r="B252" s="518"/>
      <c r="C252" s="518"/>
      <c r="D252" s="518"/>
      <c r="E252" s="518"/>
      <c r="F252" s="518"/>
      <c r="G252" s="518"/>
      <c r="H252" s="1063"/>
      <c r="I252" s="1063"/>
      <c r="J252" s="1063"/>
      <c r="K252" s="1063"/>
      <c r="L252" s="1063"/>
      <c r="M252" s="1063"/>
      <c r="N252" s="1063"/>
      <c r="O252" s="1063"/>
      <c r="P252" s="1063"/>
      <c r="Q252" s="1063"/>
      <c r="R252" s="1063"/>
      <c r="S252" s="1063"/>
      <c r="T252" s="1063"/>
      <c r="U252" s="1063"/>
      <c r="V252" s="1063"/>
    </row>
    <row r="253" ht="15.75" customHeight="1">
      <c r="A253" s="1286"/>
      <c r="B253" s="518"/>
      <c r="C253" s="518"/>
      <c r="D253" s="518"/>
      <c r="E253" s="518"/>
      <c r="F253" s="518"/>
      <c r="G253" s="518"/>
      <c r="H253" s="1063"/>
      <c r="I253" s="1063"/>
      <c r="J253" s="1063"/>
      <c r="K253" s="1063"/>
      <c r="L253" s="1063"/>
      <c r="M253" s="1063"/>
      <c r="N253" s="1063"/>
      <c r="O253" s="1063"/>
      <c r="P253" s="1063"/>
      <c r="Q253" s="1063"/>
      <c r="R253" s="1063"/>
      <c r="S253" s="1063"/>
      <c r="T253" s="1063"/>
      <c r="U253" s="1063"/>
      <c r="V253" s="1063"/>
    </row>
    <row r="254" ht="15.75" customHeight="1">
      <c r="A254" s="1286"/>
      <c r="B254" s="518"/>
      <c r="C254" s="518"/>
      <c r="D254" s="518"/>
      <c r="E254" s="518"/>
      <c r="F254" s="518"/>
      <c r="G254" s="518"/>
      <c r="H254" s="1063"/>
      <c r="I254" s="1063"/>
      <c r="J254" s="1063"/>
      <c r="K254" s="1063"/>
      <c r="L254" s="1063"/>
      <c r="M254" s="1063"/>
      <c r="N254" s="1063"/>
      <c r="O254" s="1063"/>
      <c r="P254" s="1063"/>
      <c r="Q254" s="1063"/>
      <c r="R254" s="1063"/>
      <c r="S254" s="1063"/>
      <c r="T254" s="1063"/>
      <c r="U254" s="1063"/>
      <c r="V254" s="1063"/>
    </row>
    <row r="255" ht="15.75" customHeight="1">
      <c r="A255" s="1286"/>
      <c r="B255" s="518"/>
      <c r="C255" s="518"/>
      <c r="D255" s="518"/>
      <c r="E255" s="518"/>
      <c r="F255" s="518"/>
      <c r="G255" s="518"/>
      <c r="H255" s="1063"/>
      <c r="I255" s="1063"/>
      <c r="J255" s="1063"/>
      <c r="K255" s="1063"/>
      <c r="L255" s="1063"/>
      <c r="M255" s="1063"/>
      <c r="N255" s="1063"/>
      <c r="O255" s="1063"/>
      <c r="P255" s="1063"/>
      <c r="Q255" s="1063"/>
      <c r="R255" s="1063"/>
      <c r="S255" s="1063"/>
      <c r="T255" s="1063"/>
      <c r="U255" s="1063"/>
      <c r="V255" s="1063"/>
    </row>
    <row r="256" ht="15.75" customHeight="1">
      <c r="A256" s="1286"/>
      <c r="B256" s="518"/>
      <c r="C256" s="518"/>
      <c r="D256" s="518"/>
      <c r="E256" s="518"/>
      <c r="F256" s="518"/>
      <c r="G256" s="518"/>
      <c r="H256" s="1063"/>
      <c r="I256" s="1063"/>
      <c r="J256" s="1063"/>
      <c r="K256" s="1063"/>
      <c r="L256" s="1063"/>
      <c r="M256" s="1063"/>
      <c r="N256" s="1063"/>
      <c r="O256" s="1063"/>
      <c r="P256" s="1063"/>
      <c r="Q256" s="1063"/>
      <c r="R256" s="1063"/>
      <c r="S256" s="1063"/>
      <c r="T256" s="1063"/>
      <c r="U256" s="1063"/>
      <c r="V256" s="1063"/>
    </row>
    <row r="257" ht="15.75" customHeight="1">
      <c r="A257" s="1286"/>
      <c r="B257" s="518"/>
      <c r="C257" s="518"/>
      <c r="D257" s="518"/>
      <c r="E257" s="518"/>
      <c r="F257" s="518"/>
      <c r="G257" s="518"/>
      <c r="H257" s="1063"/>
      <c r="I257" s="1063"/>
      <c r="J257" s="1063"/>
      <c r="K257" s="1063"/>
      <c r="L257" s="1063"/>
      <c r="M257" s="1063"/>
      <c r="N257" s="1063"/>
      <c r="O257" s="1063"/>
      <c r="P257" s="1063"/>
      <c r="Q257" s="1063"/>
      <c r="R257" s="1063"/>
      <c r="S257" s="1063"/>
      <c r="T257" s="1063"/>
      <c r="U257" s="1063"/>
      <c r="V257" s="1063"/>
    </row>
    <row r="258" ht="15.75" customHeight="1">
      <c r="A258" s="1286"/>
      <c r="B258" s="518"/>
      <c r="C258" s="518"/>
      <c r="D258" s="518"/>
      <c r="E258" s="518"/>
      <c r="F258" s="518"/>
      <c r="G258" s="518"/>
      <c r="H258" s="1063"/>
      <c r="I258" s="1063"/>
      <c r="J258" s="1063"/>
      <c r="K258" s="1063"/>
      <c r="L258" s="1063"/>
      <c r="M258" s="1063"/>
      <c r="N258" s="1063"/>
      <c r="O258" s="1063"/>
      <c r="P258" s="1063"/>
      <c r="Q258" s="1063"/>
      <c r="R258" s="1063"/>
      <c r="S258" s="1063"/>
      <c r="T258" s="1063"/>
      <c r="U258" s="1063"/>
      <c r="V258" s="1063"/>
    </row>
    <row r="259" ht="15.75" customHeight="1">
      <c r="A259" s="1286"/>
      <c r="B259" s="518"/>
      <c r="C259" s="518"/>
      <c r="D259" s="518"/>
      <c r="E259" s="518"/>
      <c r="F259" s="518"/>
      <c r="G259" s="518"/>
      <c r="H259" s="1063"/>
      <c r="I259" s="1063"/>
      <c r="J259" s="1063"/>
      <c r="K259" s="1063"/>
      <c r="L259" s="1063"/>
      <c r="M259" s="1063"/>
      <c r="N259" s="1063"/>
      <c r="O259" s="1063"/>
      <c r="P259" s="1063"/>
      <c r="Q259" s="1063"/>
      <c r="R259" s="1063"/>
      <c r="S259" s="1063"/>
      <c r="T259" s="1063"/>
      <c r="U259" s="1063"/>
      <c r="V259" s="1063"/>
    </row>
    <row r="260" ht="15.75" customHeight="1">
      <c r="A260" s="1286"/>
      <c r="B260" s="518"/>
      <c r="C260" s="518"/>
      <c r="D260" s="518"/>
      <c r="E260" s="518"/>
      <c r="F260" s="518"/>
      <c r="G260" s="518"/>
      <c r="H260" s="1063"/>
      <c r="I260" s="1063"/>
      <c r="J260" s="1063"/>
      <c r="K260" s="1063"/>
      <c r="L260" s="1063"/>
      <c r="M260" s="1063"/>
      <c r="N260" s="1063"/>
      <c r="O260" s="1063"/>
      <c r="P260" s="1063"/>
      <c r="Q260" s="1063"/>
      <c r="R260" s="1063"/>
      <c r="S260" s="1063"/>
      <c r="T260" s="1063"/>
      <c r="U260" s="1063"/>
      <c r="V260" s="1063"/>
    </row>
    <row r="261" ht="15.75" customHeight="1">
      <c r="A261" s="1286"/>
      <c r="B261" s="518"/>
      <c r="C261" s="518"/>
      <c r="D261" s="518"/>
      <c r="E261" s="518"/>
      <c r="F261" s="518"/>
      <c r="G261" s="518"/>
      <c r="H261" s="1063"/>
      <c r="I261" s="1063"/>
      <c r="J261" s="1063"/>
      <c r="K261" s="1063"/>
      <c r="L261" s="1063"/>
      <c r="M261" s="1063"/>
      <c r="N261" s="1063"/>
      <c r="O261" s="1063"/>
      <c r="P261" s="1063"/>
      <c r="Q261" s="1063"/>
      <c r="R261" s="1063"/>
      <c r="S261" s="1063"/>
      <c r="T261" s="1063"/>
      <c r="U261" s="1063"/>
      <c r="V261" s="1063"/>
    </row>
    <row r="262" ht="15.75" customHeight="1">
      <c r="A262" s="1286"/>
      <c r="B262" s="518"/>
      <c r="C262" s="518"/>
      <c r="D262" s="518"/>
      <c r="E262" s="518"/>
      <c r="F262" s="518"/>
      <c r="G262" s="518"/>
      <c r="H262" s="1063"/>
      <c r="I262" s="1063"/>
      <c r="J262" s="1063"/>
      <c r="K262" s="1063"/>
      <c r="L262" s="1063"/>
      <c r="M262" s="1063"/>
      <c r="N262" s="1063"/>
      <c r="O262" s="1063"/>
      <c r="P262" s="1063"/>
      <c r="Q262" s="1063"/>
      <c r="R262" s="1063"/>
      <c r="S262" s="1063"/>
      <c r="T262" s="1063"/>
      <c r="U262" s="1063"/>
      <c r="V262" s="1063"/>
    </row>
    <row r="263" ht="15.75" customHeight="1">
      <c r="A263" s="1286"/>
      <c r="B263" s="518"/>
      <c r="C263" s="518"/>
      <c r="D263" s="518"/>
      <c r="E263" s="518"/>
      <c r="F263" s="518"/>
      <c r="G263" s="518"/>
      <c r="H263" s="1063"/>
      <c r="I263" s="1063"/>
      <c r="J263" s="1063"/>
      <c r="K263" s="1063"/>
      <c r="L263" s="1063"/>
      <c r="M263" s="1063"/>
      <c r="N263" s="1063"/>
      <c r="O263" s="1063"/>
      <c r="P263" s="1063"/>
      <c r="Q263" s="1063"/>
      <c r="R263" s="1063"/>
      <c r="S263" s="1063"/>
      <c r="T263" s="1063"/>
      <c r="U263" s="1063"/>
      <c r="V263" s="1063"/>
    </row>
    <row r="264" ht="15.75" customHeight="1">
      <c r="A264" s="1286"/>
      <c r="B264" s="518"/>
      <c r="C264" s="518"/>
      <c r="D264" s="518"/>
      <c r="E264" s="518"/>
      <c r="F264" s="518"/>
      <c r="G264" s="518"/>
      <c r="H264" s="1063"/>
      <c r="I264" s="1063"/>
      <c r="J264" s="1063"/>
      <c r="K264" s="1063"/>
      <c r="L264" s="1063"/>
      <c r="M264" s="1063"/>
      <c r="N264" s="1063"/>
      <c r="O264" s="1063"/>
      <c r="P264" s="1063"/>
      <c r="Q264" s="1063"/>
      <c r="R264" s="1063"/>
      <c r="S264" s="1063"/>
      <c r="T264" s="1063"/>
      <c r="U264" s="1063"/>
      <c r="V264" s="1063"/>
    </row>
    <row r="265" ht="15.75" customHeight="1">
      <c r="A265" s="1286"/>
      <c r="B265" s="518"/>
      <c r="C265" s="518"/>
      <c r="D265" s="518"/>
      <c r="E265" s="518"/>
      <c r="F265" s="518"/>
      <c r="G265" s="518"/>
      <c r="H265" s="1063"/>
      <c r="I265" s="1063"/>
      <c r="J265" s="1063"/>
      <c r="K265" s="1063"/>
      <c r="L265" s="1063"/>
      <c r="M265" s="1063"/>
      <c r="N265" s="1063"/>
      <c r="O265" s="1063"/>
      <c r="P265" s="1063"/>
      <c r="Q265" s="1063"/>
      <c r="R265" s="1063"/>
      <c r="S265" s="1063"/>
      <c r="T265" s="1063"/>
      <c r="U265" s="1063"/>
      <c r="V265" s="1063"/>
    </row>
    <row r="266" ht="15.75" customHeight="1">
      <c r="A266" s="1286"/>
      <c r="B266" s="518"/>
      <c r="C266" s="518"/>
      <c r="D266" s="518"/>
      <c r="E266" s="518"/>
      <c r="F266" s="518"/>
      <c r="G266" s="518"/>
      <c r="H266" s="1063"/>
      <c r="I266" s="1063"/>
      <c r="J266" s="1063"/>
      <c r="K266" s="1063"/>
      <c r="L266" s="1063"/>
      <c r="M266" s="1063"/>
      <c r="N266" s="1063"/>
      <c r="O266" s="1063"/>
      <c r="P266" s="1063"/>
      <c r="Q266" s="1063"/>
      <c r="R266" s="1063"/>
      <c r="S266" s="1063"/>
      <c r="T266" s="1063"/>
      <c r="U266" s="1063"/>
      <c r="V266" s="1063"/>
    </row>
    <row r="267" ht="15.75" customHeight="1">
      <c r="A267" s="1286"/>
      <c r="B267" s="518"/>
      <c r="C267" s="518"/>
      <c r="D267" s="518"/>
      <c r="E267" s="518"/>
      <c r="F267" s="518"/>
      <c r="G267" s="518"/>
      <c r="H267" s="1063"/>
      <c r="I267" s="1063"/>
      <c r="J267" s="1063"/>
      <c r="K267" s="1063"/>
      <c r="L267" s="1063"/>
      <c r="M267" s="1063"/>
      <c r="N267" s="1063"/>
      <c r="O267" s="1063"/>
      <c r="P267" s="1063"/>
      <c r="Q267" s="1063"/>
      <c r="R267" s="1063"/>
      <c r="S267" s="1063"/>
      <c r="T267" s="1063"/>
      <c r="U267" s="1063"/>
      <c r="V267" s="1063"/>
    </row>
    <row r="268" ht="15.75" customHeight="1">
      <c r="A268" s="1286"/>
      <c r="B268" s="518"/>
      <c r="C268" s="518"/>
      <c r="D268" s="518"/>
      <c r="E268" s="518"/>
      <c r="F268" s="518"/>
      <c r="G268" s="518"/>
      <c r="H268" s="1063"/>
      <c r="I268" s="1063"/>
      <c r="J268" s="1063"/>
      <c r="K268" s="1063"/>
      <c r="L268" s="1063"/>
      <c r="M268" s="1063"/>
      <c r="N268" s="1063"/>
      <c r="O268" s="1063"/>
      <c r="P268" s="1063"/>
      <c r="Q268" s="1063"/>
      <c r="R268" s="1063"/>
      <c r="S268" s="1063"/>
      <c r="T268" s="1063"/>
      <c r="U268" s="1063"/>
      <c r="V268" s="1063"/>
    </row>
    <row r="269" ht="15.75" customHeight="1">
      <c r="A269" s="1286"/>
      <c r="B269" s="518"/>
      <c r="C269" s="518"/>
      <c r="D269" s="518"/>
      <c r="E269" s="518"/>
      <c r="F269" s="518"/>
      <c r="G269" s="518"/>
      <c r="H269" s="1063"/>
      <c r="I269" s="1063"/>
      <c r="J269" s="1063"/>
      <c r="K269" s="1063"/>
      <c r="L269" s="1063"/>
      <c r="M269" s="1063"/>
      <c r="N269" s="1063"/>
      <c r="O269" s="1063"/>
      <c r="P269" s="1063"/>
      <c r="Q269" s="1063"/>
      <c r="R269" s="1063"/>
      <c r="S269" s="1063"/>
      <c r="T269" s="1063"/>
      <c r="U269" s="1063"/>
      <c r="V269" s="1063"/>
    </row>
    <row r="270" ht="15.75" customHeight="1">
      <c r="A270" s="1286"/>
      <c r="B270" s="518"/>
      <c r="C270" s="518"/>
      <c r="D270" s="518"/>
      <c r="E270" s="518"/>
      <c r="F270" s="518"/>
      <c r="G270" s="518"/>
      <c r="H270" s="1063"/>
      <c r="I270" s="1063"/>
      <c r="J270" s="1063"/>
      <c r="K270" s="1063"/>
      <c r="L270" s="1063"/>
      <c r="M270" s="1063"/>
      <c r="N270" s="1063"/>
      <c r="O270" s="1063"/>
      <c r="P270" s="1063"/>
      <c r="Q270" s="1063"/>
      <c r="R270" s="1063"/>
      <c r="S270" s="1063"/>
      <c r="T270" s="1063"/>
      <c r="U270" s="1063"/>
      <c r="V270" s="1063"/>
    </row>
    <row r="271" ht="15.75" customHeight="1">
      <c r="A271" s="1286"/>
      <c r="B271" s="518"/>
      <c r="C271" s="518"/>
      <c r="D271" s="518"/>
      <c r="E271" s="518"/>
      <c r="F271" s="518"/>
      <c r="G271" s="518"/>
      <c r="H271" s="1063"/>
      <c r="I271" s="1063"/>
      <c r="J271" s="1063"/>
      <c r="K271" s="1063"/>
      <c r="L271" s="1063"/>
      <c r="M271" s="1063"/>
      <c r="N271" s="1063"/>
      <c r="O271" s="1063"/>
      <c r="P271" s="1063"/>
      <c r="Q271" s="1063"/>
      <c r="R271" s="1063"/>
      <c r="S271" s="1063"/>
      <c r="T271" s="1063"/>
      <c r="U271" s="1063"/>
      <c r="V271" s="1063"/>
    </row>
    <row r="272" ht="15.75" customHeight="1">
      <c r="A272" s="1286"/>
      <c r="B272" s="518"/>
      <c r="C272" s="518"/>
      <c r="D272" s="518"/>
      <c r="E272" s="518"/>
      <c r="F272" s="518"/>
      <c r="G272" s="518"/>
      <c r="H272" s="1063"/>
      <c r="I272" s="1063"/>
      <c r="J272" s="1063"/>
      <c r="K272" s="1063"/>
      <c r="L272" s="1063"/>
      <c r="M272" s="1063"/>
      <c r="N272" s="1063"/>
      <c r="O272" s="1063"/>
      <c r="P272" s="1063"/>
      <c r="Q272" s="1063"/>
      <c r="R272" s="1063"/>
      <c r="S272" s="1063"/>
      <c r="T272" s="1063"/>
      <c r="U272" s="1063"/>
      <c r="V272" s="1063"/>
    </row>
    <row r="273" ht="15.75" customHeight="1">
      <c r="A273" s="1286"/>
      <c r="B273" s="518"/>
      <c r="C273" s="518"/>
      <c r="D273" s="518"/>
      <c r="E273" s="518"/>
      <c r="F273" s="518"/>
      <c r="G273" s="518"/>
      <c r="H273" s="1063"/>
      <c r="I273" s="1063"/>
      <c r="J273" s="1063"/>
      <c r="K273" s="1063"/>
      <c r="L273" s="1063"/>
      <c r="M273" s="1063"/>
      <c r="N273" s="1063"/>
      <c r="O273" s="1063"/>
      <c r="P273" s="1063"/>
      <c r="Q273" s="1063"/>
      <c r="R273" s="1063"/>
      <c r="S273" s="1063"/>
      <c r="T273" s="1063"/>
      <c r="U273" s="1063"/>
      <c r="V273" s="1063"/>
    </row>
    <row r="274" ht="15.75" customHeight="1">
      <c r="A274" s="1286"/>
      <c r="B274" s="518"/>
      <c r="C274" s="518"/>
      <c r="D274" s="518"/>
      <c r="E274" s="518"/>
      <c r="F274" s="518"/>
      <c r="G274" s="518"/>
      <c r="H274" s="1063"/>
      <c r="I274" s="1063"/>
      <c r="J274" s="1063"/>
      <c r="K274" s="1063"/>
      <c r="L274" s="1063"/>
      <c r="M274" s="1063"/>
      <c r="N274" s="1063"/>
      <c r="O274" s="1063"/>
      <c r="P274" s="1063"/>
      <c r="Q274" s="1063"/>
      <c r="R274" s="1063"/>
      <c r="S274" s="1063"/>
      <c r="T274" s="1063"/>
      <c r="U274" s="1063"/>
      <c r="V274" s="1063"/>
    </row>
    <row r="275" ht="15.75" customHeight="1">
      <c r="A275" s="1286"/>
      <c r="B275" s="518"/>
      <c r="C275" s="1288"/>
      <c r="D275" s="518"/>
      <c r="E275" s="518"/>
      <c r="F275" s="518"/>
      <c r="G275" s="518"/>
      <c r="H275" s="1063"/>
      <c r="I275" s="1063"/>
      <c r="J275" s="1063"/>
      <c r="K275" s="1063"/>
      <c r="L275" s="1063"/>
      <c r="M275" s="1063"/>
      <c r="N275" s="1063"/>
      <c r="O275" s="1063"/>
      <c r="P275" s="1063"/>
      <c r="Q275" s="1063"/>
      <c r="R275" s="1063"/>
      <c r="S275" s="1063"/>
      <c r="T275" s="1063"/>
      <c r="U275" s="1063"/>
      <c r="V275" s="1063"/>
    </row>
    <row r="276" ht="15.75" customHeight="1">
      <c r="A276" s="1289"/>
      <c r="B276" s="1288"/>
      <c r="C276" s="1288"/>
      <c r="D276" s="1288"/>
      <c r="E276" s="1288"/>
      <c r="F276" s="1288"/>
      <c r="G276" s="1288"/>
    </row>
    <row r="277" ht="15.75" customHeight="1">
      <c r="A277" s="1289"/>
      <c r="B277" s="1288"/>
      <c r="C277" s="1288"/>
      <c r="D277" s="1288"/>
      <c r="E277" s="1288"/>
      <c r="F277" s="1288"/>
      <c r="G277" s="1288"/>
    </row>
    <row r="278" ht="15.75" customHeight="1">
      <c r="A278" s="1289"/>
      <c r="B278" s="1288"/>
      <c r="C278" s="1288"/>
      <c r="D278" s="1288"/>
      <c r="E278" s="1288"/>
      <c r="F278" s="1288"/>
      <c r="G278" s="1288"/>
    </row>
    <row r="279" ht="15.75" customHeight="1">
      <c r="A279" s="1289"/>
      <c r="B279" s="1288"/>
      <c r="C279" s="1288"/>
      <c r="D279" s="1288"/>
      <c r="E279" s="1288"/>
      <c r="F279" s="1288"/>
      <c r="G279" s="1288"/>
    </row>
    <row r="280" ht="15.75" customHeight="1">
      <c r="A280" s="1289"/>
      <c r="B280" s="1288"/>
      <c r="C280" s="1288"/>
      <c r="D280" s="1288"/>
      <c r="E280" s="1288"/>
      <c r="F280" s="1288"/>
      <c r="G280" s="1288"/>
    </row>
    <row r="281" ht="15.75" customHeight="1">
      <c r="A281" s="1289"/>
      <c r="B281" s="1288"/>
      <c r="C281" s="1288"/>
      <c r="D281" s="1288"/>
      <c r="E281" s="1288"/>
      <c r="F281" s="1288"/>
      <c r="G281" s="1288"/>
    </row>
    <row r="282" ht="15.75" customHeight="1">
      <c r="A282" s="1289"/>
      <c r="B282" s="1288"/>
      <c r="C282" s="1288"/>
      <c r="D282" s="1288"/>
      <c r="E282" s="1288"/>
      <c r="F282" s="1288"/>
      <c r="G282" s="1288"/>
    </row>
    <row r="283" ht="15.75" customHeight="1">
      <c r="A283" s="1289"/>
      <c r="B283" s="1288"/>
      <c r="C283" s="1288"/>
      <c r="D283" s="1288"/>
      <c r="E283" s="1288"/>
      <c r="F283" s="1288"/>
      <c r="G283" s="1288"/>
    </row>
    <row r="284" ht="15.75" customHeight="1">
      <c r="A284" s="1289"/>
      <c r="B284" s="1288"/>
      <c r="C284" s="1288"/>
      <c r="D284" s="1288"/>
      <c r="E284" s="1288"/>
      <c r="F284" s="1288"/>
      <c r="G284" s="1288"/>
    </row>
    <row r="285" ht="15.75" customHeight="1">
      <c r="A285" s="1289"/>
      <c r="B285" s="1288"/>
      <c r="C285" s="1288"/>
      <c r="D285" s="1288"/>
      <c r="E285" s="1288"/>
      <c r="F285" s="1288"/>
      <c r="G285" s="1288"/>
    </row>
    <row r="286" ht="15.75" customHeight="1">
      <c r="A286" s="1289"/>
      <c r="B286" s="1288"/>
      <c r="C286" s="1288"/>
      <c r="D286" s="1288"/>
      <c r="E286" s="1288"/>
      <c r="F286" s="1288"/>
      <c r="G286" s="1288"/>
    </row>
    <row r="287" ht="15.75" customHeight="1">
      <c r="A287" s="1289"/>
      <c r="B287" s="1288"/>
      <c r="C287" s="1288"/>
      <c r="D287" s="1288"/>
      <c r="E287" s="1288"/>
      <c r="F287" s="1288"/>
      <c r="G287" s="1288"/>
    </row>
    <row r="288" ht="15.75" customHeight="1">
      <c r="A288" s="1289"/>
      <c r="B288" s="1288"/>
      <c r="C288" s="1288"/>
      <c r="D288" s="1288"/>
      <c r="E288" s="1288"/>
      <c r="F288" s="1288"/>
      <c r="G288" s="1288"/>
    </row>
    <row r="289" ht="15.75" customHeight="1">
      <c r="A289" s="1289"/>
      <c r="B289" s="1288"/>
      <c r="C289" s="1288"/>
      <c r="D289" s="1288"/>
      <c r="E289" s="1288"/>
      <c r="F289" s="1288"/>
      <c r="G289" s="1288"/>
    </row>
    <row r="290" ht="15.75" customHeight="1">
      <c r="A290" s="1289"/>
      <c r="B290" s="1288"/>
      <c r="C290" s="1288"/>
      <c r="D290" s="1288"/>
      <c r="E290" s="1288"/>
      <c r="F290" s="1288"/>
      <c r="G290" s="1288"/>
    </row>
    <row r="291" ht="15.75" customHeight="1">
      <c r="A291" s="1289"/>
      <c r="B291" s="1288"/>
      <c r="C291" s="1288"/>
      <c r="D291" s="1288"/>
      <c r="E291" s="1288"/>
      <c r="F291" s="1288"/>
      <c r="G291" s="1288"/>
    </row>
    <row r="292" ht="15.75" customHeight="1">
      <c r="A292" s="1289"/>
      <c r="B292" s="1288"/>
      <c r="C292" s="1288"/>
      <c r="D292" s="1288"/>
      <c r="E292" s="1288"/>
      <c r="F292" s="1288"/>
      <c r="G292" s="1288"/>
    </row>
    <row r="293" ht="15.75" customHeight="1">
      <c r="A293" s="1289"/>
      <c r="B293" s="1288"/>
      <c r="C293" s="1288"/>
      <c r="D293" s="1288"/>
      <c r="E293" s="1288"/>
      <c r="F293" s="1288"/>
      <c r="G293" s="1288"/>
    </row>
    <row r="294" ht="15.75" customHeight="1">
      <c r="A294" s="1289"/>
      <c r="B294" s="1288"/>
      <c r="C294" s="1288"/>
      <c r="D294" s="1288"/>
      <c r="E294" s="1288"/>
      <c r="F294" s="1288"/>
      <c r="G294" s="1288"/>
    </row>
    <row r="295" ht="15.75" customHeight="1">
      <c r="A295" s="1289"/>
      <c r="B295" s="1288"/>
      <c r="C295" s="1288"/>
      <c r="D295" s="1288"/>
      <c r="E295" s="1288"/>
      <c r="F295" s="1288"/>
      <c r="G295" s="1288"/>
    </row>
    <row r="296" ht="15.75" customHeight="1">
      <c r="A296" s="1289"/>
      <c r="B296" s="1288"/>
      <c r="C296" s="1288"/>
      <c r="D296" s="1288"/>
      <c r="E296" s="1288"/>
      <c r="F296" s="1288"/>
      <c r="G296" s="1288"/>
    </row>
    <row r="297" ht="15.75" customHeight="1">
      <c r="A297" s="1289"/>
      <c r="B297" s="1288"/>
      <c r="C297" s="1288"/>
      <c r="D297" s="1288"/>
      <c r="E297" s="1288"/>
      <c r="F297" s="1288"/>
      <c r="G297" s="1288"/>
    </row>
    <row r="298" ht="15.75" customHeight="1">
      <c r="A298" s="1289"/>
      <c r="B298" s="1288"/>
      <c r="C298" s="1288"/>
      <c r="D298" s="1288"/>
      <c r="E298" s="1288"/>
      <c r="F298" s="1288"/>
      <c r="G298" s="1288"/>
    </row>
    <row r="299" ht="15.75" customHeight="1">
      <c r="A299" s="1289"/>
      <c r="B299" s="1288"/>
      <c r="C299" s="1288"/>
      <c r="D299" s="1288"/>
      <c r="E299" s="1288"/>
      <c r="F299" s="1288"/>
      <c r="G299" s="1288"/>
    </row>
    <row r="300" ht="15.75" customHeight="1">
      <c r="A300" s="1289"/>
      <c r="B300" s="1288"/>
      <c r="C300" s="1288"/>
      <c r="D300" s="1288"/>
      <c r="E300" s="1288"/>
      <c r="F300" s="1288"/>
      <c r="G300" s="1288"/>
    </row>
    <row r="301" ht="15.75" customHeight="1">
      <c r="A301" s="1289"/>
      <c r="B301" s="1288"/>
      <c r="C301" s="1288"/>
      <c r="D301" s="1288"/>
      <c r="E301" s="1288"/>
      <c r="F301" s="1288"/>
      <c r="G301" s="1288"/>
    </row>
    <row r="302" ht="15.75" customHeight="1">
      <c r="A302" s="1289"/>
      <c r="B302" s="1288"/>
      <c r="C302" s="1288"/>
      <c r="D302" s="1288"/>
      <c r="E302" s="1288"/>
      <c r="F302" s="1288"/>
      <c r="G302" s="1288"/>
    </row>
    <row r="303" ht="15.75" customHeight="1">
      <c r="A303" s="1289"/>
      <c r="B303" s="1288"/>
      <c r="C303" s="1288"/>
      <c r="D303" s="1288"/>
      <c r="E303" s="1288"/>
      <c r="F303" s="1288"/>
      <c r="G303" s="1288"/>
    </row>
    <row r="304" ht="15.75" customHeight="1">
      <c r="A304" s="1289"/>
      <c r="B304" s="1288"/>
      <c r="C304" s="1288"/>
      <c r="D304" s="1288"/>
      <c r="E304" s="1288"/>
      <c r="F304" s="1288"/>
      <c r="G304" s="1288"/>
    </row>
    <row r="305" ht="15.75" customHeight="1">
      <c r="A305" s="1289"/>
      <c r="B305" s="1288"/>
      <c r="C305" s="1288"/>
      <c r="D305" s="1288"/>
      <c r="E305" s="1288"/>
      <c r="F305" s="1288"/>
      <c r="G305" s="1288"/>
    </row>
    <row r="306" ht="15.75" customHeight="1">
      <c r="A306" s="1289"/>
      <c r="B306" s="1288"/>
      <c r="C306" s="1288"/>
      <c r="D306" s="1288"/>
      <c r="E306" s="1288"/>
      <c r="F306" s="1288"/>
      <c r="G306" s="1288"/>
    </row>
    <row r="307" ht="15.75" customHeight="1">
      <c r="A307" s="1289"/>
      <c r="B307" s="1288"/>
      <c r="C307" s="1288"/>
      <c r="D307" s="1288"/>
      <c r="E307" s="1288"/>
      <c r="F307" s="1288"/>
      <c r="G307" s="1288"/>
    </row>
    <row r="308" ht="15.75" customHeight="1">
      <c r="A308" s="1289"/>
      <c r="B308" s="1288"/>
      <c r="C308" s="1288"/>
      <c r="D308" s="1288"/>
      <c r="E308" s="1288"/>
      <c r="F308" s="1288"/>
      <c r="G308" s="1288"/>
    </row>
    <row r="309" ht="15.75" customHeight="1">
      <c r="A309" s="1289"/>
      <c r="B309" s="1288"/>
      <c r="C309" s="1288"/>
      <c r="D309" s="1288"/>
      <c r="E309" s="1288"/>
      <c r="F309" s="1288"/>
      <c r="G309" s="1288"/>
    </row>
    <row r="310" ht="15.75" customHeight="1">
      <c r="A310" s="1289"/>
      <c r="B310" s="1288"/>
      <c r="C310" s="1288"/>
      <c r="D310" s="1288"/>
      <c r="E310" s="1288"/>
      <c r="F310" s="1288"/>
      <c r="G310" s="1288"/>
    </row>
    <row r="311" ht="15.75" customHeight="1">
      <c r="A311" s="1289"/>
      <c r="B311" s="1288"/>
      <c r="C311" s="1288"/>
      <c r="D311" s="1288"/>
      <c r="E311" s="1288"/>
      <c r="F311" s="1288"/>
      <c r="G311" s="1288"/>
    </row>
    <row r="312" ht="15.75" customHeight="1">
      <c r="A312" s="1289"/>
      <c r="B312" s="1288"/>
      <c r="C312" s="1288"/>
      <c r="D312" s="1288"/>
      <c r="E312" s="1288"/>
      <c r="F312" s="1288"/>
      <c r="G312" s="1288"/>
    </row>
    <row r="313" ht="15.75" customHeight="1">
      <c r="A313" s="1289"/>
      <c r="B313" s="1288"/>
      <c r="C313" s="1288"/>
      <c r="D313" s="1288"/>
      <c r="E313" s="1288"/>
      <c r="F313" s="1288"/>
      <c r="G313" s="1288"/>
    </row>
    <row r="314" ht="15.75" customHeight="1">
      <c r="A314" s="1289"/>
      <c r="B314" s="1288"/>
      <c r="C314" s="1288"/>
      <c r="D314" s="1288"/>
      <c r="E314" s="1288"/>
      <c r="F314" s="1288"/>
      <c r="G314" s="1288"/>
    </row>
    <row r="315" ht="15.75" customHeight="1">
      <c r="A315" s="1289"/>
      <c r="B315" s="1288"/>
      <c r="C315" s="1288"/>
      <c r="D315" s="1288"/>
      <c r="E315" s="1288"/>
      <c r="F315" s="1288"/>
      <c r="G315" s="1288"/>
    </row>
    <row r="316" ht="15.75" customHeight="1">
      <c r="A316" s="1289"/>
      <c r="B316" s="1288"/>
      <c r="C316" s="1288"/>
      <c r="D316" s="1288"/>
      <c r="E316" s="1288"/>
      <c r="F316" s="1288"/>
      <c r="G316" s="1288"/>
    </row>
    <row r="317" ht="15.75" customHeight="1">
      <c r="A317" s="1289"/>
      <c r="B317" s="1288"/>
      <c r="C317" s="1288"/>
      <c r="D317" s="1288"/>
      <c r="E317" s="1288"/>
      <c r="F317" s="1288"/>
      <c r="G317" s="1288"/>
    </row>
    <row r="318" ht="15.75" customHeight="1">
      <c r="A318" s="1289"/>
      <c r="B318" s="1288"/>
      <c r="C318" s="1288"/>
      <c r="D318" s="1288"/>
      <c r="E318" s="1288"/>
      <c r="F318" s="1288"/>
      <c r="G318" s="1288"/>
    </row>
    <row r="319" ht="15.75" customHeight="1">
      <c r="A319" s="1289"/>
      <c r="B319" s="1288"/>
      <c r="C319" s="1288"/>
      <c r="D319" s="1288"/>
      <c r="E319" s="1288"/>
      <c r="F319" s="1288"/>
      <c r="G319" s="1288"/>
    </row>
    <row r="320" ht="15.75" customHeight="1">
      <c r="A320" s="1289"/>
      <c r="B320" s="1288"/>
      <c r="C320" s="1288"/>
      <c r="D320" s="1288"/>
      <c r="E320" s="1288"/>
      <c r="F320" s="1288"/>
      <c r="G320" s="1288"/>
    </row>
    <row r="321" ht="15.75" customHeight="1">
      <c r="A321" s="1289"/>
      <c r="B321" s="1288"/>
      <c r="C321" s="1288"/>
      <c r="D321" s="1288"/>
      <c r="E321" s="1288"/>
      <c r="F321" s="1288"/>
      <c r="G321" s="1288"/>
    </row>
    <row r="322" ht="15.75" customHeight="1">
      <c r="A322" s="1289"/>
      <c r="B322" s="1288"/>
      <c r="C322" s="1288"/>
      <c r="D322" s="1288"/>
      <c r="E322" s="1288"/>
      <c r="F322" s="1288"/>
      <c r="G322" s="1288"/>
    </row>
    <row r="323" ht="15.75" customHeight="1">
      <c r="A323" s="1289"/>
      <c r="B323" s="1288"/>
      <c r="C323" s="1288"/>
      <c r="D323" s="1288"/>
      <c r="E323" s="1288"/>
      <c r="F323" s="1288"/>
      <c r="G323" s="1288"/>
    </row>
    <row r="324" ht="15.75" customHeight="1">
      <c r="A324" s="1289"/>
      <c r="B324" s="1288"/>
      <c r="C324" s="1288"/>
      <c r="D324" s="1288"/>
      <c r="E324" s="1288"/>
      <c r="F324" s="1288"/>
      <c r="G324" s="1288"/>
    </row>
    <row r="325" ht="15.75" customHeight="1">
      <c r="A325" s="1289"/>
      <c r="B325" s="1288"/>
      <c r="C325" s="1288"/>
      <c r="D325" s="1288"/>
      <c r="E325" s="1288"/>
      <c r="F325" s="1288"/>
      <c r="G325" s="1288"/>
    </row>
    <row r="326" ht="15.75" customHeight="1">
      <c r="A326" s="1289"/>
      <c r="B326" s="1288"/>
      <c r="C326" s="1288"/>
      <c r="D326" s="1288"/>
      <c r="E326" s="1288"/>
      <c r="F326" s="1288"/>
      <c r="G326" s="1288"/>
    </row>
    <row r="327" ht="15.75" customHeight="1">
      <c r="A327" s="1289"/>
      <c r="B327" s="1288"/>
      <c r="C327" s="1288"/>
      <c r="D327" s="1288"/>
      <c r="E327" s="1288"/>
      <c r="F327" s="1288"/>
      <c r="G327" s="1288"/>
    </row>
    <row r="328" ht="15.75" customHeight="1">
      <c r="A328" s="1289"/>
      <c r="B328" s="1288"/>
      <c r="C328" s="1288"/>
      <c r="D328" s="1288"/>
      <c r="E328" s="1288"/>
      <c r="F328" s="1288"/>
      <c r="G328" s="1288"/>
    </row>
    <row r="329" ht="15.75" customHeight="1">
      <c r="A329" s="1289"/>
      <c r="B329" s="1288"/>
      <c r="C329" s="1288"/>
      <c r="D329" s="1288"/>
      <c r="E329" s="1288"/>
      <c r="F329" s="1288"/>
      <c r="G329" s="1288"/>
    </row>
    <row r="330" ht="15.75" customHeight="1">
      <c r="A330" s="1289"/>
      <c r="B330" s="1288"/>
      <c r="C330" s="1288"/>
      <c r="D330" s="1288"/>
      <c r="E330" s="1288"/>
      <c r="F330" s="1288"/>
      <c r="G330" s="1288"/>
    </row>
    <row r="331" ht="15.75" customHeight="1">
      <c r="A331" s="1289"/>
      <c r="B331" s="1288"/>
      <c r="C331" s="1288"/>
      <c r="D331" s="1288"/>
      <c r="E331" s="1288"/>
      <c r="F331" s="1288"/>
      <c r="G331" s="1288"/>
    </row>
    <row r="332" ht="15.75" customHeight="1">
      <c r="A332" s="1289"/>
      <c r="B332" s="1288"/>
      <c r="C332" s="1288"/>
      <c r="D332" s="1288"/>
      <c r="E332" s="1288"/>
      <c r="F332" s="1288"/>
      <c r="G332" s="1288"/>
    </row>
    <row r="333" ht="15.75" customHeight="1">
      <c r="A333" s="1289"/>
      <c r="B333" s="1288"/>
      <c r="C333" s="1288"/>
      <c r="D333" s="1288"/>
      <c r="E333" s="1288"/>
      <c r="F333" s="1288"/>
      <c r="G333" s="1288"/>
    </row>
    <row r="334" ht="15.75" customHeight="1">
      <c r="A334" s="1289"/>
      <c r="B334" s="1288"/>
      <c r="C334" s="1288"/>
      <c r="D334" s="1288"/>
      <c r="E334" s="1288"/>
      <c r="F334" s="1288"/>
      <c r="G334" s="1288"/>
    </row>
    <row r="335" ht="15.75" customHeight="1">
      <c r="A335" s="1289"/>
      <c r="B335" s="1288"/>
      <c r="C335" s="1288"/>
      <c r="D335" s="1288"/>
      <c r="E335" s="1288"/>
      <c r="F335" s="1288"/>
      <c r="G335" s="1288"/>
    </row>
    <row r="336" ht="15.75" customHeight="1">
      <c r="A336" s="1289"/>
      <c r="B336" s="1288"/>
      <c r="C336" s="1288"/>
      <c r="D336" s="1288"/>
      <c r="E336" s="1288"/>
      <c r="F336" s="1288"/>
      <c r="G336" s="1288"/>
    </row>
    <row r="337" ht="15.75" customHeight="1">
      <c r="A337" s="1289"/>
      <c r="B337" s="1288"/>
      <c r="C337" s="1288"/>
      <c r="D337" s="1288"/>
      <c r="E337" s="1288"/>
      <c r="F337" s="1288"/>
      <c r="G337" s="1288"/>
    </row>
    <row r="338" ht="15.75" customHeight="1">
      <c r="A338" s="1289"/>
      <c r="B338" s="1288"/>
      <c r="C338" s="1288"/>
      <c r="D338" s="1288"/>
      <c r="E338" s="1288"/>
      <c r="F338" s="1288"/>
      <c r="G338" s="1288"/>
    </row>
    <row r="339" ht="15.75" customHeight="1">
      <c r="A339" s="1289"/>
      <c r="B339" s="1288"/>
      <c r="C339" s="1288"/>
      <c r="D339" s="1288"/>
      <c r="E339" s="1288"/>
      <c r="F339" s="1288"/>
      <c r="G339" s="1288"/>
    </row>
    <row r="340" ht="15.75" customHeight="1">
      <c r="A340" s="1289"/>
      <c r="B340" s="1288"/>
      <c r="C340" s="1288"/>
      <c r="D340" s="1288"/>
      <c r="E340" s="1288"/>
      <c r="F340" s="1288"/>
      <c r="G340" s="1288"/>
    </row>
    <row r="341" ht="15.75" customHeight="1">
      <c r="A341" s="1289"/>
      <c r="B341" s="1288"/>
      <c r="C341" s="1288"/>
      <c r="D341" s="1288"/>
      <c r="E341" s="1288"/>
      <c r="F341" s="1288"/>
      <c r="G341" s="1288"/>
    </row>
    <row r="342" ht="15.75" customHeight="1">
      <c r="A342" s="1289"/>
      <c r="B342" s="1288"/>
      <c r="C342" s="1288"/>
      <c r="D342" s="1288"/>
      <c r="E342" s="1288"/>
      <c r="F342" s="1288"/>
      <c r="G342" s="1288"/>
    </row>
    <row r="343" ht="15.75" customHeight="1">
      <c r="A343" s="1289"/>
      <c r="B343" s="1288"/>
      <c r="C343" s="1288"/>
      <c r="D343" s="1288"/>
      <c r="E343" s="1288"/>
      <c r="F343" s="1288"/>
      <c r="G343" s="1288"/>
    </row>
    <row r="344" ht="15.75" customHeight="1">
      <c r="A344" s="1289"/>
      <c r="B344" s="1288"/>
      <c r="C344" s="1288"/>
      <c r="D344" s="1288"/>
      <c r="E344" s="1288"/>
      <c r="F344" s="1288"/>
      <c r="G344" s="1288"/>
    </row>
    <row r="345" ht="15.75" customHeight="1">
      <c r="A345" s="1289"/>
      <c r="B345" s="1288"/>
      <c r="C345" s="1288"/>
      <c r="D345" s="1288"/>
      <c r="E345" s="1288"/>
      <c r="F345" s="1288"/>
      <c r="G345" s="1288"/>
    </row>
    <row r="346" ht="15.75" customHeight="1">
      <c r="A346" s="1289"/>
      <c r="B346" s="1288"/>
      <c r="C346" s="1288"/>
      <c r="D346" s="1288"/>
      <c r="E346" s="1288"/>
      <c r="F346" s="1288"/>
      <c r="G346" s="1288"/>
    </row>
    <row r="347" ht="15.75" customHeight="1">
      <c r="A347" s="1289"/>
      <c r="B347" s="1288"/>
      <c r="C347" s="1288"/>
      <c r="D347" s="1288"/>
      <c r="E347" s="1288"/>
      <c r="F347" s="1288"/>
      <c r="G347" s="1288"/>
    </row>
    <row r="348" ht="15.75" customHeight="1">
      <c r="A348" s="1289"/>
      <c r="B348" s="1288"/>
      <c r="C348" s="1288"/>
      <c r="D348" s="1288"/>
      <c r="E348" s="1288"/>
      <c r="F348" s="1288"/>
      <c r="G348" s="1288"/>
    </row>
    <row r="349" ht="15.75" customHeight="1">
      <c r="A349" s="1289"/>
      <c r="B349" s="1288"/>
      <c r="C349" s="1288"/>
      <c r="D349" s="1288"/>
      <c r="E349" s="1288"/>
      <c r="F349" s="1288"/>
      <c r="G349" s="1288"/>
    </row>
    <row r="350" ht="15.75" customHeight="1">
      <c r="A350" s="1289"/>
      <c r="B350" s="1288"/>
      <c r="C350" s="1288"/>
      <c r="D350" s="1288"/>
      <c r="E350" s="1288"/>
      <c r="F350" s="1288"/>
      <c r="G350" s="1288"/>
    </row>
    <row r="351" ht="15.75" customHeight="1">
      <c r="A351" s="1289"/>
      <c r="B351" s="1288"/>
      <c r="C351" s="1288"/>
      <c r="D351" s="1288"/>
      <c r="E351" s="1288"/>
      <c r="F351" s="1288"/>
      <c r="G351" s="1288"/>
    </row>
    <row r="352" ht="15.75" customHeight="1">
      <c r="A352" s="1289"/>
      <c r="B352" s="1288"/>
      <c r="C352" s="1288"/>
      <c r="D352" s="1288"/>
      <c r="E352" s="1288"/>
      <c r="F352" s="1288"/>
      <c r="G352" s="1288"/>
    </row>
    <row r="353" ht="15.75" customHeight="1">
      <c r="A353" s="1289"/>
      <c r="B353" s="1288"/>
      <c r="C353" s="1288"/>
      <c r="D353" s="1288"/>
      <c r="E353" s="1288"/>
      <c r="F353" s="1288"/>
      <c r="G353" s="1288"/>
    </row>
    <row r="354" ht="15.75" customHeight="1">
      <c r="A354" s="1289"/>
      <c r="B354" s="1288"/>
      <c r="C354" s="1288"/>
      <c r="D354" s="1288"/>
      <c r="E354" s="1288"/>
      <c r="F354" s="1288"/>
      <c r="G354" s="1288"/>
    </row>
    <row r="355" ht="15.75" customHeight="1">
      <c r="A355" s="1289"/>
      <c r="B355" s="1288"/>
      <c r="C355" s="1288"/>
      <c r="D355" s="1288"/>
      <c r="E355" s="1288"/>
      <c r="F355" s="1288"/>
      <c r="G355" s="1288"/>
    </row>
    <row r="356" ht="15.75" customHeight="1">
      <c r="A356" s="1289"/>
      <c r="B356" s="1288"/>
      <c r="C356" s="1288"/>
      <c r="D356" s="1288"/>
      <c r="E356" s="1288"/>
      <c r="F356" s="1288"/>
      <c r="G356" s="1288"/>
    </row>
    <row r="357" ht="15.75" customHeight="1">
      <c r="A357" s="1289"/>
      <c r="B357" s="1288"/>
      <c r="C357" s="1288"/>
      <c r="D357" s="1288"/>
      <c r="E357" s="1288"/>
      <c r="F357" s="1288"/>
      <c r="G357" s="1288"/>
    </row>
    <row r="358" ht="15.75" customHeight="1">
      <c r="A358" s="1289"/>
      <c r="B358" s="1288"/>
      <c r="C358" s="1288"/>
      <c r="D358" s="1288"/>
      <c r="E358" s="1288"/>
      <c r="F358" s="1288"/>
      <c r="G358" s="1288"/>
    </row>
    <row r="359" ht="15.75" customHeight="1">
      <c r="A359" s="1289"/>
      <c r="B359" s="1288"/>
      <c r="C359" s="1288"/>
      <c r="D359" s="1288"/>
      <c r="E359" s="1288"/>
      <c r="F359" s="1288"/>
      <c r="G359" s="1288"/>
    </row>
    <row r="360" ht="15.75" customHeight="1">
      <c r="A360" s="1289"/>
      <c r="B360" s="1288"/>
      <c r="C360" s="1288"/>
      <c r="D360" s="1288"/>
      <c r="E360" s="1288"/>
      <c r="F360" s="1288"/>
      <c r="G360" s="1288"/>
    </row>
    <row r="361" ht="15.75" customHeight="1">
      <c r="A361" s="1289"/>
      <c r="B361" s="1288"/>
      <c r="C361" s="1288"/>
      <c r="D361" s="1288"/>
      <c r="E361" s="1288"/>
      <c r="F361" s="1288"/>
      <c r="G361" s="1288"/>
    </row>
    <row r="362" ht="15.75" customHeight="1">
      <c r="A362" s="1289"/>
      <c r="B362" s="1288"/>
      <c r="C362" s="1288"/>
      <c r="D362" s="1288"/>
      <c r="E362" s="1288"/>
      <c r="F362" s="1288"/>
      <c r="G362" s="1288"/>
    </row>
    <row r="363" ht="15.75" customHeight="1">
      <c r="A363" s="1289"/>
      <c r="B363" s="1288"/>
      <c r="C363" s="1288"/>
      <c r="D363" s="1288"/>
      <c r="E363" s="1288"/>
      <c r="F363" s="1288"/>
      <c r="G363" s="1288"/>
    </row>
    <row r="364" ht="15.75" customHeight="1">
      <c r="A364" s="1289"/>
      <c r="B364" s="1288"/>
      <c r="C364" s="1288"/>
      <c r="D364" s="1288"/>
      <c r="E364" s="1288"/>
      <c r="F364" s="1288"/>
      <c r="G364" s="1288"/>
    </row>
    <row r="365" ht="15.75" customHeight="1">
      <c r="A365" s="1289"/>
      <c r="B365" s="1288"/>
      <c r="C365" s="1288"/>
      <c r="D365" s="1288"/>
      <c r="E365" s="1288"/>
      <c r="F365" s="1288"/>
      <c r="G365" s="1288"/>
    </row>
    <row r="366" ht="15.75" customHeight="1">
      <c r="A366" s="1289"/>
      <c r="B366" s="1288"/>
      <c r="C366" s="1288"/>
      <c r="D366" s="1288"/>
      <c r="E366" s="1288"/>
      <c r="F366" s="1288"/>
      <c r="G366" s="1288"/>
    </row>
    <row r="367" ht="15.75" customHeight="1">
      <c r="A367" s="1289"/>
      <c r="B367" s="1288"/>
      <c r="C367" s="1288"/>
      <c r="D367" s="1288"/>
      <c r="E367" s="1288"/>
      <c r="F367" s="1288"/>
      <c r="G367" s="1288"/>
    </row>
    <row r="368" ht="15.75" customHeight="1">
      <c r="A368" s="1289"/>
      <c r="B368" s="1288"/>
      <c r="C368" s="1288"/>
      <c r="D368" s="1288"/>
      <c r="E368" s="1288"/>
      <c r="F368" s="1288"/>
      <c r="G368" s="1288"/>
    </row>
    <row r="369" ht="15.75" customHeight="1">
      <c r="A369" s="1289"/>
      <c r="B369" s="1288"/>
      <c r="C369" s="1288"/>
      <c r="D369" s="1288"/>
      <c r="E369" s="1288"/>
      <c r="F369" s="1288"/>
      <c r="G369" s="1288"/>
    </row>
    <row r="370" ht="15.75" customHeight="1">
      <c r="A370" s="1289"/>
      <c r="B370" s="1288"/>
      <c r="C370" s="1288"/>
      <c r="D370" s="1288"/>
      <c r="E370" s="1288"/>
      <c r="F370" s="1288"/>
      <c r="G370" s="1288"/>
    </row>
    <row r="371" ht="15.75" customHeight="1">
      <c r="A371" s="1289"/>
      <c r="B371" s="1288"/>
      <c r="C371" s="1288"/>
      <c r="D371" s="1288"/>
      <c r="E371" s="1288"/>
      <c r="F371" s="1288"/>
      <c r="G371" s="1288"/>
    </row>
    <row r="372" ht="15.75" customHeight="1">
      <c r="A372" s="1289"/>
      <c r="B372" s="1288"/>
      <c r="C372" s="1288"/>
      <c r="D372" s="1288"/>
      <c r="E372" s="1288"/>
      <c r="F372" s="1288"/>
      <c r="G372" s="1288"/>
    </row>
    <row r="373" ht="15.75" customHeight="1">
      <c r="A373" s="1289"/>
      <c r="B373" s="1288"/>
      <c r="C373" s="1288"/>
      <c r="D373" s="1288"/>
      <c r="E373" s="1288"/>
      <c r="F373" s="1288"/>
      <c r="G373" s="1288"/>
    </row>
    <row r="374" ht="15.75" customHeight="1">
      <c r="A374" s="1289"/>
      <c r="B374" s="1288"/>
      <c r="C374" s="1288"/>
      <c r="D374" s="1288"/>
      <c r="E374" s="1288"/>
      <c r="F374" s="1288"/>
      <c r="G374" s="1288"/>
    </row>
    <row r="375" ht="15.75" customHeight="1">
      <c r="A375" s="1289"/>
      <c r="B375" s="1288"/>
      <c r="C375" s="1288"/>
      <c r="D375" s="1288"/>
      <c r="E375" s="1288"/>
      <c r="F375" s="1288"/>
      <c r="G375" s="1288"/>
    </row>
    <row r="376" ht="15.75" customHeight="1">
      <c r="A376" s="1289"/>
      <c r="B376" s="1288"/>
      <c r="C376" s="1288"/>
      <c r="D376" s="1288"/>
      <c r="E376" s="1288"/>
      <c r="F376" s="1288"/>
      <c r="G376" s="1288"/>
    </row>
    <row r="377" ht="15.75" customHeight="1">
      <c r="A377" s="1289"/>
      <c r="B377" s="1288"/>
      <c r="C377" s="1288"/>
      <c r="D377" s="1288"/>
      <c r="E377" s="1288"/>
      <c r="F377" s="1288"/>
      <c r="G377" s="1288"/>
    </row>
    <row r="378" ht="15.75" customHeight="1">
      <c r="A378" s="1289"/>
      <c r="B378" s="1288"/>
      <c r="C378" s="1288"/>
      <c r="D378" s="1288"/>
      <c r="E378" s="1288"/>
      <c r="F378" s="1288"/>
      <c r="G378" s="1288"/>
    </row>
    <row r="379" ht="15.75" customHeight="1">
      <c r="A379" s="1289"/>
      <c r="B379" s="1288"/>
      <c r="C379" s="1288"/>
      <c r="D379" s="1288"/>
      <c r="E379" s="1288"/>
      <c r="F379" s="1288"/>
      <c r="G379" s="1288"/>
    </row>
    <row r="380" ht="15.75" customHeight="1">
      <c r="A380" s="1289"/>
      <c r="B380" s="1288"/>
      <c r="C380" s="1288"/>
      <c r="D380" s="1288"/>
      <c r="E380" s="1288"/>
      <c r="F380" s="1288"/>
      <c r="G380" s="1288"/>
    </row>
    <row r="381" ht="15.75" customHeight="1">
      <c r="A381" s="1289"/>
      <c r="B381" s="1288"/>
      <c r="C381" s="1288"/>
      <c r="D381" s="1288"/>
      <c r="E381" s="1288"/>
      <c r="F381" s="1288"/>
      <c r="G381" s="1288"/>
    </row>
    <row r="382" ht="15.75" customHeight="1">
      <c r="A382" s="1289"/>
      <c r="B382" s="1288"/>
      <c r="C382" s="1288"/>
      <c r="D382" s="1288"/>
      <c r="E382" s="1288"/>
      <c r="F382" s="1288"/>
      <c r="G382" s="1288"/>
    </row>
    <row r="383" ht="15.75" customHeight="1">
      <c r="A383" s="1289"/>
      <c r="B383" s="1288"/>
      <c r="C383" s="1288"/>
      <c r="D383" s="1288"/>
      <c r="E383" s="1288"/>
      <c r="F383" s="1288"/>
      <c r="G383" s="1288"/>
    </row>
    <row r="384" ht="15.75" customHeight="1">
      <c r="A384" s="1289"/>
      <c r="B384" s="1288"/>
      <c r="C384" s="1288"/>
      <c r="D384" s="1288"/>
      <c r="E384" s="1288"/>
      <c r="F384" s="1288"/>
      <c r="G384" s="1288"/>
    </row>
    <row r="385" ht="15.75" customHeight="1">
      <c r="A385" s="1289"/>
      <c r="B385" s="1288"/>
      <c r="C385" s="1288"/>
      <c r="D385" s="1288"/>
      <c r="E385" s="1288"/>
      <c r="F385" s="1288"/>
      <c r="G385" s="1288"/>
    </row>
    <row r="386" ht="15.75" customHeight="1">
      <c r="A386" s="1289"/>
      <c r="B386" s="1288"/>
      <c r="C386" s="1288"/>
      <c r="D386" s="1288"/>
      <c r="E386" s="1288"/>
      <c r="F386" s="1288"/>
      <c r="G386" s="1288"/>
    </row>
    <row r="387" ht="15.75" customHeight="1">
      <c r="A387" s="1289"/>
      <c r="B387" s="1288"/>
      <c r="C387" s="1288"/>
      <c r="D387" s="1288"/>
      <c r="E387" s="1288"/>
      <c r="F387" s="1288"/>
      <c r="G387" s="1288"/>
    </row>
    <row r="388" ht="15.75" customHeight="1">
      <c r="A388" s="1289"/>
      <c r="B388" s="1288"/>
      <c r="C388" s="1288"/>
      <c r="D388" s="1288"/>
      <c r="E388" s="1288"/>
      <c r="F388" s="1288"/>
      <c r="G388" s="1288"/>
    </row>
    <row r="389" ht="15.75" customHeight="1">
      <c r="A389" s="1289"/>
      <c r="B389" s="1288"/>
      <c r="C389" s="1288"/>
      <c r="D389" s="1288"/>
      <c r="E389" s="1288"/>
      <c r="F389" s="1288"/>
      <c r="G389" s="1288"/>
    </row>
    <row r="390" ht="15.75" customHeight="1">
      <c r="A390" s="1289"/>
      <c r="B390" s="1288"/>
      <c r="C390" s="1288"/>
      <c r="D390" s="1288"/>
      <c r="E390" s="1288"/>
      <c r="F390" s="1288"/>
      <c r="G390" s="1288"/>
    </row>
    <row r="391" ht="15.75" customHeight="1">
      <c r="A391" s="1289"/>
      <c r="B391" s="1288"/>
      <c r="C391" s="1288"/>
      <c r="D391" s="1288"/>
      <c r="E391" s="1288"/>
      <c r="F391" s="1288"/>
      <c r="G391" s="1288"/>
    </row>
    <row r="392" ht="15.75" customHeight="1">
      <c r="A392" s="1289"/>
      <c r="B392" s="1288"/>
      <c r="C392" s="1288"/>
      <c r="D392" s="1288"/>
      <c r="E392" s="1288"/>
      <c r="F392" s="1288"/>
      <c r="G392" s="1288"/>
    </row>
    <row r="393" ht="15.75" customHeight="1">
      <c r="A393" s="1289"/>
      <c r="B393" s="1288"/>
      <c r="C393" s="1288"/>
      <c r="D393" s="1288"/>
      <c r="E393" s="1288"/>
      <c r="F393" s="1288"/>
      <c r="G393" s="1288"/>
    </row>
    <row r="394" ht="15.75" customHeight="1">
      <c r="A394" s="1289"/>
      <c r="B394" s="1288"/>
      <c r="C394" s="1288"/>
      <c r="D394" s="1288"/>
      <c r="E394" s="1288"/>
      <c r="F394" s="1288"/>
      <c r="G394" s="1288"/>
    </row>
    <row r="395" ht="15.75" customHeight="1">
      <c r="A395" s="1289"/>
      <c r="B395" s="1288"/>
      <c r="C395" s="1288"/>
      <c r="D395" s="1288"/>
      <c r="E395" s="1288"/>
      <c r="F395" s="1288"/>
      <c r="G395" s="1288"/>
    </row>
    <row r="396" ht="15.75" customHeight="1">
      <c r="A396" s="1289"/>
      <c r="B396" s="1288"/>
      <c r="C396" s="1288"/>
      <c r="D396" s="1288"/>
      <c r="E396" s="1288"/>
      <c r="F396" s="1288"/>
      <c r="G396" s="1288"/>
    </row>
    <row r="397" ht="15.75" customHeight="1">
      <c r="A397" s="1289"/>
      <c r="B397" s="1288"/>
      <c r="C397" s="1288"/>
      <c r="D397" s="1288"/>
      <c r="E397" s="1288"/>
      <c r="F397" s="1288"/>
      <c r="G397" s="1288"/>
    </row>
    <row r="398" ht="15.75" customHeight="1">
      <c r="A398" s="1289"/>
      <c r="B398" s="1288"/>
      <c r="C398" s="1288"/>
      <c r="D398" s="1288"/>
      <c r="E398" s="1288"/>
      <c r="F398" s="1288"/>
      <c r="G398" s="1288"/>
    </row>
    <row r="399" ht="15.75" customHeight="1">
      <c r="A399" s="1289"/>
      <c r="B399" s="1288"/>
      <c r="C399" s="1288"/>
      <c r="D399" s="1288"/>
      <c r="E399" s="1288"/>
      <c r="F399" s="1288"/>
      <c r="G399" s="1288"/>
    </row>
    <row r="400" ht="15.75" customHeight="1">
      <c r="A400" s="1289"/>
      <c r="B400" s="1288"/>
      <c r="C400" s="1288"/>
      <c r="D400" s="1288"/>
      <c r="E400" s="1288"/>
      <c r="F400" s="1288"/>
      <c r="G400" s="1288"/>
    </row>
    <row r="401" ht="15.75" customHeight="1">
      <c r="A401" s="1289"/>
      <c r="B401" s="1288"/>
      <c r="C401" s="1288"/>
      <c r="D401" s="1288"/>
      <c r="E401" s="1288"/>
      <c r="F401" s="1288"/>
      <c r="G401" s="1288"/>
    </row>
    <row r="402" ht="15.75" customHeight="1">
      <c r="A402" s="1289"/>
      <c r="B402" s="1288"/>
      <c r="C402" s="1288"/>
      <c r="D402" s="1288"/>
      <c r="E402" s="1288"/>
      <c r="F402" s="1288"/>
      <c r="G402" s="1288"/>
    </row>
    <row r="403" ht="15.75" customHeight="1">
      <c r="A403" s="1289"/>
      <c r="B403" s="1288"/>
      <c r="C403" s="1288"/>
      <c r="D403" s="1288"/>
      <c r="E403" s="1288"/>
      <c r="F403" s="1288"/>
      <c r="G403" s="1288"/>
    </row>
    <row r="404" ht="15.75" customHeight="1">
      <c r="A404" s="1289"/>
      <c r="B404" s="1288"/>
      <c r="C404" s="1288"/>
      <c r="D404" s="1288"/>
      <c r="E404" s="1288"/>
      <c r="F404" s="1288"/>
      <c r="G404" s="1288"/>
    </row>
    <row r="405" ht="15.75" customHeight="1">
      <c r="A405" s="1289"/>
      <c r="B405" s="1288"/>
      <c r="C405" s="1288"/>
      <c r="D405" s="1288"/>
      <c r="E405" s="1288"/>
      <c r="F405" s="1288"/>
      <c r="G405" s="1288"/>
    </row>
    <row r="406" ht="15.75" customHeight="1">
      <c r="A406" s="1289"/>
      <c r="B406" s="1288"/>
      <c r="C406" s="1288"/>
      <c r="D406" s="1288"/>
      <c r="E406" s="1288"/>
      <c r="F406" s="1288"/>
      <c r="G406" s="1288"/>
    </row>
    <row r="407" ht="15.75" customHeight="1">
      <c r="A407" s="1289"/>
      <c r="B407" s="1288"/>
      <c r="C407" s="1288"/>
      <c r="D407" s="1288"/>
      <c r="E407" s="1288"/>
      <c r="F407" s="1288"/>
      <c r="G407" s="1288"/>
    </row>
    <row r="408" ht="15.75" customHeight="1">
      <c r="A408" s="1289"/>
      <c r="B408" s="1288"/>
      <c r="C408" s="1288"/>
      <c r="D408" s="1288"/>
      <c r="E408" s="1288"/>
      <c r="F408" s="1288"/>
      <c r="G408" s="1288"/>
    </row>
    <row r="409" ht="15.75" customHeight="1">
      <c r="A409" s="1289"/>
      <c r="B409" s="1288"/>
      <c r="C409" s="1288"/>
      <c r="D409" s="1288"/>
      <c r="E409" s="1288"/>
      <c r="F409" s="1288"/>
      <c r="G409" s="1288"/>
    </row>
    <row r="410" ht="15.75" customHeight="1">
      <c r="A410" s="1289"/>
      <c r="B410" s="1288"/>
      <c r="C410" s="1288"/>
      <c r="D410" s="1288"/>
      <c r="E410" s="1288"/>
      <c r="F410" s="1288"/>
      <c r="G410" s="1288"/>
    </row>
    <row r="411" ht="15.75" customHeight="1">
      <c r="A411" s="1289"/>
      <c r="B411" s="1288"/>
      <c r="C411" s="1288"/>
      <c r="D411" s="1288"/>
      <c r="E411" s="1288"/>
      <c r="F411" s="1288"/>
      <c r="G411" s="1288"/>
    </row>
    <row r="412" ht="15.75" customHeight="1">
      <c r="A412" s="1289"/>
      <c r="B412" s="1288"/>
      <c r="C412" s="1288"/>
      <c r="D412" s="1288"/>
      <c r="E412" s="1288"/>
      <c r="F412" s="1288"/>
      <c r="G412" s="1288"/>
    </row>
    <row r="413" ht="15.75" customHeight="1">
      <c r="A413" s="1289"/>
      <c r="B413" s="1288"/>
      <c r="C413" s="1288"/>
      <c r="D413" s="1288"/>
      <c r="E413" s="1288"/>
      <c r="F413" s="1288"/>
      <c r="G413" s="1288"/>
    </row>
    <row r="414" ht="15.75" customHeight="1">
      <c r="A414" s="1289"/>
      <c r="B414" s="1288"/>
      <c r="C414" s="1288"/>
      <c r="D414" s="1288"/>
      <c r="E414" s="1288"/>
      <c r="F414" s="1288"/>
      <c r="G414" s="1288"/>
    </row>
    <row r="415" ht="15.75" customHeight="1">
      <c r="A415" s="1289"/>
      <c r="B415" s="1288"/>
      <c r="C415" s="1288"/>
      <c r="D415" s="1288"/>
      <c r="E415" s="1288"/>
      <c r="F415" s="1288"/>
      <c r="G415" s="1288"/>
    </row>
    <row r="416" ht="15.75" customHeight="1">
      <c r="A416" s="1289"/>
      <c r="B416" s="1288"/>
      <c r="C416" s="1288"/>
      <c r="D416" s="1288"/>
      <c r="E416" s="1288"/>
      <c r="F416" s="1288"/>
      <c r="G416" s="1288"/>
    </row>
    <row r="417" ht="15.75" customHeight="1">
      <c r="A417" s="1289"/>
      <c r="B417" s="1288"/>
      <c r="C417" s="1288"/>
      <c r="D417" s="1288"/>
      <c r="E417" s="1288"/>
      <c r="F417" s="1288"/>
      <c r="G417" s="1288"/>
    </row>
    <row r="418" ht="15.75" customHeight="1">
      <c r="A418" s="1289"/>
      <c r="B418" s="1288"/>
      <c r="C418" s="1288"/>
      <c r="D418" s="1288"/>
      <c r="E418" s="1288"/>
      <c r="F418" s="1288"/>
      <c r="G418" s="1288"/>
    </row>
    <row r="419" ht="15.75" customHeight="1">
      <c r="A419" s="1289"/>
      <c r="B419" s="1288"/>
      <c r="C419" s="1288"/>
      <c r="D419" s="1288"/>
      <c r="E419" s="1288"/>
      <c r="F419" s="1288"/>
      <c r="G419" s="1288"/>
    </row>
    <row r="420" ht="15.75" customHeight="1">
      <c r="A420" s="1289"/>
      <c r="B420" s="1288"/>
      <c r="C420" s="1288"/>
      <c r="D420" s="1288"/>
      <c r="E420" s="1288"/>
      <c r="F420" s="1288"/>
      <c r="G420" s="1288"/>
    </row>
    <row r="421" ht="15.75" customHeight="1">
      <c r="A421" s="1289"/>
      <c r="B421" s="1288"/>
      <c r="C421" s="1288"/>
      <c r="D421" s="1288"/>
      <c r="E421" s="1288"/>
      <c r="F421" s="1288"/>
      <c r="G421" s="1288"/>
    </row>
    <row r="422" ht="15.75" customHeight="1">
      <c r="A422" s="1289"/>
      <c r="B422" s="1288"/>
      <c r="C422" s="1288"/>
      <c r="D422" s="1288"/>
      <c r="E422" s="1288"/>
      <c r="F422" s="1288"/>
      <c r="G422" s="1288"/>
    </row>
    <row r="423" ht="15.75" customHeight="1">
      <c r="A423" s="1289"/>
      <c r="B423" s="1288"/>
      <c r="C423" s="1288"/>
      <c r="D423" s="1288"/>
      <c r="E423" s="1288"/>
      <c r="F423" s="1288"/>
      <c r="G423" s="1288"/>
    </row>
    <row r="424" ht="15.75" customHeight="1">
      <c r="A424" s="1289"/>
      <c r="B424" s="1288"/>
      <c r="C424" s="1288"/>
      <c r="D424" s="1288"/>
      <c r="E424" s="1288"/>
      <c r="F424" s="1288"/>
      <c r="G424" s="1288"/>
    </row>
    <row r="425" ht="15.75" customHeight="1">
      <c r="A425" s="1289"/>
      <c r="B425" s="1288"/>
      <c r="C425" s="1288"/>
      <c r="D425" s="1288"/>
      <c r="E425" s="1288"/>
      <c r="F425" s="1288"/>
      <c r="G425" s="1288"/>
    </row>
    <row r="426" ht="15.75" customHeight="1">
      <c r="A426" s="1289"/>
      <c r="B426" s="1288"/>
      <c r="C426" s="1288"/>
      <c r="D426" s="1288"/>
      <c r="E426" s="1288"/>
      <c r="F426" s="1288"/>
      <c r="G426" s="1288"/>
    </row>
    <row r="427" ht="15.75" customHeight="1">
      <c r="A427" s="1289"/>
      <c r="B427" s="1288"/>
      <c r="C427" s="1288"/>
      <c r="D427" s="1288"/>
      <c r="E427" s="1288"/>
      <c r="F427" s="1288"/>
      <c r="G427" s="1288"/>
    </row>
    <row r="428" ht="15.75" customHeight="1">
      <c r="A428" s="1289"/>
      <c r="B428" s="1288"/>
      <c r="C428" s="1288"/>
      <c r="D428" s="1288"/>
      <c r="E428" s="1288"/>
      <c r="F428" s="1288"/>
      <c r="G428" s="1288"/>
    </row>
    <row r="429" ht="15.75" customHeight="1">
      <c r="A429" s="1289"/>
      <c r="B429" s="1288"/>
      <c r="C429" s="1288"/>
      <c r="D429" s="1288"/>
      <c r="E429" s="1288"/>
      <c r="F429" s="1288"/>
      <c r="G429" s="1288"/>
    </row>
    <row r="430" ht="15.75" customHeight="1">
      <c r="A430" s="1289"/>
      <c r="B430" s="1288"/>
      <c r="C430" s="1288"/>
      <c r="D430" s="1288"/>
      <c r="E430" s="1288"/>
      <c r="F430" s="1288"/>
      <c r="G430" s="1288"/>
    </row>
    <row r="431" ht="15.75" customHeight="1">
      <c r="A431" s="1289"/>
      <c r="B431" s="1288"/>
      <c r="C431" s="1288"/>
      <c r="D431" s="1288"/>
      <c r="E431" s="1288"/>
      <c r="F431" s="1288"/>
      <c r="G431" s="1288"/>
    </row>
    <row r="432" ht="15.75" customHeight="1">
      <c r="A432" s="1289"/>
      <c r="B432" s="1288"/>
      <c r="C432" s="1288"/>
      <c r="D432" s="1288"/>
      <c r="E432" s="1288"/>
      <c r="F432" s="1288"/>
      <c r="G432" s="1288"/>
    </row>
    <row r="433" ht="15.75" customHeight="1">
      <c r="A433" s="1289"/>
      <c r="B433" s="1288"/>
      <c r="C433" s="1288"/>
      <c r="D433" s="1288"/>
      <c r="E433" s="1288"/>
      <c r="F433" s="1288"/>
      <c r="G433" s="1288"/>
    </row>
    <row r="434" ht="15.75" customHeight="1">
      <c r="A434" s="1289"/>
      <c r="B434" s="1288"/>
      <c r="C434" s="1288"/>
      <c r="D434" s="1288"/>
      <c r="E434" s="1288"/>
      <c r="F434" s="1288"/>
      <c r="G434" s="1288"/>
    </row>
    <row r="435" ht="15.75" customHeight="1">
      <c r="A435" s="1289"/>
      <c r="B435" s="1288"/>
      <c r="C435" s="1288"/>
      <c r="D435" s="1288"/>
      <c r="E435" s="1288"/>
      <c r="F435" s="1288"/>
      <c r="G435" s="1288"/>
    </row>
    <row r="436" ht="15.75" customHeight="1">
      <c r="A436" s="1289"/>
      <c r="B436" s="1288"/>
      <c r="C436" s="1288"/>
      <c r="D436" s="1288"/>
      <c r="E436" s="1288"/>
      <c r="F436" s="1288"/>
      <c r="G436" s="1288"/>
    </row>
    <row r="437" ht="15.75" customHeight="1">
      <c r="A437" s="1289"/>
      <c r="B437" s="1288"/>
      <c r="C437" s="1288"/>
      <c r="D437" s="1288"/>
      <c r="E437" s="1288"/>
      <c r="F437" s="1288"/>
      <c r="G437" s="1288"/>
    </row>
    <row r="438" ht="15.75" customHeight="1">
      <c r="A438" s="1289"/>
      <c r="B438" s="1288"/>
      <c r="C438" s="1288"/>
      <c r="D438" s="1288"/>
      <c r="E438" s="1288"/>
      <c r="F438" s="1288"/>
      <c r="G438" s="1288"/>
    </row>
    <row r="439" ht="15.75" customHeight="1">
      <c r="A439" s="1289"/>
      <c r="B439" s="1288"/>
      <c r="C439" s="1288"/>
      <c r="D439" s="1288"/>
      <c r="E439" s="1288"/>
      <c r="F439" s="1288"/>
      <c r="G439" s="1288"/>
    </row>
    <row r="440" ht="15.75" customHeight="1">
      <c r="A440" s="1289"/>
      <c r="B440" s="1288"/>
      <c r="C440" s="1288"/>
      <c r="D440" s="1288"/>
      <c r="E440" s="1288"/>
      <c r="F440" s="1288"/>
      <c r="G440" s="1288"/>
    </row>
    <row r="441" ht="15.75" customHeight="1">
      <c r="A441" s="1289"/>
      <c r="B441" s="1288"/>
      <c r="C441" s="1288"/>
      <c r="D441" s="1288"/>
      <c r="E441" s="1288"/>
      <c r="F441" s="1288"/>
      <c r="G441" s="1288"/>
    </row>
    <row r="442" ht="15.75" customHeight="1">
      <c r="A442" s="1289"/>
      <c r="B442" s="1288"/>
      <c r="C442" s="1288"/>
      <c r="D442" s="1288"/>
      <c r="E442" s="1288"/>
      <c r="F442" s="1288"/>
      <c r="G442" s="1288"/>
    </row>
    <row r="443" ht="15.75" customHeight="1">
      <c r="A443" s="1289"/>
      <c r="B443" s="1288"/>
      <c r="C443" s="1288"/>
      <c r="D443" s="1288"/>
      <c r="E443" s="1288"/>
      <c r="F443" s="1288"/>
      <c r="G443" s="1288"/>
    </row>
    <row r="444" ht="15.75" customHeight="1">
      <c r="A444" s="1289"/>
      <c r="B444" s="1288"/>
      <c r="C444" s="1288"/>
      <c r="D444" s="1288"/>
      <c r="E444" s="1288"/>
      <c r="F444" s="1288"/>
      <c r="G444" s="1288"/>
    </row>
    <row r="445" ht="15.75" customHeight="1">
      <c r="A445" s="1289"/>
      <c r="B445" s="1288"/>
      <c r="C445" s="1288"/>
      <c r="D445" s="1288"/>
      <c r="E445" s="1288"/>
      <c r="F445" s="1288"/>
      <c r="G445" s="1288"/>
    </row>
    <row r="446" ht="15.75" customHeight="1">
      <c r="A446" s="1289"/>
      <c r="B446" s="1288"/>
      <c r="C446" s="1288"/>
      <c r="D446" s="1288"/>
      <c r="E446" s="1288"/>
      <c r="F446" s="1288"/>
      <c r="G446" s="1288"/>
    </row>
    <row r="447" ht="15.75" customHeight="1">
      <c r="A447" s="1289"/>
      <c r="B447" s="1288"/>
      <c r="C447" s="1288"/>
      <c r="D447" s="1288"/>
      <c r="E447" s="1288"/>
      <c r="F447" s="1288"/>
      <c r="G447" s="1288"/>
    </row>
    <row r="448" ht="15.75" customHeight="1">
      <c r="A448" s="1289"/>
      <c r="B448" s="1288"/>
      <c r="C448" s="1288"/>
      <c r="D448" s="1288"/>
      <c r="E448" s="1288"/>
      <c r="F448" s="1288"/>
      <c r="G448" s="1288"/>
    </row>
    <row r="449" ht="15.75" customHeight="1">
      <c r="A449" s="1289"/>
      <c r="B449" s="1288"/>
      <c r="C449" s="1288"/>
      <c r="D449" s="1288"/>
      <c r="E449" s="1288"/>
      <c r="F449" s="1288"/>
      <c r="G449" s="1288"/>
    </row>
    <row r="450" ht="15.75" customHeight="1">
      <c r="A450" s="1289"/>
      <c r="B450" s="1288"/>
      <c r="C450" s="1288"/>
      <c r="D450" s="1288"/>
      <c r="E450" s="1288"/>
      <c r="F450" s="1288"/>
      <c r="G450" s="1288"/>
    </row>
    <row r="451" ht="15.75" customHeight="1">
      <c r="A451" s="1289"/>
      <c r="B451" s="1288"/>
      <c r="C451" s="1288"/>
      <c r="D451" s="1288"/>
      <c r="E451" s="1288"/>
      <c r="F451" s="1288"/>
      <c r="G451" s="1288"/>
    </row>
    <row r="452" ht="15.75" customHeight="1">
      <c r="A452" s="1289"/>
      <c r="B452" s="1288"/>
      <c r="C452" s="1288"/>
      <c r="D452" s="1288"/>
      <c r="E452" s="1288"/>
      <c r="F452" s="1288"/>
      <c r="G452" s="1288"/>
    </row>
    <row r="453" ht="15.75" customHeight="1">
      <c r="A453" s="1289"/>
      <c r="B453" s="1288"/>
      <c r="C453" s="1288"/>
      <c r="D453" s="1288"/>
      <c r="E453" s="1288"/>
      <c r="F453" s="1288"/>
      <c r="G453" s="1288"/>
    </row>
    <row r="454" ht="15.75" customHeight="1">
      <c r="A454" s="1289"/>
      <c r="B454" s="1288"/>
      <c r="C454" s="1288"/>
      <c r="D454" s="1288"/>
      <c r="E454" s="1288"/>
      <c r="F454" s="1288"/>
      <c r="G454" s="1288"/>
    </row>
    <row r="455" ht="15.75" customHeight="1">
      <c r="A455" s="1289"/>
      <c r="B455" s="1288"/>
      <c r="C455" s="1288"/>
      <c r="D455" s="1288"/>
      <c r="E455" s="1288"/>
      <c r="F455" s="1288"/>
      <c r="G455" s="1288"/>
    </row>
    <row r="456" ht="15.75" customHeight="1">
      <c r="A456" s="1289"/>
      <c r="B456" s="1288"/>
      <c r="C456" s="1288"/>
      <c r="D456" s="1288"/>
      <c r="E456" s="1288"/>
      <c r="F456" s="1288"/>
      <c r="G456" s="1288"/>
    </row>
    <row r="457" ht="15.75" customHeight="1">
      <c r="A457" s="1289"/>
      <c r="B457" s="1288"/>
      <c r="C457" s="1288"/>
      <c r="D457" s="1288"/>
      <c r="E457" s="1288"/>
      <c r="F457" s="1288"/>
      <c r="G457" s="1288"/>
    </row>
    <row r="458" ht="15.75" customHeight="1">
      <c r="A458" s="1289"/>
      <c r="B458" s="1288"/>
      <c r="C458" s="1288"/>
      <c r="D458" s="1288"/>
      <c r="E458" s="1288"/>
      <c r="F458" s="1288"/>
      <c r="G458" s="1288"/>
    </row>
    <row r="459" ht="15.75" customHeight="1">
      <c r="A459" s="1289"/>
      <c r="B459" s="1288"/>
      <c r="C459" s="1288"/>
      <c r="D459" s="1288"/>
      <c r="E459" s="1288"/>
      <c r="F459" s="1288"/>
      <c r="G459" s="1288"/>
    </row>
    <row r="460" ht="15.75" customHeight="1">
      <c r="A460" s="1289"/>
      <c r="B460" s="1288"/>
      <c r="C460" s="1288"/>
      <c r="D460" s="1288"/>
      <c r="E460" s="1288"/>
      <c r="F460" s="1288"/>
      <c r="G460" s="1288"/>
    </row>
    <row r="461" ht="15.75" customHeight="1">
      <c r="A461" s="1289"/>
      <c r="B461" s="1288"/>
      <c r="C461" s="1288"/>
      <c r="D461" s="1288"/>
      <c r="E461" s="1288"/>
      <c r="F461" s="1288"/>
      <c r="G461" s="1288"/>
    </row>
    <row r="462" ht="15.75" customHeight="1">
      <c r="A462" s="1289"/>
      <c r="B462" s="1288"/>
      <c r="C462" s="1288"/>
      <c r="D462" s="1288"/>
      <c r="E462" s="1288"/>
      <c r="F462" s="1288"/>
      <c r="G462" s="1288"/>
    </row>
    <row r="463" ht="15.75" customHeight="1">
      <c r="A463" s="1289"/>
      <c r="B463" s="1288"/>
      <c r="C463" s="1288"/>
      <c r="D463" s="1288"/>
      <c r="E463" s="1288"/>
      <c r="F463" s="1288"/>
      <c r="G463" s="1288"/>
    </row>
    <row r="464" ht="15.75" customHeight="1">
      <c r="A464" s="1289"/>
      <c r="B464" s="1288"/>
      <c r="C464" s="1288"/>
      <c r="D464" s="1288"/>
      <c r="E464" s="1288"/>
      <c r="F464" s="1288"/>
      <c r="G464" s="1288"/>
    </row>
    <row r="465" ht="15.75" customHeight="1">
      <c r="A465" s="1289"/>
      <c r="B465" s="1288"/>
      <c r="C465" s="1288"/>
      <c r="D465" s="1288"/>
      <c r="E465" s="1288"/>
      <c r="F465" s="1288"/>
      <c r="G465" s="1288"/>
    </row>
    <row r="466" ht="15.75" customHeight="1">
      <c r="A466" s="1289"/>
      <c r="B466" s="1288"/>
      <c r="C466" s="1288"/>
      <c r="D466" s="1288"/>
      <c r="E466" s="1288"/>
      <c r="F466" s="1288"/>
      <c r="G466" s="1288"/>
    </row>
    <row r="467" ht="15.75" customHeight="1">
      <c r="A467" s="1289"/>
      <c r="B467" s="1288"/>
      <c r="C467" s="1288"/>
      <c r="D467" s="1288"/>
      <c r="E467" s="1288"/>
      <c r="F467" s="1288"/>
      <c r="G467" s="1288"/>
    </row>
    <row r="468" ht="15.75" customHeight="1">
      <c r="A468" s="1289"/>
      <c r="B468" s="1288"/>
      <c r="C468" s="1288"/>
      <c r="D468" s="1288"/>
      <c r="E468" s="1288"/>
      <c r="F468" s="1288"/>
      <c r="G468" s="1288"/>
    </row>
    <row r="469" ht="15.75" customHeight="1">
      <c r="A469" s="1289"/>
      <c r="B469" s="1288"/>
      <c r="C469" s="1288"/>
      <c r="D469" s="1288"/>
      <c r="E469" s="1288"/>
      <c r="F469" s="1288"/>
      <c r="G469" s="1288"/>
    </row>
    <row r="470" ht="15.75" customHeight="1">
      <c r="A470" s="1289"/>
      <c r="B470" s="1288"/>
      <c r="C470" s="1288"/>
      <c r="D470" s="1288"/>
      <c r="E470" s="1288"/>
      <c r="F470" s="1288"/>
      <c r="G470" s="1288"/>
    </row>
    <row r="471" ht="15.75" customHeight="1">
      <c r="A471" s="1289"/>
      <c r="B471" s="1288"/>
      <c r="C471" s="1288"/>
      <c r="D471" s="1288"/>
      <c r="E471" s="1288"/>
      <c r="F471" s="1288"/>
      <c r="G471" s="1288"/>
    </row>
    <row r="472" ht="15.75" customHeight="1">
      <c r="A472" s="1289"/>
      <c r="B472" s="1288"/>
      <c r="C472" s="1288"/>
      <c r="D472" s="1288"/>
      <c r="E472" s="1288"/>
      <c r="F472" s="1288"/>
      <c r="G472" s="1288"/>
    </row>
    <row r="473" ht="15.75" customHeight="1">
      <c r="A473" s="1289"/>
      <c r="B473" s="1288"/>
      <c r="C473" s="1288"/>
      <c r="D473" s="1288"/>
      <c r="E473" s="1288"/>
      <c r="F473" s="1288"/>
      <c r="G473" s="1288"/>
    </row>
    <row r="474" ht="15.75" customHeight="1">
      <c r="A474" s="1289"/>
      <c r="B474" s="1288"/>
      <c r="C474" s="1288"/>
      <c r="D474" s="1288"/>
      <c r="E474" s="1288"/>
      <c r="F474" s="1288"/>
      <c r="G474" s="1288"/>
    </row>
    <row r="475" ht="15.75" customHeight="1">
      <c r="A475" s="1289"/>
      <c r="B475" s="1288"/>
      <c r="C475" s="1288"/>
      <c r="D475" s="1288"/>
      <c r="E475" s="1288"/>
      <c r="F475" s="1288"/>
      <c r="G475" s="1288"/>
    </row>
    <row r="476" ht="15.75" customHeight="1">
      <c r="A476" s="1289"/>
      <c r="B476" s="1288"/>
      <c r="C476" s="1288"/>
      <c r="D476" s="1288"/>
      <c r="E476" s="1288"/>
      <c r="F476" s="1288"/>
      <c r="G476" s="1288"/>
    </row>
    <row r="477" ht="15.75" customHeight="1">
      <c r="A477" s="1289"/>
      <c r="B477" s="1288"/>
      <c r="C477" s="1288"/>
      <c r="D477" s="1288"/>
      <c r="E477" s="1288"/>
      <c r="F477" s="1288"/>
      <c r="G477" s="1288"/>
    </row>
    <row r="478" ht="15.75" customHeight="1">
      <c r="A478" s="1289"/>
      <c r="B478" s="1288"/>
      <c r="C478" s="1288"/>
      <c r="D478" s="1288"/>
      <c r="E478" s="1288"/>
      <c r="F478" s="1288"/>
      <c r="G478" s="1288"/>
    </row>
    <row r="479" ht="15.75" customHeight="1">
      <c r="A479" s="1289"/>
      <c r="B479" s="1288"/>
      <c r="C479" s="1288"/>
      <c r="D479" s="1288"/>
      <c r="E479" s="1288"/>
      <c r="F479" s="1288"/>
      <c r="G479" s="1288"/>
    </row>
    <row r="480" ht="15.75" customHeight="1">
      <c r="A480" s="1289"/>
      <c r="B480" s="1288"/>
      <c r="C480" s="1288"/>
      <c r="D480" s="1288"/>
      <c r="E480" s="1288"/>
      <c r="F480" s="1288"/>
      <c r="G480" s="1288"/>
    </row>
    <row r="481" ht="15.75" customHeight="1">
      <c r="A481" s="1289"/>
      <c r="B481" s="1288"/>
      <c r="C481" s="1288"/>
      <c r="D481" s="1288"/>
      <c r="E481" s="1288"/>
      <c r="F481" s="1288"/>
      <c r="G481" s="1288"/>
    </row>
    <row r="482" ht="15.75" customHeight="1">
      <c r="A482" s="1289"/>
      <c r="B482" s="1288"/>
      <c r="C482" s="1288"/>
      <c r="D482" s="1288"/>
      <c r="E482" s="1288"/>
      <c r="F482" s="1288"/>
      <c r="G482" s="1288"/>
    </row>
    <row r="483" ht="15.75" customHeight="1">
      <c r="A483" s="1289"/>
      <c r="B483" s="1288"/>
      <c r="C483" s="1288"/>
      <c r="D483" s="1288"/>
      <c r="E483" s="1288"/>
      <c r="F483" s="1288"/>
      <c r="G483" s="1288"/>
    </row>
    <row r="484" ht="15.75" customHeight="1">
      <c r="A484" s="1289"/>
      <c r="B484" s="1288"/>
      <c r="C484" s="1288"/>
      <c r="D484" s="1288"/>
      <c r="E484" s="1288"/>
      <c r="F484" s="1288"/>
      <c r="G484" s="1288"/>
    </row>
    <row r="485" ht="15.75" customHeight="1">
      <c r="A485" s="1289"/>
      <c r="B485" s="1288"/>
      <c r="C485" s="1288"/>
      <c r="D485" s="1288"/>
      <c r="E485" s="1288"/>
      <c r="F485" s="1288"/>
      <c r="G485" s="1288"/>
    </row>
    <row r="486" ht="15.75" customHeight="1">
      <c r="A486" s="1289"/>
      <c r="B486" s="1288"/>
      <c r="C486" s="1288"/>
      <c r="D486" s="1288"/>
      <c r="E486" s="1288"/>
      <c r="F486" s="1288"/>
      <c r="G486" s="1288"/>
    </row>
    <row r="487" ht="15.75" customHeight="1">
      <c r="A487" s="1289"/>
      <c r="B487" s="1288"/>
      <c r="C487" s="1288"/>
      <c r="D487" s="1288"/>
      <c r="E487" s="1288"/>
      <c r="F487" s="1288"/>
      <c r="G487" s="1288"/>
    </row>
    <row r="488" ht="15.75" customHeight="1">
      <c r="A488" s="1289"/>
      <c r="B488" s="1288"/>
      <c r="C488" s="1288"/>
      <c r="D488" s="1288"/>
      <c r="E488" s="1288"/>
      <c r="F488" s="1288"/>
      <c r="G488" s="1288"/>
    </row>
    <row r="489" ht="15.75" customHeight="1">
      <c r="A489" s="1289"/>
      <c r="B489" s="1288"/>
      <c r="C489" s="1288"/>
      <c r="D489" s="1288"/>
      <c r="E489" s="1288"/>
      <c r="F489" s="1288"/>
      <c r="G489" s="1288"/>
    </row>
    <row r="490" ht="15.75" customHeight="1">
      <c r="A490" s="1289"/>
      <c r="B490" s="1288"/>
      <c r="C490" s="1288"/>
      <c r="D490" s="1288"/>
      <c r="E490" s="1288"/>
      <c r="F490" s="1288"/>
      <c r="G490" s="1288"/>
    </row>
    <row r="491" ht="15.75" customHeight="1">
      <c r="A491" s="1289"/>
      <c r="B491" s="1288"/>
      <c r="C491" s="1288"/>
      <c r="D491" s="1288"/>
      <c r="E491" s="1288"/>
      <c r="F491" s="1288"/>
      <c r="G491" s="1288"/>
    </row>
    <row r="492" ht="15.75" customHeight="1">
      <c r="A492" s="1289"/>
      <c r="B492" s="1288"/>
      <c r="C492" s="1288"/>
      <c r="D492" s="1288"/>
      <c r="E492" s="1288"/>
      <c r="F492" s="1288"/>
      <c r="G492" s="1288"/>
    </row>
    <row r="493" ht="15.75" customHeight="1">
      <c r="A493" s="1289"/>
      <c r="B493" s="1288"/>
      <c r="C493" s="1288"/>
      <c r="D493" s="1288"/>
      <c r="E493" s="1288"/>
      <c r="F493" s="1288"/>
      <c r="G493" s="1288"/>
    </row>
    <row r="494" ht="15.75" customHeight="1">
      <c r="A494" s="1289"/>
      <c r="B494" s="1288"/>
      <c r="C494" s="1288"/>
      <c r="D494" s="1288"/>
      <c r="E494" s="1288"/>
      <c r="F494" s="1288"/>
      <c r="G494" s="1288"/>
    </row>
    <row r="495" ht="15.75" customHeight="1">
      <c r="A495" s="1289"/>
      <c r="B495" s="1288"/>
      <c r="C495" s="1288"/>
      <c r="D495" s="1288"/>
      <c r="E495" s="1288"/>
      <c r="F495" s="1288"/>
      <c r="G495" s="1288"/>
    </row>
    <row r="496" ht="15.75" customHeight="1">
      <c r="A496" s="1289"/>
      <c r="B496" s="1288"/>
      <c r="C496" s="1288"/>
      <c r="D496" s="1288"/>
      <c r="E496" s="1288"/>
      <c r="F496" s="1288"/>
      <c r="G496" s="1288"/>
    </row>
    <row r="497" ht="15.75" customHeight="1">
      <c r="A497" s="1289"/>
      <c r="B497" s="1288"/>
      <c r="C497" s="1288"/>
      <c r="D497" s="1288"/>
      <c r="E497" s="1288"/>
      <c r="F497" s="1288"/>
      <c r="G497" s="1288"/>
    </row>
    <row r="498" ht="15.75" customHeight="1">
      <c r="A498" s="1289"/>
      <c r="B498" s="1288"/>
      <c r="C498" s="1288"/>
      <c r="D498" s="1288"/>
      <c r="E498" s="1288"/>
      <c r="F498" s="1288"/>
      <c r="G498" s="1288"/>
    </row>
    <row r="499" ht="15.75" customHeight="1">
      <c r="A499" s="1289"/>
      <c r="B499" s="1288"/>
      <c r="C499" s="1288"/>
      <c r="D499" s="1288"/>
      <c r="E499" s="1288"/>
      <c r="F499" s="1288"/>
      <c r="G499" s="1288"/>
    </row>
    <row r="500" ht="15.75" customHeight="1">
      <c r="A500" s="1289"/>
      <c r="B500" s="1288"/>
      <c r="C500" s="1288"/>
      <c r="D500" s="1288"/>
      <c r="E500" s="1288"/>
      <c r="F500" s="1288"/>
      <c r="G500" s="1288"/>
    </row>
    <row r="501" ht="15.75" customHeight="1">
      <c r="A501" s="1289"/>
      <c r="B501" s="1288"/>
      <c r="C501" s="1288"/>
      <c r="D501" s="1288"/>
      <c r="E501" s="1288"/>
      <c r="F501" s="1288"/>
      <c r="G501" s="1288"/>
    </row>
    <row r="502" ht="15.75" customHeight="1">
      <c r="A502" s="1289"/>
      <c r="B502" s="1288"/>
      <c r="C502" s="1288"/>
      <c r="D502" s="1288"/>
      <c r="E502" s="1288"/>
      <c r="F502" s="1288"/>
      <c r="G502" s="1288"/>
    </row>
    <row r="503" ht="15.75" customHeight="1">
      <c r="A503" s="1289"/>
      <c r="B503" s="1288"/>
      <c r="C503" s="1288"/>
      <c r="D503" s="1288"/>
      <c r="E503" s="1288"/>
      <c r="F503" s="1288"/>
      <c r="G503" s="1288"/>
    </row>
    <row r="504" ht="15.75" customHeight="1">
      <c r="A504" s="1289"/>
      <c r="B504" s="1288"/>
      <c r="C504" s="1288"/>
      <c r="D504" s="1288"/>
      <c r="E504" s="1288"/>
      <c r="F504" s="1288"/>
      <c r="G504" s="1288"/>
    </row>
    <row r="505" ht="15.75" customHeight="1">
      <c r="A505" s="1289"/>
      <c r="B505" s="1288"/>
      <c r="C505" s="1288"/>
      <c r="D505" s="1288"/>
      <c r="E505" s="1288"/>
      <c r="F505" s="1288"/>
      <c r="G505" s="1288"/>
    </row>
    <row r="506" ht="15.75" customHeight="1">
      <c r="A506" s="1289"/>
      <c r="B506" s="1288"/>
      <c r="C506" s="1288"/>
      <c r="D506" s="1288"/>
      <c r="E506" s="1288"/>
      <c r="F506" s="1288"/>
      <c r="G506" s="1288"/>
    </row>
    <row r="507" ht="15.75" customHeight="1">
      <c r="A507" s="1289"/>
      <c r="B507" s="1288"/>
      <c r="C507" s="1288"/>
      <c r="D507" s="1288"/>
      <c r="E507" s="1288"/>
      <c r="F507" s="1288"/>
      <c r="G507" s="1288"/>
    </row>
    <row r="508" ht="15.75" customHeight="1">
      <c r="A508" s="1289"/>
      <c r="B508" s="1288"/>
      <c r="C508" s="1288"/>
      <c r="D508" s="1288"/>
      <c r="E508" s="1288"/>
      <c r="F508" s="1288"/>
      <c r="G508" s="1288"/>
    </row>
    <row r="509" ht="15.75" customHeight="1">
      <c r="A509" s="1289"/>
      <c r="B509" s="1288"/>
      <c r="C509" s="1288"/>
      <c r="D509" s="1288"/>
      <c r="E509" s="1288"/>
      <c r="F509" s="1288"/>
      <c r="G509" s="1288"/>
    </row>
    <row r="510" ht="15.75" customHeight="1">
      <c r="A510" s="1289"/>
      <c r="B510" s="1288"/>
      <c r="C510" s="1288"/>
      <c r="D510" s="1288"/>
      <c r="E510" s="1288"/>
      <c r="F510" s="1288"/>
      <c r="G510" s="1288"/>
    </row>
    <row r="511" ht="15.75" customHeight="1">
      <c r="A511" s="1289"/>
      <c r="B511" s="1288"/>
      <c r="C511" s="1288"/>
      <c r="D511" s="1288"/>
      <c r="E511" s="1288"/>
      <c r="F511" s="1288"/>
      <c r="G511" s="1288"/>
    </row>
    <row r="512" ht="15.75" customHeight="1">
      <c r="A512" s="1289"/>
      <c r="B512" s="1288"/>
      <c r="C512" s="1288"/>
      <c r="D512" s="1288"/>
      <c r="E512" s="1288"/>
      <c r="F512" s="1288"/>
      <c r="G512" s="1288"/>
    </row>
    <row r="513" ht="15.75" customHeight="1">
      <c r="A513" s="1289"/>
      <c r="B513" s="1288"/>
      <c r="C513" s="1288"/>
      <c r="D513" s="1288"/>
      <c r="E513" s="1288"/>
      <c r="F513" s="1288"/>
      <c r="G513" s="1288"/>
    </row>
    <row r="514" ht="15.75" customHeight="1">
      <c r="A514" s="1289"/>
      <c r="B514" s="1288"/>
      <c r="C514" s="1288"/>
      <c r="D514" s="1288"/>
      <c r="E514" s="1288"/>
      <c r="F514" s="1288"/>
      <c r="G514" s="1288"/>
    </row>
    <row r="515" ht="15.75" customHeight="1">
      <c r="A515" s="1289"/>
      <c r="B515" s="1288"/>
      <c r="C515" s="1288"/>
      <c r="D515" s="1288"/>
      <c r="E515" s="1288"/>
      <c r="F515" s="1288"/>
      <c r="G515" s="1288"/>
    </row>
    <row r="516" ht="15.75" customHeight="1">
      <c r="A516" s="1289"/>
      <c r="B516" s="1288"/>
      <c r="C516" s="1288"/>
      <c r="D516" s="1288"/>
      <c r="E516" s="1288"/>
      <c r="F516" s="1288"/>
      <c r="G516" s="1288"/>
    </row>
    <row r="517" ht="15.75" customHeight="1">
      <c r="A517" s="1289"/>
      <c r="B517" s="1288"/>
      <c r="C517" s="1288"/>
      <c r="D517" s="1288"/>
      <c r="E517" s="1288"/>
      <c r="F517" s="1288"/>
      <c r="G517" s="1288"/>
    </row>
    <row r="518" ht="15.75" customHeight="1">
      <c r="A518" s="1289"/>
      <c r="B518" s="1288"/>
      <c r="C518" s="1288"/>
      <c r="D518" s="1288"/>
      <c r="E518" s="1288"/>
      <c r="F518" s="1288"/>
      <c r="G518" s="1288"/>
    </row>
    <row r="519" ht="15.75" customHeight="1">
      <c r="A519" s="1289"/>
      <c r="B519" s="1288"/>
      <c r="C519" s="1288"/>
      <c r="D519" s="1288"/>
      <c r="E519" s="1288"/>
      <c r="F519" s="1288"/>
      <c r="G519" s="1288"/>
    </row>
    <row r="520" ht="15.75" customHeight="1">
      <c r="A520" s="1289"/>
      <c r="B520" s="1288"/>
      <c r="C520" s="1288"/>
      <c r="D520" s="1288"/>
      <c r="E520" s="1288"/>
      <c r="F520" s="1288"/>
      <c r="G520" s="1288"/>
    </row>
    <row r="521" ht="15.75" customHeight="1">
      <c r="A521" s="1289"/>
      <c r="B521" s="1288"/>
      <c r="C521" s="1288"/>
      <c r="D521" s="1288"/>
      <c r="E521" s="1288"/>
      <c r="F521" s="1288"/>
      <c r="G521" s="1288"/>
    </row>
    <row r="522" ht="15.75" customHeight="1">
      <c r="A522" s="1289"/>
      <c r="B522" s="1288"/>
      <c r="C522" s="1288"/>
      <c r="D522" s="1288"/>
      <c r="E522" s="1288"/>
      <c r="F522" s="1288"/>
      <c r="G522" s="1288"/>
    </row>
    <row r="523" ht="15.75" customHeight="1">
      <c r="A523" s="1289"/>
      <c r="B523" s="1288"/>
      <c r="C523" s="1288"/>
      <c r="D523" s="1288"/>
      <c r="E523" s="1288"/>
      <c r="F523" s="1288"/>
      <c r="G523" s="1288"/>
    </row>
    <row r="524" ht="15.75" customHeight="1">
      <c r="A524" s="1289"/>
      <c r="B524" s="1288"/>
      <c r="C524" s="1288"/>
      <c r="D524" s="1288"/>
      <c r="E524" s="1288"/>
      <c r="F524" s="1288"/>
      <c r="G524" s="1288"/>
    </row>
    <row r="525" ht="15.75" customHeight="1">
      <c r="A525" s="1289"/>
      <c r="B525" s="1288"/>
      <c r="C525" s="1288"/>
      <c r="D525" s="1288"/>
      <c r="E525" s="1288"/>
      <c r="F525" s="1288"/>
      <c r="G525" s="1288"/>
    </row>
    <row r="526" ht="15.75" customHeight="1">
      <c r="A526" s="1289"/>
      <c r="B526" s="1288"/>
      <c r="C526" s="1288"/>
      <c r="D526" s="1288"/>
      <c r="E526" s="1288"/>
      <c r="F526" s="1288"/>
      <c r="G526" s="1288"/>
    </row>
    <row r="527" ht="15.75" customHeight="1">
      <c r="A527" s="1289"/>
      <c r="B527" s="1288"/>
      <c r="C527" s="1288"/>
      <c r="D527" s="1288"/>
      <c r="E527" s="1288"/>
      <c r="F527" s="1288"/>
      <c r="G527" s="1288"/>
    </row>
    <row r="528" ht="15.75" customHeight="1">
      <c r="A528" s="1289"/>
      <c r="B528" s="1288"/>
      <c r="C528" s="1288"/>
      <c r="D528" s="1288"/>
      <c r="E528" s="1288"/>
      <c r="F528" s="1288"/>
      <c r="G528" s="1288"/>
    </row>
    <row r="529" ht="15.75" customHeight="1">
      <c r="A529" s="1289"/>
      <c r="B529" s="1288"/>
      <c r="C529" s="1288"/>
      <c r="D529" s="1288"/>
      <c r="E529" s="1288"/>
      <c r="F529" s="1288"/>
      <c r="G529" s="1288"/>
    </row>
    <row r="530" ht="15.75" customHeight="1">
      <c r="A530" s="1289"/>
      <c r="B530" s="1288"/>
      <c r="C530" s="1288"/>
      <c r="D530" s="1288"/>
      <c r="E530" s="1288"/>
      <c r="F530" s="1288"/>
      <c r="G530" s="1288"/>
    </row>
    <row r="531" ht="15.75" customHeight="1">
      <c r="A531" s="1289"/>
      <c r="B531" s="1288"/>
      <c r="C531" s="1288"/>
      <c r="D531" s="1288"/>
      <c r="E531" s="1288"/>
      <c r="F531" s="1288"/>
      <c r="G531" s="1288"/>
    </row>
    <row r="532" ht="15.75" customHeight="1">
      <c r="A532" s="1289"/>
      <c r="B532" s="1288"/>
      <c r="C532" s="1288"/>
      <c r="D532" s="1288"/>
      <c r="E532" s="1288"/>
      <c r="F532" s="1288"/>
      <c r="G532" s="1288"/>
    </row>
    <row r="533" ht="15.75" customHeight="1">
      <c r="A533" s="1289"/>
      <c r="B533" s="1288"/>
      <c r="C533" s="1288"/>
      <c r="D533" s="1288"/>
      <c r="E533" s="1288"/>
      <c r="F533" s="1288"/>
      <c r="G533" s="1288"/>
    </row>
    <row r="534" ht="15.75" customHeight="1">
      <c r="A534" s="1289"/>
      <c r="B534" s="1288"/>
      <c r="C534" s="1288"/>
      <c r="D534" s="1288"/>
      <c r="E534" s="1288"/>
      <c r="F534" s="1288"/>
      <c r="G534" s="1288"/>
    </row>
    <row r="535" ht="15.75" customHeight="1">
      <c r="A535" s="1289"/>
      <c r="B535" s="1288"/>
      <c r="C535" s="1288"/>
      <c r="D535" s="1288"/>
      <c r="E535" s="1288"/>
      <c r="F535" s="1288"/>
      <c r="G535" s="1288"/>
    </row>
    <row r="536" ht="15.75" customHeight="1">
      <c r="A536" s="1289"/>
      <c r="B536" s="1288"/>
      <c r="C536" s="1288"/>
      <c r="D536" s="1288"/>
      <c r="E536" s="1288"/>
      <c r="F536" s="1288"/>
      <c r="G536" s="1288"/>
    </row>
    <row r="537" ht="15.75" customHeight="1">
      <c r="A537" s="1289"/>
      <c r="B537" s="1288"/>
      <c r="C537" s="1288"/>
      <c r="D537" s="1288"/>
      <c r="E537" s="1288"/>
      <c r="F537" s="1288"/>
      <c r="G537" s="1288"/>
    </row>
    <row r="538" ht="15.75" customHeight="1">
      <c r="A538" s="1289"/>
      <c r="B538" s="1288"/>
      <c r="C538" s="1288"/>
      <c r="D538" s="1288"/>
      <c r="E538" s="1288"/>
      <c r="F538" s="1288"/>
      <c r="G538" s="1288"/>
    </row>
    <row r="539" ht="15.75" customHeight="1">
      <c r="A539" s="1289"/>
      <c r="B539" s="1288"/>
      <c r="C539" s="1288"/>
      <c r="D539" s="1288"/>
      <c r="E539" s="1288"/>
      <c r="F539" s="1288"/>
      <c r="G539" s="1288"/>
    </row>
    <row r="540" ht="15.75" customHeight="1">
      <c r="A540" s="1289"/>
      <c r="B540" s="1288"/>
      <c r="C540" s="1288"/>
      <c r="D540" s="1288"/>
      <c r="E540" s="1288"/>
      <c r="F540" s="1288"/>
      <c r="G540" s="1288"/>
    </row>
    <row r="541" ht="15.75" customHeight="1">
      <c r="A541" s="1289"/>
      <c r="B541" s="1288"/>
      <c r="C541" s="1288"/>
      <c r="D541" s="1288"/>
      <c r="E541" s="1288"/>
      <c r="F541" s="1288"/>
      <c r="G541" s="1288"/>
    </row>
    <row r="542" ht="15.75" customHeight="1">
      <c r="A542" s="1289"/>
      <c r="B542" s="1288"/>
      <c r="C542" s="1288"/>
      <c r="D542" s="1288"/>
      <c r="E542" s="1288"/>
      <c r="F542" s="1288"/>
      <c r="G542" s="1288"/>
    </row>
    <row r="543" ht="15.75" customHeight="1">
      <c r="A543" s="1289"/>
      <c r="B543" s="1288"/>
      <c r="C543" s="1288"/>
      <c r="D543" s="1288"/>
      <c r="E543" s="1288"/>
      <c r="F543" s="1288"/>
      <c r="G543" s="1288"/>
    </row>
    <row r="544" ht="15.75" customHeight="1">
      <c r="A544" s="1289"/>
      <c r="B544" s="1288"/>
      <c r="C544" s="1288"/>
      <c r="D544" s="1288"/>
      <c r="E544" s="1288"/>
      <c r="F544" s="1288"/>
      <c r="G544" s="1288"/>
    </row>
    <row r="545" ht="15.75" customHeight="1">
      <c r="A545" s="1289"/>
      <c r="B545" s="1288"/>
      <c r="C545" s="1288"/>
      <c r="D545" s="1288"/>
      <c r="E545" s="1288"/>
      <c r="F545" s="1288"/>
      <c r="G545" s="1288"/>
    </row>
    <row r="546" ht="15.75" customHeight="1">
      <c r="A546" s="1289"/>
      <c r="B546" s="1288"/>
      <c r="C546" s="1288"/>
      <c r="D546" s="1288"/>
      <c r="E546" s="1288"/>
      <c r="F546" s="1288"/>
      <c r="G546" s="1288"/>
    </row>
    <row r="547" ht="15.75" customHeight="1">
      <c r="A547" s="1289"/>
      <c r="B547" s="1288"/>
      <c r="C547" s="1288"/>
      <c r="D547" s="1288"/>
      <c r="E547" s="1288"/>
      <c r="F547" s="1288"/>
      <c r="G547" s="1288"/>
    </row>
    <row r="548" ht="15.75" customHeight="1">
      <c r="A548" s="1289"/>
      <c r="B548" s="1288"/>
      <c r="C548" s="1288"/>
      <c r="D548" s="1288"/>
      <c r="E548" s="1288"/>
      <c r="F548" s="1288"/>
      <c r="G548" s="1288"/>
    </row>
    <row r="549" ht="15.75" customHeight="1">
      <c r="A549" s="1289"/>
      <c r="B549" s="1288"/>
      <c r="C549" s="1288"/>
      <c r="D549" s="1288"/>
      <c r="E549" s="1288"/>
      <c r="F549" s="1288"/>
      <c r="G549" s="1288"/>
    </row>
    <row r="550" ht="15.75" customHeight="1">
      <c r="A550" s="1289"/>
      <c r="B550" s="1288"/>
      <c r="C550" s="1288"/>
      <c r="D550" s="1288"/>
      <c r="E550" s="1288"/>
      <c r="F550" s="1288"/>
      <c r="G550" s="1288"/>
    </row>
    <row r="551" ht="15.75" customHeight="1">
      <c r="A551" s="1289"/>
      <c r="B551" s="1288"/>
      <c r="C551" s="1288"/>
      <c r="D551" s="1288"/>
      <c r="E551" s="1288"/>
      <c r="F551" s="1288"/>
      <c r="G551" s="1288"/>
    </row>
    <row r="552" ht="15.75" customHeight="1">
      <c r="A552" s="1289"/>
      <c r="B552" s="1288"/>
      <c r="C552" s="1288"/>
      <c r="D552" s="1288"/>
      <c r="E552" s="1288"/>
      <c r="F552" s="1288"/>
      <c r="G552" s="1288"/>
    </row>
    <row r="553" ht="15.75" customHeight="1">
      <c r="A553" s="1289"/>
      <c r="B553" s="1288"/>
      <c r="C553" s="1288"/>
      <c r="D553" s="1288"/>
      <c r="E553" s="1288"/>
      <c r="F553" s="1288"/>
      <c r="G553" s="1288"/>
    </row>
    <row r="554" ht="15.75" customHeight="1">
      <c r="A554" s="1289"/>
      <c r="B554" s="1288"/>
      <c r="C554" s="1288"/>
      <c r="D554" s="1288"/>
      <c r="E554" s="1288"/>
      <c r="F554" s="1288"/>
      <c r="G554" s="1288"/>
    </row>
    <row r="555" ht="15.75" customHeight="1">
      <c r="A555" s="1289"/>
      <c r="B555" s="1288"/>
      <c r="C555" s="1288"/>
      <c r="D555" s="1288"/>
      <c r="E555" s="1288"/>
      <c r="F555" s="1288"/>
      <c r="G555" s="1288"/>
    </row>
    <row r="556" ht="15.75" customHeight="1">
      <c r="A556" s="1289"/>
      <c r="B556" s="1288"/>
      <c r="C556" s="1288"/>
      <c r="D556" s="1288"/>
      <c r="E556" s="1288"/>
      <c r="F556" s="1288"/>
      <c r="G556" s="1288"/>
    </row>
    <row r="557" ht="15.75" customHeight="1">
      <c r="A557" s="1289"/>
      <c r="B557" s="1288"/>
      <c r="C557" s="1288"/>
      <c r="D557" s="1288"/>
      <c r="E557" s="1288"/>
      <c r="F557" s="1288"/>
      <c r="G557" s="1288"/>
    </row>
    <row r="558" ht="15.75" customHeight="1">
      <c r="A558" s="1289"/>
      <c r="B558" s="1288"/>
      <c r="C558" s="1288"/>
      <c r="D558" s="1288"/>
      <c r="E558" s="1288"/>
      <c r="F558" s="1288"/>
      <c r="G558" s="1288"/>
    </row>
    <row r="559" ht="15.75" customHeight="1">
      <c r="A559" s="1289"/>
      <c r="B559" s="1288"/>
      <c r="C559" s="1288"/>
      <c r="D559" s="1288"/>
      <c r="E559" s="1288"/>
      <c r="F559" s="1288"/>
      <c r="G559" s="1288"/>
    </row>
    <row r="560" ht="15.75" customHeight="1">
      <c r="A560" s="1289"/>
      <c r="B560" s="1288"/>
      <c r="C560" s="1288"/>
      <c r="D560" s="1288"/>
      <c r="E560" s="1288"/>
      <c r="F560" s="1288"/>
      <c r="G560" s="1288"/>
    </row>
    <row r="561" ht="15.75" customHeight="1">
      <c r="A561" s="1289"/>
      <c r="B561" s="1288"/>
      <c r="C561" s="1288"/>
      <c r="D561" s="1288"/>
      <c r="E561" s="1288"/>
      <c r="F561" s="1288"/>
      <c r="G561" s="1288"/>
    </row>
    <row r="562" ht="15.75" customHeight="1">
      <c r="A562" s="1289"/>
      <c r="B562" s="1288"/>
      <c r="C562" s="1288"/>
      <c r="D562" s="1288"/>
      <c r="E562" s="1288"/>
      <c r="F562" s="1288"/>
      <c r="G562" s="1288"/>
    </row>
    <row r="563" ht="15.75" customHeight="1">
      <c r="A563" s="1289"/>
      <c r="B563" s="1288"/>
      <c r="C563" s="1288"/>
      <c r="D563" s="1288"/>
      <c r="E563" s="1288"/>
      <c r="F563" s="1288"/>
      <c r="G563" s="1288"/>
    </row>
    <row r="564" ht="15.75" customHeight="1">
      <c r="A564" s="1289"/>
      <c r="B564" s="1288"/>
      <c r="C564" s="1288"/>
      <c r="D564" s="1288"/>
      <c r="E564" s="1288"/>
      <c r="F564" s="1288"/>
      <c r="G564" s="1288"/>
    </row>
    <row r="565" ht="15.75" customHeight="1">
      <c r="A565" s="1289"/>
      <c r="B565" s="1288"/>
      <c r="C565" s="1288"/>
      <c r="D565" s="1288"/>
      <c r="E565" s="1288"/>
      <c r="F565" s="1288"/>
      <c r="G565" s="1288"/>
    </row>
    <row r="566" ht="15.75" customHeight="1">
      <c r="A566" s="1289"/>
      <c r="B566" s="1288"/>
      <c r="C566" s="1288"/>
      <c r="D566" s="1288"/>
      <c r="E566" s="1288"/>
      <c r="F566" s="1288"/>
      <c r="G566" s="1288"/>
    </row>
    <row r="567" ht="15.75" customHeight="1">
      <c r="A567" s="1289"/>
      <c r="B567" s="1288"/>
      <c r="C567" s="1288"/>
      <c r="D567" s="1288"/>
      <c r="E567" s="1288"/>
      <c r="F567" s="1288"/>
      <c r="G567" s="1288"/>
    </row>
    <row r="568" ht="15.75" customHeight="1">
      <c r="A568" s="1289"/>
      <c r="B568" s="1288"/>
      <c r="C568" s="1288"/>
      <c r="D568" s="1288"/>
      <c r="E568" s="1288"/>
      <c r="F568" s="1288"/>
      <c r="G568" s="1288"/>
    </row>
    <row r="569" ht="15.75" customHeight="1">
      <c r="A569" s="1289"/>
      <c r="B569" s="1288"/>
      <c r="C569" s="1288"/>
      <c r="D569" s="1288"/>
      <c r="E569" s="1288"/>
      <c r="F569" s="1288"/>
      <c r="G569" s="1288"/>
    </row>
    <row r="570" ht="15.75" customHeight="1">
      <c r="A570" s="1289"/>
      <c r="B570" s="1288"/>
      <c r="C570" s="1288"/>
      <c r="D570" s="1288"/>
      <c r="E570" s="1288"/>
      <c r="F570" s="1288"/>
      <c r="G570" s="1288"/>
    </row>
    <row r="571" ht="15.75" customHeight="1">
      <c r="A571" s="1289"/>
      <c r="B571" s="1288"/>
      <c r="C571" s="1288"/>
      <c r="D571" s="1288"/>
      <c r="E571" s="1288"/>
      <c r="F571" s="1288"/>
      <c r="G571" s="1288"/>
    </row>
    <row r="572" ht="15.75" customHeight="1">
      <c r="A572" s="1289"/>
      <c r="B572" s="1288"/>
      <c r="C572" s="1288"/>
      <c r="D572" s="1288"/>
      <c r="E572" s="1288"/>
      <c r="F572" s="1288"/>
      <c r="G572" s="1288"/>
    </row>
    <row r="573" ht="15.75" customHeight="1">
      <c r="A573" s="1289"/>
      <c r="B573" s="1288"/>
      <c r="C573" s="1288"/>
      <c r="D573" s="1288"/>
      <c r="E573" s="1288"/>
      <c r="F573" s="1288"/>
      <c r="G573" s="1288"/>
    </row>
    <row r="574" ht="15.75" customHeight="1">
      <c r="A574" s="1289"/>
      <c r="B574" s="1288"/>
      <c r="C574" s="1288"/>
      <c r="D574" s="1288"/>
      <c r="E574" s="1288"/>
      <c r="F574" s="1288"/>
      <c r="G574" s="1288"/>
    </row>
    <row r="575" ht="15.75" customHeight="1">
      <c r="A575" s="1289"/>
      <c r="B575" s="1288"/>
      <c r="C575" s="1288"/>
      <c r="D575" s="1288"/>
      <c r="E575" s="1288"/>
      <c r="F575" s="1288"/>
      <c r="G575" s="1288"/>
    </row>
    <row r="576" ht="15.75" customHeight="1">
      <c r="A576" s="1289"/>
      <c r="B576" s="1288"/>
      <c r="C576" s="1288"/>
      <c r="D576" s="1288"/>
      <c r="E576" s="1288"/>
      <c r="F576" s="1288"/>
      <c r="G576" s="1288"/>
    </row>
    <row r="577" ht="15.75" customHeight="1">
      <c r="A577" s="1289"/>
      <c r="B577" s="1288"/>
      <c r="C577" s="1288"/>
      <c r="D577" s="1288"/>
      <c r="E577" s="1288"/>
      <c r="F577" s="1288"/>
      <c r="G577" s="1288"/>
    </row>
    <row r="578" ht="15.75" customHeight="1">
      <c r="A578" s="1289"/>
      <c r="B578" s="1288"/>
      <c r="C578" s="1288"/>
      <c r="D578" s="1288"/>
      <c r="E578" s="1288"/>
      <c r="F578" s="1288"/>
      <c r="G578" s="1288"/>
    </row>
    <row r="579" ht="15.75" customHeight="1">
      <c r="A579" s="1289"/>
      <c r="B579" s="1288"/>
      <c r="C579" s="1288"/>
      <c r="D579" s="1288"/>
      <c r="E579" s="1288"/>
      <c r="F579" s="1288"/>
      <c r="G579" s="1288"/>
    </row>
    <row r="580" ht="15.75" customHeight="1">
      <c r="A580" s="1289"/>
      <c r="B580" s="1288"/>
      <c r="C580" s="1288"/>
      <c r="D580" s="1288"/>
      <c r="E580" s="1288"/>
      <c r="F580" s="1288"/>
      <c r="G580" s="1288"/>
    </row>
    <row r="581" ht="15.75" customHeight="1">
      <c r="A581" s="1289"/>
      <c r="B581" s="1288"/>
      <c r="C581" s="1288"/>
      <c r="D581" s="1288"/>
      <c r="E581" s="1288"/>
      <c r="F581" s="1288"/>
      <c r="G581" s="1288"/>
    </row>
    <row r="582" ht="15.75" customHeight="1">
      <c r="A582" s="1289"/>
      <c r="B582" s="1288"/>
      <c r="C582" s="1288"/>
      <c r="D582" s="1288"/>
      <c r="E582" s="1288"/>
      <c r="F582" s="1288"/>
      <c r="G582" s="1288"/>
    </row>
    <row r="583" ht="15.75" customHeight="1">
      <c r="A583" s="1289"/>
      <c r="B583" s="1288"/>
      <c r="C583" s="1288"/>
      <c r="D583" s="1288"/>
      <c r="E583" s="1288"/>
      <c r="F583" s="1288"/>
      <c r="G583" s="1288"/>
    </row>
    <row r="584" ht="15.75" customHeight="1">
      <c r="A584" s="1289"/>
      <c r="B584" s="1288"/>
      <c r="C584" s="1288"/>
      <c r="D584" s="1288"/>
      <c r="E584" s="1288"/>
      <c r="F584" s="1288"/>
      <c r="G584" s="1288"/>
    </row>
    <row r="585" ht="15.75" customHeight="1">
      <c r="A585" s="1289"/>
      <c r="B585" s="1288"/>
      <c r="C585" s="1288"/>
      <c r="D585" s="1288"/>
      <c r="E585" s="1288"/>
      <c r="F585" s="1288"/>
      <c r="G585" s="1288"/>
    </row>
    <row r="586" ht="15.75" customHeight="1">
      <c r="A586" s="1289"/>
      <c r="B586" s="1288"/>
      <c r="C586" s="1288"/>
      <c r="D586" s="1288"/>
      <c r="E586" s="1288"/>
      <c r="F586" s="1288"/>
      <c r="G586" s="1288"/>
    </row>
    <row r="587" ht="15.75" customHeight="1">
      <c r="A587" s="1289"/>
      <c r="B587" s="1288"/>
      <c r="C587" s="1288"/>
      <c r="D587" s="1288"/>
      <c r="E587" s="1288"/>
      <c r="F587" s="1288"/>
      <c r="G587" s="1288"/>
    </row>
    <row r="588" ht="15.75" customHeight="1">
      <c r="A588" s="1289"/>
      <c r="B588" s="1288"/>
      <c r="C588" s="1288"/>
      <c r="D588" s="1288"/>
      <c r="E588" s="1288"/>
      <c r="F588" s="1288"/>
      <c r="G588" s="1288"/>
    </row>
    <row r="589" ht="15.75" customHeight="1">
      <c r="A589" s="1289"/>
      <c r="B589" s="1288"/>
      <c r="C589" s="1288"/>
      <c r="D589" s="1288"/>
      <c r="E589" s="1288"/>
      <c r="F589" s="1288"/>
      <c r="G589" s="1288"/>
    </row>
    <row r="590" ht="15.75" customHeight="1">
      <c r="A590" s="1289"/>
      <c r="B590" s="1288"/>
      <c r="C590" s="1288"/>
      <c r="D590" s="1288"/>
      <c r="E590" s="1288"/>
      <c r="F590" s="1288"/>
      <c r="G590" s="1288"/>
    </row>
    <row r="591" ht="15.75" customHeight="1">
      <c r="A591" s="1289"/>
      <c r="B591" s="1288"/>
      <c r="C591" s="1288"/>
      <c r="D591" s="1288"/>
      <c r="E591" s="1288"/>
      <c r="F591" s="1288"/>
      <c r="G591" s="1288"/>
    </row>
    <row r="592" ht="15.75" customHeight="1">
      <c r="A592" s="1289"/>
      <c r="B592" s="1288"/>
      <c r="C592" s="1288"/>
      <c r="D592" s="1288"/>
      <c r="E592" s="1288"/>
      <c r="F592" s="1288"/>
      <c r="G592" s="1288"/>
    </row>
    <row r="593" ht="15.75" customHeight="1">
      <c r="A593" s="1289"/>
      <c r="B593" s="1288"/>
      <c r="C593" s="1288"/>
      <c r="D593" s="1288"/>
      <c r="E593" s="1288"/>
      <c r="F593" s="1288"/>
      <c r="G593" s="1288"/>
    </row>
    <row r="594" ht="15.75" customHeight="1">
      <c r="A594" s="1289"/>
      <c r="B594" s="1288"/>
      <c r="C594" s="1288"/>
      <c r="D594" s="1288"/>
      <c r="E594" s="1288"/>
      <c r="F594" s="1288"/>
      <c r="G594" s="1288"/>
    </row>
    <row r="595" ht="15.75" customHeight="1">
      <c r="A595" s="1289"/>
      <c r="B595" s="1288"/>
      <c r="C595" s="1288"/>
      <c r="D595" s="1288"/>
      <c r="E595" s="1288"/>
      <c r="F595" s="1288"/>
      <c r="G595" s="1288"/>
    </row>
    <row r="596" ht="15.75" customHeight="1">
      <c r="A596" s="1289"/>
      <c r="B596" s="1288"/>
      <c r="C596" s="1288"/>
      <c r="D596" s="1288"/>
      <c r="E596" s="1288"/>
      <c r="F596" s="1288"/>
      <c r="G596" s="1288"/>
    </row>
    <row r="597" ht="15.75" customHeight="1">
      <c r="A597" s="1289"/>
      <c r="B597" s="1288"/>
      <c r="C597" s="1288"/>
      <c r="D597" s="1288"/>
      <c r="E597" s="1288"/>
      <c r="F597" s="1288"/>
      <c r="G597" s="1288"/>
    </row>
    <row r="598" ht="15.75" customHeight="1">
      <c r="A598" s="1289"/>
      <c r="B598" s="1288"/>
      <c r="C598" s="1288"/>
      <c r="D598" s="1288"/>
      <c r="E598" s="1288"/>
      <c r="F598" s="1288"/>
      <c r="G598" s="1288"/>
    </row>
    <row r="599" ht="15.75" customHeight="1">
      <c r="A599" s="1289"/>
      <c r="B599" s="1288"/>
      <c r="C599" s="1288"/>
      <c r="D599" s="1288"/>
      <c r="E599" s="1288"/>
      <c r="F599" s="1288"/>
      <c r="G599" s="1288"/>
    </row>
    <row r="600" ht="15.75" customHeight="1">
      <c r="A600" s="1289"/>
      <c r="B600" s="1288"/>
      <c r="C600" s="1288"/>
      <c r="D600" s="1288"/>
      <c r="E600" s="1288"/>
      <c r="F600" s="1288"/>
      <c r="G600" s="1288"/>
    </row>
    <row r="601" ht="15.75" customHeight="1">
      <c r="A601" s="1289"/>
      <c r="B601" s="1288"/>
      <c r="C601" s="1288"/>
      <c r="D601" s="1288"/>
      <c r="E601" s="1288"/>
      <c r="F601" s="1288"/>
      <c r="G601" s="1288"/>
    </row>
    <row r="602" ht="15.75" customHeight="1">
      <c r="A602" s="1289"/>
      <c r="B602" s="1288"/>
      <c r="C602" s="1288"/>
      <c r="D602" s="1288"/>
      <c r="E602" s="1288"/>
      <c r="F602" s="1288"/>
      <c r="G602" s="1288"/>
    </row>
    <row r="603" ht="15.75" customHeight="1">
      <c r="A603" s="1289"/>
      <c r="B603" s="1288"/>
      <c r="C603" s="1288"/>
      <c r="D603" s="1288"/>
      <c r="E603" s="1288"/>
      <c r="F603" s="1288"/>
      <c r="G603" s="1288"/>
    </row>
    <row r="604" ht="15.75" customHeight="1">
      <c r="A604" s="1289"/>
      <c r="B604" s="1288"/>
      <c r="C604" s="1288"/>
      <c r="D604" s="1288"/>
      <c r="E604" s="1288"/>
      <c r="F604" s="1288"/>
      <c r="G604" s="1288"/>
    </row>
    <row r="605" ht="15.75" customHeight="1">
      <c r="A605" s="1289"/>
      <c r="B605" s="1288"/>
      <c r="C605" s="1288"/>
      <c r="D605" s="1288"/>
      <c r="E605" s="1288"/>
      <c r="F605" s="1288"/>
      <c r="G605" s="1288"/>
    </row>
    <row r="606" ht="15.75" customHeight="1">
      <c r="A606" s="1289"/>
      <c r="B606" s="1288"/>
      <c r="C606" s="1288"/>
      <c r="D606" s="1288"/>
      <c r="E606" s="1288"/>
      <c r="F606" s="1288"/>
      <c r="G606" s="1288"/>
    </row>
    <row r="607" ht="15.75" customHeight="1">
      <c r="A607" s="1289"/>
      <c r="B607" s="1288"/>
      <c r="C607" s="1288"/>
      <c r="D607" s="1288"/>
      <c r="E607" s="1288"/>
      <c r="F607" s="1288"/>
      <c r="G607" s="1288"/>
    </row>
    <row r="608" ht="15.75" customHeight="1">
      <c r="A608" s="1289"/>
      <c r="B608" s="1288"/>
      <c r="C608" s="1288"/>
      <c r="D608" s="1288"/>
      <c r="E608" s="1288"/>
      <c r="F608" s="1288"/>
      <c r="G608" s="1288"/>
    </row>
    <row r="609" ht="15.75" customHeight="1">
      <c r="A609" s="1289"/>
      <c r="B609" s="1288"/>
      <c r="C609" s="1288"/>
      <c r="D609" s="1288"/>
      <c r="E609" s="1288"/>
      <c r="F609" s="1288"/>
      <c r="G609" s="1288"/>
    </row>
    <row r="610" ht="15.75" customHeight="1">
      <c r="A610" s="1289"/>
      <c r="B610" s="1288"/>
      <c r="C610" s="1288"/>
      <c r="D610" s="1288"/>
      <c r="E610" s="1288"/>
      <c r="F610" s="1288"/>
      <c r="G610" s="1288"/>
    </row>
    <row r="611" ht="15.75" customHeight="1">
      <c r="A611" s="1289"/>
      <c r="B611" s="1288"/>
      <c r="C611" s="1288"/>
      <c r="D611" s="1288"/>
      <c r="E611" s="1288"/>
      <c r="F611" s="1288"/>
      <c r="G611" s="1288"/>
    </row>
    <row r="612" ht="15.75" customHeight="1">
      <c r="A612" s="1289"/>
      <c r="B612" s="1288"/>
      <c r="C612" s="1288"/>
      <c r="D612" s="1288"/>
      <c r="E612" s="1288"/>
      <c r="F612" s="1288"/>
      <c r="G612" s="1288"/>
    </row>
    <row r="613" ht="15.75" customHeight="1">
      <c r="A613" s="1289"/>
      <c r="B613" s="1288"/>
      <c r="C613" s="1288"/>
      <c r="D613" s="1288"/>
      <c r="E613" s="1288"/>
      <c r="F613" s="1288"/>
      <c r="G613" s="1288"/>
    </row>
    <row r="614" ht="15.75" customHeight="1">
      <c r="A614" s="1289"/>
      <c r="B614" s="1288"/>
      <c r="C614" s="1288"/>
      <c r="D614" s="1288"/>
      <c r="E614" s="1288"/>
      <c r="F614" s="1288"/>
      <c r="G614" s="1288"/>
    </row>
    <row r="615" ht="15.75" customHeight="1">
      <c r="A615" s="1289"/>
      <c r="B615" s="1288"/>
      <c r="C615" s="1288"/>
      <c r="D615" s="1288"/>
      <c r="E615" s="1288"/>
      <c r="F615" s="1288"/>
      <c r="G615" s="1288"/>
    </row>
    <row r="616" ht="15.75" customHeight="1">
      <c r="A616" s="1289"/>
      <c r="B616" s="1288"/>
      <c r="C616" s="1288"/>
      <c r="D616" s="1288"/>
      <c r="E616" s="1288"/>
      <c r="F616" s="1288"/>
      <c r="G616" s="1288"/>
    </row>
    <row r="617" ht="15.75" customHeight="1">
      <c r="A617" s="1289"/>
      <c r="B617" s="1288"/>
      <c r="C617" s="1288"/>
      <c r="D617" s="1288"/>
      <c r="E617" s="1288"/>
      <c r="F617" s="1288"/>
      <c r="G617" s="1288"/>
    </row>
    <row r="618" ht="15.75" customHeight="1">
      <c r="A618" s="1289"/>
      <c r="B618" s="1288"/>
      <c r="C618" s="1288"/>
      <c r="D618" s="1288"/>
      <c r="E618" s="1288"/>
      <c r="F618" s="1288"/>
      <c r="G618" s="1288"/>
    </row>
    <row r="619" ht="15.75" customHeight="1">
      <c r="A619" s="1289"/>
      <c r="B619" s="1288"/>
      <c r="C619" s="1288"/>
      <c r="D619" s="1288"/>
      <c r="E619" s="1288"/>
      <c r="F619" s="1288"/>
      <c r="G619" s="1288"/>
    </row>
    <row r="620" ht="15.75" customHeight="1">
      <c r="A620" s="1289"/>
      <c r="B620" s="1288"/>
      <c r="C620" s="1288"/>
      <c r="D620" s="1288"/>
      <c r="E620" s="1288"/>
      <c r="F620" s="1288"/>
      <c r="G620" s="1288"/>
    </row>
    <row r="621" ht="15.75" customHeight="1">
      <c r="A621" s="1289"/>
      <c r="B621" s="1288"/>
      <c r="C621" s="1288"/>
      <c r="D621" s="1288"/>
      <c r="E621" s="1288"/>
      <c r="F621" s="1288"/>
      <c r="G621" s="1288"/>
    </row>
    <row r="622" ht="15.75" customHeight="1">
      <c r="A622" s="1289"/>
      <c r="B622" s="1288"/>
      <c r="C622" s="1288"/>
      <c r="D622" s="1288"/>
      <c r="E622" s="1288"/>
      <c r="F622" s="1288"/>
      <c r="G622" s="1288"/>
    </row>
    <row r="623" ht="15.75" customHeight="1">
      <c r="A623" s="1289"/>
      <c r="B623" s="1288"/>
      <c r="C623" s="1288"/>
      <c r="D623" s="1288"/>
      <c r="E623" s="1288"/>
      <c r="F623" s="1288"/>
      <c r="G623" s="1288"/>
    </row>
    <row r="624" ht="15.75" customHeight="1">
      <c r="A624" s="1289"/>
      <c r="B624" s="1288"/>
      <c r="C624" s="1288"/>
      <c r="D624" s="1288"/>
      <c r="E624" s="1288"/>
      <c r="F624" s="1288"/>
      <c r="G624" s="1288"/>
    </row>
    <row r="625" ht="15.75" customHeight="1">
      <c r="A625" s="1289"/>
      <c r="B625" s="1288"/>
      <c r="C625" s="1288"/>
      <c r="D625" s="1288"/>
      <c r="E625" s="1288"/>
      <c r="F625" s="1288"/>
      <c r="G625" s="1288"/>
    </row>
    <row r="626" ht="15.75" customHeight="1">
      <c r="A626" s="1289"/>
      <c r="B626" s="1288"/>
      <c r="C626" s="1288"/>
      <c r="D626" s="1288"/>
      <c r="E626" s="1288"/>
      <c r="F626" s="1288"/>
      <c r="G626" s="1288"/>
    </row>
    <row r="627" ht="15.75" customHeight="1">
      <c r="A627" s="1289"/>
      <c r="B627" s="1288"/>
      <c r="C627" s="1288"/>
      <c r="D627" s="1288"/>
      <c r="E627" s="1288"/>
      <c r="F627" s="1288"/>
      <c r="G627" s="1288"/>
    </row>
    <row r="628" ht="15.75" customHeight="1">
      <c r="A628" s="1289"/>
      <c r="B628" s="1288"/>
      <c r="C628" s="1288"/>
      <c r="D628" s="1288"/>
      <c r="E628" s="1288"/>
      <c r="F628" s="1288"/>
      <c r="G628" s="1288"/>
    </row>
    <row r="629" ht="15.75" customHeight="1">
      <c r="A629" s="1289"/>
      <c r="B629" s="1288"/>
      <c r="C629" s="1288"/>
      <c r="D629" s="1288"/>
      <c r="E629" s="1288"/>
      <c r="F629" s="1288"/>
      <c r="G629" s="1288"/>
    </row>
    <row r="630" ht="15.75" customHeight="1">
      <c r="A630" s="1289"/>
      <c r="B630" s="1288"/>
      <c r="C630" s="1288"/>
      <c r="D630" s="1288"/>
      <c r="E630" s="1288"/>
      <c r="F630" s="1288"/>
      <c r="G630" s="1288"/>
    </row>
    <row r="631" ht="15.75" customHeight="1">
      <c r="A631" s="1289"/>
      <c r="B631" s="1288"/>
      <c r="C631" s="1288"/>
      <c r="D631" s="1288"/>
      <c r="E631" s="1288"/>
      <c r="F631" s="1288"/>
      <c r="G631" s="1288"/>
    </row>
    <row r="632" ht="15.75" customHeight="1">
      <c r="A632" s="1289"/>
      <c r="B632" s="1288"/>
      <c r="C632" s="1288"/>
      <c r="D632" s="1288"/>
      <c r="E632" s="1288"/>
      <c r="F632" s="1288"/>
      <c r="G632" s="1288"/>
    </row>
    <row r="633" ht="15.75" customHeight="1">
      <c r="A633" s="1289"/>
      <c r="B633" s="1288"/>
      <c r="C633" s="1288"/>
      <c r="D633" s="1288"/>
      <c r="E633" s="1288"/>
      <c r="F633" s="1288"/>
      <c r="G633" s="1288"/>
    </row>
    <row r="634" ht="15.75" customHeight="1">
      <c r="A634" s="1289"/>
      <c r="B634" s="1288"/>
      <c r="C634" s="1288"/>
      <c r="D634" s="1288"/>
      <c r="E634" s="1288"/>
      <c r="F634" s="1288"/>
      <c r="G634" s="1288"/>
    </row>
    <row r="635" ht="15.75" customHeight="1">
      <c r="A635" s="1289"/>
      <c r="B635" s="1288"/>
      <c r="C635" s="1288"/>
      <c r="D635" s="1288"/>
      <c r="E635" s="1288"/>
      <c r="F635" s="1288"/>
      <c r="G635" s="1288"/>
    </row>
    <row r="636" ht="15.75" customHeight="1">
      <c r="A636" s="1289"/>
      <c r="B636" s="1288"/>
      <c r="C636" s="1288"/>
      <c r="D636" s="1288"/>
      <c r="E636" s="1288"/>
      <c r="F636" s="1288"/>
      <c r="G636" s="1288"/>
    </row>
    <row r="637" ht="15.75" customHeight="1">
      <c r="A637" s="1289"/>
      <c r="B637" s="1288"/>
      <c r="C637" s="1288"/>
      <c r="D637" s="1288"/>
      <c r="E637" s="1288"/>
      <c r="F637" s="1288"/>
      <c r="G637" s="1288"/>
    </row>
    <row r="638" ht="15.75" customHeight="1">
      <c r="A638" s="1289"/>
      <c r="B638" s="1288"/>
      <c r="C638" s="1288"/>
      <c r="D638" s="1288"/>
      <c r="E638" s="1288"/>
      <c r="F638" s="1288"/>
      <c r="G638" s="1288"/>
    </row>
    <row r="639" ht="15.75" customHeight="1">
      <c r="A639" s="1289"/>
      <c r="B639" s="1288"/>
      <c r="C639" s="1288"/>
      <c r="D639" s="1288"/>
      <c r="E639" s="1288"/>
      <c r="F639" s="1288"/>
      <c r="G639" s="1288"/>
    </row>
    <row r="640" ht="15.75" customHeight="1">
      <c r="A640" s="1289"/>
      <c r="B640" s="1288"/>
      <c r="C640" s="1288"/>
      <c r="D640" s="1288"/>
      <c r="E640" s="1288"/>
      <c r="F640" s="1288"/>
      <c r="G640" s="1288"/>
    </row>
    <row r="641" ht="15.75" customHeight="1">
      <c r="A641" s="1289"/>
      <c r="B641" s="1288"/>
      <c r="C641" s="1288"/>
      <c r="D641" s="1288"/>
      <c r="E641" s="1288"/>
      <c r="F641" s="1288"/>
      <c r="G641" s="1288"/>
    </row>
    <row r="642" ht="15.75" customHeight="1">
      <c r="A642" s="1289"/>
      <c r="B642" s="1288"/>
      <c r="C642" s="1288"/>
      <c r="D642" s="1288"/>
      <c r="E642" s="1288"/>
      <c r="F642" s="1288"/>
      <c r="G642" s="1288"/>
    </row>
    <row r="643" ht="15.75" customHeight="1">
      <c r="A643" s="1289"/>
      <c r="B643" s="1288"/>
      <c r="C643" s="1288"/>
      <c r="D643" s="1288"/>
      <c r="E643" s="1288"/>
      <c r="F643" s="1288"/>
      <c r="G643" s="1288"/>
    </row>
    <row r="644" ht="15.75" customHeight="1">
      <c r="A644" s="1289"/>
      <c r="B644" s="1288"/>
      <c r="C644" s="1288"/>
      <c r="D644" s="1288"/>
      <c r="E644" s="1288"/>
      <c r="F644" s="1288"/>
      <c r="G644" s="1288"/>
    </row>
    <row r="645" ht="15.75" customHeight="1">
      <c r="A645" s="1289"/>
      <c r="B645" s="1288"/>
      <c r="C645" s="1288"/>
      <c r="D645" s="1288"/>
      <c r="E645" s="1288"/>
      <c r="F645" s="1288"/>
      <c r="G645" s="1288"/>
    </row>
    <row r="646" ht="15.75" customHeight="1">
      <c r="A646" s="1289"/>
      <c r="B646" s="1288"/>
      <c r="C646" s="1288"/>
      <c r="D646" s="1288"/>
      <c r="E646" s="1288"/>
      <c r="F646" s="1288"/>
      <c r="G646" s="1288"/>
    </row>
    <row r="647" ht="15.75" customHeight="1">
      <c r="A647" s="1289"/>
      <c r="B647" s="1288"/>
      <c r="C647" s="1288"/>
      <c r="D647" s="1288"/>
      <c r="E647" s="1288"/>
      <c r="F647" s="1288"/>
      <c r="G647" s="1288"/>
    </row>
    <row r="648" ht="15.75" customHeight="1">
      <c r="A648" s="1289"/>
      <c r="B648" s="1288"/>
      <c r="C648" s="1288"/>
      <c r="D648" s="1288"/>
      <c r="E648" s="1288"/>
      <c r="F648" s="1288"/>
      <c r="G648" s="1288"/>
    </row>
    <row r="649" ht="15.75" customHeight="1">
      <c r="A649" s="1289"/>
      <c r="B649" s="1288"/>
      <c r="C649" s="1288"/>
      <c r="D649" s="1288"/>
      <c r="E649" s="1288"/>
      <c r="F649" s="1288"/>
      <c r="G649" s="1288"/>
    </row>
    <row r="650" ht="15.75" customHeight="1">
      <c r="A650" s="1289"/>
      <c r="B650" s="1288"/>
      <c r="C650" s="1288"/>
      <c r="D650" s="1288"/>
      <c r="E650" s="1288"/>
      <c r="F650" s="1288"/>
      <c r="G650" s="1288"/>
    </row>
    <row r="651" ht="15.75" customHeight="1">
      <c r="A651" s="1289"/>
      <c r="B651" s="1288"/>
      <c r="C651" s="1288"/>
      <c r="D651" s="1288"/>
      <c r="E651" s="1288"/>
      <c r="F651" s="1288"/>
      <c r="G651" s="1288"/>
    </row>
    <row r="652" ht="15.75" customHeight="1">
      <c r="A652" s="1289"/>
      <c r="B652" s="1288"/>
      <c r="C652" s="1288"/>
      <c r="D652" s="1288"/>
      <c r="E652" s="1288"/>
      <c r="F652" s="1288"/>
      <c r="G652" s="1288"/>
    </row>
    <row r="653" ht="15.75" customHeight="1">
      <c r="A653" s="1289"/>
      <c r="B653" s="1288"/>
      <c r="C653" s="1288"/>
      <c r="D653" s="1288"/>
      <c r="E653" s="1288"/>
      <c r="F653" s="1288"/>
      <c r="G653" s="1288"/>
    </row>
    <row r="654" ht="15.75" customHeight="1">
      <c r="A654" s="1289"/>
      <c r="B654" s="1288"/>
      <c r="C654" s="1288"/>
      <c r="D654" s="1288"/>
      <c r="E654" s="1288"/>
      <c r="F654" s="1288"/>
      <c r="G654" s="1288"/>
    </row>
    <row r="655" ht="15.75" customHeight="1">
      <c r="A655" s="1289"/>
      <c r="B655" s="1288"/>
      <c r="C655" s="1288"/>
      <c r="D655" s="1288"/>
      <c r="E655" s="1288"/>
      <c r="F655" s="1288"/>
      <c r="G655" s="1288"/>
    </row>
    <row r="656" ht="15.75" customHeight="1">
      <c r="A656" s="1289"/>
      <c r="B656" s="1288"/>
      <c r="C656" s="1288"/>
      <c r="D656" s="1288"/>
      <c r="E656" s="1288"/>
      <c r="F656" s="1288"/>
      <c r="G656" s="1288"/>
    </row>
    <row r="657" ht="15.75" customHeight="1">
      <c r="A657" s="1289"/>
      <c r="B657" s="1288"/>
      <c r="C657" s="1288"/>
      <c r="D657" s="1288"/>
      <c r="E657" s="1288"/>
      <c r="F657" s="1288"/>
      <c r="G657" s="1288"/>
    </row>
    <row r="658" ht="15.75" customHeight="1">
      <c r="A658" s="1289"/>
      <c r="B658" s="1288"/>
      <c r="C658" s="1288"/>
      <c r="D658" s="1288"/>
      <c r="E658" s="1288"/>
      <c r="F658" s="1288"/>
      <c r="G658" s="1288"/>
    </row>
    <row r="659" ht="15.75" customHeight="1">
      <c r="A659" s="1289"/>
      <c r="B659" s="1288"/>
      <c r="C659" s="1288"/>
      <c r="D659" s="1288"/>
      <c r="E659" s="1288"/>
      <c r="F659" s="1288"/>
      <c r="G659" s="1288"/>
    </row>
    <row r="660" ht="15.75" customHeight="1">
      <c r="A660" s="1289"/>
      <c r="B660" s="1288"/>
      <c r="C660" s="1288"/>
      <c r="D660" s="1288"/>
      <c r="E660" s="1288"/>
      <c r="F660" s="1288"/>
      <c r="G660" s="1288"/>
    </row>
    <row r="661" ht="15.75" customHeight="1">
      <c r="A661" s="1289"/>
      <c r="B661" s="1288"/>
      <c r="C661" s="1288"/>
      <c r="D661" s="1288"/>
      <c r="E661" s="1288"/>
      <c r="F661" s="1288"/>
      <c r="G661" s="1288"/>
    </row>
    <row r="662" ht="15.75" customHeight="1">
      <c r="A662" s="1289"/>
      <c r="B662" s="1288"/>
      <c r="C662" s="1288"/>
      <c r="D662" s="1288"/>
      <c r="E662" s="1288"/>
      <c r="F662" s="1288"/>
      <c r="G662" s="1288"/>
    </row>
    <row r="663" ht="15.75" customHeight="1">
      <c r="A663" s="1289"/>
      <c r="B663" s="1288"/>
      <c r="C663" s="1288"/>
      <c r="D663" s="1288"/>
      <c r="E663" s="1288"/>
      <c r="F663" s="1288"/>
      <c r="G663" s="1288"/>
    </row>
    <row r="664" ht="15.75" customHeight="1">
      <c r="A664" s="1289"/>
      <c r="B664" s="1288"/>
      <c r="C664" s="1288"/>
      <c r="D664" s="1288"/>
      <c r="E664" s="1288"/>
      <c r="F664" s="1288"/>
      <c r="G664" s="1288"/>
    </row>
    <row r="665" ht="15.75" customHeight="1">
      <c r="A665" s="1289"/>
      <c r="B665" s="1288"/>
      <c r="C665" s="1288"/>
      <c r="D665" s="1288"/>
      <c r="E665" s="1288"/>
      <c r="F665" s="1288"/>
      <c r="G665" s="1288"/>
    </row>
    <row r="666" ht="15.75" customHeight="1">
      <c r="A666" s="1289"/>
      <c r="B666" s="1288"/>
      <c r="C666" s="1288"/>
      <c r="D666" s="1288"/>
      <c r="E666" s="1288"/>
      <c r="F666" s="1288"/>
      <c r="G666" s="1288"/>
    </row>
    <row r="667" ht="15.75" customHeight="1">
      <c r="A667" s="1289"/>
      <c r="B667" s="1288"/>
      <c r="C667" s="1288"/>
      <c r="D667" s="1288"/>
      <c r="E667" s="1288"/>
      <c r="F667" s="1288"/>
      <c r="G667" s="1288"/>
    </row>
    <row r="668" ht="15.75" customHeight="1">
      <c r="A668" s="1289"/>
      <c r="B668" s="1288"/>
      <c r="C668" s="1288"/>
      <c r="D668" s="1288"/>
      <c r="E668" s="1288"/>
      <c r="F668" s="1288"/>
      <c r="G668" s="1288"/>
    </row>
    <row r="669" ht="15.75" customHeight="1">
      <c r="A669" s="1289"/>
      <c r="B669" s="1288"/>
      <c r="C669" s="1288"/>
      <c r="D669" s="1288"/>
      <c r="E669" s="1288"/>
      <c r="F669" s="1288"/>
      <c r="G669" s="1288"/>
    </row>
    <row r="670" ht="15.75" customHeight="1">
      <c r="A670" s="1289"/>
      <c r="B670" s="1288"/>
      <c r="C670" s="1288"/>
      <c r="D670" s="1288"/>
      <c r="E670" s="1288"/>
      <c r="F670" s="1288"/>
      <c r="G670" s="1288"/>
    </row>
    <row r="671" ht="15.75" customHeight="1">
      <c r="A671" s="1289"/>
      <c r="B671" s="1288"/>
      <c r="C671" s="1288"/>
      <c r="D671" s="1288"/>
      <c r="E671" s="1288"/>
      <c r="F671" s="1288"/>
      <c r="G671" s="1288"/>
    </row>
    <row r="672" ht="15.75" customHeight="1">
      <c r="A672" s="1289"/>
      <c r="B672" s="1288"/>
      <c r="C672" s="1288"/>
      <c r="D672" s="1288"/>
      <c r="E672" s="1288"/>
      <c r="F672" s="1288"/>
      <c r="G672" s="1288"/>
    </row>
    <row r="673" ht="15.75" customHeight="1">
      <c r="A673" s="1289"/>
      <c r="B673" s="1288"/>
      <c r="C673" s="1288"/>
      <c r="D673" s="1288"/>
      <c r="E673" s="1288"/>
      <c r="F673" s="1288"/>
      <c r="G673" s="1288"/>
    </row>
    <row r="674" ht="15.75" customHeight="1">
      <c r="A674" s="1289"/>
      <c r="B674" s="1288"/>
      <c r="C674" s="1288"/>
      <c r="D674" s="1288"/>
      <c r="E674" s="1288"/>
      <c r="F674" s="1288"/>
      <c r="G674" s="1288"/>
    </row>
    <row r="675" ht="15.75" customHeight="1">
      <c r="A675" s="1289"/>
      <c r="B675" s="1288"/>
      <c r="C675" s="1288"/>
      <c r="D675" s="1288"/>
      <c r="E675" s="1288"/>
      <c r="F675" s="1288"/>
      <c r="G675" s="1288"/>
    </row>
    <row r="676" ht="15.75" customHeight="1">
      <c r="A676" s="1289"/>
      <c r="B676" s="1288"/>
      <c r="C676" s="1288"/>
      <c r="D676" s="1288"/>
      <c r="E676" s="1288"/>
      <c r="F676" s="1288"/>
      <c r="G676" s="1288"/>
    </row>
    <row r="677" ht="15.75" customHeight="1">
      <c r="A677" s="1289"/>
      <c r="B677" s="1288"/>
      <c r="C677" s="1288"/>
      <c r="D677" s="1288"/>
      <c r="E677" s="1288"/>
      <c r="F677" s="1288"/>
      <c r="G677" s="1288"/>
    </row>
    <row r="678" ht="15.75" customHeight="1">
      <c r="A678" s="1289"/>
      <c r="B678" s="1288"/>
      <c r="C678" s="1288"/>
      <c r="D678" s="1288"/>
      <c r="E678" s="1288"/>
      <c r="F678" s="1288"/>
      <c r="G678" s="1288"/>
    </row>
    <row r="679" ht="15.75" customHeight="1">
      <c r="A679" s="1289"/>
      <c r="B679" s="1288"/>
      <c r="C679" s="1288"/>
      <c r="D679" s="1288"/>
      <c r="E679" s="1288"/>
      <c r="F679" s="1288"/>
      <c r="G679" s="1288"/>
    </row>
    <row r="680" ht="15.75" customHeight="1">
      <c r="A680" s="1289"/>
      <c r="B680" s="1288"/>
      <c r="C680" s="1288"/>
      <c r="D680" s="1288"/>
      <c r="E680" s="1288"/>
      <c r="F680" s="1288"/>
      <c r="G680" s="1288"/>
    </row>
    <row r="681" ht="15.75" customHeight="1">
      <c r="A681" s="1289"/>
      <c r="B681" s="1288"/>
      <c r="C681" s="1288"/>
      <c r="D681" s="1288"/>
      <c r="E681" s="1288"/>
      <c r="F681" s="1288"/>
      <c r="G681" s="1288"/>
    </row>
    <row r="682" ht="15.75" customHeight="1">
      <c r="A682" s="1289"/>
      <c r="B682" s="1288"/>
      <c r="C682" s="1288"/>
      <c r="D682" s="1288"/>
      <c r="E682" s="1288"/>
      <c r="F682" s="1288"/>
      <c r="G682" s="1288"/>
    </row>
    <row r="683" ht="15.75" customHeight="1">
      <c r="A683" s="1289"/>
      <c r="B683" s="1288"/>
      <c r="C683" s="1288"/>
      <c r="D683" s="1288"/>
      <c r="E683" s="1288"/>
      <c r="F683" s="1288"/>
      <c r="G683" s="1288"/>
    </row>
    <row r="684" ht="15.75" customHeight="1">
      <c r="A684" s="1289"/>
      <c r="B684" s="1288"/>
      <c r="C684" s="1288"/>
      <c r="D684" s="1288"/>
      <c r="E684" s="1288"/>
      <c r="F684" s="1288"/>
      <c r="G684" s="1288"/>
    </row>
    <row r="685" ht="15.75" customHeight="1">
      <c r="A685" s="1289"/>
      <c r="B685" s="1288"/>
      <c r="C685" s="1288"/>
      <c r="D685" s="1288"/>
      <c r="E685" s="1288"/>
      <c r="F685" s="1288"/>
      <c r="G685" s="1288"/>
    </row>
    <row r="686" ht="15.75" customHeight="1">
      <c r="A686" s="1289"/>
      <c r="B686" s="1288"/>
      <c r="C686" s="1288"/>
      <c r="D686" s="1288"/>
      <c r="E686" s="1288"/>
      <c r="F686" s="1288"/>
      <c r="G686" s="1288"/>
    </row>
    <row r="687" ht="15.75" customHeight="1">
      <c r="A687" s="1289"/>
      <c r="B687" s="1288"/>
      <c r="C687" s="1288"/>
      <c r="D687" s="1288"/>
      <c r="E687" s="1288"/>
      <c r="F687" s="1288"/>
      <c r="G687" s="1288"/>
    </row>
    <row r="688" ht="15.75" customHeight="1">
      <c r="A688" s="1289"/>
      <c r="B688" s="1288"/>
      <c r="C688" s="1288"/>
      <c r="D688" s="1288"/>
      <c r="E688" s="1288"/>
      <c r="F688" s="1288"/>
      <c r="G688" s="1288"/>
    </row>
    <row r="689" ht="15.75" customHeight="1">
      <c r="A689" s="1289"/>
      <c r="B689" s="1288"/>
      <c r="C689" s="1288"/>
      <c r="D689" s="1288"/>
      <c r="E689" s="1288"/>
      <c r="F689" s="1288"/>
      <c r="G689" s="1288"/>
    </row>
    <row r="690" ht="15.75" customHeight="1">
      <c r="A690" s="1289"/>
      <c r="B690" s="1288"/>
      <c r="C690" s="1288"/>
      <c r="D690" s="1288"/>
      <c r="E690" s="1288"/>
      <c r="F690" s="1288"/>
      <c r="G690" s="1288"/>
    </row>
    <row r="691" ht="15.75" customHeight="1">
      <c r="A691" s="1289"/>
      <c r="B691" s="1288"/>
      <c r="C691" s="1288"/>
      <c r="D691" s="1288"/>
      <c r="E691" s="1288"/>
      <c r="F691" s="1288"/>
      <c r="G691" s="1288"/>
    </row>
    <row r="692" ht="15.75" customHeight="1">
      <c r="A692" s="1289"/>
      <c r="B692" s="1288"/>
      <c r="C692" s="1288"/>
      <c r="D692" s="1288"/>
      <c r="E692" s="1288"/>
      <c r="F692" s="1288"/>
      <c r="G692" s="1288"/>
    </row>
    <row r="693" ht="15.75" customHeight="1">
      <c r="A693" s="1289"/>
      <c r="B693" s="1288"/>
      <c r="C693" s="1288"/>
      <c r="D693" s="1288"/>
      <c r="E693" s="1288"/>
      <c r="F693" s="1288"/>
      <c r="G693" s="1288"/>
    </row>
    <row r="694" ht="15.75" customHeight="1">
      <c r="A694" s="1289"/>
      <c r="B694" s="1288"/>
      <c r="C694" s="1288"/>
      <c r="D694" s="1288"/>
      <c r="E694" s="1288"/>
      <c r="F694" s="1288"/>
      <c r="G694" s="1288"/>
    </row>
    <row r="695" ht="15.75" customHeight="1">
      <c r="A695" s="1289"/>
      <c r="B695" s="1288"/>
      <c r="C695" s="1288"/>
      <c r="D695" s="1288"/>
      <c r="E695" s="1288"/>
      <c r="F695" s="1288"/>
      <c r="G695" s="1288"/>
    </row>
    <row r="696" ht="15.75" customHeight="1">
      <c r="A696" s="1289"/>
      <c r="B696" s="1288"/>
      <c r="C696" s="1288"/>
      <c r="D696" s="1288"/>
      <c r="E696" s="1288"/>
      <c r="F696" s="1288"/>
      <c r="G696" s="1288"/>
    </row>
    <row r="697" ht="15.75" customHeight="1">
      <c r="A697" s="1289"/>
      <c r="B697" s="1288"/>
      <c r="C697" s="1288"/>
      <c r="D697" s="1288"/>
      <c r="E697" s="1288"/>
      <c r="F697" s="1288"/>
      <c r="G697" s="1288"/>
    </row>
    <row r="698" ht="15.75" customHeight="1">
      <c r="A698" s="1289"/>
      <c r="B698" s="1288"/>
      <c r="C698" s="1288"/>
      <c r="D698" s="1288"/>
      <c r="E698" s="1288"/>
      <c r="F698" s="1288"/>
      <c r="G698" s="1288"/>
    </row>
    <row r="699" ht="15.75" customHeight="1">
      <c r="A699" s="1289"/>
      <c r="B699" s="1288"/>
      <c r="C699" s="1288"/>
      <c r="D699" s="1288"/>
      <c r="E699" s="1288"/>
      <c r="F699" s="1288"/>
      <c r="G699" s="1288"/>
    </row>
    <row r="700" ht="15.75" customHeight="1">
      <c r="A700" s="1289"/>
      <c r="B700" s="1288"/>
      <c r="C700" s="1288"/>
      <c r="D700" s="1288"/>
      <c r="E700" s="1288"/>
      <c r="F700" s="1288"/>
      <c r="G700" s="1288"/>
    </row>
    <row r="701" ht="15.75" customHeight="1">
      <c r="A701" s="1289"/>
      <c r="B701" s="1288"/>
      <c r="C701" s="1288"/>
      <c r="D701" s="1288"/>
      <c r="E701" s="1288"/>
      <c r="F701" s="1288"/>
      <c r="G701" s="1288"/>
    </row>
    <row r="702" ht="15.75" customHeight="1">
      <c r="A702" s="1289"/>
      <c r="B702" s="1288"/>
      <c r="C702" s="1288"/>
      <c r="D702" s="1288"/>
      <c r="E702" s="1288"/>
      <c r="F702" s="1288"/>
      <c r="G702" s="1288"/>
    </row>
    <row r="703" ht="15.75" customHeight="1">
      <c r="A703" s="1289"/>
      <c r="B703" s="1288"/>
      <c r="C703" s="1288"/>
      <c r="D703" s="1288"/>
      <c r="E703" s="1288"/>
      <c r="F703" s="1288"/>
      <c r="G703" s="1288"/>
    </row>
    <row r="704" ht="15.75" customHeight="1">
      <c r="A704" s="1289"/>
      <c r="B704" s="1288"/>
      <c r="C704" s="1288"/>
      <c r="D704" s="1288"/>
      <c r="E704" s="1288"/>
      <c r="F704" s="1288"/>
      <c r="G704" s="1288"/>
    </row>
    <row r="705" ht="15.75" customHeight="1">
      <c r="A705" s="1289"/>
      <c r="B705" s="1288"/>
      <c r="C705" s="1288"/>
      <c r="D705" s="1288"/>
      <c r="E705" s="1288"/>
      <c r="F705" s="1288"/>
      <c r="G705" s="1288"/>
    </row>
    <row r="706" ht="15.75" customHeight="1">
      <c r="A706" s="1289"/>
      <c r="B706" s="1288"/>
      <c r="C706" s="1288"/>
      <c r="D706" s="1288"/>
      <c r="E706" s="1288"/>
      <c r="F706" s="1288"/>
      <c r="G706" s="1288"/>
    </row>
    <row r="707" ht="15.75" customHeight="1">
      <c r="A707" s="1289"/>
      <c r="B707" s="1288"/>
      <c r="C707" s="1288"/>
      <c r="D707" s="1288"/>
      <c r="E707" s="1288"/>
      <c r="F707" s="1288"/>
      <c r="G707" s="1288"/>
    </row>
    <row r="708" ht="15.75" customHeight="1">
      <c r="A708" s="1289"/>
      <c r="B708" s="1288"/>
      <c r="C708" s="1288"/>
      <c r="D708" s="1288"/>
      <c r="E708" s="1288"/>
      <c r="F708" s="1288"/>
      <c r="G708" s="1288"/>
    </row>
    <row r="709" ht="15.75" customHeight="1">
      <c r="A709" s="1289"/>
      <c r="B709" s="1288"/>
      <c r="C709" s="1288"/>
      <c r="D709" s="1288"/>
      <c r="E709" s="1288"/>
      <c r="F709" s="1288"/>
      <c r="G709" s="1288"/>
    </row>
    <row r="710" ht="15.75" customHeight="1">
      <c r="A710" s="1289"/>
      <c r="B710" s="1288"/>
      <c r="C710" s="1288"/>
      <c r="D710" s="1288"/>
      <c r="E710" s="1288"/>
      <c r="F710" s="1288"/>
      <c r="G710" s="1288"/>
    </row>
    <row r="711" ht="15.75" customHeight="1">
      <c r="A711" s="1289"/>
      <c r="B711" s="1288"/>
      <c r="C711" s="1288"/>
      <c r="D711" s="1288"/>
      <c r="E711" s="1288"/>
      <c r="F711" s="1288"/>
      <c r="G711" s="1288"/>
    </row>
    <row r="712" ht="15.75" customHeight="1">
      <c r="A712" s="1289"/>
      <c r="B712" s="1288"/>
      <c r="C712" s="1288"/>
      <c r="D712" s="1288"/>
      <c r="E712" s="1288"/>
      <c r="F712" s="1288"/>
      <c r="G712" s="1288"/>
    </row>
    <row r="713" ht="15.75" customHeight="1">
      <c r="A713" s="1289"/>
      <c r="B713" s="1288"/>
      <c r="C713" s="1288"/>
      <c r="D713" s="1288"/>
      <c r="E713" s="1288"/>
      <c r="F713" s="1288"/>
      <c r="G713" s="1288"/>
    </row>
    <row r="714" ht="15.75" customHeight="1">
      <c r="A714" s="1289"/>
      <c r="B714" s="1288"/>
      <c r="C714" s="1288"/>
      <c r="D714" s="1288"/>
      <c r="E714" s="1288"/>
      <c r="F714" s="1288"/>
      <c r="G714" s="1288"/>
    </row>
    <row r="715" ht="15.75" customHeight="1">
      <c r="A715" s="1289"/>
      <c r="B715" s="1288"/>
      <c r="C715" s="1288"/>
      <c r="D715" s="1288"/>
      <c r="E715" s="1288"/>
      <c r="F715" s="1288"/>
      <c r="G715" s="1288"/>
    </row>
    <row r="716" ht="15.75" customHeight="1">
      <c r="A716" s="1289"/>
      <c r="B716" s="1288"/>
      <c r="C716" s="1288"/>
      <c r="D716" s="1288"/>
      <c r="E716" s="1288"/>
      <c r="F716" s="1288"/>
      <c r="G716" s="1288"/>
    </row>
    <row r="717" ht="15.75" customHeight="1">
      <c r="A717" s="1289"/>
      <c r="B717" s="1288"/>
      <c r="C717" s="1288"/>
      <c r="D717" s="1288"/>
      <c r="E717" s="1288"/>
      <c r="F717" s="1288"/>
      <c r="G717" s="1288"/>
    </row>
    <row r="718" ht="15.75" customHeight="1">
      <c r="A718" s="1289"/>
      <c r="B718" s="1288"/>
      <c r="C718" s="1288"/>
      <c r="D718" s="1288"/>
      <c r="E718" s="1288"/>
      <c r="F718" s="1288"/>
      <c r="G718" s="1288"/>
    </row>
    <row r="719" ht="15.75" customHeight="1">
      <c r="A719" s="1289"/>
      <c r="B719" s="1288"/>
      <c r="C719" s="1288"/>
      <c r="D719" s="1288"/>
      <c r="E719" s="1288"/>
      <c r="F719" s="1288"/>
      <c r="G719" s="1288"/>
    </row>
    <row r="720" ht="15.75" customHeight="1">
      <c r="A720" s="1289"/>
      <c r="B720" s="1288"/>
      <c r="C720" s="1288"/>
      <c r="D720" s="1288"/>
      <c r="E720" s="1288"/>
      <c r="F720" s="1288"/>
      <c r="G720" s="1288"/>
    </row>
    <row r="721" ht="15.75" customHeight="1">
      <c r="A721" s="1289"/>
      <c r="B721" s="1288"/>
      <c r="C721" s="1288"/>
      <c r="D721" s="1288"/>
      <c r="E721" s="1288"/>
      <c r="F721" s="1288"/>
      <c r="G721" s="1288"/>
    </row>
    <row r="722" ht="15.75" customHeight="1">
      <c r="A722" s="1289"/>
      <c r="B722" s="1288"/>
      <c r="C722" s="1288"/>
      <c r="D722" s="1288"/>
      <c r="E722" s="1288"/>
      <c r="F722" s="1288"/>
      <c r="G722" s="1288"/>
    </row>
    <row r="723" ht="15.75" customHeight="1">
      <c r="A723" s="1289"/>
      <c r="B723" s="1288"/>
      <c r="C723" s="1288"/>
      <c r="D723" s="1288"/>
      <c r="E723" s="1288"/>
      <c r="F723" s="1288"/>
      <c r="G723" s="1288"/>
    </row>
    <row r="724" ht="15.75" customHeight="1">
      <c r="A724" s="1289"/>
      <c r="B724" s="1288"/>
      <c r="C724" s="1288"/>
      <c r="D724" s="1288"/>
      <c r="E724" s="1288"/>
      <c r="F724" s="1288"/>
      <c r="G724" s="1288"/>
    </row>
    <row r="725" ht="15.75" customHeight="1">
      <c r="A725" s="1289"/>
      <c r="B725" s="1288"/>
      <c r="C725" s="1288"/>
      <c r="D725" s="1288"/>
      <c r="E725" s="1288"/>
      <c r="F725" s="1288"/>
      <c r="G725" s="1288"/>
    </row>
    <row r="726" ht="15.75" customHeight="1">
      <c r="A726" s="1289"/>
      <c r="B726" s="1288"/>
      <c r="C726" s="1288"/>
      <c r="D726" s="1288"/>
      <c r="E726" s="1288"/>
      <c r="F726" s="1288"/>
      <c r="G726" s="1288"/>
    </row>
    <row r="727" ht="15.75" customHeight="1">
      <c r="A727" s="1289"/>
      <c r="B727" s="1288"/>
      <c r="C727" s="1288"/>
      <c r="D727" s="1288"/>
      <c r="E727" s="1288"/>
      <c r="F727" s="1288"/>
      <c r="G727" s="1288"/>
    </row>
    <row r="728" ht="15.75" customHeight="1">
      <c r="A728" s="1289"/>
      <c r="B728" s="1288"/>
      <c r="C728" s="1288"/>
      <c r="D728" s="1288"/>
      <c r="E728" s="1288"/>
      <c r="F728" s="1288"/>
      <c r="G728" s="1288"/>
    </row>
    <row r="729" ht="15.75" customHeight="1">
      <c r="A729" s="1289"/>
      <c r="B729" s="1288"/>
      <c r="C729" s="1288"/>
      <c r="D729" s="1288"/>
      <c r="E729" s="1288"/>
      <c r="F729" s="1288"/>
      <c r="G729" s="1288"/>
    </row>
    <row r="730" ht="15.75" customHeight="1">
      <c r="A730" s="1289"/>
      <c r="B730" s="1288"/>
      <c r="C730" s="1288"/>
      <c r="D730" s="1288"/>
      <c r="E730" s="1288"/>
      <c r="F730" s="1288"/>
      <c r="G730" s="1288"/>
    </row>
    <row r="731" ht="15.75" customHeight="1">
      <c r="A731" s="1289"/>
      <c r="B731" s="1288"/>
      <c r="C731" s="1288"/>
      <c r="D731" s="1288"/>
      <c r="E731" s="1288"/>
      <c r="F731" s="1288"/>
      <c r="G731" s="1288"/>
    </row>
    <row r="732" ht="15.75" customHeight="1">
      <c r="A732" s="1289"/>
      <c r="B732" s="1288"/>
      <c r="C732" s="1288"/>
      <c r="D732" s="1288"/>
      <c r="E732" s="1288"/>
      <c r="F732" s="1288"/>
      <c r="G732" s="1288"/>
    </row>
    <row r="733" ht="15.75" customHeight="1">
      <c r="A733" s="1289"/>
      <c r="B733" s="1288"/>
      <c r="C733" s="1288"/>
      <c r="D733" s="1288"/>
      <c r="E733" s="1288"/>
      <c r="F733" s="1288"/>
      <c r="G733" s="1288"/>
    </row>
    <row r="734" ht="15.75" customHeight="1">
      <c r="A734" s="1289"/>
      <c r="B734" s="1288"/>
      <c r="C734" s="1288"/>
      <c r="D734" s="1288"/>
      <c r="E734" s="1288"/>
      <c r="F734" s="1288"/>
      <c r="G734" s="1288"/>
    </row>
    <row r="735" ht="15.75" customHeight="1">
      <c r="A735" s="1289"/>
      <c r="B735" s="1288"/>
      <c r="C735" s="1288"/>
      <c r="D735" s="1288"/>
      <c r="E735" s="1288"/>
      <c r="F735" s="1288"/>
      <c r="G735" s="1288"/>
    </row>
    <row r="736" ht="15.75" customHeight="1">
      <c r="A736" s="1289"/>
      <c r="B736" s="1288"/>
      <c r="C736" s="1288"/>
      <c r="D736" s="1288"/>
      <c r="E736" s="1288"/>
      <c r="F736" s="1288"/>
      <c r="G736" s="1288"/>
    </row>
    <row r="737" ht="15.75" customHeight="1">
      <c r="A737" s="1289"/>
      <c r="B737" s="1288"/>
      <c r="C737" s="1288"/>
      <c r="D737" s="1288"/>
      <c r="E737" s="1288"/>
      <c r="F737" s="1288"/>
      <c r="G737" s="1288"/>
    </row>
    <row r="738" ht="15.75" customHeight="1">
      <c r="A738" s="1289"/>
      <c r="B738" s="1288"/>
      <c r="C738" s="1288"/>
      <c r="D738" s="1288"/>
      <c r="E738" s="1288"/>
      <c r="F738" s="1288"/>
      <c r="G738" s="1288"/>
    </row>
    <row r="739" ht="15.75" customHeight="1">
      <c r="A739" s="1289"/>
      <c r="B739" s="1288"/>
      <c r="C739" s="1288"/>
      <c r="D739" s="1288"/>
      <c r="E739" s="1288"/>
      <c r="F739" s="1288"/>
      <c r="G739" s="1288"/>
    </row>
    <row r="740" ht="15.75" customHeight="1">
      <c r="A740" s="1289"/>
      <c r="B740" s="1288"/>
      <c r="C740" s="1288"/>
      <c r="D740" s="1288"/>
      <c r="E740" s="1288"/>
      <c r="F740" s="1288"/>
      <c r="G740" s="1288"/>
    </row>
    <row r="741" ht="15.75" customHeight="1">
      <c r="A741" s="1289"/>
      <c r="B741" s="1288"/>
      <c r="C741" s="1288"/>
      <c r="D741" s="1288"/>
      <c r="E741" s="1288"/>
      <c r="F741" s="1288"/>
      <c r="G741" s="1288"/>
    </row>
    <row r="742" ht="15.75" customHeight="1">
      <c r="A742" s="1289"/>
      <c r="B742" s="1288"/>
      <c r="C742" s="1288"/>
      <c r="D742" s="1288"/>
      <c r="E742" s="1288"/>
      <c r="F742" s="1288"/>
      <c r="G742" s="1288"/>
    </row>
    <row r="743" ht="15.75" customHeight="1">
      <c r="A743" s="1289"/>
      <c r="B743" s="1288"/>
      <c r="C743" s="1288"/>
      <c r="D743" s="1288"/>
      <c r="E743" s="1288"/>
      <c r="F743" s="1288"/>
      <c r="G743" s="1288"/>
    </row>
    <row r="744" ht="15.75" customHeight="1">
      <c r="A744" s="1289"/>
      <c r="B744" s="1288"/>
      <c r="C744" s="1288"/>
      <c r="D744" s="1288"/>
      <c r="E744" s="1288"/>
      <c r="F744" s="1288"/>
      <c r="G744" s="1288"/>
    </row>
    <row r="745" ht="15.75" customHeight="1">
      <c r="A745" s="1289"/>
      <c r="B745" s="1288"/>
      <c r="C745" s="1288"/>
      <c r="D745" s="1288"/>
      <c r="E745" s="1288"/>
      <c r="F745" s="1288"/>
      <c r="G745" s="1288"/>
    </row>
    <row r="746" ht="15.75" customHeight="1">
      <c r="A746" s="1289"/>
      <c r="B746" s="1288"/>
      <c r="C746" s="1288"/>
      <c r="D746" s="1288"/>
      <c r="E746" s="1288"/>
      <c r="F746" s="1288"/>
      <c r="G746" s="1288"/>
    </row>
    <row r="747" ht="15.75" customHeight="1">
      <c r="A747" s="1289"/>
      <c r="B747" s="1288"/>
      <c r="C747" s="1288"/>
      <c r="D747" s="1288"/>
      <c r="E747" s="1288"/>
      <c r="F747" s="1288"/>
      <c r="G747" s="1288"/>
    </row>
    <row r="748" ht="15.75" customHeight="1">
      <c r="A748" s="1289"/>
      <c r="B748" s="1288"/>
      <c r="C748" s="1288"/>
      <c r="D748" s="1288"/>
      <c r="E748" s="1288"/>
      <c r="F748" s="1288"/>
      <c r="G748" s="1288"/>
    </row>
    <row r="749" ht="15.75" customHeight="1">
      <c r="A749" s="1289"/>
      <c r="B749" s="1288"/>
      <c r="C749" s="1288"/>
      <c r="D749" s="1288"/>
      <c r="E749" s="1288"/>
      <c r="F749" s="1288"/>
      <c r="G749" s="1288"/>
    </row>
    <row r="750" ht="15.75" customHeight="1">
      <c r="A750" s="1289"/>
      <c r="B750" s="1288"/>
      <c r="C750" s="1288"/>
      <c r="D750" s="1288"/>
      <c r="E750" s="1288"/>
      <c r="F750" s="1288"/>
      <c r="G750" s="1288"/>
    </row>
    <row r="751" ht="15.75" customHeight="1">
      <c r="A751" s="1289"/>
      <c r="B751" s="1288"/>
      <c r="C751" s="1288"/>
      <c r="D751" s="1288"/>
      <c r="E751" s="1288"/>
      <c r="F751" s="1288"/>
      <c r="G751" s="1288"/>
    </row>
    <row r="752" ht="15.75" customHeight="1">
      <c r="A752" s="1289"/>
      <c r="B752" s="1288"/>
      <c r="C752" s="1288"/>
      <c r="D752" s="1288"/>
      <c r="E752" s="1288"/>
      <c r="F752" s="1288"/>
      <c r="G752" s="1288"/>
    </row>
    <row r="753" ht="15.75" customHeight="1">
      <c r="A753" s="1289"/>
      <c r="B753" s="1288"/>
      <c r="C753" s="1288"/>
      <c r="D753" s="1288"/>
      <c r="E753" s="1288"/>
      <c r="F753" s="1288"/>
      <c r="G753" s="1288"/>
    </row>
    <row r="754" ht="15.75" customHeight="1">
      <c r="A754" s="1289"/>
      <c r="B754" s="1288"/>
      <c r="C754" s="1288"/>
      <c r="D754" s="1288"/>
      <c r="E754" s="1288"/>
      <c r="F754" s="1288"/>
      <c r="G754" s="1288"/>
    </row>
    <row r="755" ht="15.75" customHeight="1">
      <c r="A755" s="1289"/>
      <c r="B755" s="1288"/>
      <c r="C755" s="1288"/>
      <c r="D755" s="1288"/>
      <c r="E755" s="1288"/>
      <c r="F755" s="1288"/>
      <c r="G755" s="1288"/>
    </row>
    <row r="756" ht="15.75" customHeight="1">
      <c r="A756" s="1289"/>
      <c r="B756" s="1288"/>
      <c r="C756" s="1288"/>
      <c r="D756" s="1288"/>
      <c r="E756" s="1288"/>
      <c r="F756" s="1288"/>
      <c r="G756" s="1288"/>
    </row>
    <row r="757" ht="15.75" customHeight="1">
      <c r="A757" s="1289"/>
      <c r="B757" s="1288"/>
      <c r="C757" s="1288"/>
      <c r="D757" s="1288"/>
      <c r="E757" s="1288"/>
      <c r="F757" s="1288"/>
      <c r="G757" s="1288"/>
    </row>
    <row r="758" ht="15.75" customHeight="1">
      <c r="A758" s="1289"/>
      <c r="B758" s="1288"/>
      <c r="C758" s="1288"/>
      <c r="D758" s="1288"/>
      <c r="E758" s="1288"/>
      <c r="F758" s="1288"/>
      <c r="G758" s="1288"/>
    </row>
    <row r="759" ht="15.75" customHeight="1">
      <c r="A759" s="1289"/>
      <c r="B759" s="1288"/>
      <c r="C759" s="1288"/>
      <c r="D759" s="1288"/>
      <c r="E759" s="1288"/>
      <c r="F759" s="1288"/>
      <c r="G759" s="1288"/>
    </row>
    <row r="760" ht="15.75" customHeight="1">
      <c r="A760" s="1289"/>
      <c r="B760" s="1288"/>
      <c r="C760" s="1288"/>
      <c r="D760" s="1288"/>
      <c r="E760" s="1288"/>
      <c r="F760" s="1288"/>
      <c r="G760" s="1288"/>
    </row>
    <row r="761" ht="15.75" customHeight="1">
      <c r="A761" s="1289"/>
      <c r="B761" s="1288"/>
      <c r="C761" s="1288"/>
      <c r="D761" s="1288"/>
      <c r="E761" s="1288"/>
      <c r="F761" s="1288"/>
      <c r="G761" s="1288"/>
    </row>
    <row r="762" ht="15.75" customHeight="1">
      <c r="A762" s="1289"/>
      <c r="B762" s="1288"/>
      <c r="C762" s="1288"/>
      <c r="D762" s="1288"/>
      <c r="E762" s="1288"/>
      <c r="F762" s="1288"/>
      <c r="G762" s="1288"/>
    </row>
    <row r="763" ht="15.75" customHeight="1">
      <c r="A763" s="1289"/>
      <c r="B763" s="1288"/>
      <c r="C763" s="1288"/>
      <c r="D763" s="1288"/>
      <c r="E763" s="1288"/>
      <c r="F763" s="1288"/>
      <c r="G763" s="1288"/>
    </row>
    <row r="764" ht="15.75" customHeight="1">
      <c r="A764" s="1289"/>
      <c r="B764" s="1288"/>
      <c r="C764" s="1288"/>
      <c r="D764" s="1288"/>
      <c r="E764" s="1288"/>
      <c r="F764" s="1288"/>
      <c r="G764" s="1288"/>
    </row>
    <row r="765" ht="15.75" customHeight="1">
      <c r="A765" s="1289"/>
      <c r="B765" s="1288"/>
      <c r="C765" s="1288"/>
      <c r="D765" s="1288"/>
      <c r="E765" s="1288"/>
      <c r="F765" s="1288"/>
      <c r="G765" s="1288"/>
    </row>
    <row r="766" ht="15.75" customHeight="1">
      <c r="A766" s="1289"/>
      <c r="B766" s="1288"/>
      <c r="C766" s="1288"/>
      <c r="D766" s="1288"/>
      <c r="E766" s="1288"/>
      <c r="F766" s="1288"/>
      <c r="G766" s="1288"/>
    </row>
    <row r="767" ht="15.75" customHeight="1">
      <c r="A767" s="1289"/>
      <c r="B767" s="1288"/>
      <c r="C767" s="1288"/>
      <c r="D767" s="1288"/>
      <c r="E767" s="1288"/>
      <c r="F767" s="1288"/>
      <c r="G767" s="1288"/>
    </row>
    <row r="768" ht="15.75" customHeight="1">
      <c r="A768" s="1289"/>
      <c r="B768" s="1288"/>
      <c r="C768" s="1288"/>
      <c r="D768" s="1288"/>
      <c r="E768" s="1288"/>
      <c r="F768" s="1288"/>
      <c r="G768" s="1288"/>
    </row>
    <row r="769" ht="15.75" customHeight="1">
      <c r="A769" s="1289"/>
      <c r="B769" s="1288"/>
      <c r="C769" s="1288"/>
      <c r="D769" s="1288"/>
      <c r="E769" s="1288"/>
      <c r="F769" s="1288"/>
      <c r="G769" s="1288"/>
    </row>
    <row r="770" ht="15.75" customHeight="1">
      <c r="A770" s="1289"/>
      <c r="B770" s="1288"/>
      <c r="C770" s="1288"/>
      <c r="D770" s="1288"/>
      <c r="E770" s="1288"/>
      <c r="F770" s="1288"/>
      <c r="G770" s="1288"/>
    </row>
    <row r="771" ht="15.75" customHeight="1">
      <c r="A771" s="1289"/>
      <c r="B771" s="1288"/>
      <c r="C771" s="1288"/>
      <c r="D771" s="1288"/>
      <c r="E771" s="1288"/>
      <c r="F771" s="1288"/>
      <c r="G771" s="1288"/>
    </row>
    <row r="772" ht="15.75" customHeight="1">
      <c r="A772" s="1289"/>
      <c r="B772" s="1288"/>
      <c r="C772" s="1288"/>
      <c r="D772" s="1288"/>
      <c r="E772" s="1288"/>
      <c r="F772" s="1288"/>
      <c r="G772" s="1288"/>
    </row>
    <row r="773" ht="15.75" customHeight="1">
      <c r="A773" s="1289"/>
      <c r="B773" s="1288"/>
      <c r="C773" s="1288"/>
      <c r="D773" s="1288"/>
      <c r="E773" s="1288"/>
      <c r="F773" s="1288"/>
      <c r="G773" s="1288"/>
    </row>
    <row r="774" ht="15.75" customHeight="1">
      <c r="A774" s="1289"/>
      <c r="B774" s="1288"/>
      <c r="C774" s="1288"/>
      <c r="D774" s="1288"/>
      <c r="E774" s="1288"/>
      <c r="F774" s="1288"/>
      <c r="G774" s="1288"/>
    </row>
    <row r="775" ht="15.75" customHeight="1">
      <c r="A775" s="1289"/>
      <c r="B775" s="1288"/>
      <c r="C775" s="1288"/>
      <c r="D775" s="1288"/>
      <c r="E775" s="1288"/>
      <c r="F775" s="1288"/>
      <c r="G775" s="1288"/>
    </row>
    <row r="776" ht="15.75" customHeight="1">
      <c r="A776" s="1289"/>
      <c r="B776" s="1288"/>
      <c r="C776" s="1288"/>
      <c r="D776" s="1288"/>
      <c r="E776" s="1288"/>
      <c r="F776" s="1288"/>
      <c r="G776" s="1288"/>
    </row>
    <row r="777" ht="15.75" customHeight="1">
      <c r="A777" s="1289"/>
      <c r="B777" s="1288"/>
      <c r="C777" s="1288"/>
      <c r="D777" s="1288"/>
      <c r="E777" s="1288"/>
      <c r="F777" s="1288"/>
      <c r="G777" s="1288"/>
    </row>
    <row r="778" ht="15.75" customHeight="1">
      <c r="A778" s="1289"/>
      <c r="B778" s="1288"/>
      <c r="C778" s="1288"/>
      <c r="D778" s="1288"/>
      <c r="E778" s="1288"/>
      <c r="F778" s="1288"/>
      <c r="G778" s="1288"/>
    </row>
    <row r="779" ht="15.75" customHeight="1">
      <c r="A779" s="1289"/>
      <c r="B779" s="1288"/>
      <c r="C779" s="1288"/>
      <c r="D779" s="1288"/>
      <c r="E779" s="1288"/>
      <c r="F779" s="1288"/>
      <c r="G779" s="1288"/>
    </row>
    <row r="780" ht="15.75" customHeight="1">
      <c r="A780" s="1289"/>
      <c r="B780" s="1288"/>
      <c r="C780" s="1288"/>
      <c r="D780" s="1288"/>
      <c r="E780" s="1288"/>
      <c r="F780" s="1288"/>
      <c r="G780" s="1288"/>
    </row>
    <row r="781" ht="15.75" customHeight="1">
      <c r="A781" s="1289"/>
      <c r="B781" s="1288"/>
      <c r="C781" s="1288"/>
      <c r="D781" s="1288"/>
      <c r="E781" s="1288"/>
      <c r="F781" s="1288"/>
      <c r="G781" s="1288"/>
    </row>
    <row r="782" ht="15.75" customHeight="1">
      <c r="A782" s="1289"/>
      <c r="B782" s="1288"/>
      <c r="C782" s="1288"/>
      <c r="D782" s="1288"/>
      <c r="E782" s="1288"/>
      <c r="F782" s="1288"/>
      <c r="G782" s="1288"/>
    </row>
    <row r="783" ht="15.75" customHeight="1">
      <c r="A783" s="1289"/>
      <c r="B783" s="1288"/>
      <c r="C783" s="1288"/>
      <c r="D783" s="1288"/>
      <c r="E783" s="1288"/>
      <c r="F783" s="1288"/>
      <c r="G783" s="1288"/>
    </row>
    <row r="784" ht="15.75" customHeight="1">
      <c r="A784" s="1289"/>
      <c r="B784" s="1288"/>
      <c r="C784" s="1288"/>
      <c r="D784" s="1288"/>
      <c r="E784" s="1288"/>
      <c r="F784" s="1288"/>
      <c r="G784" s="1288"/>
    </row>
    <row r="785" ht="15.75" customHeight="1">
      <c r="A785" s="1289"/>
      <c r="B785" s="1288"/>
      <c r="C785" s="1288"/>
      <c r="D785" s="1288"/>
      <c r="E785" s="1288"/>
      <c r="F785" s="1288"/>
      <c r="G785" s="1288"/>
    </row>
    <row r="786" ht="15.75" customHeight="1">
      <c r="A786" s="1289"/>
      <c r="B786" s="1288"/>
      <c r="C786" s="1288"/>
      <c r="D786" s="1288"/>
      <c r="E786" s="1288"/>
      <c r="F786" s="1288"/>
      <c r="G786" s="1288"/>
    </row>
    <row r="787" ht="15.75" customHeight="1">
      <c r="A787" s="1289"/>
      <c r="B787" s="1288"/>
      <c r="C787" s="1288"/>
      <c r="D787" s="1288"/>
      <c r="E787" s="1288"/>
      <c r="F787" s="1288"/>
      <c r="G787" s="1288"/>
    </row>
    <row r="788" ht="15.75" customHeight="1">
      <c r="A788" s="1289"/>
      <c r="B788" s="1288"/>
      <c r="C788" s="1288"/>
      <c r="D788" s="1288"/>
      <c r="E788" s="1288"/>
      <c r="F788" s="1288"/>
      <c r="G788" s="1288"/>
    </row>
    <row r="789" ht="15.75" customHeight="1">
      <c r="A789" s="1289"/>
      <c r="B789" s="1288"/>
      <c r="C789" s="1288"/>
      <c r="D789" s="1288"/>
      <c r="E789" s="1288"/>
      <c r="F789" s="1288"/>
      <c r="G789" s="1288"/>
    </row>
    <row r="790" ht="15.75" customHeight="1">
      <c r="A790" s="1289"/>
      <c r="B790" s="1288"/>
      <c r="C790" s="1288"/>
      <c r="D790" s="1288"/>
      <c r="E790" s="1288"/>
      <c r="F790" s="1288"/>
      <c r="G790" s="1288"/>
    </row>
    <row r="791" ht="15.75" customHeight="1">
      <c r="A791" s="1289"/>
      <c r="B791" s="1288"/>
      <c r="C791" s="1288"/>
      <c r="D791" s="1288"/>
      <c r="E791" s="1288"/>
      <c r="F791" s="1288"/>
      <c r="G791" s="1288"/>
    </row>
    <row r="792" ht="15.75" customHeight="1">
      <c r="A792" s="1289"/>
      <c r="B792" s="1288"/>
      <c r="C792" s="1288"/>
      <c r="D792" s="1288"/>
      <c r="E792" s="1288"/>
      <c r="F792" s="1288"/>
      <c r="G792" s="1288"/>
    </row>
    <row r="793" ht="15.75" customHeight="1">
      <c r="A793" s="1289"/>
      <c r="B793" s="1288"/>
      <c r="C793" s="1288"/>
      <c r="D793" s="1288"/>
      <c r="E793" s="1288"/>
      <c r="F793" s="1288"/>
      <c r="G793" s="1288"/>
    </row>
    <row r="794" ht="15.75" customHeight="1">
      <c r="A794" s="1289"/>
      <c r="B794" s="1288"/>
      <c r="C794" s="1288"/>
      <c r="D794" s="1288"/>
      <c r="E794" s="1288"/>
      <c r="F794" s="1288"/>
      <c r="G794" s="1288"/>
    </row>
    <row r="795" ht="15.75" customHeight="1">
      <c r="A795" s="1289"/>
      <c r="B795" s="1288"/>
      <c r="C795" s="1288"/>
      <c r="D795" s="1288"/>
      <c r="E795" s="1288"/>
      <c r="F795" s="1288"/>
      <c r="G795" s="1288"/>
    </row>
    <row r="796" ht="15.75" customHeight="1">
      <c r="A796" s="1289"/>
      <c r="B796" s="1288"/>
      <c r="C796" s="1288"/>
      <c r="D796" s="1288"/>
      <c r="E796" s="1288"/>
      <c r="F796" s="1288"/>
      <c r="G796" s="1288"/>
    </row>
    <row r="797" ht="15.75" customHeight="1">
      <c r="A797" s="1289"/>
      <c r="B797" s="1288"/>
      <c r="C797" s="1288"/>
      <c r="D797" s="1288"/>
      <c r="E797" s="1288"/>
      <c r="F797" s="1288"/>
      <c r="G797" s="1288"/>
    </row>
    <row r="798" ht="15.75" customHeight="1">
      <c r="A798" s="1289"/>
      <c r="B798" s="1288"/>
      <c r="C798" s="1288"/>
      <c r="D798" s="1288"/>
      <c r="E798" s="1288"/>
      <c r="F798" s="1288"/>
      <c r="G798" s="1288"/>
    </row>
    <row r="799" ht="15.75" customHeight="1">
      <c r="A799" s="1289"/>
      <c r="B799" s="1288"/>
      <c r="C799" s="1288"/>
      <c r="D799" s="1288"/>
      <c r="E799" s="1288"/>
      <c r="F799" s="1288"/>
      <c r="G799" s="1288"/>
    </row>
    <row r="800" ht="15.75" customHeight="1">
      <c r="A800" s="1289"/>
      <c r="B800" s="1288"/>
      <c r="C800" s="1288"/>
      <c r="D800" s="1288"/>
      <c r="E800" s="1288"/>
      <c r="F800" s="1288"/>
      <c r="G800" s="1288"/>
    </row>
    <row r="801" ht="15.75" customHeight="1">
      <c r="A801" s="1289"/>
      <c r="B801" s="1288"/>
      <c r="C801" s="1288"/>
      <c r="D801" s="1288"/>
      <c r="E801" s="1288"/>
      <c r="F801" s="1288"/>
      <c r="G801" s="1288"/>
    </row>
    <row r="802" ht="15.75" customHeight="1">
      <c r="A802" s="1289"/>
      <c r="B802" s="1288"/>
      <c r="C802" s="1288"/>
      <c r="D802" s="1288"/>
      <c r="E802" s="1288"/>
      <c r="F802" s="1288"/>
      <c r="G802" s="1288"/>
    </row>
    <row r="803" ht="15.75" customHeight="1">
      <c r="A803" s="1289"/>
      <c r="B803" s="1288"/>
      <c r="C803" s="1288"/>
      <c r="D803" s="1288"/>
      <c r="E803" s="1288"/>
      <c r="F803" s="1288"/>
      <c r="G803" s="1288"/>
    </row>
    <row r="804" ht="15.75" customHeight="1">
      <c r="A804" s="1289"/>
      <c r="B804" s="1288"/>
      <c r="C804" s="1288"/>
      <c r="D804" s="1288"/>
      <c r="E804" s="1288"/>
      <c r="F804" s="1288"/>
      <c r="G804" s="1288"/>
    </row>
    <row r="805" ht="15.75" customHeight="1">
      <c r="A805" s="1289"/>
      <c r="B805" s="1288"/>
      <c r="C805" s="1288"/>
      <c r="D805" s="1288"/>
      <c r="E805" s="1288"/>
      <c r="F805" s="1288"/>
      <c r="G805" s="1288"/>
    </row>
    <row r="806" ht="15.75" customHeight="1">
      <c r="A806" s="1289"/>
      <c r="B806" s="1288"/>
      <c r="C806" s="1288"/>
      <c r="D806" s="1288"/>
      <c r="E806" s="1288"/>
      <c r="F806" s="1288"/>
      <c r="G806" s="1288"/>
    </row>
    <row r="807" ht="15.75" customHeight="1">
      <c r="A807" s="1289"/>
      <c r="B807" s="1288"/>
      <c r="C807" s="1288"/>
      <c r="D807" s="1288"/>
      <c r="E807" s="1288"/>
      <c r="F807" s="1288"/>
      <c r="G807" s="1288"/>
    </row>
    <row r="808" ht="15.75" customHeight="1">
      <c r="A808" s="1289"/>
      <c r="B808" s="1288"/>
      <c r="C808" s="1288"/>
      <c r="D808" s="1288"/>
      <c r="E808" s="1288"/>
      <c r="F808" s="1288"/>
      <c r="G808" s="1288"/>
    </row>
    <row r="809" ht="15.75" customHeight="1">
      <c r="A809" s="1289"/>
      <c r="B809" s="1288"/>
      <c r="C809" s="1288"/>
      <c r="D809" s="1288"/>
      <c r="E809" s="1288"/>
      <c r="F809" s="1288"/>
      <c r="G809" s="1288"/>
    </row>
    <row r="810" ht="15.75" customHeight="1">
      <c r="A810" s="1289"/>
      <c r="B810" s="1288"/>
      <c r="C810" s="1288"/>
      <c r="D810" s="1288"/>
      <c r="E810" s="1288"/>
      <c r="F810" s="1288"/>
      <c r="G810" s="1288"/>
    </row>
    <row r="811" ht="15.75" customHeight="1">
      <c r="A811" s="1289"/>
      <c r="B811" s="1288"/>
      <c r="C811" s="1288"/>
      <c r="D811" s="1288"/>
      <c r="E811" s="1288"/>
      <c r="F811" s="1288"/>
      <c r="G811" s="1288"/>
    </row>
    <row r="812" ht="15.75" customHeight="1">
      <c r="A812" s="1289"/>
      <c r="B812" s="1288"/>
      <c r="C812" s="1288"/>
      <c r="D812" s="1288"/>
      <c r="E812" s="1288"/>
      <c r="F812" s="1288"/>
      <c r="G812" s="1288"/>
    </row>
    <row r="813" ht="15.75" customHeight="1">
      <c r="A813" s="1289"/>
      <c r="B813" s="1288"/>
      <c r="C813" s="1288"/>
      <c r="D813" s="1288"/>
      <c r="E813" s="1288"/>
      <c r="F813" s="1288"/>
      <c r="G813" s="1288"/>
    </row>
    <row r="814" ht="15.75" customHeight="1">
      <c r="A814" s="1289"/>
      <c r="B814" s="1288"/>
      <c r="C814" s="1288"/>
      <c r="D814" s="1288"/>
      <c r="E814" s="1288"/>
      <c r="F814" s="1288"/>
      <c r="G814" s="1288"/>
    </row>
    <row r="815" ht="15.75" customHeight="1">
      <c r="A815" s="1289"/>
      <c r="B815" s="1288"/>
      <c r="C815" s="1288"/>
      <c r="D815" s="1288"/>
      <c r="E815" s="1288"/>
      <c r="F815" s="1288"/>
      <c r="G815" s="1288"/>
    </row>
    <row r="816" ht="15.75" customHeight="1">
      <c r="A816" s="1289"/>
      <c r="B816" s="1288"/>
      <c r="C816" s="1288"/>
      <c r="D816" s="1288"/>
      <c r="E816" s="1288"/>
      <c r="F816" s="1288"/>
      <c r="G816" s="1288"/>
    </row>
    <row r="817" ht="15.75" customHeight="1">
      <c r="A817" s="1289"/>
      <c r="B817" s="1288"/>
      <c r="C817" s="1288"/>
      <c r="D817" s="1288"/>
      <c r="E817" s="1288"/>
      <c r="F817" s="1288"/>
      <c r="G817" s="1288"/>
    </row>
    <row r="818" ht="15.75" customHeight="1">
      <c r="A818" s="1289"/>
      <c r="B818" s="1288"/>
      <c r="C818" s="1288"/>
      <c r="D818" s="1288"/>
      <c r="E818" s="1288"/>
      <c r="F818" s="1288"/>
      <c r="G818" s="1288"/>
    </row>
    <row r="819" ht="15.75" customHeight="1">
      <c r="A819" s="1289"/>
      <c r="B819" s="1288"/>
      <c r="C819" s="1288"/>
      <c r="D819" s="1288"/>
      <c r="E819" s="1288"/>
      <c r="F819" s="1288"/>
      <c r="G819" s="1288"/>
    </row>
    <row r="820" ht="15.75" customHeight="1">
      <c r="A820" s="1289"/>
      <c r="B820" s="1288"/>
      <c r="C820" s="1288"/>
      <c r="D820" s="1288"/>
      <c r="E820" s="1288"/>
      <c r="F820" s="1288"/>
      <c r="G820" s="1288"/>
    </row>
    <row r="821" ht="15.75" customHeight="1">
      <c r="A821" s="1289"/>
      <c r="B821" s="1288"/>
      <c r="C821" s="1288"/>
      <c r="D821" s="1288"/>
      <c r="E821" s="1288"/>
      <c r="F821" s="1288"/>
      <c r="G821" s="1288"/>
    </row>
    <row r="822" ht="15.75" customHeight="1">
      <c r="A822" s="1289"/>
      <c r="B822" s="1288"/>
      <c r="C822" s="1288"/>
      <c r="D822" s="1288"/>
      <c r="E822" s="1288"/>
      <c r="F822" s="1288"/>
      <c r="G822" s="1288"/>
    </row>
    <row r="823" ht="15.75" customHeight="1">
      <c r="A823" s="1289"/>
      <c r="B823" s="1288"/>
      <c r="C823" s="1288"/>
      <c r="D823" s="1288"/>
      <c r="E823" s="1288"/>
      <c r="F823" s="1288"/>
      <c r="G823" s="1288"/>
    </row>
    <row r="824" ht="15.75" customHeight="1">
      <c r="A824" s="1289"/>
      <c r="B824" s="1288"/>
      <c r="C824" s="1288"/>
      <c r="D824" s="1288"/>
      <c r="E824" s="1288"/>
      <c r="F824" s="1288"/>
      <c r="G824" s="1288"/>
    </row>
    <row r="825" ht="15.75" customHeight="1">
      <c r="A825" s="1289"/>
      <c r="B825" s="1288"/>
      <c r="C825" s="1288"/>
      <c r="D825" s="1288"/>
      <c r="E825" s="1288"/>
      <c r="F825" s="1288"/>
      <c r="G825" s="1288"/>
    </row>
    <row r="826" ht="15.75" customHeight="1">
      <c r="A826" s="1289"/>
      <c r="B826" s="1288"/>
      <c r="C826" s="1288"/>
      <c r="D826" s="1288"/>
      <c r="E826" s="1288"/>
      <c r="F826" s="1288"/>
      <c r="G826" s="1288"/>
    </row>
    <row r="827" ht="15.75" customHeight="1">
      <c r="A827" s="1289"/>
      <c r="B827" s="1288"/>
      <c r="C827" s="1288"/>
      <c r="D827" s="1288"/>
      <c r="E827" s="1288"/>
      <c r="F827" s="1288"/>
      <c r="G827" s="1288"/>
    </row>
    <row r="828" ht="15.75" customHeight="1">
      <c r="A828" s="1289"/>
      <c r="B828" s="1288"/>
      <c r="C828" s="1288"/>
      <c r="D828" s="1288"/>
      <c r="E828" s="1288"/>
      <c r="F828" s="1288"/>
      <c r="G828" s="1288"/>
    </row>
    <row r="829" ht="15.75" customHeight="1">
      <c r="A829" s="1289"/>
      <c r="B829" s="1288"/>
      <c r="C829" s="1288"/>
      <c r="D829" s="1288"/>
      <c r="E829" s="1288"/>
      <c r="F829" s="1288"/>
      <c r="G829" s="1288"/>
    </row>
    <row r="830" ht="15.75" customHeight="1">
      <c r="A830" s="1289"/>
      <c r="B830" s="1288"/>
      <c r="C830" s="1288"/>
      <c r="D830" s="1288"/>
      <c r="E830" s="1288"/>
      <c r="F830" s="1288"/>
      <c r="G830" s="1288"/>
    </row>
    <row r="831" ht="15.75" customHeight="1">
      <c r="A831" s="1289"/>
      <c r="B831" s="1288"/>
      <c r="C831" s="1288"/>
      <c r="D831" s="1288"/>
      <c r="E831" s="1288"/>
      <c r="F831" s="1288"/>
      <c r="G831" s="1288"/>
    </row>
    <row r="832" ht="15.75" customHeight="1">
      <c r="A832" s="1289"/>
      <c r="B832" s="1288"/>
      <c r="C832" s="1288"/>
      <c r="D832" s="1288"/>
      <c r="E832" s="1288"/>
      <c r="F832" s="1288"/>
      <c r="G832" s="1288"/>
    </row>
    <row r="833" ht="15.75" customHeight="1">
      <c r="A833" s="1289"/>
      <c r="B833" s="1288"/>
      <c r="C833" s="1288"/>
      <c r="D833" s="1288"/>
      <c r="E833" s="1288"/>
      <c r="F833" s="1288"/>
      <c r="G833" s="1288"/>
    </row>
    <row r="834" ht="15.75" customHeight="1">
      <c r="A834" s="1289"/>
      <c r="B834" s="1288"/>
      <c r="C834" s="1288"/>
      <c r="D834" s="1288"/>
      <c r="E834" s="1288"/>
      <c r="F834" s="1288"/>
      <c r="G834" s="1288"/>
    </row>
    <row r="835" ht="15.75" customHeight="1">
      <c r="A835" s="1289"/>
      <c r="B835" s="1288"/>
      <c r="C835" s="1288"/>
      <c r="D835" s="1288"/>
      <c r="E835" s="1288"/>
      <c r="F835" s="1288"/>
      <c r="G835" s="1288"/>
    </row>
    <row r="836" ht="15.75" customHeight="1">
      <c r="A836" s="1289"/>
      <c r="B836" s="1288"/>
      <c r="C836" s="1288"/>
      <c r="D836" s="1288"/>
      <c r="E836" s="1288"/>
      <c r="F836" s="1288"/>
      <c r="G836" s="1288"/>
    </row>
    <row r="837" ht="15.75" customHeight="1">
      <c r="A837" s="1289"/>
      <c r="B837" s="1288"/>
      <c r="C837" s="1288"/>
      <c r="D837" s="1288"/>
      <c r="E837" s="1288"/>
      <c r="F837" s="1288"/>
      <c r="G837" s="1288"/>
    </row>
    <row r="838" ht="15.75" customHeight="1">
      <c r="A838" s="1289"/>
      <c r="B838" s="1288"/>
      <c r="C838" s="1288"/>
      <c r="D838" s="1288"/>
      <c r="E838" s="1288"/>
      <c r="F838" s="1288"/>
      <c r="G838" s="1288"/>
    </row>
    <row r="839" ht="15.75" customHeight="1">
      <c r="A839" s="1289"/>
      <c r="B839" s="1288"/>
      <c r="C839" s="1288"/>
      <c r="D839" s="1288"/>
      <c r="E839" s="1288"/>
      <c r="F839" s="1288"/>
      <c r="G839" s="1288"/>
    </row>
    <row r="840" ht="15.75" customHeight="1">
      <c r="A840" s="1289"/>
      <c r="B840" s="1288"/>
      <c r="C840" s="1288"/>
      <c r="D840" s="1288"/>
      <c r="E840" s="1288"/>
      <c r="F840" s="1288"/>
      <c r="G840" s="1288"/>
    </row>
    <row r="841" ht="15.75" customHeight="1">
      <c r="A841" s="1289"/>
      <c r="B841" s="1288"/>
      <c r="C841" s="1288"/>
      <c r="D841" s="1288"/>
      <c r="E841" s="1288"/>
      <c r="F841" s="1288"/>
      <c r="G841" s="1288"/>
    </row>
    <row r="842" ht="15.75" customHeight="1">
      <c r="A842" s="1289"/>
      <c r="B842" s="1288"/>
      <c r="C842" s="1288"/>
      <c r="D842" s="1288"/>
      <c r="E842" s="1288"/>
      <c r="F842" s="1288"/>
      <c r="G842" s="1288"/>
    </row>
    <row r="843" ht="15.75" customHeight="1">
      <c r="A843" s="1289"/>
      <c r="B843" s="1288"/>
      <c r="C843" s="1288"/>
      <c r="D843" s="1288"/>
      <c r="E843" s="1288"/>
      <c r="F843" s="1288"/>
      <c r="G843" s="1288"/>
    </row>
    <row r="844" ht="15.75" customHeight="1">
      <c r="A844" s="1289"/>
      <c r="B844" s="1288"/>
      <c r="C844" s="1288"/>
      <c r="D844" s="1288"/>
      <c r="E844" s="1288"/>
      <c r="F844" s="1288"/>
      <c r="G844" s="1288"/>
    </row>
    <row r="845" ht="15.75" customHeight="1">
      <c r="A845" s="1289"/>
      <c r="B845" s="1288"/>
      <c r="C845" s="1288"/>
      <c r="D845" s="1288"/>
      <c r="E845" s="1288"/>
      <c r="F845" s="1288"/>
      <c r="G845" s="1288"/>
    </row>
    <row r="846" ht="15.75" customHeight="1">
      <c r="A846" s="1289"/>
      <c r="B846" s="1288"/>
      <c r="C846" s="1288"/>
      <c r="D846" s="1288"/>
      <c r="E846" s="1288"/>
      <c r="F846" s="1288"/>
      <c r="G846" s="1288"/>
    </row>
    <row r="847" ht="15.75" customHeight="1">
      <c r="A847" s="1289"/>
      <c r="B847" s="1288"/>
      <c r="C847" s="1288"/>
      <c r="D847" s="1288"/>
      <c r="E847" s="1288"/>
      <c r="F847" s="1288"/>
      <c r="G847" s="1288"/>
    </row>
    <row r="848" ht="15.75" customHeight="1">
      <c r="A848" s="1289"/>
      <c r="B848" s="1288"/>
      <c r="C848" s="1288"/>
      <c r="D848" s="1288"/>
      <c r="E848" s="1288"/>
      <c r="F848" s="1288"/>
      <c r="G848" s="1288"/>
    </row>
    <row r="849" ht="15.75" customHeight="1">
      <c r="A849" s="1289"/>
      <c r="B849" s="1288"/>
      <c r="C849" s="1288"/>
      <c r="D849" s="1288"/>
      <c r="E849" s="1288"/>
      <c r="F849" s="1288"/>
      <c r="G849" s="1288"/>
    </row>
    <row r="850" ht="15.75" customHeight="1">
      <c r="A850" s="1289"/>
      <c r="B850" s="1288"/>
      <c r="C850" s="1288"/>
      <c r="D850" s="1288"/>
      <c r="E850" s="1288"/>
      <c r="F850" s="1288"/>
      <c r="G850" s="1288"/>
    </row>
    <row r="851" ht="15.75" customHeight="1">
      <c r="A851" s="1289"/>
      <c r="B851" s="1288"/>
      <c r="C851" s="1288"/>
      <c r="D851" s="1288"/>
      <c r="E851" s="1288"/>
      <c r="F851" s="1288"/>
      <c r="G851" s="1288"/>
    </row>
    <row r="852" ht="15.75" customHeight="1">
      <c r="A852" s="1289"/>
      <c r="B852" s="1288"/>
      <c r="C852" s="1288"/>
      <c r="D852" s="1288"/>
      <c r="E852" s="1288"/>
      <c r="F852" s="1288"/>
      <c r="G852" s="1288"/>
    </row>
    <row r="853" ht="15.75" customHeight="1">
      <c r="A853" s="1289"/>
      <c r="B853" s="1288"/>
      <c r="C853" s="1288"/>
      <c r="D853" s="1288"/>
      <c r="E853" s="1288"/>
      <c r="F853" s="1288"/>
      <c r="G853" s="1288"/>
    </row>
    <row r="854" ht="15.75" customHeight="1">
      <c r="A854" s="1289"/>
      <c r="B854" s="1288"/>
      <c r="C854" s="1288"/>
      <c r="D854" s="1288"/>
      <c r="E854" s="1288"/>
      <c r="F854" s="1288"/>
      <c r="G854" s="1288"/>
    </row>
    <row r="855" ht="15.75" customHeight="1">
      <c r="A855" s="1289"/>
      <c r="B855" s="1288"/>
      <c r="C855" s="1288"/>
      <c r="D855" s="1288"/>
      <c r="E855" s="1288"/>
      <c r="F855" s="1288"/>
      <c r="G855" s="1288"/>
    </row>
    <row r="856" ht="15.75" customHeight="1">
      <c r="A856" s="1289"/>
      <c r="B856" s="1288"/>
      <c r="C856" s="1288"/>
      <c r="D856" s="1288"/>
      <c r="E856" s="1288"/>
      <c r="F856" s="1288"/>
      <c r="G856" s="1288"/>
    </row>
    <row r="857" ht="15.75" customHeight="1">
      <c r="A857" s="1289"/>
      <c r="B857" s="1288"/>
      <c r="C857" s="1288"/>
      <c r="D857" s="1288"/>
      <c r="E857" s="1288"/>
      <c r="F857" s="1288"/>
      <c r="G857" s="1288"/>
    </row>
    <row r="858" ht="15.75" customHeight="1">
      <c r="A858" s="1289"/>
      <c r="B858" s="1288"/>
      <c r="C858" s="1288"/>
      <c r="D858" s="1288"/>
      <c r="E858" s="1288"/>
      <c r="F858" s="1288"/>
      <c r="G858" s="1288"/>
    </row>
    <row r="859" ht="15.75" customHeight="1">
      <c r="A859" s="1289"/>
      <c r="B859" s="1288"/>
      <c r="C859" s="1288"/>
      <c r="D859" s="1288"/>
      <c r="E859" s="1288"/>
      <c r="F859" s="1288"/>
      <c r="G859" s="1288"/>
    </row>
    <row r="860" ht="15.75" customHeight="1">
      <c r="A860" s="1289"/>
      <c r="B860" s="1288"/>
      <c r="C860" s="1288"/>
      <c r="D860" s="1288"/>
      <c r="E860" s="1288"/>
      <c r="F860" s="1288"/>
      <c r="G860" s="1288"/>
    </row>
    <row r="861" ht="15.75" customHeight="1">
      <c r="A861" s="1289"/>
      <c r="B861" s="1288"/>
      <c r="C861" s="1288"/>
      <c r="D861" s="1288"/>
      <c r="E861" s="1288"/>
      <c r="F861" s="1288"/>
      <c r="G861" s="1288"/>
    </row>
    <row r="862" ht="15.75" customHeight="1">
      <c r="A862" s="1289"/>
      <c r="B862" s="1288"/>
      <c r="C862" s="1288"/>
      <c r="D862" s="1288"/>
      <c r="E862" s="1288"/>
      <c r="F862" s="1288"/>
      <c r="G862" s="1288"/>
    </row>
    <row r="863" ht="15.75" customHeight="1">
      <c r="A863" s="1289"/>
      <c r="B863" s="1288"/>
      <c r="C863" s="1288"/>
      <c r="D863" s="1288"/>
      <c r="E863" s="1288"/>
      <c r="F863" s="1288"/>
      <c r="G863" s="1288"/>
    </row>
    <row r="864" ht="15.75" customHeight="1">
      <c r="A864" s="1289"/>
      <c r="B864" s="1288"/>
      <c r="C864" s="1288"/>
      <c r="D864" s="1288"/>
      <c r="E864" s="1288"/>
      <c r="F864" s="1288"/>
      <c r="G864" s="1288"/>
    </row>
    <row r="865" ht="15.75" customHeight="1">
      <c r="A865" s="1289"/>
      <c r="B865" s="1288"/>
      <c r="C865" s="1288"/>
      <c r="D865" s="1288"/>
      <c r="E865" s="1288"/>
      <c r="F865" s="1288"/>
      <c r="G865" s="1288"/>
    </row>
    <row r="866" ht="15.75" customHeight="1">
      <c r="A866" s="1289"/>
      <c r="B866" s="1288"/>
      <c r="C866" s="1288"/>
      <c r="D866" s="1288"/>
      <c r="E866" s="1288"/>
      <c r="F866" s="1288"/>
      <c r="G866" s="1288"/>
    </row>
    <row r="867" ht="15.75" customHeight="1">
      <c r="A867" s="1289"/>
      <c r="B867" s="1288"/>
      <c r="C867" s="1288"/>
      <c r="D867" s="1288"/>
      <c r="E867" s="1288"/>
      <c r="F867" s="1288"/>
      <c r="G867" s="1288"/>
    </row>
    <row r="868" ht="15.75" customHeight="1">
      <c r="A868" s="1289"/>
      <c r="B868" s="1288"/>
      <c r="C868" s="1288"/>
      <c r="D868" s="1288"/>
      <c r="E868" s="1288"/>
      <c r="F868" s="1288"/>
      <c r="G868" s="1288"/>
    </row>
    <row r="869" ht="15.75" customHeight="1">
      <c r="A869" s="1289"/>
      <c r="B869" s="1288"/>
      <c r="C869" s="1288"/>
      <c r="D869" s="1288"/>
      <c r="E869" s="1288"/>
      <c r="F869" s="1288"/>
      <c r="G869" s="1288"/>
    </row>
    <row r="870" ht="15.75" customHeight="1">
      <c r="A870" s="1289"/>
      <c r="B870" s="1288"/>
      <c r="C870" s="1288"/>
      <c r="D870" s="1288"/>
      <c r="E870" s="1288"/>
      <c r="F870" s="1288"/>
      <c r="G870" s="1288"/>
    </row>
    <row r="871" ht="15.75" customHeight="1">
      <c r="A871" s="1289"/>
      <c r="B871" s="1288"/>
      <c r="C871" s="1288"/>
      <c r="D871" s="1288"/>
      <c r="E871" s="1288"/>
      <c r="F871" s="1288"/>
      <c r="G871" s="1288"/>
    </row>
    <row r="872" ht="15.75" customHeight="1">
      <c r="A872" s="1289"/>
      <c r="B872" s="1288"/>
      <c r="C872" s="1288"/>
      <c r="D872" s="1288"/>
      <c r="E872" s="1288"/>
      <c r="F872" s="1288"/>
      <c r="G872" s="1288"/>
    </row>
    <row r="873" ht="15.75" customHeight="1">
      <c r="A873" s="1289"/>
      <c r="B873" s="1288"/>
      <c r="C873" s="1288"/>
      <c r="D873" s="1288"/>
      <c r="E873" s="1288"/>
      <c r="F873" s="1288"/>
      <c r="G873" s="1288"/>
    </row>
    <row r="874" ht="15.75" customHeight="1">
      <c r="A874" s="1289"/>
      <c r="B874" s="1288"/>
      <c r="C874" s="1288"/>
      <c r="D874" s="1288"/>
      <c r="E874" s="1288"/>
      <c r="F874" s="1288"/>
      <c r="G874" s="1288"/>
    </row>
    <row r="875" ht="15.75" customHeight="1">
      <c r="A875" s="1289"/>
      <c r="B875" s="1288"/>
      <c r="C875" s="1288"/>
      <c r="D875" s="1288"/>
      <c r="E875" s="1288"/>
      <c r="F875" s="1288"/>
      <c r="G875" s="1288"/>
    </row>
    <row r="876" ht="15.75" customHeight="1">
      <c r="A876" s="1289"/>
      <c r="B876" s="1288"/>
      <c r="C876" s="1288"/>
      <c r="D876" s="1288"/>
      <c r="E876" s="1288"/>
      <c r="F876" s="1288"/>
      <c r="G876" s="1288"/>
    </row>
    <row r="877" ht="15.75" customHeight="1">
      <c r="A877" s="1289"/>
      <c r="B877" s="1288"/>
      <c r="C877" s="1288"/>
      <c r="D877" s="1288"/>
      <c r="E877" s="1288"/>
      <c r="F877" s="1288"/>
      <c r="G877" s="1288"/>
    </row>
    <row r="878" ht="15.75" customHeight="1">
      <c r="A878" s="1289"/>
      <c r="B878" s="1288"/>
      <c r="C878" s="1288"/>
      <c r="D878" s="1288"/>
      <c r="E878" s="1288"/>
      <c r="F878" s="1288"/>
      <c r="G878" s="1288"/>
    </row>
    <row r="879" ht="15.75" customHeight="1">
      <c r="A879" s="1289"/>
      <c r="B879" s="1288"/>
      <c r="C879" s="1288"/>
      <c r="D879" s="1288"/>
      <c r="E879" s="1288"/>
      <c r="F879" s="1288"/>
      <c r="G879" s="1288"/>
    </row>
    <row r="880" ht="15.75" customHeight="1">
      <c r="A880" s="1289"/>
      <c r="B880" s="1288"/>
      <c r="C880" s="1288"/>
      <c r="D880" s="1288"/>
      <c r="E880" s="1288"/>
      <c r="F880" s="1288"/>
      <c r="G880" s="1288"/>
    </row>
    <row r="881" ht="15.75" customHeight="1">
      <c r="A881" s="1289"/>
      <c r="B881" s="1288"/>
      <c r="C881" s="1288"/>
      <c r="D881" s="1288"/>
      <c r="E881" s="1288"/>
      <c r="F881" s="1288"/>
      <c r="G881" s="1288"/>
    </row>
    <row r="882" ht="15.75" customHeight="1">
      <c r="A882" s="1289"/>
      <c r="B882" s="1288"/>
      <c r="C882" s="1288"/>
      <c r="D882" s="1288"/>
      <c r="E882" s="1288"/>
      <c r="F882" s="1288"/>
      <c r="G882" s="1288"/>
    </row>
    <row r="883" ht="15.75" customHeight="1">
      <c r="A883" s="1289"/>
      <c r="B883" s="1288"/>
      <c r="C883" s="1288"/>
      <c r="D883" s="1288"/>
      <c r="E883" s="1288"/>
      <c r="F883" s="1288"/>
      <c r="G883" s="1288"/>
    </row>
    <row r="884" ht="15.75" customHeight="1">
      <c r="A884" s="1289"/>
      <c r="B884" s="1288"/>
      <c r="C884" s="1288"/>
      <c r="D884" s="1288"/>
      <c r="E884" s="1288"/>
      <c r="F884" s="1288"/>
      <c r="G884" s="1288"/>
    </row>
    <row r="885" ht="15.75" customHeight="1">
      <c r="A885" s="1289"/>
      <c r="B885" s="1288"/>
      <c r="C885" s="1288"/>
      <c r="D885" s="1288"/>
      <c r="E885" s="1288"/>
      <c r="F885" s="1288"/>
      <c r="G885" s="1288"/>
    </row>
    <row r="886" ht="15.75" customHeight="1">
      <c r="A886" s="1289"/>
      <c r="B886" s="1288"/>
      <c r="C886" s="1288"/>
      <c r="D886" s="1288"/>
      <c r="E886" s="1288"/>
      <c r="F886" s="1288"/>
      <c r="G886" s="1288"/>
    </row>
    <row r="887" ht="15.75" customHeight="1">
      <c r="A887" s="1289"/>
      <c r="B887" s="1288"/>
      <c r="C887" s="1288"/>
      <c r="D887" s="1288"/>
      <c r="E887" s="1288"/>
      <c r="F887" s="1288"/>
      <c r="G887" s="1288"/>
    </row>
    <row r="888" ht="15.75" customHeight="1">
      <c r="A888" s="1289"/>
      <c r="B888" s="1288"/>
      <c r="C888" s="1288"/>
      <c r="D888" s="1288"/>
      <c r="E888" s="1288"/>
      <c r="F888" s="1288"/>
      <c r="G888" s="1288"/>
    </row>
    <row r="889" ht="15.75" customHeight="1">
      <c r="A889" s="1289"/>
      <c r="B889" s="1288"/>
      <c r="C889" s="1288"/>
      <c r="D889" s="1288"/>
      <c r="E889" s="1288"/>
      <c r="F889" s="1288"/>
      <c r="G889" s="1288"/>
    </row>
    <row r="890" ht="15.75" customHeight="1">
      <c r="A890" s="1289"/>
      <c r="B890" s="1288"/>
      <c r="C890" s="1288"/>
      <c r="D890" s="1288"/>
      <c r="E890" s="1288"/>
      <c r="F890" s="1288"/>
      <c r="G890" s="1288"/>
    </row>
    <row r="891" ht="15.75" customHeight="1">
      <c r="A891" s="1289"/>
      <c r="B891" s="1288"/>
      <c r="C891" s="1288"/>
      <c r="D891" s="1288"/>
      <c r="E891" s="1288"/>
      <c r="F891" s="1288"/>
      <c r="G891" s="1288"/>
    </row>
    <row r="892" ht="15.75" customHeight="1">
      <c r="A892" s="1289"/>
      <c r="B892" s="1288"/>
      <c r="C892" s="1288"/>
      <c r="D892" s="1288"/>
      <c r="E892" s="1288"/>
      <c r="F892" s="1288"/>
      <c r="G892" s="1288"/>
    </row>
    <row r="893" ht="15.75" customHeight="1">
      <c r="A893" s="1289"/>
      <c r="B893" s="1288"/>
      <c r="C893" s="1288"/>
      <c r="D893" s="1288"/>
      <c r="E893" s="1288"/>
      <c r="F893" s="1288"/>
      <c r="G893" s="1288"/>
    </row>
    <row r="894" ht="15.75" customHeight="1">
      <c r="A894" s="1289"/>
      <c r="B894" s="1288"/>
      <c r="C894" s="1288"/>
      <c r="D894" s="1288"/>
      <c r="E894" s="1288"/>
      <c r="F894" s="1288"/>
      <c r="G894" s="1288"/>
    </row>
    <row r="895" ht="15.75" customHeight="1">
      <c r="A895" s="1289"/>
      <c r="B895" s="1288"/>
      <c r="C895" s="1288"/>
      <c r="D895" s="1288"/>
      <c r="E895" s="1288"/>
      <c r="F895" s="1288"/>
      <c r="G895" s="1288"/>
    </row>
    <row r="896" ht="15.75" customHeight="1">
      <c r="A896" s="1289"/>
      <c r="B896" s="1288"/>
      <c r="C896" s="1288"/>
      <c r="D896" s="1288"/>
      <c r="E896" s="1288"/>
      <c r="F896" s="1288"/>
      <c r="G896" s="1288"/>
    </row>
    <row r="897" ht="15.75" customHeight="1">
      <c r="A897" s="1289"/>
      <c r="B897" s="1288"/>
      <c r="C897" s="1288"/>
      <c r="D897" s="1288"/>
      <c r="E897" s="1288"/>
      <c r="F897" s="1288"/>
      <c r="G897" s="1288"/>
    </row>
    <row r="898" ht="15.75" customHeight="1">
      <c r="A898" s="1289"/>
      <c r="B898" s="1288"/>
      <c r="C898" s="1288"/>
      <c r="D898" s="1288"/>
      <c r="E898" s="1288"/>
      <c r="F898" s="1288"/>
      <c r="G898" s="1288"/>
    </row>
    <row r="899" ht="15.75" customHeight="1">
      <c r="A899" s="1289"/>
      <c r="B899" s="1288"/>
      <c r="C899" s="1288"/>
      <c r="D899" s="1288"/>
      <c r="E899" s="1288"/>
      <c r="F899" s="1288"/>
      <c r="G899" s="1288"/>
    </row>
    <row r="900" ht="15.75" customHeight="1">
      <c r="A900" s="1289"/>
      <c r="B900" s="1288"/>
      <c r="C900" s="1288"/>
      <c r="D900" s="1288"/>
      <c r="E900" s="1288"/>
      <c r="F900" s="1288"/>
      <c r="G900" s="1288"/>
    </row>
    <row r="901" ht="15.75" customHeight="1">
      <c r="A901" s="1289"/>
      <c r="B901" s="1288"/>
      <c r="C901" s="1288"/>
      <c r="D901" s="1288"/>
      <c r="E901" s="1288"/>
      <c r="F901" s="1288"/>
      <c r="G901" s="1288"/>
    </row>
    <row r="902" ht="15.75" customHeight="1">
      <c r="A902" s="1289"/>
      <c r="B902" s="1288"/>
      <c r="C902" s="1288"/>
      <c r="D902" s="1288"/>
      <c r="E902" s="1288"/>
      <c r="F902" s="1288"/>
      <c r="G902" s="1288"/>
    </row>
    <row r="903" ht="15.75" customHeight="1">
      <c r="A903" s="1289"/>
      <c r="B903" s="1288"/>
      <c r="C903" s="1288"/>
      <c r="D903" s="1288"/>
      <c r="E903" s="1288"/>
      <c r="F903" s="1288"/>
      <c r="G903" s="1288"/>
    </row>
    <row r="904" ht="15.75" customHeight="1">
      <c r="A904" s="1289"/>
      <c r="B904" s="1288"/>
      <c r="C904" s="1288"/>
      <c r="D904" s="1288"/>
      <c r="E904" s="1288"/>
      <c r="F904" s="1288"/>
      <c r="G904" s="1288"/>
    </row>
    <row r="905" ht="15.75" customHeight="1">
      <c r="A905" s="1289"/>
      <c r="B905" s="1288"/>
      <c r="C905" s="1288"/>
      <c r="D905" s="1288"/>
      <c r="E905" s="1288"/>
      <c r="F905" s="1288"/>
      <c r="G905" s="1288"/>
    </row>
    <row r="906" ht="15.75" customHeight="1">
      <c r="A906" s="1289"/>
      <c r="B906" s="1288"/>
      <c r="C906" s="1288"/>
      <c r="D906" s="1288"/>
      <c r="E906" s="1288"/>
      <c r="F906" s="1288"/>
      <c r="G906" s="1288"/>
    </row>
    <row r="907" ht="15.75" customHeight="1">
      <c r="A907" s="1289"/>
      <c r="B907" s="1288"/>
      <c r="C907" s="1288"/>
      <c r="D907" s="1288"/>
      <c r="E907" s="1288"/>
      <c r="F907" s="1288"/>
      <c r="G907" s="1288"/>
    </row>
    <row r="908" ht="15.75" customHeight="1">
      <c r="A908" s="1289"/>
      <c r="B908" s="1288"/>
      <c r="C908" s="1288"/>
      <c r="D908" s="1288"/>
      <c r="E908" s="1288"/>
      <c r="F908" s="1288"/>
      <c r="G908" s="1288"/>
    </row>
    <row r="909" ht="15.75" customHeight="1">
      <c r="A909" s="1289"/>
      <c r="B909" s="1288"/>
      <c r="C909" s="1288"/>
      <c r="D909" s="1288"/>
      <c r="E909" s="1288"/>
      <c r="F909" s="1288"/>
      <c r="G909" s="1288"/>
    </row>
    <row r="910" ht="15.75" customHeight="1">
      <c r="A910" s="1289"/>
      <c r="B910" s="1288"/>
      <c r="C910" s="1288"/>
      <c r="D910" s="1288"/>
      <c r="E910" s="1288"/>
      <c r="F910" s="1288"/>
      <c r="G910" s="1288"/>
    </row>
    <row r="911" ht="15.75" customHeight="1">
      <c r="A911" s="1289"/>
      <c r="B911" s="1288"/>
      <c r="C911" s="1288"/>
      <c r="D911" s="1288"/>
      <c r="E911" s="1288"/>
      <c r="F911" s="1288"/>
      <c r="G911" s="1288"/>
    </row>
    <row r="912" ht="15.75" customHeight="1">
      <c r="A912" s="1289"/>
      <c r="B912" s="1288"/>
      <c r="C912" s="1288"/>
      <c r="D912" s="1288"/>
      <c r="E912" s="1288"/>
      <c r="F912" s="1288"/>
      <c r="G912" s="1288"/>
    </row>
    <row r="913" ht="15.75" customHeight="1">
      <c r="A913" s="1289"/>
      <c r="B913" s="1288"/>
      <c r="C913" s="1288"/>
      <c r="D913" s="1288"/>
      <c r="E913" s="1288"/>
      <c r="F913" s="1288"/>
      <c r="G913" s="1288"/>
    </row>
    <row r="914" ht="15.75" customHeight="1">
      <c r="A914" s="1289"/>
      <c r="B914" s="1288"/>
      <c r="C914" s="1288"/>
      <c r="D914" s="1288"/>
      <c r="E914" s="1288"/>
      <c r="F914" s="1288"/>
      <c r="G914" s="1288"/>
    </row>
    <row r="915" ht="15.75" customHeight="1">
      <c r="A915" s="1289"/>
      <c r="B915" s="1288"/>
      <c r="C915" s="1288"/>
      <c r="D915" s="1288"/>
      <c r="E915" s="1288"/>
      <c r="F915" s="1288"/>
      <c r="G915" s="1288"/>
    </row>
    <row r="916" ht="15.75" customHeight="1">
      <c r="A916" s="1289"/>
      <c r="B916" s="1288"/>
      <c r="C916" s="1288"/>
      <c r="D916" s="1288"/>
      <c r="E916" s="1288"/>
      <c r="F916" s="1288"/>
      <c r="G916" s="1288"/>
    </row>
    <row r="917" ht="15.75" customHeight="1">
      <c r="A917" s="1289"/>
      <c r="B917" s="1288"/>
      <c r="C917" s="1288"/>
      <c r="D917" s="1288"/>
      <c r="E917" s="1288"/>
      <c r="F917" s="1288"/>
      <c r="G917" s="1288"/>
    </row>
    <row r="918" ht="15.75" customHeight="1">
      <c r="A918" s="1289"/>
      <c r="B918" s="1288"/>
      <c r="C918" s="1288"/>
      <c r="D918" s="1288"/>
      <c r="E918" s="1288"/>
      <c r="F918" s="1288"/>
      <c r="G918" s="1288"/>
    </row>
    <row r="919" ht="15.75" customHeight="1">
      <c r="A919" s="1289"/>
      <c r="B919" s="1288"/>
      <c r="C919" s="1288"/>
      <c r="D919" s="1288"/>
      <c r="E919" s="1288"/>
      <c r="F919" s="1288"/>
      <c r="G919" s="1288"/>
    </row>
    <row r="920" ht="15.75" customHeight="1">
      <c r="A920" s="1289"/>
      <c r="B920" s="1288"/>
      <c r="C920" s="1288"/>
      <c r="D920" s="1288"/>
      <c r="E920" s="1288"/>
      <c r="F920" s="1288"/>
      <c r="G920" s="1288"/>
    </row>
    <row r="921" ht="15.75" customHeight="1">
      <c r="A921" s="1289"/>
      <c r="B921" s="1288"/>
      <c r="C921" s="1288"/>
      <c r="D921" s="1288"/>
      <c r="E921" s="1288"/>
      <c r="F921" s="1288"/>
      <c r="G921" s="1288"/>
    </row>
    <row r="922" ht="15.75" customHeight="1">
      <c r="A922" s="1289"/>
      <c r="B922" s="1288"/>
      <c r="C922" s="1288"/>
      <c r="D922" s="1288"/>
      <c r="E922" s="1288"/>
      <c r="F922" s="1288"/>
      <c r="G922" s="1288"/>
    </row>
    <row r="923" ht="15.75" customHeight="1">
      <c r="A923" s="1289"/>
      <c r="B923" s="1288"/>
      <c r="C923" s="1288"/>
      <c r="D923" s="1288"/>
      <c r="E923" s="1288"/>
      <c r="F923" s="1288"/>
      <c r="G923" s="1288"/>
    </row>
    <row r="924" ht="15.75" customHeight="1">
      <c r="A924" s="1289"/>
      <c r="B924" s="1288"/>
      <c r="C924" s="1288"/>
      <c r="D924" s="1288"/>
      <c r="E924" s="1288"/>
      <c r="F924" s="1288"/>
      <c r="G924" s="1288"/>
    </row>
    <row r="925" ht="15.75" customHeight="1">
      <c r="A925" s="1289"/>
      <c r="B925" s="1288"/>
      <c r="C925" s="1288"/>
      <c r="D925" s="1288"/>
      <c r="E925" s="1288"/>
      <c r="F925" s="1288"/>
      <c r="G925" s="1288"/>
    </row>
    <row r="926" ht="15.75" customHeight="1">
      <c r="A926" s="1289"/>
      <c r="B926" s="1288"/>
      <c r="C926" s="1288"/>
      <c r="D926" s="1288"/>
      <c r="E926" s="1288"/>
      <c r="F926" s="1288"/>
      <c r="G926" s="1288"/>
    </row>
    <row r="927" ht="15.75" customHeight="1">
      <c r="A927" s="1289"/>
      <c r="B927" s="1288"/>
      <c r="C927" s="1288"/>
      <c r="D927" s="1288"/>
      <c r="E927" s="1288"/>
      <c r="F927" s="1288"/>
      <c r="G927" s="1288"/>
    </row>
    <row r="928" ht="15.75" customHeight="1">
      <c r="A928" s="1289"/>
      <c r="B928" s="1288"/>
      <c r="C928" s="1288"/>
      <c r="D928" s="1288"/>
      <c r="E928" s="1288"/>
      <c r="F928" s="1288"/>
      <c r="G928" s="1288"/>
    </row>
    <row r="929" ht="15.75" customHeight="1">
      <c r="A929" s="1289"/>
      <c r="B929" s="1288"/>
      <c r="C929" s="1288"/>
      <c r="D929" s="1288"/>
      <c r="E929" s="1288"/>
      <c r="F929" s="1288"/>
      <c r="G929" s="1288"/>
    </row>
    <row r="930" ht="15.75" customHeight="1">
      <c r="A930" s="1289"/>
      <c r="B930" s="1288"/>
      <c r="C930" s="1288"/>
      <c r="D930" s="1288"/>
      <c r="E930" s="1288"/>
      <c r="F930" s="1288"/>
      <c r="G930" s="1288"/>
    </row>
    <row r="931" ht="15.75" customHeight="1">
      <c r="A931" s="1289"/>
      <c r="B931" s="1288"/>
      <c r="C931" s="1288"/>
      <c r="D931" s="1288"/>
      <c r="E931" s="1288"/>
      <c r="F931" s="1288"/>
      <c r="G931" s="1288"/>
    </row>
    <row r="932" ht="15.75" customHeight="1">
      <c r="A932" s="1289"/>
      <c r="B932" s="1288"/>
      <c r="C932" s="1288"/>
      <c r="D932" s="1288"/>
      <c r="E932" s="1288"/>
      <c r="F932" s="1288"/>
      <c r="G932" s="1288"/>
    </row>
    <row r="933" ht="15.75" customHeight="1">
      <c r="A933" s="1289"/>
      <c r="B933" s="1288"/>
      <c r="C933" s="1288"/>
      <c r="D933" s="1288"/>
      <c r="E933" s="1288"/>
      <c r="F933" s="1288"/>
      <c r="G933" s="1288"/>
    </row>
    <row r="934" ht="15.75" customHeight="1">
      <c r="A934" s="1289"/>
      <c r="B934" s="1288"/>
      <c r="C934" s="1288"/>
      <c r="D934" s="1288"/>
      <c r="E934" s="1288"/>
      <c r="F934" s="1288"/>
      <c r="G934" s="1288"/>
    </row>
    <row r="935" ht="15.75" customHeight="1">
      <c r="A935" s="1289"/>
      <c r="B935" s="1288"/>
      <c r="C935" s="1288"/>
      <c r="D935" s="1288"/>
      <c r="E935" s="1288"/>
      <c r="F935" s="1288"/>
      <c r="G935" s="1288"/>
    </row>
    <row r="936" ht="15.75" customHeight="1">
      <c r="A936" s="1289"/>
      <c r="B936" s="1288"/>
      <c r="C936" s="1288"/>
      <c r="D936" s="1288"/>
      <c r="E936" s="1288"/>
      <c r="F936" s="1288"/>
      <c r="G936" s="1288"/>
    </row>
    <row r="937" ht="15.75" customHeight="1">
      <c r="A937" s="1289"/>
      <c r="B937" s="1288"/>
      <c r="C937" s="1288"/>
      <c r="D937" s="1288"/>
      <c r="E937" s="1288"/>
      <c r="F937" s="1288"/>
      <c r="G937" s="1288"/>
    </row>
    <row r="938" ht="15.75" customHeight="1">
      <c r="A938" s="1289"/>
      <c r="B938" s="1288"/>
      <c r="C938" s="1288"/>
      <c r="D938" s="1288"/>
      <c r="E938" s="1288"/>
      <c r="F938" s="1288"/>
      <c r="G938" s="1288"/>
    </row>
    <row r="939" ht="15.75" customHeight="1">
      <c r="A939" s="1289"/>
      <c r="B939" s="1288"/>
      <c r="C939" s="1288"/>
      <c r="D939" s="1288"/>
      <c r="E939" s="1288"/>
      <c r="F939" s="1288"/>
      <c r="G939" s="1288"/>
    </row>
    <row r="940" ht="15.75" customHeight="1">
      <c r="A940" s="1289"/>
      <c r="B940" s="1288"/>
      <c r="C940" s="1288"/>
      <c r="D940" s="1288"/>
      <c r="E940" s="1288"/>
      <c r="F940" s="1288"/>
      <c r="G940" s="1288"/>
    </row>
    <row r="941" ht="15.75" customHeight="1">
      <c r="A941" s="1289"/>
      <c r="B941" s="1288"/>
      <c r="C941" s="1288"/>
      <c r="D941" s="1288"/>
      <c r="E941" s="1288"/>
      <c r="F941" s="1288"/>
      <c r="G941" s="1288"/>
    </row>
    <row r="942" ht="15.75" customHeight="1">
      <c r="A942" s="1289"/>
      <c r="B942" s="1288"/>
      <c r="C942" s="1288"/>
      <c r="D942" s="1288"/>
      <c r="E942" s="1288"/>
      <c r="F942" s="1288"/>
      <c r="G942" s="1288"/>
    </row>
    <row r="943" ht="15.75" customHeight="1">
      <c r="A943" s="1289"/>
      <c r="B943" s="1288"/>
      <c r="C943" s="1288"/>
      <c r="D943" s="1288"/>
      <c r="E943" s="1288"/>
      <c r="F943" s="1288"/>
      <c r="G943" s="1288"/>
    </row>
    <row r="944" ht="15.75" customHeight="1">
      <c r="A944" s="1289"/>
      <c r="B944" s="1288"/>
      <c r="C944" s="1288"/>
      <c r="D944" s="1288"/>
      <c r="E944" s="1288"/>
      <c r="F944" s="1288"/>
      <c r="G944" s="1288"/>
    </row>
    <row r="945" ht="15.75" customHeight="1">
      <c r="A945" s="1289"/>
      <c r="B945" s="1288"/>
      <c r="C945" s="1288"/>
      <c r="D945" s="1288"/>
      <c r="E945" s="1288"/>
      <c r="F945" s="1288"/>
      <c r="G945" s="1288"/>
    </row>
    <row r="946" ht="15.75" customHeight="1">
      <c r="A946" s="1289"/>
      <c r="B946" s="1288"/>
      <c r="C946" s="1288"/>
      <c r="D946" s="1288"/>
      <c r="E946" s="1288"/>
      <c r="F946" s="1288"/>
      <c r="G946" s="1288"/>
    </row>
    <row r="947" ht="15.75" customHeight="1">
      <c r="A947" s="1289"/>
      <c r="B947" s="1288"/>
      <c r="C947" s="1288"/>
      <c r="D947" s="1288"/>
      <c r="E947" s="1288"/>
      <c r="F947" s="1288"/>
      <c r="G947" s="1288"/>
    </row>
    <row r="948" ht="15.75" customHeight="1">
      <c r="A948" s="1289"/>
      <c r="B948" s="1288"/>
      <c r="C948" s="1288"/>
      <c r="D948" s="1288"/>
      <c r="E948" s="1288"/>
      <c r="F948" s="1288"/>
      <c r="G948" s="1288"/>
    </row>
    <row r="949" ht="15.75" customHeight="1">
      <c r="A949" s="1289"/>
      <c r="B949" s="1288"/>
      <c r="C949" s="1288"/>
      <c r="D949" s="1288"/>
      <c r="E949" s="1288"/>
      <c r="F949" s="1288"/>
      <c r="G949" s="1288"/>
    </row>
    <row r="950" ht="15.75" customHeight="1">
      <c r="A950" s="1289"/>
      <c r="B950" s="1288"/>
      <c r="C950" s="1288"/>
      <c r="D950" s="1288"/>
      <c r="E950" s="1288"/>
      <c r="F950" s="1288"/>
      <c r="G950" s="1288"/>
    </row>
    <row r="951" ht="15.75" customHeight="1">
      <c r="A951" s="1289"/>
      <c r="B951" s="1288"/>
      <c r="C951" s="1288"/>
      <c r="D951" s="1288"/>
      <c r="E951" s="1288"/>
      <c r="F951" s="1288"/>
      <c r="G951" s="1288"/>
    </row>
    <row r="952" ht="15.75" customHeight="1">
      <c r="A952" s="1289"/>
      <c r="B952" s="1288"/>
      <c r="C952" s="1288"/>
      <c r="D952" s="1288"/>
      <c r="E952" s="1288"/>
      <c r="F952" s="1288"/>
      <c r="G952" s="1288"/>
    </row>
    <row r="953" ht="15.75" customHeight="1">
      <c r="A953" s="1289"/>
      <c r="B953" s="1288"/>
      <c r="C953" s="1288"/>
      <c r="D953" s="1288"/>
      <c r="E953" s="1288"/>
      <c r="F953" s="1288"/>
      <c r="G953" s="1288"/>
    </row>
    <row r="954" ht="15.75" customHeight="1">
      <c r="A954" s="1289"/>
      <c r="B954" s="1288"/>
      <c r="C954" s="1288"/>
      <c r="D954" s="1288"/>
      <c r="E954" s="1288"/>
      <c r="F954" s="1288"/>
      <c r="G954" s="1288"/>
    </row>
    <row r="955" ht="15.75" customHeight="1">
      <c r="A955" s="1289"/>
      <c r="B955" s="1288"/>
      <c r="C955" s="1288"/>
      <c r="D955" s="1288"/>
      <c r="E955" s="1288"/>
      <c r="F955" s="1288"/>
      <c r="G955" s="1288"/>
    </row>
    <row r="956" ht="15.75" customHeight="1">
      <c r="A956" s="1289"/>
      <c r="B956" s="1288"/>
      <c r="C956" s="1288"/>
      <c r="D956" s="1288"/>
      <c r="E956" s="1288"/>
      <c r="F956" s="1288"/>
      <c r="G956" s="1288"/>
    </row>
    <row r="957" ht="15.75" customHeight="1">
      <c r="A957" s="1289"/>
      <c r="B957" s="1288"/>
      <c r="C957" s="1288"/>
      <c r="D957" s="1288"/>
      <c r="E957" s="1288"/>
      <c r="F957" s="1288"/>
      <c r="G957" s="1288"/>
    </row>
    <row r="958" ht="15.75" customHeight="1">
      <c r="A958" s="1289"/>
      <c r="B958" s="1288"/>
      <c r="C958" s="1288"/>
      <c r="D958" s="1288"/>
      <c r="E958" s="1288"/>
      <c r="F958" s="1288"/>
      <c r="G958" s="1288"/>
    </row>
    <row r="959" ht="15.75" customHeight="1">
      <c r="A959" s="1289"/>
      <c r="B959" s="1288"/>
      <c r="C959" s="1288"/>
      <c r="D959" s="1288"/>
      <c r="E959" s="1288"/>
      <c r="F959" s="1288"/>
      <c r="G959" s="1288"/>
    </row>
    <row r="960" ht="15.75" customHeight="1">
      <c r="A960" s="1289"/>
      <c r="B960" s="1288"/>
      <c r="C960" s="1288"/>
      <c r="D960" s="1288"/>
      <c r="E960" s="1288"/>
      <c r="F960" s="1288"/>
      <c r="G960" s="1288"/>
    </row>
    <row r="961" ht="15.75" customHeight="1">
      <c r="A961" s="1289"/>
      <c r="B961" s="1288"/>
      <c r="C961" s="1288"/>
      <c r="D961" s="1288"/>
      <c r="E961" s="1288"/>
      <c r="F961" s="1288"/>
      <c r="G961" s="1288"/>
    </row>
    <row r="962" ht="15.75" customHeight="1">
      <c r="A962" s="1289"/>
      <c r="B962" s="1288"/>
      <c r="C962" s="1288"/>
      <c r="D962" s="1288"/>
      <c r="E962" s="1288"/>
      <c r="F962" s="1288"/>
      <c r="G962" s="1288"/>
    </row>
    <row r="963" ht="15.75" customHeight="1">
      <c r="A963" s="1289"/>
      <c r="B963" s="1288"/>
      <c r="C963" s="1288"/>
      <c r="D963" s="1288"/>
      <c r="E963" s="1288"/>
      <c r="F963" s="1288"/>
      <c r="G963" s="1288"/>
    </row>
    <row r="964" ht="15.75" customHeight="1">
      <c r="A964" s="1289"/>
      <c r="B964" s="1288"/>
      <c r="C964" s="1288"/>
      <c r="D964" s="1288"/>
      <c r="E964" s="1288"/>
      <c r="F964" s="1288"/>
      <c r="G964" s="1288"/>
    </row>
    <row r="965" ht="15.75" customHeight="1">
      <c r="A965" s="1289"/>
      <c r="B965" s="1288"/>
      <c r="C965" s="1288"/>
      <c r="D965" s="1288"/>
      <c r="E965" s="1288"/>
      <c r="F965" s="1288"/>
      <c r="G965" s="1288"/>
    </row>
    <row r="966" ht="15.75" customHeight="1">
      <c r="A966" s="1289"/>
      <c r="B966" s="1288"/>
      <c r="C966" s="1288"/>
      <c r="D966" s="1288"/>
      <c r="E966" s="1288"/>
      <c r="F966" s="1288"/>
      <c r="G966" s="1288"/>
    </row>
    <row r="967" ht="15.75" customHeight="1">
      <c r="A967" s="1289"/>
      <c r="B967" s="1288"/>
      <c r="C967" s="1288"/>
      <c r="D967" s="1288"/>
      <c r="E967" s="1288"/>
      <c r="F967" s="1288"/>
      <c r="G967" s="1288"/>
    </row>
    <row r="968" ht="15.75" customHeight="1">
      <c r="A968" s="1289"/>
      <c r="B968" s="1288"/>
      <c r="C968" s="1288"/>
      <c r="D968" s="1288"/>
      <c r="E968" s="1288"/>
      <c r="F968" s="1288"/>
      <c r="G968" s="1288"/>
    </row>
    <row r="969" ht="15.75" customHeight="1">
      <c r="A969" s="1289"/>
      <c r="B969" s="1288"/>
      <c r="C969" s="1288"/>
      <c r="D969" s="1288"/>
      <c r="E969" s="1288"/>
      <c r="F969" s="1288"/>
      <c r="G969" s="1288"/>
    </row>
    <row r="970" ht="15.75" customHeight="1">
      <c r="A970" s="1289"/>
      <c r="B970" s="1288"/>
      <c r="C970" s="1288"/>
      <c r="D970" s="1288"/>
      <c r="E970" s="1288"/>
      <c r="F970" s="1288"/>
      <c r="G970" s="1288"/>
    </row>
    <row r="971" ht="15.75" customHeight="1">
      <c r="A971" s="1289"/>
      <c r="B971" s="1288"/>
      <c r="C971" s="1288"/>
      <c r="D971" s="1288"/>
      <c r="E971" s="1288"/>
      <c r="F971" s="1288"/>
      <c r="G971" s="1288"/>
    </row>
    <row r="972" ht="15.75" customHeight="1">
      <c r="A972" s="1289"/>
      <c r="B972" s="1288"/>
      <c r="C972" s="1288"/>
      <c r="D972" s="1288"/>
      <c r="E972" s="1288"/>
      <c r="F972" s="1288"/>
      <c r="G972" s="1288"/>
    </row>
    <row r="973" ht="15.75" customHeight="1">
      <c r="A973" s="1289"/>
      <c r="B973" s="1288"/>
      <c r="C973" s="1288"/>
      <c r="D973" s="1288"/>
      <c r="E973" s="1288"/>
      <c r="F973" s="1288"/>
      <c r="G973" s="1288"/>
    </row>
    <row r="974" ht="15.75" customHeight="1">
      <c r="A974" s="1289"/>
      <c r="B974" s="1288"/>
      <c r="C974" s="1288"/>
      <c r="D974" s="1288"/>
      <c r="E974" s="1288"/>
      <c r="F974" s="1288"/>
      <c r="G974" s="1288"/>
    </row>
    <row r="975" ht="15.75" customHeight="1">
      <c r="A975" s="1289"/>
      <c r="B975" s="1288"/>
      <c r="C975" s="1288"/>
      <c r="D975" s="1288"/>
      <c r="E975" s="1288"/>
      <c r="F975" s="1288"/>
      <c r="G975" s="1288"/>
    </row>
    <row r="976" ht="15.75" customHeight="1">
      <c r="A976" s="1289"/>
      <c r="B976" s="1288"/>
      <c r="C976" s="1288"/>
      <c r="D976" s="1288"/>
      <c r="E976" s="1288"/>
      <c r="F976" s="1288"/>
      <c r="G976" s="1288"/>
    </row>
    <row r="977" ht="15.75" customHeight="1">
      <c r="A977" s="1289"/>
      <c r="B977" s="1288"/>
      <c r="C977" s="1288"/>
      <c r="D977" s="1288"/>
      <c r="E977" s="1288"/>
      <c r="F977" s="1288"/>
      <c r="G977" s="1288"/>
    </row>
    <row r="978" ht="15.75" customHeight="1">
      <c r="A978" s="1289"/>
      <c r="B978" s="1288"/>
      <c r="C978" s="1288"/>
      <c r="D978" s="1288"/>
      <c r="E978" s="1288"/>
      <c r="F978" s="1288"/>
      <c r="G978" s="1288"/>
    </row>
    <row r="979" ht="15.75" customHeight="1">
      <c r="A979" s="1289"/>
      <c r="B979" s="1288"/>
      <c r="C979" s="1288"/>
      <c r="D979" s="1288"/>
      <c r="E979" s="1288"/>
      <c r="F979" s="1288"/>
      <c r="G979" s="1288"/>
    </row>
    <row r="980" ht="15.75" customHeight="1">
      <c r="A980" s="1289"/>
      <c r="B980" s="1288"/>
      <c r="C980" s="1288"/>
      <c r="D980" s="1288"/>
      <c r="E980" s="1288"/>
      <c r="F980" s="1288"/>
      <c r="G980" s="1288"/>
    </row>
    <row r="981" ht="15.75" customHeight="1">
      <c r="A981" s="1289"/>
      <c r="B981" s="1288"/>
      <c r="C981" s="1288"/>
      <c r="D981" s="1288"/>
      <c r="E981" s="1288"/>
      <c r="F981" s="1288"/>
      <c r="G981" s="1288"/>
    </row>
    <row r="982" ht="15.75" customHeight="1">
      <c r="A982" s="1289"/>
      <c r="B982" s="1288"/>
      <c r="C982" s="1288"/>
      <c r="D982" s="1288"/>
      <c r="E982" s="1288"/>
      <c r="F982" s="1288"/>
      <c r="G982" s="1288"/>
    </row>
    <row r="983" ht="15.75" customHeight="1">
      <c r="A983" s="1289"/>
      <c r="B983" s="1288"/>
      <c r="C983" s="1288"/>
      <c r="D983" s="1288"/>
      <c r="E983" s="1288"/>
      <c r="F983" s="1288"/>
      <c r="G983" s="1288"/>
    </row>
    <row r="984" ht="15.75" customHeight="1">
      <c r="A984" s="1289"/>
      <c r="B984" s="1288"/>
      <c r="C984" s="1288"/>
      <c r="D984" s="1288"/>
      <c r="E984" s="1288"/>
      <c r="F984" s="1288"/>
      <c r="G984" s="1288"/>
    </row>
    <row r="985" ht="15.75" customHeight="1">
      <c r="A985" s="1289"/>
      <c r="B985" s="1288"/>
      <c r="C985" s="1288"/>
      <c r="D985" s="1288"/>
      <c r="E985" s="1288"/>
      <c r="F985" s="1288"/>
      <c r="G985" s="1288"/>
    </row>
    <row r="986" ht="15.75" customHeight="1">
      <c r="A986" s="1289"/>
      <c r="B986" s="1288"/>
      <c r="C986" s="1288"/>
      <c r="D986" s="1288"/>
      <c r="E986" s="1288"/>
      <c r="F986" s="1288"/>
      <c r="G986" s="1288"/>
    </row>
    <row r="987" ht="15.75" customHeight="1">
      <c r="A987" s="1289"/>
      <c r="B987" s="1288"/>
      <c r="C987" s="1288"/>
      <c r="D987" s="1288"/>
      <c r="E987" s="1288"/>
      <c r="F987" s="1288"/>
      <c r="G987" s="1288"/>
    </row>
    <row r="988" ht="15.75" customHeight="1">
      <c r="A988" s="1289"/>
      <c r="B988" s="1288"/>
      <c r="C988" s="1288"/>
      <c r="D988" s="1288"/>
      <c r="E988" s="1288"/>
      <c r="F988" s="1288"/>
      <c r="G988" s="1288"/>
    </row>
    <row r="989" ht="15.75" customHeight="1">
      <c r="A989" s="1289"/>
      <c r="B989" s="1288"/>
      <c r="C989" s="1288"/>
      <c r="D989" s="1288"/>
      <c r="E989" s="1288"/>
      <c r="F989" s="1288"/>
      <c r="G989" s="1288"/>
    </row>
    <row r="990" ht="15.75" customHeight="1">
      <c r="A990" s="1289"/>
      <c r="B990" s="1288"/>
      <c r="C990" s="1288"/>
      <c r="D990" s="1288"/>
      <c r="E990" s="1288"/>
      <c r="F990" s="1288"/>
      <c r="G990" s="1288"/>
    </row>
    <row r="991" ht="15.75" customHeight="1">
      <c r="A991" s="1289"/>
      <c r="B991" s="1288"/>
      <c r="C991" s="1288"/>
      <c r="D991" s="1288"/>
      <c r="E991" s="1288"/>
      <c r="F991" s="1288"/>
      <c r="G991" s="1288"/>
    </row>
    <row r="992" ht="15.75" customHeight="1">
      <c r="A992" s="1289"/>
      <c r="B992" s="1288"/>
      <c r="C992" s="1288"/>
      <c r="D992" s="1288"/>
      <c r="E992" s="1288"/>
      <c r="F992" s="1288"/>
      <c r="G992" s="1288"/>
    </row>
    <row r="993" ht="15.75" customHeight="1">
      <c r="A993" s="1289"/>
      <c r="B993" s="1288"/>
      <c r="C993" s="1288"/>
      <c r="D993" s="1288"/>
      <c r="E993" s="1288"/>
      <c r="F993" s="1288"/>
      <c r="G993" s="1288"/>
    </row>
    <row r="994" ht="15.75" customHeight="1">
      <c r="A994" s="1289"/>
      <c r="B994" s="1288"/>
      <c r="C994" s="1288"/>
      <c r="D994" s="1288"/>
      <c r="E994" s="1288"/>
      <c r="F994" s="1288"/>
      <c r="G994" s="1288"/>
    </row>
    <row r="995" ht="15.75" customHeight="1">
      <c r="A995" s="1289"/>
      <c r="B995" s="1288"/>
      <c r="C995" s="1288"/>
      <c r="D995" s="1288"/>
      <c r="E995" s="1288"/>
      <c r="F995" s="1288"/>
      <c r="G995" s="1288"/>
    </row>
    <row r="996" ht="15.75" customHeight="1">
      <c r="A996" s="1289"/>
      <c r="B996" s="1288"/>
      <c r="C996" s="1288"/>
      <c r="D996" s="1288"/>
      <c r="E996" s="1288"/>
      <c r="F996" s="1288"/>
      <c r="G996" s="1288"/>
    </row>
    <row r="997" ht="15.75" customHeight="1">
      <c r="A997" s="1289"/>
      <c r="B997" s="1288"/>
      <c r="C997" s="1288"/>
      <c r="D997" s="1288"/>
      <c r="E997" s="1288"/>
      <c r="F997" s="1288"/>
      <c r="G997" s="1288"/>
    </row>
    <row r="998" ht="15.75" customHeight="1">
      <c r="A998" s="1289"/>
      <c r="B998" s="1288"/>
      <c r="C998" s="1288"/>
      <c r="D998" s="1288"/>
      <c r="E998" s="1288"/>
      <c r="F998" s="1288"/>
      <c r="G998" s="1288"/>
    </row>
    <row r="999" ht="15.75" customHeight="1">
      <c r="A999" s="1289"/>
      <c r="B999" s="1288"/>
      <c r="C999" s="1288"/>
      <c r="D999" s="1288"/>
      <c r="E999" s="1288"/>
      <c r="F999" s="1288"/>
      <c r="G999" s="1288"/>
    </row>
    <row r="1000" ht="15.75" customHeight="1">
      <c r="A1000" s="1289"/>
      <c r="B1000" s="1288"/>
      <c r="C1000" s="1288"/>
      <c r="D1000" s="1288"/>
      <c r="E1000" s="1288"/>
      <c r="F1000" s="1288"/>
      <c r="G1000" s="1288"/>
    </row>
    <row r="1001" ht="15.75" customHeight="1">
      <c r="A1001" s="1289"/>
      <c r="B1001" s="1288"/>
      <c r="C1001" s="1288"/>
      <c r="D1001" s="1288"/>
      <c r="E1001" s="1288"/>
      <c r="F1001" s="1288"/>
      <c r="G1001" s="1288"/>
    </row>
    <row r="1002" ht="15.75" customHeight="1">
      <c r="A1002" s="1289"/>
      <c r="B1002" s="1288"/>
      <c r="C1002" s="1288"/>
      <c r="D1002" s="1288"/>
      <c r="E1002" s="1288"/>
      <c r="F1002" s="1288"/>
      <c r="G1002" s="1288"/>
    </row>
    <row r="1003" ht="15.75" customHeight="1">
      <c r="A1003" s="1289"/>
      <c r="B1003" s="1288"/>
      <c r="C1003" s="1288"/>
      <c r="D1003" s="1288"/>
      <c r="E1003" s="1288"/>
      <c r="F1003" s="1288"/>
      <c r="G1003" s="1288"/>
    </row>
    <row r="1004" ht="15.75" customHeight="1">
      <c r="A1004" s="1289"/>
      <c r="B1004" s="1288"/>
      <c r="C1004" s="1288"/>
      <c r="D1004" s="1288"/>
      <c r="E1004" s="1288"/>
      <c r="F1004" s="1288"/>
      <c r="G1004" s="1288"/>
    </row>
    <row r="1005" ht="15.75" customHeight="1">
      <c r="A1005" s="1289"/>
      <c r="B1005" s="1288"/>
      <c r="C1005" s="1288"/>
      <c r="D1005" s="1288"/>
      <c r="E1005" s="1288"/>
      <c r="F1005" s="1288"/>
      <c r="G1005" s="1288"/>
    </row>
    <row r="1006" ht="15.75" customHeight="1">
      <c r="A1006" s="1289"/>
      <c r="B1006" s="1288"/>
      <c r="C1006" s="1288"/>
      <c r="D1006" s="1288"/>
      <c r="E1006" s="1288"/>
      <c r="F1006" s="1288"/>
      <c r="G1006" s="1288"/>
    </row>
    <row r="1007" ht="15.75" customHeight="1">
      <c r="A1007" s="1289"/>
      <c r="B1007" s="1288"/>
      <c r="C1007" s="1288"/>
      <c r="D1007" s="1288"/>
      <c r="E1007" s="1288"/>
      <c r="F1007" s="1288"/>
      <c r="G1007" s="1288"/>
    </row>
    <row r="1008" ht="15.75" customHeight="1">
      <c r="A1008" s="1289"/>
      <c r="B1008" s="1288"/>
      <c r="C1008" s="1288"/>
      <c r="D1008" s="1288"/>
      <c r="E1008" s="1288"/>
      <c r="F1008" s="1288"/>
      <c r="G1008" s="1288"/>
    </row>
    <row r="1009" ht="15.75" customHeight="1">
      <c r="A1009" s="1289"/>
      <c r="B1009" s="1288"/>
      <c r="C1009" s="1288"/>
      <c r="D1009" s="1288"/>
      <c r="E1009" s="1288"/>
      <c r="F1009" s="1288"/>
      <c r="G1009" s="1288"/>
    </row>
    <row r="1010" ht="15.75" customHeight="1">
      <c r="A1010" s="1289"/>
      <c r="B1010" s="1288"/>
      <c r="C1010" s="1288"/>
      <c r="D1010" s="1288"/>
      <c r="E1010" s="1288"/>
      <c r="F1010" s="1288"/>
      <c r="G1010" s="1288"/>
    </row>
    <row r="1011" ht="15.75" customHeight="1">
      <c r="A1011" s="1289"/>
      <c r="B1011" s="1288"/>
      <c r="C1011" s="1288"/>
      <c r="D1011" s="1288"/>
      <c r="E1011" s="1288"/>
      <c r="F1011" s="1288"/>
      <c r="G1011" s="1288"/>
    </row>
    <row r="1012" ht="15.75" customHeight="1">
      <c r="A1012" s="1289"/>
      <c r="B1012" s="1288"/>
      <c r="C1012" s="1288"/>
      <c r="D1012" s="1288"/>
      <c r="E1012" s="1288"/>
      <c r="F1012" s="1288"/>
      <c r="G1012" s="1288"/>
    </row>
    <row r="1013" ht="15.75" customHeight="1">
      <c r="A1013" s="1289"/>
      <c r="B1013" s="1288"/>
      <c r="C1013" s="1288"/>
      <c r="D1013" s="1288"/>
      <c r="E1013" s="1288"/>
      <c r="F1013" s="1288"/>
      <c r="G1013" s="1288"/>
    </row>
    <row r="1014" ht="15.75" customHeight="1">
      <c r="A1014" s="1289"/>
      <c r="B1014" s="1288"/>
      <c r="C1014" s="1288"/>
      <c r="D1014" s="1288"/>
      <c r="E1014" s="1288"/>
      <c r="F1014" s="1288"/>
      <c r="G1014" s="1288"/>
    </row>
    <row r="1015" ht="15.75" customHeight="1">
      <c r="A1015" s="1289"/>
      <c r="B1015" s="1288"/>
      <c r="C1015" s="1288"/>
      <c r="D1015" s="1288"/>
      <c r="E1015" s="1288"/>
      <c r="F1015" s="1288"/>
      <c r="G1015" s="1288"/>
    </row>
    <row r="1016" ht="15.75" customHeight="1">
      <c r="A1016" s="1289"/>
      <c r="B1016" s="1288"/>
      <c r="C1016" s="1288"/>
      <c r="D1016" s="1288"/>
      <c r="E1016" s="1288"/>
      <c r="F1016" s="1288"/>
      <c r="G1016" s="1288"/>
    </row>
    <row r="1017" ht="15.75" customHeight="1">
      <c r="A1017" s="1289"/>
      <c r="B1017" s="1288"/>
      <c r="C1017" s="1288"/>
      <c r="D1017" s="1288"/>
      <c r="E1017" s="1288"/>
      <c r="F1017" s="1288"/>
      <c r="G1017" s="1288"/>
    </row>
    <row r="1018" ht="15.75" customHeight="1">
      <c r="A1018" s="1289"/>
      <c r="B1018" s="1288"/>
      <c r="C1018" s="1288"/>
      <c r="D1018" s="1288"/>
      <c r="E1018" s="1288"/>
      <c r="F1018" s="1288"/>
      <c r="G1018" s="1288"/>
    </row>
    <row r="1019" ht="15.75" customHeight="1">
      <c r="A1019" s="1289"/>
      <c r="B1019" s="1288"/>
      <c r="C1019" s="1288"/>
      <c r="D1019" s="1288"/>
      <c r="E1019" s="1288"/>
      <c r="F1019" s="1288"/>
      <c r="G1019" s="1288"/>
    </row>
    <row r="1020" ht="15.75" customHeight="1">
      <c r="A1020" s="1289"/>
      <c r="B1020" s="1288"/>
      <c r="C1020" s="1288"/>
      <c r="D1020" s="1288"/>
      <c r="E1020" s="1288"/>
      <c r="F1020" s="1288"/>
      <c r="G1020" s="1288"/>
    </row>
    <row r="1021" ht="15.75" customHeight="1">
      <c r="A1021" s="1289"/>
      <c r="B1021" s="1288"/>
      <c r="C1021" s="1288"/>
      <c r="D1021" s="1288"/>
      <c r="E1021" s="1288"/>
      <c r="F1021" s="1288"/>
      <c r="G1021" s="1288"/>
    </row>
    <row r="1022" ht="15.75" customHeight="1">
      <c r="A1022" s="1289"/>
      <c r="B1022" s="1288"/>
      <c r="C1022" s="1288"/>
      <c r="D1022" s="1288"/>
      <c r="E1022" s="1288"/>
      <c r="F1022" s="1288"/>
      <c r="G1022" s="1288"/>
    </row>
    <row r="1023" ht="15.75" customHeight="1">
      <c r="A1023" s="1289"/>
      <c r="B1023" s="1288"/>
      <c r="C1023" s="1288"/>
      <c r="D1023" s="1288"/>
      <c r="E1023" s="1288"/>
      <c r="F1023" s="1288"/>
      <c r="G1023" s="1288"/>
    </row>
    <row r="1024" ht="15.75" customHeight="1">
      <c r="A1024" s="1289"/>
      <c r="B1024" s="1288"/>
      <c r="C1024" s="1288"/>
      <c r="D1024" s="1288"/>
      <c r="E1024" s="1288"/>
      <c r="F1024" s="1288"/>
      <c r="G1024" s="1288"/>
    </row>
    <row r="1025" ht="15.75" customHeight="1">
      <c r="A1025" s="1289"/>
      <c r="B1025" s="1288"/>
      <c r="C1025" s="1288"/>
      <c r="D1025" s="1288"/>
      <c r="E1025" s="1288"/>
      <c r="F1025" s="1288"/>
      <c r="G1025" s="1288"/>
    </row>
    <row r="1026" ht="15.75" customHeight="1">
      <c r="A1026" s="1289"/>
      <c r="B1026" s="1288"/>
      <c r="C1026" s="1288"/>
      <c r="D1026" s="1288"/>
      <c r="E1026" s="1288"/>
      <c r="F1026" s="1288"/>
      <c r="G1026" s="1288"/>
    </row>
    <row r="1027" ht="15.75" customHeight="1">
      <c r="A1027" s="1289"/>
      <c r="B1027" s="1288"/>
      <c r="C1027" s="1288"/>
      <c r="D1027" s="1288"/>
      <c r="E1027" s="1288"/>
      <c r="F1027" s="1288"/>
      <c r="G1027" s="1288"/>
    </row>
    <row r="1028" ht="15.75" customHeight="1">
      <c r="A1028" s="1289"/>
      <c r="B1028" s="1288"/>
      <c r="C1028" s="1288"/>
      <c r="D1028" s="1288"/>
      <c r="E1028" s="1288"/>
      <c r="F1028" s="1288"/>
      <c r="G1028" s="1288"/>
    </row>
    <row r="1029" ht="15.75" customHeight="1">
      <c r="A1029" s="1289"/>
      <c r="B1029" s="1288"/>
      <c r="C1029" s="1288"/>
      <c r="D1029" s="1288"/>
      <c r="E1029" s="1288"/>
      <c r="F1029" s="1288"/>
      <c r="G1029" s="1288"/>
    </row>
    <row r="1030" ht="15.75" customHeight="1">
      <c r="A1030" s="1289"/>
      <c r="B1030" s="1288"/>
      <c r="C1030" s="1288"/>
      <c r="D1030" s="1288"/>
      <c r="E1030" s="1288"/>
      <c r="F1030" s="1288"/>
      <c r="G1030" s="1288"/>
    </row>
    <row r="1031" ht="15.75" customHeight="1">
      <c r="A1031" s="1289"/>
      <c r="B1031" s="1288"/>
      <c r="C1031" s="1288"/>
      <c r="D1031" s="1288"/>
      <c r="E1031" s="1288"/>
      <c r="F1031" s="1288"/>
      <c r="G1031" s="1288"/>
    </row>
    <row r="1032" ht="15.75" customHeight="1">
      <c r="A1032" s="1289"/>
      <c r="B1032" s="1288"/>
      <c r="C1032" s="1288"/>
      <c r="D1032" s="1288"/>
      <c r="E1032" s="1288"/>
      <c r="F1032" s="1288"/>
      <c r="G1032" s="1288"/>
    </row>
    <row r="1033" ht="15.75" customHeight="1">
      <c r="A1033" s="1289"/>
      <c r="B1033" s="1288"/>
      <c r="C1033" s="1288"/>
      <c r="D1033" s="1288"/>
      <c r="E1033" s="1288"/>
      <c r="F1033" s="1288"/>
      <c r="G1033" s="1288"/>
    </row>
    <row r="1034" ht="15.75" customHeight="1">
      <c r="A1034" s="1289"/>
      <c r="B1034" s="1288"/>
      <c r="C1034" s="1288"/>
      <c r="D1034" s="1288"/>
      <c r="E1034" s="1288"/>
      <c r="F1034" s="1288"/>
      <c r="G1034" s="1288"/>
    </row>
    <row r="1035" ht="15.75" customHeight="1">
      <c r="A1035" s="1289"/>
      <c r="B1035" s="1288"/>
      <c r="C1035" s="1288"/>
      <c r="D1035" s="1288"/>
      <c r="E1035" s="1288"/>
      <c r="F1035" s="1288"/>
      <c r="G1035" s="1288"/>
    </row>
    <row r="1036" ht="15.75" customHeight="1">
      <c r="A1036" s="1289"/>
      <c r="B1036" s="1288"/>
      <c r="C1036" s="1288"/>
      <c r="D1036" s="1288"/>
      <c r="E1036" s="1288"/>
      <c r="F1036" s="1288"/>
      <c r="G1036" s="1288"/>
    </row>
    <row r="1037" ht="15.75" customHeight="1">
      <c r="A1037" s="1289"/>
      <c r="B1037" s="1288"/>
      <c r="C1037" s="1288"/>
      <c r="D1037" s="1288"/>
      <c r="E1037" s="1288"/>
      <c r="F1037" s="1288"/>
      <c r="G1037" s="1288"/>
    </row>
    <row r="1038" ht="15.75" customHeight="1">
      <c r="A1038" s="1289"/>
      <c r="B1038" s="1288"/>
      <c r="C1038" s="1288"/>
      <c r="D1038" s="1288"/>
      <c r="E1038" s="1288"/>
      <c r="F1038" s="1288"/>
      <c r="G1038" s="1288"/>
    </row>
    <row r="1039" ht="15.75" customHeight="1">
      <c r="A1039" s="1289"/>
      <c r="B1039" s="1288"/>
      <c r="C1039" s="1288"/>
      <c r="D1039" s="1288"/>
      <c r="E1039" s="1288"/>
      <c r="F1039" s="1288"/>
      <c r="G1039" s="1288"/>
    </row>
    <row r="1040" ht="15.75" customHeight="1">
      <c r="A1040" s="1289"/>
      <c r="B1040" s="1288"/>
      <c r="C1040" s="1288"/>
      <c r="D1040" s="1288"/>
      <c r="E1040" s="1288"/>
      <c r="F1040" s="1288"/>
      <c r="G1040" s="1288"/>
    </row>
    <row r="1041" ht="15.75" customHeight="1">
      <c r="A1041" s="1289"/>
      <c r="B1041" s="1288"/>
      <c r="C1041" s="1288"/>
      <c r="D1041" s="1288"/>
      <c r="E1041" s="1288"/>
      <c r="F1041" s="1288"/>
      <c r="G1041" s="1288"/>
    </row>
    <row r="1042" ht="15.75" customHeight="1">
      <c r="A1042" s="1289"/>
      <c r="B1042" s="1288"/>
      <c r="C1042" s="1288"/>
      <c r="D1042" s="1288"/>
      <c r="E1042" s="1288"/>
      <c r="F1042" s="1288"/>
      <c r="G1042" s="1288"/>
    </row>
    <row r="1043" ht="15.75" customHeight="1">
      <c r="A1043" s="1289"/>
      <c r="B1043" s="1288"/>
      <c r="C1043" s="1288"/>
      <c r="D1043" s="1288"/>
      <c r="E1043" s="1288"/>
      <c r="F1043" s="1288"/>
      <c r="G1043" s="1288"/>
    </row>
    <row r="1044" ht="15.75" customHeight="1">
      <c r="A1044" s="1289"/>
      <c r="B1044" s="1288"/>
      <c r="C1044" s="1288"/>
      <c r="D1044" s="1288"/>
      <c r="E1044" s="1288"/>
      <c r="F1044" s="1288"/>
      <c r="G1044" s="1288"/>
    </row>
    <row r="1045" ht="15.75" customHeight="1">
      <c r="A1045" s="1289"/>
      <c r="B1045" s="1288"/>
      <c r="C1045" s="1288"/>
      <c r="D1045" s="1288"/>
      <c r="E1045" s="1288"/>
      <c r="F1045" s="1288"/>
      <c r="G1045" s="1288"/>
    </row>
    <row r="1046" ht="15.75" customHeight="1">
      <c r="A1046" s="1289"/>
      <c r="B1046" s="1288"/>
      <c r="C1046" s="1288"/>
      <c r="D1046" s="1288"/>
      <c r="E1046" s="1288"/>
      <c r="F1046" s="1288"/>
      <c r="G1046" s="1288"/>
    </row>
    <row r="1047" ht="15.75" customHeight="1">
      <c r="A1047" s="1289"/>
      <c r="B1047" s="1288"/>
      <c r="C1047" s="1288"/>
      <c r="D1047" s="1288"/>
      <c r="E1047" s="1288"/>
      <c r="F1047" s="1288"/>
      <c r="G1047" s="1288"/>
    </row>
    <row r="1048" ht="15.75" customHeight="1">
      <c r="A1048" s="1289"/>
      <c r="B1048" s="1288"/>
      <c r="C1048" s="1288"/>
      <c r="D1048" s="1288"/>
      <c r="E1048" s="1288"/>
      <c r="F1048" s="1288"/>
      <c r="G1048" s="1288"/>
    </row>
    <row r="1049" ht="15.75" customHeight="1">
      <c r="A1049" s="1289"/>
      <c r="B1049" s="1288"/>
      <c r="C1049" s="1288"/>
      <c r="D1049" s="1288"/>
      <c r="E1049" s="1288"/>
      <c r="F1049" s="1288"/>
      <c r="G1049" s="1288"/>
    </row>
    <row r="1050" ht="15.75" customHeight="1">
      <c r="A1050" s="1289"/>
      <c r="B1050" s="1288"/>
      <c r="C1050" s="1288"/>
      <c r="D1050" s="1288"/>
      <c r="E1050" s="1288"/>
      <c r="F1050" s="1288"/>
      <c r="G1050" s="1288"/>
    </row>
    <row r="1051" ht="15.75" customHeight="1">
      <c r="A1051" s="1289"/>
      <c r="B1051" s="1288"/>
      <c r="C1051" s="1288"/>
      <c r="D1051" s="1288"/>
      <c r="E1051" s="1288"/>
      <c r="F1051" s="1288"/>
      <c r="G1051" s="1288"/>
    </row>
    <row r="1052" ht="15.75" customHeight="1">
      <c r="A1052" s="1289"/>
      <c r="B1052" s="1288"/>
      <c r="C1052" s="1288"/>
      <c r="D1052" s="1288"/>
      <c r="E1052" s="1288"/>
      <c r="F1052" s="1288"/>
      <c r="G1052" s="1288"/>
    </row>
    <row r="1053" ht="15.75" customHeight="1">
      <c r="A1053" s="1289"/>
      <c r="B1053" s="1288"/>
      <c r="C1053" s="1288"/>
      <c r="D1053" s="1288"/>
      <c r="E1053" s="1288"/>
      <c r="F1053" s="1288"/>
      <c r="G1053" s="1288"/>
    </row>
    <row r="1054" ht="15.75" customHeight="1">
      <c r="A1054" s="1289"/>
      <c r="B1054" s="1288"/>
      <c r="C1054" s="1288"/>
      <c r="D1054" s="1288"/>
      <c r="E1054" s="1288"/>
      <c r="F1054" s="1288"/>
      <c r="G1054" s="1288"/>
    </row>
    <row r="1055" ht="15.75" customHeight="1">
      <c r="A1055" s="1289"/>
      <c r="B1055" s="1288"/>
      <c r="C1055" s="1288"/>
      <c r="D1055" s="1288"/>
      <c r="E1055" s="1288"/>
      <c r="F1055" s="1288"/>
      <c r="G1055" s="1288"/>
    </row>
  </sheetData>
  <printOptions/>
  <pageMargins bottom="0.75" footer="0.0" header="0.0" left="0.7" right="0.7" top="0.75"/>
  <pageSetup orientation="landscape"/>
  <drawing r:id="rId1"/>
  <tableParts count="1">
    <tablePart r:id="rId3"/>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86E8"/>
    <outlinePr summaryBelow="0" summaryRight="0"/>
  </sheetPr>
  <sheetViews>
    <sheetView workbookViewId="0"/>
  </sheetViews>
  <sheetFormatPr customHeight="1" defaultColWidth="14.43" defaultRowHeight="15.0"/>
  <cols>
    <col customWidth="1" min="1" max="1" width="6.29"/>
    <col customWidth="1" min="2" max="2" width="38.71"/>
    <col customWidth="1" min="3" max="3" width="24.43"/>
    <col customWidth="1" min="4" max="4" width="31.86"/>
    <col customWidth="1" min="5" max="5" width="26.0"/>
    <col customWidth="1" min="6" max="8" width="20.14"/>
  </cols>
  <sheetData>
    <row r="1">
      <c r="A1" s="1290" t="s">
        <v>0</v>
      </c>
      <c r="B1" s="1291" t="s">
        <v>7082</v>
      </c>
      <c r="C1" s="1292" t="s">
        <v>8427</v>
      </c>
      <c r="D1" s="1292" t="s">
        <v>8428</v>
      </c>
      <c r="E1" s="1292" t="s">
        <v>8429</v>
      </c>
      <c r="F1" s="1292" t="s">
        <v>8430</v>
      </c>
      <c r="G1" s="1292" t="s">
        <v>8431</v>
      </c>
      <c r="H1" s="1292" t="s">
        <v>8432</v>
      </c>
    </row>
    <row r="2">
      <c r="A2" s="1155" t="s">
        <v>6042</v>
      </c>
      <c r="B2" s="1156" t="s">
        <v>7089</v>
      </c>
      <c r="C2" s="1293"/>
      <c r="E2" s="1172" t="s">
        <v>7090</v>
      </c>
    </row>
    <row r="3">
      <c r="A3" s="1158" t="s">
        <v>6045</v>
      </c>
      <c r="B3" s="1159" t="s">
        <v>7092</v>
      </c>
      <c r="C3" s="1293"/>
      <c r="E3" s="1293"/>
    </row>
    <row r="4">
      <c r="A4" s="1155" t="s">
        <v>6049</v>
      </c>
      <c r="B4" s="1156" t="s">
        <v>6050</v>
      </c>
      <c r="C4" s="1293"/>
      <c r="E4" s="1293"/>
    </row>
    <row r="5">
      <c r="A5" s="1158" t="s">
        <v>6051</v>
      </c>
      <c r="B5" s="1063" t="s">
        <v>6057</v>
      </c>
      <c r="C5" s="1293"/>
      <c r="E5" s="1293"/>
    </row>
    <row r="6">
      <c r="A6" s="1155" t="s">
        <v>6051</v>
      </c>
      <c r="B6" s="1156" t="s">
        <v>7101</v>
      </c>
      <c r="C6" s="1172" t="s">
        <v>7100</v>
      </c>
      <c r="D6" s="583" t="s">
        <v>8433</v>
      </c>
      <c r="E6" s="1293"/>
    </row>
    <row r="7">
      <c r="A7" s="1158" t="s">
        <v>6051</v>
      </c>
      <c r="B7" s="1259" t="s">
        <v>6058</v>
      </c>
      <c r="C7" s="1172" t="s">
        <v>7090</v>
      </c>
      <c r="D7" s="583" t="s">
        <v>8433</v>
      </c>
      <c r="E7" s="1293"/>
    </row>
    <row r="8">
      <c r="A8" s="1155" t="s">
        <v>6051</v>
      </c>
      <c r="B8" s="1156" t="s">
        <v>6055</v>
      </c>
      <c r="C8" s="1293"/>
      <c r="E8" s="1172" t="s">
        <v>7090</v>
      </c>
    </row>
    <row r="9">
      <c r="A9" s="1158" t="s">
        <v>6051</v>
      </c>
      <c r="B9" s="1159" t="s">
        <v>7093</v>
      </c>
      <c r="C9" s="1172" t="s">
        <v>7112</v>
      </c>
      <c r="D9" s="1051" t="s">
        <v>8434</v>
      </c>
      <c r="E9" s="1294"/>
    </row>
    <row r="10">
      <c r="A10" s="1155" t="s">
        <v>6051</v>
      </c>
      <c r="B10" s="1156" t="s">
        <v>7098</v>
      </c>
      <c r="C10" s="1293"/>
      <c r="E10" s="1293"/>
    </row>
    <row r="11">
      <c r="A11" s="1158" t="s">
        <v>6059</v>
      </c>
      <c r="B11" s="1159" t="s">
        <v>6060</v>
      </c>
      <c r="C11" s="1293"/>
      <c r="E11" s="1293"/>
    </row>
    <row r="12">
      <c r="A12" s="1155" t="s">
        <v>6062</v>
      </c>
      <c r="B12" s="1156" t="s">
        <v>7104</v>
      </c>
      <c r="C12" s="1172" t="s">
        <v>7090</v>
      </c>
      <c r="D12" s="583" t="s">
        <v>8433</v>
      </c>
      <c r="E12" s="1293"/>
    </row>
    <row r="13">
      <c r="A13" s="1177" t="s">
        <v>6064</v>
      </c>
      <c r="B13" s="1178" t="s">
        <v>8435</v>
      </c>
      <c r="C13" s="1293"/>
      <c r="E13" s="1172" t="s">
        <v>7090</v>
      </c>
    </row>
    <row r="14">
      <c r="A14" s="1158" t="s">
        <v>6064</v>
      </c>
      <c r="B14" s="1159" t="s">
        <v>7106</v>
      </c>
      <c r="C14" s="1293"/>
      <c r="E14" s="1293"/>
    </row>
    <row r="15">
      <c r="A15" s="1155" t="s">
        <v>6064</v>
      </c>
      <c r="B15" s="1165" t="s">
        <v>7109</v>
      </c>
      <c r="C15" s="1293"/>
      <c r="E15" s="1172" t="s">
        <v>7091</v>
      </c>
    </row>
    <row r="16">
      <c r="A16" s="1158" t="s">
        <v>6064</v>
      </c>
      <c r="B16" s="1159" t="s">
        <v>7108</v>
      </c>
      <c r="C16" s="1293"/>
      <c r="E16" s="1293"/>
    </row>
    <row r="17">
      <c r="A17" s="1158" t="s">
        <v>6064</v>
      </c>
      <c r="B17" s="1295" t="s">
        <v>7105</v>
      </c>
      <c r="C17" s="1293"/>
      <c r="E17" s="1293"/>
    </row>
    <row r="18">
      <c r="A18" s="1155" t="s">
        <v>6083</v>
      </c>
      <c r="B18" s="1156" t="s">
        <v>6084</v>
      </c>
      <c r="C18" s="1293"/>
      <c r="E18" s="1172" t="s">
        <v>7090</v>
      </c>
    </row>
    <row r="19">
      <c r="A19" s="1158" t="s">
        <v>6085</v>
      </c>
      <c r="B19" s="1159" t="s">
        <v>6087</v>
      </c>
      <c r="C19" s="1293"/>
      <c r="E19" s="1293"/>
    </row>
    <row r="20">
      <c r="A20" s="1155" t="s">
        <v>6085</v>
      </c>
      <c r="B20" s="1156" t="s">
        <v>6086</v>
      </c>
      <c r="C20" s="1293"/>
      <c r="E20" s="1293"/>
    </row>
    <row r="21">
      <c r="A21" s="1158" t="s">
        <v>6085</v>
      </c>
      <c r="B21" s="1159" t="s">
        <v>7114</v>
      </c>
      <c r="C21" s="1172" t="s">
        <v>7102</v>
      </c>
      <c r="D21" s="1051" t="s">
        <v>8436</v>
      </c>
      <c r="E21" s="1172"/>
      <c r="F21" s="1051"/>
      <c r="G21" s="1051"/>
      <c r="H21" s="1051"/>
    </row>
    <row r="22">
      <c r="A22" s="1167" t="s">
        <v>6085</v>
      </c>
      <c r="B22" s="1156" t="s">
        <v>7117</v>
      </c>
      <c r="C22" s="1293"/>
      <c r="E22" s="1293"/>
    </row>
    <row r="23">
      <c r="A23" s="1158" t="s">
        <v>6102</v>
      </c>
      <c r="B23" s="1159" t="s">
        <v>7118</v>
      </c>
      <c r="C23" s="1293"/>
      <c r="E23" s="1293"/>
    </row>
    <row r="24">
      <c r="A24" s="1155" t="s">
        <v>6108</v>
      </c>
      <c r="B24" s="1156" t="s">
        <v>7119</v>
      </c>
      <c r="C24" s="1293"/>
      <c r="E24" s="1172" t="s">
        <v>7100</v>
      </c>
    </row>
    <row r="25">
      <c r="A25" s="1158" t="s">
        <v>6113</v>
      </c>
      <c r="B25" s="1295" t="s">
        <v>7120</v>
      </c>
      <c r="C25" s="1172" t="s">
        <v>7100</v>
      </c>
      <c r="E25" s="1293"/>
    </row>
    <row r="26">
      <c r="A26" s="1155" t="s">
        <v>6113</v>
      </c>
      <c r="B26" s="1156" t="s">
        <v>6115</v>
      </c>
      <c r="C26" s="1293"/>
      <c r="E26" s="1172" t="s">
        <v>7100</v>
      </c>
    </row>
    <row r="27">
      <c r="A27" s="1158" t="s">
        <v>6116</v>
      </c>
      <c r="B27" s="1159" t="s">
        <v>6117</v>
      </c>
      <c r="C27" s="1293"/>
      <c r="E27" s="1293"/>
    </row>
    <row r="28">
      <c r="A28" s="1155" t="s">
        <v>6118</v>
      </c>
      <c r="B28" s="1156" t="s">
        <v>7121</v>
      </c>
      <c r="C28" s="1293"/>
      <c r="E28" s="1172" t="s">
        <v>7091</v>
      </c>
    </row>
    <row r="29">
      <c r="A29" s="1158" t="s">
        <v>6118</v>
      </c>
      <c r="B29" s="1295" t="s">
        <v>6120</v>
      </c>
      <c r="C29" s="1293"/>
      <c r="E29" s="1293"/>
    </row>
    <row r="30">
      <c r="A30" s="1155" t="s">
        <v>6121</v>
      </c>
      <c r="B30" s="1156" t="s">
        <v>6128</v>
      </c>
      <c r="C30" s="1293"/>
      <c r="E30" s="1293"/>
    </row>
    <row r="31">
      <c r="A31" s="1158" t="s">
        <v>6121</v>
      </c>
      <c r="B31" s="1159" t="s">
        <v>7122</v>
      </c>
      <c r="C31" s="1172" t="s">
        <v>7100</v>
      </c>
      <c r="D31" s="583" t="s">
        <v>8433</v>
      </c>
      <c r="E31" s="1172"/>
    </row>
    <row r="32">
      <c r="A32" s="1155" t="s">
        <v>6129</v>
      </c>
      <c r="B32" s="1156" t="s">
        <v>7124</v>
      </c>
      <c r="C32" s="1293"/>
      <c r="E32" s="1293"/>
    </row>
    <row r="33">
      <c r="A33" s="1158" t="s">
        <v>6129</v>
      </c>
      <c r="B33" s="1159" t="s">
        <v>7126</v>
      </c>
      <c r="C33" s="1293"/>
      <c r="E33" s="1293"/>
    </row>
    <row r="34">
      <c r="A34" s="1155" t="s">
        <v>6129</v>
      </c>
      <c r="B34" s="1156" t="s">
        <v>7243</v>
      </c>
      <c r="C34" s="1293"/>
      <c r="E34" s="1293"/>
    </row>
    <row r="35">
      <c r="A35" s="1158" t="s">
        <v>6129</v>
      </c>
      <c r="B35" s="1159" t="s">
        <v>6143</v>
      </c>
      <c r="C35" s="1293"/>
      <c r="E35" s="1293"/>
    </row>
    <row r="36">
      <c r="A36" s="1155" t="s">
        <v>6129</v>
      </c>
      <c r="B36" s="1156" t="s">
        <v>6131</v>
      </c>
      <c r="C36" s="1172" t="s">
        <v>7100</v>
      </c>
      <c r="D36" s="583" t="s">
        <v>8437</v>
      </c>
      <c r="E36" s="1293"/>
    </row>
    <row r="37">
      <c r="A37" s="1158" t="s">
        <v>6129</v>
      </c>
      <c r="B37" s="1159" t="s">
        <v>7125</v>
      </c>
      <c r="C37" s="1293"/>
      <c r="E37" s="1293"/>
    </row>
    <row r="38">
      <c r="A38" s="1155" t="s">
        <v>6144</v>
      </c>
      <c r="B38" s="1156" t="s">
        <v>7127</v>
      </c>
      <c r="C38" s="1293"/>
      <c r="E38" s="1293"/>
    </row>
    <row r="39">
      <c r="A39" s="1158" t="s">
        <v>6144</v>
      </c>
      <c r="B39" s="1295" t="s">
        <v>6150</v>
      </c>
      <c r="C39" s="1293"/>
      <c r="E39" s="1293"/>
    </row>
    <row r="40">
      <c r="A40" s="1155" t="s">
        <v>6151</v>
      </c>
      <c r="B40" s="1156" t="s">
        <v>6152</v>
      </c>
      <c r="C40" s="1293"/>
      <c r="E40" s="1293"/>
    </row>
    <row r="41">
      <c r="A41" s="1158" t="s">
        <v>6151</v>
      </c>
      <c r="B41" s="1159" t="s">
        <v>7128</v>
      </c>
      <c r="C41" s="1172" t="s">
        <v>7090</v>
      </c>
      <c r="D41" s="583" t="s">
        <v>8438</v>
      </c>
      <c r="E41" s="1293"/>
    </row>
    <row r="42">
      <c r="A42" s="1155" t="s">
        <v>6169</v>
      </c>
      <c r="B42" s="1156" t="s">
        <v>7131</v>
      </c>
      <c r="C42" s="1172" t="s">
        <v>7090</v>
      </c>
      <c r="D42" s="583" t="s">
        <v>8439</v>
      </c>
      <c r="E42" s="1293"/>
    </row>
    <row r="43">
      <c r="A43" s="1158" t="s">
        <v>6169</v>
      </c>
      <c r="B43" s="1159" t="s">
        <v>6170</v>
      </c>
      <c r="C43" s="1293"/>
      <c r="E43" s="1293"/>
    </row>
    <row r="44">
      <c r="A44" s="1155" t="s">
        <v>6169</v>
      </c>
      <c r="B44" s="1156" t="s">
        <v>6175</v>
      </c>
      <c r="C44" s="1293"/>
      <c r="E44" s="1293"/>
    </row>
    <row r="45">
      <c r="A45" s="1158" t="s">
        <v>6177</v>
      </c>
      <c r="B45" s="1178" t="s">
        <v>8440</v>
      </c>
      <c r="C45" s="1293"/>
      <c r="E45" s="1293"/>
    </row>
    <row r="46">
      <c r="A46" s="1155" t="s">
        <v>6179</v>
      </c>
      <c r="B46" s="1156" t="s">
        <v>6180</v>
      </c>
      <c r="C46" s="1293"/>
      <c r="E46" s="1293"/>
    </row>
    <row r="47">
      <c r="A47" s="1175" t="s">
        <v>6179</v>
      </c>
      <c r="B47" s="1295" t="s">
        <v>7132</v>
      </c>
      <c r="C47" s="1172" t="s">
        <v>0</v>
      </c>
      <c r="E47" s="1172" t="s">
        <v>7090</v>
      </c>
    </row>
    <row r="48">
      <c r="A48" s="1177" t="s">
        <v>6186</v>
      </c>
      <c r="B48" s="1178" t="s">
        <v>7260</v>
      </c>
      <c r="C48" s="1293"/>
      <c r="E48" s="1172" t="s">
        <v>7100</v>
      </c>
    </row>
    <row r="49">
      <c r="A49" s="1155" t="s">
        <v>6032</v>
      </c>
      <c r="B49" s="1156" t="s">
        <v>6254</v>
      </c>
      <c r="C49" s="1293"/>
      <c r="E49" s="1293"/>
    </row>
    <row r="50">
      <c r="A50" s="1158" t="s">
        <v>6032</v>
      </c>
      <c r="B50" s="1159" t="s">
        <v>6197</v>
      </c>
      <c r="C50" s="1293"/>
      <c r="E50" s="1293"/>
    </row>
    <row r="51">
      <c r="A51" s="1155" t="s">
        <v>6032</v>
      </c>
      <c r="B51" s="1156" t="s">
        <v>7142</v>
      </c>
      <c r="C51" s="1293"/>
      <c r="E51" s="1293"/>
    </row>
    <row r="52">
      <c r="A52" s="1158" t="s">
        <v>6032</v>
      </c>
      <c r="B52" s="1295" t="s">
        <v>7140</v>
      </c>
      <c r="C52" s="1172" t="s">
        <v>7100</v>
      </c>
      <c r="D52" s="583" t="s">
        <v>8433</v>
      </c>
      <c r="E52" s="1172"/>
    </row>
    <row r="53">
      <c r="A53" s="1155" t="s">
        <v>6032</v>
      </c>
      <c r="B53" s="1156" t="s">
        <v>6201</v>
      </c>
      <c r="C53" s="1293"/>
      <c r="E53" s="1293"/>
    </row>
    <row r="54">
      <c r="A54" s="1158" t="s">
        <v>6032</v>
      </c>
      <c r="B54" s="1295" t="s">
        <v>7135</v>
      </c>
      <c r="C54" s="1172" t="s">
        <v>7129</v>
      </c>
      <c r="D54" s="583" t="s">
        <v>8437</v>
      </c>
      <c r="E54" s="1172"/>
    </row>
    <row r="55">
      <c r="A55" s="1155" t="s">
        <v>6032</v>
      </c>
      <c r="B55" s="1156" t="s">
        <v>6215</v>
      </c>
      <c r="C55" s="1293"/>
      <c r="E55" s="1293"/>
    </row>
    <row r="56">
      <c r="A56" s="1158" t="s">
        <v>6032</v>
      </c>
      <c r="B56" s="1159" t="s">
        <v>6216</v>
      </c>
      <c r="C56" s="1293"/>
      <c r="E56" s="1293"/>
    </row>
    <row r="57">
      <c r="A57" s="1155" t="s">
        <v>6032</v>
      </c>
      <c r="B57" s="1156" t="s">
        <v>7144</v>
      </c>
      <c r="C57" s="1293"/>
      <c r="E57" s="1293"/>
    </row>
    <row r="58">
      <c r="A58" s="1158" t="s">
        <v>6032</v>
      </c>
      <c r="B58" s="1159" t="s">
        <v>7137</v>
      </c>
      <c r="C58" s="1293"/>
      <c r="E58" s="1172" t="s">
        <v>7095</v>
      </c>
    </row>
    <row r="59">
      <c r="A59" s="1155" t="s">
        <v>6032</v>
      </c>
      <c r="B59" s="1156" t="s">
        <v>6239</v>
      </c>
      <c r="C59" s="1293"/>
      <c r="E59" s="1172" t="s">
        <v>7091</v>
      </c>
    </row>
    <row r="60">
      <c r="A60" s="1158" t="s">
        <v>6032</v>
      </c>
      <c r="B60" s="1159" t="s">
        <v>7267</v>
      </c>
      <c r="C60" s="1293"/>
      <c r="E60" s="1293"/>
    </row>
    <row r="61">
      <c r="A61" s="1155" t="s">
        <v>6032</v>
      </c>
      <c r="B61" s="1156" t="s">
        <v>7139</v>
      </c>
      <c r="C61" s="1293"/>
      <c r="E61" s="1293"/>
    </row>
    <row r="62">
      <c r="A62" s="1158" t="s">
        <v>6032</v>
      </c>
      <c r="B62" s="1159" t="s">
        <v>7145</v>
      </c>
      <c r="C62" s="1293"/>
      <c r="E62" s="1293"/>
    </row>
    <row r="63">
      <c r="A63" s="1155" t="s">
        <v>6032</v>
      </c>
      <c r="B63" s="1156" t="s">
        <v>7141</v>
      </c>
      <c r="C63" s="1293"/>
      <c r="E63" s="1293"/>
    </row>
    <row r="64">
      <c r="A64" s="1158" t="s">
        <v>6255</v>
      </c>
      <c r="B64" s="1159" t="s">
        <v>6262</v>
      </c>
      <c r="C64" s="1293"/>
      <c r="E64" s="1293"/>
    </row>
    <row r="65">
      <c r="A65" s="1155" t="s">
        <v>6255</v>
      </c>
      <c r="B65" s="1156" t="s">
        <v>7147</v>
      </c>
      <c r="C65" s="1293"/>
      <c r="E65" s="1293"/>
    </row>
    <row r="66">
      <c r="A66" s="1158" t="s">
        <v>6255</v>
      </c>
      <c r="B66" s="1159" t="s">
        <v>7148</v>
      </c>
      <c r="C66" s="1172"/>
      <c r="E66" s="1293"/>
    </row>
    <row r="67">
      <c r="A67" s="1296" t="s">
        <v>6255</v>
      </c>
      <c r="B67" s="1297" t="s">
        <v>8441</v>
      </c>
      <c r="C67" s="1172"/>
      <c r="E67" s="1172"/>
    </row>
    <row r="68">
      <c r="A68" s="1102" t="s">
        <v>6255</v>
      </c>
      <c r="B68" s="1185" t="s">
        <v>7271</v>
      </c>
      <c r="C68" s="1293"/>
      <c r="E68" s="1172" t="s">
        <v>7100</v>
      </c>
    </row>
    <row r="69">
      <c r="A69" s="1298" t="s">
        <v>6255</v>
      </c>
      <c r="B69" s="1299" t="s">
        <v>6275</v>
      </c>
      <c r="C69" s="1293"/>
      <c r="E69" s="1293"/>
    </row>
    <row r="70">
      <c r="A70" s="1155" t="s">
        <v>6255</v>
      </c>
      <c r="B70" s="1156" t="s">
        <v>7149</v>
      </c>
      <c r="C70" s="1293"/>
      <c r="E70" s="1293"/>
    </row>
    <row r="71">
      <c r="A71" s="1158" t="s">
        <v>6280</v>
      </c>
      <c r="B71" s="1185" t="s">
        <v>7154</v>
      </c>
      <c r="C71" s="1293"/>
      <c r="E71" s="1293"/>
    </row>
    <row r="72">
      <c r="A72" s="1155" t="s">
        <v>6280</v>
      </c>
      <c r="B72" s="1156" t="s">
        <v>7153</v>
      </c>
      <c r="C72" s="1293"/>
      <c r="E72" s="1293"/>
    </row>
    <row r="73">
      <c r="A73" s="1158" t="s">
        <v>6280</v>
      </c>
      <c r="B73" s="1159" t="s">
        <v>6287</v>
      </c>
      <c r="C73" s="1172" t="s">
        <v>7090</v>
      </c>
      <c r="E73" s="1293"/>
    </row>
    <row r="74">
      <c r="A74" s="1155" t="s">
        <v>6280</v>
      </c>
      <c r="B74" s="1156" t="s">
        <v>6305</v>
      </c>
      <c r="C74" s="1293"/>
      <c r="E74" s="1293"/>
    </row>
    <row r="75">
      <c r="A75" s="1158" t="s">
        <v>6280</v>
      </c>
      <c r="B75" s="1185" t="s">
        <v>7150</v>
      </c>
      <c r="C75" s="1293"/>
      <c r="E75" s="1172" t="s">
        <v>7090</v>
      </c>
    </row>
    <row r="76">
      <c r="A76" s="1155" t="s">
        <v>6280</v>
      </c>
      <c r="B76" s="1156" t="s">
        <v>7151</v>
      </c>
      <c r="C76" s="1293"/>
      <c r="E76" s="1293"/>
    </row>
    <row r="77">
      <c r="A77" s="1158" t="s">
        <v>7156</v>
      </c>
      <c r="B77" s="1159" t="s">
        <v>7157</v>
      </c>
      <c r="C77" s="1293"/>
      <c r="E77" s="1293"/>
    </row>
    <row r="78">
      <c r="A78" s="1155" t="s">
        <v>7156</v>
      </c>
      <c r="B78" s="1156" t="s">
        <v>7158</v>
      </c>
      <c r="C78" s="1293"/>
      <c r="E78" s="1293"/>
    </row>
    <row r="79">
      <c r="A79" s="1158" t="s">
        <v>6310</v>
      </c>
      <c r="B79" s="1159" t="s">
        <v>6311</v>
      </c>
      <c r="C79" s="1293"/>
      <c r="E79" s="1293"/>
    </row>
    <row r="80">
      <c r="A80" s="1155" t="s">
        <v>6312</v>
      </c>
      <c r="B80" s="1156" t="s">
        <v>7159</v>
      </c>
      <c r="C80" s="1293"/>
      <c r="E80" s="1293"/>
    </row>
    <row r="81">
      <c r="A81" s="1158" t="s">
        <v>6312</v>
      </c>
      <c r="B81" s="1159" t="s">
        <v>7160</v>
      </c>
      <c r="C81" s="1293"/>
      <c r="E81" s="1293"/>
    </row>
    <row r="82">
      <c r="A82" s="1155" t="s">
        <v>6312</v>
      </c>
      <c r="B82" s="1156" t="s">
        <v>6319</v>
      </c>
      <c r="C82" s="1293"/>
      <c r="E82" s="1293"/>
    </row>
    <row r="83">
      <c r="A83" s="1158" t="s">
        <v>6312</v>
      </c>
      <c r="B83" s="1159" t="s">
        <v>6320</v>
      </c>
      <c r="C83" s="1293"/>
      <c r="E83" s="1293"/>
    </row>
    <row r="84">
      <c r="A84" s="1155" t="s">
        <v>6312</v>
      </c>
      <c r="B84" s="1156" t="s">
        <v>6321</v>
      </c>
      <c r="C84" s="1293"/>
      <c r="E84" s="1293"/>
    </row>
    <row r="85">
      <c r="A85" s="1158" t="s">
        <v>6312</v>
      </c>
      <c r="B85" s="1295" t="s">
        <v>7161</v>
      </c>
      <c r="C85" s="1293"/>
      <c r="E85" s="1172" t="s">
        <v>8442</v>
      </c>
    </row>
    <row r="86">
      <c r="A86" s="1155" t="s">
        <v>6323</v>
      </c>
      <c r="B86" s="1156" t="s">
        <v>6324</v>
      </c>
      <c r="C86" s="1293"/>
      <c r="E86" s="1293"/>
    </row>
    <row r="87">
      <c r="A87" s="1158" t="s">
        <v>6332</v>
      </c>
      <c r="B87" s="1295" t="s">
        <v>7162</v>
      </c>
      <c r="C87" s="1293"/>
      <c r="E87" s="1172" t="s">
        <v>7090</v>
      </c>
    </row>
    <row r="88">
      <c r="A88" s="1155" t="s">
        <v>6332</v>
      </c>
      <c r="B88" s="1156" t="s">
        <v>7163</v>
      </c>
      <c r="C88" s="1172"/>
      <c r="E88" s="1293"/>
    </row>
    <row r="89">
      <c r="A89" s="1158" t="s">
        <v>6332</v>
      </c>
      <c r="B89" s="1159" t="s">
        <v>6334</v>
      </c>
      <c r="C89" s="1293"/>
      <c r="E89" s="1293"/>
    </row>
    <row r="90">
      <c r="A90" s="1155" t="s">
        <v>6338</v>
      </c>
      <c r="B90" s="1156" t="s">
        <v>6339</v>
      </c>
      <c r="C90" s="1293"/>
      <c r="E90" s="1293"/>
    </row>
    <row r="91">
      <c r="A91" s="1158" t="s">
        <v>6341</v>
      </c>
      <c r="B91" s="1159" t="s">
        <v>7165</v>
      </c>
      <c r="C91" s="1293"/>
      <c r="E91" s="1293"/>
    </row>
    <row r="92">
      <c r="A92" s="1187" t="s">
        <v>6341</v>
      </c>
      <c r="B92" s="1188" t="s">
        <v>6343</v>
      </c>
      <c r="C92" s="1293"/>
      <c r="E92" s="1293"/>
    </row>
    <row r="93">
      <c r="C93" s="1293"/>
      <c r="E93" s="1293"/>
    </row>
    <row r="94">
      <c r="C94" s="1293"/>
      <c r="E94" s="1293"/>
    </row>
    <row r="95">
      <c r="C95" s="1293"/>
      <c r="E95" s="1293"/>
    </row>
    <row r="96">
      <c r="C96" s="1293"/>
      <c r="E96" s="1293"/>
    </row>
    <row r="97">
      <c r="C97" s="1293"/>
      <c r="E97" s="1293"/>
    </row>
    <row r="98">
      <c r="C98" s="1293"/>
      <c r="E98" s="1293"/>
    </row>
    <row r="99">
      <c r="C99" s="1293"/>
      <c r="E99" s="1293"/>
    </row>
    <row r="100">
      <c r="C100" s="1293"/>
      <c r="E100" s="1293"/>
    </row>
    <row r="101">
      <c r="C101" s="1293"/>
      <c r="E101" s="1293"/>
    </row>
    <row r="102">
      <c r="C102" s="1293"/>
      <c r="E102" s="1293"/>
    </row>
    <row r="103">
      <c r="C103" s="1293"/>
      <c r="E103" s="1293"/>
    </row>
    <row r="104">
      <c r="C104" s="1293"/>
      <c r="E104" s="1293"/>
    </row>
    <row r="105">
      <c r="C105" s="1293"/>
      <c r="E105" s="1293"/>
    </row>
    <row r="106">
      <c r="C106" s="1293"/>
      <c r="E106" s="1293"/>
    </row>
    <row r="107">
      <c r="C107" s="1293"/>
      <c r="E107" s="1293"/>
    </row>
    <row r="108">
      <c r="C108" s="1293"/>
      <c r="E108" s="1293"/>
    </row>
    <row r="109">
      <c r="C109" s="1293"/>
      <c r="E109" s="1293"/>
    </row>
    <row r="110">
      <c r="C110" s="1293"/>
      <c r="E110" s="1293"/>
    </row>
    <row r="111">
      <c r="C111" s="1293"/>
      <c r="E111" s="1293"/>
    </row>
    <row r="112">
      <c r="C112" s="1293"/>
      <c r="E112" s="1293"/>
    </row>
    <row r="113">
      <c r="C113" s="1293"/>
      <c r="E113" s="1293"/>
    </row>
    <row r="114">
      <c r="C114" s="1293"/>
      <c r="E114" s="1293"/>
    </row>
    <row r="115">
      <c r="C115" s="1293"/>
      <c r="E115" s="1293"/>
    </row>
    <row r="116">
      <c r="C116" s="1293"/>
      <c r="E116" s="1293"/>
    </row>
    <row r="117">
      <c r="C117" s="1293"/>
      <c r="E117" s="1293"/>
    </row>
    <row r="118">
      <c r="C118" s="1293"/>
      <c r="E118" s="1293"/>
    </row>
    <row r="119">
      <c r="C119" s="1293"/>
      <c r="E119" s="1293"/>
    </row>
    <row r="120">
      <c r="C120" s="1293"/>
      <c r="E120" s="1293"/>
    </row>
    <row r="121">
      <c r="C121" s="1293"/>
      <c r="E121" s="1293"/>
    </row>
    <row r="122">
      <c r="C122" s="1293"/>
      <c r="E122" s="1293"/>
    </row>
    <row r="123">
      <c r="C123" s="1293"/>
      <c r="E123" s="1293"/>
    </row>
    <row r="124">
      <c r="C124" s="1293"/>
      <c r="E124" s="1293"/>
    </row>
    <row r="125">
      <c r="C125" s="1293"/>
      <c r="E125" s="1293"/>
    </row>
    <row r="126">
      <c r="C126" s="1293"/>
      <c r="E126" s="1293"/>
    </row>
    <row r="127">
      <c r="C127" s="1293"/>
      <c r="E127" s="1293"/>
    </row>
    <row r="128">
      <c r="C128" s="1293"/>
      <c r="E128" s="1293"/>
    </row>
    <row r="129">
      <c r="C129" s="1293"/>
      <c r="E129" s="1293"/>
    </row>
    <row r="130">
      <c r="C130" s="1293"/>
      <c r="E130" s="1293"/>
    </row>
    <row r="131">
      <c r="C131" s="1293"/>
      <c r="E131" s="1293"/>
    </row>
    <row r="132">
      <c r="C132" s="1293"/>
      <c r="E132" s="1293"/>
    </row>
    <row r="133">
      <c r="C133" s="1293"/>
      <c r="E133" s="1293"/>
    </row>
    <row r="134">
      <c r="C134" s="1293"/>
      <c r="E134" s="1293"/>
    </row>
    <row r="135">
      <c r="C135" s="1293"/>
      <c r="E135" s="1293"/>
    </row>
    <row r="136">
      <c r="C136" s="1293"/>
      <c r="E136" s="1293"/>
    </row>
    <row r="137">
      <c r="C137" s="1293"/>
      <c r="E137" s="1293"/>
    </row>
    <row r="138">
      <c r="C138" s="1293"/>
      <c r="E138" s="1293"/>
    </row>
    <row r="139">
      <c r="C139" s="1293"/>
      <c r="E139" s="1293"/>
    </row>
    <row r="140">
      <c r="C140" s="1293"/>
      <c r="E140" s="1293"/>
    </row>
    <row r="141">
      <c r="C141" s="1293"/>
      <c r="E141" s="1293"/>
    </row>
    <row r="142">
      <c r="C142" s="1293"/>
      <c r="E142" s="1293"/>
    </row>
    <row r="143">
      <c r="C143" s="1293"/>
      <c r="E143" s="1293"/>
    </row>
    <row r="144">
      <c r="C144" s="1293"/>
      <c r="E144" s="1293"/>
    </row>
    <row r="145">
      <c r="C145" s="1293"/>
      <c r="E145" s="1293"/>
    </row>
    <row r="146">
      <c r="C146" s="1293"/>
      <c r="E146" s="1293"/>
    </row>
    <row r="147">
      <c r="C147" s="1293"/>
      <c r="E147" s="1293"/>
    </row>
    <row r="148">
      <c r="C148" s="1293"/>
      <c r="E148" s="1293"/>
    </row>
    <row r="149">
      <c r="C149" s="1293"/>
      <c r="E149" s="1293"/>
    </row>
    <row r="150">
      <c r="C150" s="1293"/>
      <c r="E150" s="1293"/>
    </row>
    <row r="151">
      <c r="C151" s="1293"/>
      <c r="E151" s="1293"/>
    </row>
    <row r="152">
      <c r="C152" s="1293"/>
      <c r="E152" s="1293"/>
    </row>
    <row r="153">
      <c r="C153" s="1293"/>
      <c r="E153" s="1293"/>
    </row>
    <row r="154">
      <c r="C154" s="1293"/>
      <c r="E154" s="1293"/>
    </row>
    <row r="155">
      <c r="C155" s="1293"/>
      <c r="E155" s="1293"/>
    </row>
    <row r="156">
      <c r="C156" s="1293"/>
      <c r="E156" s="1293"/>
    </row>
    <row r="157">
      <c r="C157" s="1293"/>
      <c r="E157" s="1293"/>
    </row>
    <row r="158">
      <c r="C158" s="1293"/>
      <c r="E158" s="1293"/>
    </row>
    <row r="159">
      <c r="C159" s="1293"/>
      <c r="E159" s="1293"/>
    </row>
    <row r="160">
      <c r="C160" s="1293"/>
      <c r="E160" s="1293"/>
    </row>
    <row r="161">
      <c r="C161" s="1293"/>
      <c r="E161" s="1293"/>
    </row>
    <row r="162">
      <c r="C162" s="1293"/>
      <c r="E162" s="1293"/>
    </row>
    <row r="163">
      <c r="C163" s="1293"/>
      <c r="E163" s="1293"/>
    </row>
    <row r="164">
      <c r="C164" s="1293"/>
      <c r="E164" s="1293"/>
    </row>
    <row r="165">
      <c r="C165" s="1293"/>
      <c r="E165" s="1293"/>
    </row>
    <row r="166">
      <c r="C166" s="1293"/>
      <c r="E166" s="1293"/>
    </row>
    <row r="167">
      <c r="C167" s="1293"/>
      <c r="E167" s="1293"/>
    </row>
    <row r="168">
      <c r="C168" s="1293"/>
      <c r="E168" s="1293"/>
    </row>
    <row r="169">
      <c r="C169" s="1293"/>
      <c r="E169" s="1293"/>
    </row>
    <row r="170">
      <c r="C170" s="1293"/>
      <c r="E170" s="1293"/>
    </row>
    <row r="171">
      <c r="C171" s="1293"/>
      <c r="E171" s="1293"/>
    </row>
    <row r="172">
      <c r="C172" s="1293"/>
      <c r="E172" s="1293"/>
    </row>
    <row r="173">
      <c r="C173" s="1293"/>
      <c r="E173" s="1293"/>
    </row>
    <row r="174">
      <c r="C174" s="1293"/>
      <c r="E174" s="1293"/>
    </row>
    <row r="175">
      <c r="C175" s="1293"/>
      <c r="E175" s="1293"/>
    </row>
    <row r="176">
      <c r="C176" s="1293"/>
      <c r="E176" s="1293"/>
    </row>
    <row r="177">
      <c r="C177" s="1293"/>
      <c r="E177" s="1293"/>
    </row>
    <row r="178">
      <c r="C178" s="1293"/>
      <c r="E178" s="1293"/>
    </row>
    <row r="179">
      <c r="C179" s="1293"/>
      <c r="E179" s="1293"/>
    </row>
    <row r="180">
      <c r="C180" s="1293"/>
      <c r="E180" s="1293"/>
    </row>
    <row r="181">
      <c r="C181" s="1293"/>
      <c r="E181" s="1293"/>
    </row>
    <row r="182">
      <c r="C182" s="1293"/>
      <c r="E182" s="1293"/>
    </row>
    <row r="183">
      <c r="C183" s="1293"/>
      <c r="E183" s="1293"/>
    </row>
    <row r="184">
      <c r="C184" s="1293"/>
      <c r="E184" s="1293"/>
    </row>
    <row r="185">
      <c r="C185" s="1293"/>
      <c r="E185" s="1293"/>
    </row>
    <row r="186">
      <c r="C186" s="1293"/>
      <c r="E186" s="1293"/>
    </row>
    <row r="187">
      <c r="C187" s="1293"/>
      <c r="E187" s="1293"/>
    </row>
    <row r="188">
      <c r="C188" s="1293"/>
      <c r="E188" s="1293"/>
    </row>
    <row r="189">
      <c r="C189" s="1293"/>
      <c r="E189" s="1293"/>
    </row>
    <row r="190">
      <c r="C190" s="1293"/>
      <c r="E190" s="1293"/>
    </row>
    <row r="191">
      <c r="C191" s="1293"/>
      <c r="E191" s="1293"/>
    </row>
    <row r="192">
      <c r="C192" s="1293"/>
      <c r="E192" s="1293"/>
    </row>
    <row r="193">
      <c r="C193" s="1293"/>
      <c r="E193" s="1293"/>
    </row>
    <row r="194">
      <c r="C194" s="1293"/>
      <c r="E194" s="1293"/>
    </row>
    <row r="195">
      <c r="C195" s="1293"/>
      <c r="E195" s="1293"/>
    </row>
    <row r="196">
      <c r="C196" s="1293"/>
      <c r="E196" s="1293"/>
    </row>
    <row r="197">
      <c r="C197" s="1293"/>
      <c r="E197" s="1293"/>
    </row>
    <row r="198">
      <c r="C198" s="1293"/>
      <c r="E198" s="1293"/>
    </row>
    <row r="199">
      <c r="C199" s="1293"/>
      <c r="E199" s="1293"/>
    </row>
    <row r="200">
      <c r="C200" s="1293"/>
      <c r="E200" s="1293"/>
    </row>
    <row r="201">
      <c r="C201" s="1293"/>
      <c r="E201" s="1293"/>
    </row>
    <row r="202">
      <c r="C202" s="1293"/>
      <c r="E202" s="1293"/>
    </row>
    <row r="203">
      <c r="C203" s="1293"/>
      <c r="E203" s="1293"/>
    </row>
    <row r="204">
      <c r="C204" s="1293"/>
      <c r="E204" s="1293"/>
    </row>
    <row r="205">
      <c r="C205" s="1293"/>
      <c r="E205" s="1293"/>
    </row>
    <row r="206">
      <c r="C206" s="1293"/>
      <c r="E206" s="1293"/>
    </row>
    <row r="207">
      <c r="C207" s="1293"/>
      <c r="E207" s="1293"/>
    </row>
    <row r="208">
      <c r="C208" s="1293"/>
      <c r="E208" s="1293"/>
    </row>
    <row r="209">
      <c r="C209" s="1293"/>
      <c r="E209" s="1293"/>
    </row>
    <row r="210">
      <c r="C210" s="1293"/>
      <c r="E210" s="1293"/>
    </row>
    <row r="211">
      <c r="C211" s="1293"/>
      <c r="E211" s="1293"/>
    </row>
    <row r="212">
      <c r="C212" s="1293"/>
      <c r="E212" s="1293"/>
    </row>
    <row r="213">
      <c r="C213" s="1293"/>
      <c r="E213" s="1293"/>
    </row>
    <row r="214">
      <c r="C214" s="1293"/>
      <c r="E214" s="1293"/>
    </row>
    <row r="215">
      <c r="C215" s="1293"/>
      <c r="E215" s="1293"/>
    </row>
    <row r="216">
      <c r="C216" s="1293"/>
      <c r="E216" s="1293"/>
    </row>
    <row r="217">
      <c r="C217" s="1293"/>
      <c r="E217" s="1293"/>
    </row>
    <row r="218">
      <c r="C218" s="1293"/>
      <c r="E218" s="1293"/>
    </row>
    <row r="219">
      <c r="C219" s="1293"/>
      <c r="E219" s="1293"/>
    </row>
    <row r="220">
      <c r="C220" s="1293"/>
      <c r="E220" s="1293"/>
    </row>
    <row r="221">
      <c r="C221" s="1293"/>
      <c r="E221" s="1293"/>
    </row>
    <row r="222">
      <c r="C222" s="1293"/>
      <c r="E222" s="1293"/>
    </row>
    <row r="223">
      <c r="C223" s="1293"/>
      <c r="E223" s="1293"/>
    </row>
    <row r="224">
      <c r="C224" s="1293"/>
      <c r="E224" s="1293"/>
    </row>
    <row r="225">
      <c r="C225" s="1293"/>
      <c r="E225" s="1293"/>
    </row>
    <row r="226">
      <c r="C226" s="1293"/>
      <c r="E226" s="1293"/>
    </row>
    <row r="227">
      <c r="C227" s="1293"/>
      <c r="E227" s="1293"/>
    </row>
    <row r="228">
      <c r="C228" s="1293"/>
      <c r="E228" s="1293"/>
    </row>
    <row r="229">
      <c r="C229" s="1293"/>
      <c r="E229" s="1293"/>
    </row>
    <row r="230">
      <c r="C230" s="1293"/>
      <c r="E230" s="1293"/>
    </row>
    <row r="231">
      <c r="C231" s="1293"/>
      <c r="E231" s="1293"/>
    </row>
    <row r="232">
      <c r="C232" s="1293"/>
      <c r="E232" s="1293"/>
    </row>
    <row r="233">
      <c r="C233" s="1293"/>
      <c r="E233" s="1293"/>
    </row>
    <row r="234">
      <c r="C234" s="1293"/>
      <c r="E234" s="1293"/>
    </row>
    <row r="235">
      <c r="C235" s="1293"/>
      <c r="E235" s="1293"/>
    </row>
    <row r="236">
      <c r="C236" s="1293"/>
      <c r="E236" s="1293"/>
    </row>
    <row r="237">
      <c r="C237" s="1293"/>
      <c r="E237" s="1293"/>
    </row>
    <row r="238">
      <c r="C238" s="1293"/>
      <c r="E238" s="1293"/>
    </row>
    <row r="239">
      <c r="C239" s="1293"/>
      <c r="E239" s="1293"/>
    </row>
    <row r="240">
      <c r="C240" s="1293"/>
      <c r="E240" s="1293"/>
    </row>
    <row r="241">
      <c r="C241" s="1293"/>
      <c r="E241" s="1293"/>
    </row>
    <row r="242">
      <c r="C242" s="1293"/>
      <c r="E242" s="1293"/>
    </row>
    <row r="243">
      <c r="C243" s="1293"/>
      <c r="E243" s="1293"/>
    </row>
    <row r="244">
      <c r="C244" s="1293"/>
      <c r="E244" s="1293"/>
    </row>
    <row r="245">
      <c r="C245" s="1293"/>
      <c r="E245" s="1293"/>
    </row>
    <row r="246">
      <c r="C246" s="1293"/>
      <c r="E246" s="1293"/>
    </row>
    <row r="247">
      <c r="C247" s="1293"/>
      <c r="E247" s="1293"/>
    </row>
    <row r="248">
      <c r="C248" s="1293"/>
      <c r="E248" s="1293"/>
    </row>
    <row r="249">
      <c r="C249" s="1293"/>
      <c r="E249" s="1293"/>
    </row>
    <row r="250">
      <c r="C250" s="1293"/>
      <c r="E250" s="1293"/>
    </row>
    <row r="251">
      <c r="C251" s="1293"/>
      <c r="E251" s="1293"/>
    </row>
    <row r="252">
      <c r="C252" s="1293"/>
      <c r="E252" s="1293"/>
    </row>
    <row r="253">
      <c r="C253" s="1293"/>
      <c r="E253" s="1293"/>
    </row>
    <row r="254">
      <c r="C254" s="1293"/>
      <c r="E254" s="1293"/>
    </row>
    <row r="255">
      <c r="C255" s="1293"/>
      <c r="E255" s="1293"/>
    </row>
    <row r="256">
      <c r="C256" s="1293"/>
      <c r="E256" s="1293"/>
    </row>
    <row r="257">
      <c r="C257" s="1293"/>
      <c r="E257" s="1293"/>
    </row>
    <row r="258">
      <c r="C258" s="1293"/>
      <c r="E258" s="1293"/>
    </row>
    <row r="259">
      <c r="C259" s="1293"/>
      <c r="E259" s="1293"/>
    </row>
    <row r="260">
      <c r="C260" s="1293"/>
      <c r="E260" s="1293"/>
    </row>
    <row r="261">
      <c r="C261" s="1293"/>
      <c r="E261" s="1293"/>
    </row>
    <row r="262">
      <c r="C262" s="1293"/>
      <c r="E262" s="1293"/>
    </row>
    <row r="263">
      <c r="C263" s="1293"/>
      <c r="E263" s="1293"/>
    </row>
    <row r="264">
      <c r="C264" s="1293"/>
      <c r="E264" s="1293"/>
    </row>
    <row r="265">
      <c r="C265" s="1293"/>
      <c r="E265" s="1293"/>
    </row>
    <row r="266">
      <c r="C266" s="1293"/>
      <c r="E266" s="1293"/>
    </row>
    <row r="267">
      <c r="C267" s="1293"/>
      <c r="E267" s="1293"/>
    </row>
    <row r="268">
      <c r="C268" s="1293"/>
      <c r="E268" s="1293"/>
    </row>
    <row r="269">
      <c r="C269" s="1293"/>
      <c r="E269" s="1293"/>
    </row>
    <row r="270">
      <c r="C270" s="1293"/>
      <c r="E270" s="1293"/>
    </row>
    <row r="271">
      <c r="C271" s="1293"/>
      <c r="E271" s="1293"/>
    </row>
    <row r="272">
      <c r="C272" s="1293"/>
      <c r="E272" s="1293"/>
    </row>
    <row r="273">
      <c r="C273" s="1293"/>
      <c r="E273" s="1293"/>
    </row>
    <row r="274">
      <c r="C274" s="1293"/>
      <c r="E274" s="1293"/>
    </row>
    <row r="275">
      <c r="C275" s="1293"/>
      <c r="E275" s="1293"/>
    </row>
    <row r="276">
      <c r="C276" s="1293"/>
      <c r="E276" s="1293"/>
    </row>
    <row r="277">
      <c r="C277" s="1293"/>
      <c r="E277" s="1293"/>
    </row>
    <row r="278">
      <c r="C278" s="1293"/>
      <c r="E278" s="1293"/>
    </row>
    <row r="279">
      <c r="C279" s="1293"/>
      <c r="E279" s="1293"/>
    </row>
    <row r="280">
      <c r="C280" s="1293"/>
      <c r="E280" s="1293"/>
    </row>
    <row r="281">
      <c r="C281" s="1293"/>
      <c r="E281" s="1293"/>
    </row>
    <row r="282">
      <c r="C282" s="1293"/>
      <c r="E282" s="1293"/>
    </row>
    <row r="283">
      <c r="C283" s="1293"/>
      <c r="E283" s="1293"/>
    </row>
    <row r="284">
      <c r="C284" s="1293"/>
      <c r="E284" s="1293"/>
    </row>
    <row r="285">
      <c r="C285" s="1293"/>
      <c r="E285" s="1293"/>
    </row>
    <row r="286">
      <c r="C286" s="1293"/>
      <c r="E286" s="1293"/>
    </row>
    <row r="287">
      <c r="C287" s="1293"/>
      <c r="E287" s="1293"/>
    </row>
    <row r="288">
      <c r="C288" s="1293"/>
      <c r="E288" s="1293"/>
    </row>
    <row r="289">
      <c r="C289" s="1293"/>
      <c r="E289" s="1293"/>
    </row>
    <row r="290">
      <c r="C290" s="1293"/>
      <c r="E290" s="1293"/>
    </row>
    <row r="291">
      <c r="C291" s="1293"/>
      <c r="E291" s="1293"/>
    </row>
    <row r="292">
      <c r="C292" s="1293"/>
      <c r="E292" s="1293"/>
    </row>
    <row r="293">
      <c r="C293" s="1293"/>
      <c r="E293" s="1293"/>
    </row>
    <row r="294">
      <c r="C294" s="1293"/>
      <c r="E294" s="1293"/>
    </row>
    <row r="295">
      <c r="C295" s="1293"/>
      <c r="E295" s="1293"/>
    </row>
    <row r="296">
      <c r="C296" s="1293"/>
      <c r="E296" s="1293"/>
    </row>
    <row r="297">
      <c r="C297" s="1293"/>
      <c r="E297" s="1293"/>
    </row>
    <row r="298">
      <c r="C298" s="1293"/>
      <c r="E298" s="1293"/>
    </row>
    <row r="299">
      <c r="C299" s="1293"/>
      <c r="E299" s="1293"/>
    </row>
    <row r="300">
      <c r="C300" s="1293"/>
      <c r="E300" s="1293"/>
    </row>
    <row r="301">
      <c r="C301" s="1293"/>
      <c r="E301" s="1293"/>
    </row>
    <row r="302">
      <c r="C302" s="1293"/>
      <c r="E302" s="1293"/>
    </row>
    <row r="303">
      <c r="C303" s="1293"/>
      <c r="E303" s="1293"/>
    </row>
    <row r="304">
      <c r="C304" s="1293"/>
      <c r="E304" s="1293"/>
    </row>
    <row r="305">
      <c r="C305" s="1293"/>
      <c r="E305" s="1293"/>
    </row>
    <row r="306">
      <c r="C306" s="1293"/>
      <c r="E306" s="1293"/>
    </row>
    <row r="307">
      <c r="C307" s="1293"/>
      <c r="E307" s="1293"/>
    </row>
    <row r="308">
      <c r="C308" s="1293"/>
      <c r="E308" s="1293"/>
    </row>
    <row r="309">
      <c r="C309" s="1293"/>
      <c r="E309" s="1293"/>
    </row>
    <row r="310">
      <c r="C310" s="1293"/>
      <c r="E310" s="1293"/>
    </row>
    <row r="311">
      <c r="C311" s="1293"/>
      <c r="E311" s="1293"/>
    </row>
    <row r="312">
      <c r="C312" s="1293"/>
      <c r="E312" s="1293"/>
    </row>
    <row r="313">
      <c r="C313" s="1293"/>
      <c r="E313" s="1293"/>
    </row>
    <row r="314">
      <c r="C314" s="1293"/>
      <c r="E314" s="1293"/>
    </row>
    <row r="315">
      <c r="C315" s="1293"/>
      <c r="E315" s="1293"/>
    </row>
    <row r="316">
      <c r="C316" s="1293"/>
      <c r="E316" s="1293"/>
    </row>
    <row r="317">
      <c r="C317" s="1293"/>
      <c r="E317" s="1293"/>
    </row>
    <row r="318">
      <c r="C318" s="1293"/>
      <c r="E318" s="1293"/>
    </row>
    <row r="319">
      <c r="C319" s="1293"/>
      <c r="E319" s="1293"/>
    </row>
    <row r="320">
      <c r="C320" s="1293"/>
      <c r="E320" s="1293"/>
    </row>
    <row r="321">
      <c r="C321" s="1293"/>
      <c r="E321" s="1293"/>
    </row>
    <row r="322">
      <c r="C322" s="1293"/>
      <c r="E322" s="1293"/>
    </row>
    <row r="323">
      <c r="C323" s="1293"/>
      <c r="E323" s="1293"/>
    </row>
    <row r="324">
      <c r="C324" s="1293"/>
      <c r="E324" s="1293"/>
    </row>
    <row r="325">
      <c r="C325" s="1293"/>
      <c r="E325" s="1293"/>
    </row>
    <row r="326">
      <c r="C326" s="1293"/>
      <c r="E326" s="1293"/>
    </row>
    <row r="327">
      <c r="C327" s="1293"/>
      <c r="E327" s="1293"/>
    </row>
    <row r="328">
      <c r="C328" s="1293"/>
      <c r="E328" s="1293"/>
    </row>
    <row r="329">
      <c r="C329" s="1293"/>
      <c r="E329" s="1293"/>
    </row>
    <row r="330">
      <c r="C330" s="1293"/>
      <c r="E330" s="1293"/>
    </row>
    <row r="331">
      <c r="C331" s="1293"/>
      <c r="E331" s="1293"/>
    </row>
    <row r="332">
      <c r="C332" s="1293"/>
      <c r="E332" s="1293"/>
    </row>
    <row r="333">
      <c r="C333" s="1293"/>
      <c r="E333" s="1293"/>
    </row>
    <row r="334">
      <c r="C334" s="1293"/>
      <c r="E334" s="1293"/>
    </row>
    <row r="335">
      <c r="C335" s="1293"/>
      <c r="E335" s="1293"/>
    </row>
    <row r="336">
      <c r="C336" s="1293"/>
      <c r="E336" s="1293"/>
    </row>
    <row r="337">
      <c r="C337" s="1293"/>
      <c r="E337" s="1293"/>
    </row>
    <row r="338">
      <c r="C338" s="1293"/>
      <c r="E338" s="1293"/>
    </row>
    <row r="339">
      <c r="C339" s="1293"/>
      <c r="E339" s="1293"/>
    </row>
    <row r="340">
      <c r="C340" s="1293"/>
      <c r="E340" s="1293"/>
    </row>
    <row r="341">
      <c r="C341" s="1293"/>
      <c r="E341" s="1293"/>
    </row>
    <row r="342">
      <c r="C342" s="1293"/>
      <c r="E342" s="1293"/>
    </row>
    <row r="343">
      <c r="C343" s="1293"/>
      <c r="E343" s="1293"/>
    </row>
    <row r="344">
      <c r="C344" s="1293"/>
      <c r="E344" s="1293"/>
    </row>
    <row r="345">
      <c r="C345" s="1293"/>
      <c r="E345" s="1293"/>
    </row>
    <row r="346">
      <c r="C346" s="1293"/>
      <c r="E346" s="1293"/>
    </row>
    <row r="347">
      <c r="C347" s="1293"/>
      <c r="E347" s="1293"/>
    </row>
    <row r="348">
      <c r="C348" s="1293"/>
      <c r="E348" s="1293"/>
    </row>
    <row r="349">
      <c r="C349" s="1293"/>
      <c r="E349" s="1293"/>
    </row>
    <row r="350">
      <c r="C350" s="1293"/>
      <c r="E350" s="1293"/>
    </row>
    <row r="351">
      <c r="C351" s="1293"/>
      <c r="E351" s="1293"/>
    </row>
    <row r="352">
      <c r="C352" s="1293"/>
      <c r="E352" s="1293"/>
    </row>
    <row r="353">
      <c r="C353" s="1293"/>
      <c r="E353" s="1293"/>
    </row>
    <row r="354">
      <c r="C354" s="1293"/>
      <c r="E354" s="1293"/>
    </row>
    <row r="355">
      <c r="C355" s="1293"/>
      <c r="E355" s="1293"/>
    </row>
    <row r="356">
      <c r="C356" s="1293"/>
      <c r="E356" s="1293"/>
    </row>
    <row r="357">
      <c r="C357" s="1293"/>
      <c r="E357" s="1293"/>
    </row>
    <row r="358">
      <c r="C358" s="1293"/>
      <c r="E358" s="1293"/>
    </row>
    <row r="359">
      <c r="C359" s="1293"/>
      <c r="E359" s="1293"/>
    </row>
    <row r="360">
      <c r="C360" s="1293"/>
      <c r="E360" s="1293"/>
    </row>
    <row r="361">
      <c r="C361" s="1293"/>
      <c r="E361" s="1293"/>
    </row>
    <row r="362">
      <c r="C362" s="1293"/>
      <c r="E362" s="1293"/>
    </row>
    <row r="363">
      <c r="C363" s="1293"/>
      <c r="E363" s="1293"/>
    </row>
    <row r="364">
      <c r="C364" s="1293"/>
      <c r="E364" s="1293"/>
    </row>
    <row r="365">
      <c r="C365" s="1293"/>
      <c r="E365" s="1293"/>
    </row>
    <row r="366">
      <c r="C366" s="1293"/>
      <c r="E366" s="1293"/>
    </row>
    <row r="367">
      <c r="C367" s="1293"/>
      <c r="E367" s="1293"/>
    </row>
    <row r="368">
      <c r="C368" s="1293"/>
      <c r="E368" s="1293"/>
    </row>
    <row r="369">
      <c r="C369" s="1293"/>
      <c r="E369" s="1293"/>
    </row>
    <row r="370">
      <c r="C370" s="1293"/>
      <c r="E370" s="1293"/>
    </row>
    <row r="371">
      <c r="C371" s="1293"/>
      <c r="E371" s="1293"/>
    </row>
    <row r="372">
      <c r="C372" s="1293"/>
      <c r="E372" s="1293"/>
    </row>
    <row r="373">
      <c r="C373" s="1293"/>
      <c r="E373" s="1293"/>
    </row>
    <row r="374">
      <c r="C374" s="1293"/>
      <c r="E374" s="1293"/>
    </row>
    <row r="375">
      <c r="C375" s="1293"/>
      <c r="E375" s="1293"/>
    </row>
    <row r="376">
      <c r="C376" s="1293"/>
      <c r="E376" s="1293"/>
    </row>
    <row r="377">
      <c r="C377" s="1293"/>
      <c r="E377" s="1293"/>
    </row>
    <row r="378">
      <c r="C378" s="1293"/>
      <c r="E378" s="1293"/>
    </row>
    <row r="379">
      <c r="C379" s="1293"/>
      <c r="E379" s="1293"/>
    </row>
    <row r="380">
      <c r="C380" s="1293"/>
      <c r="E380" s="1293"/>
    </row>
    <row r="381">
      <c r="C381" s="1293"/>
      <c r="E381" s="1293"/>
    </row>
    <row r="382">
      <c r="C382" s="1293"/>
      <c r="E382" s="1293"/>
    </row>
    <row r="383">
      <c r="C383" s="1293"/>
      <c r="E383" s="1293"/>
    </row>
    <row r="384">
      <c r="C384" s="1293"/>
      <c r="E384" s="1293"/>
    </row>
    <row r="385">
      <c r="C385" s="1293"/>
      <c r="E385" s="1293"/>
    </row>
    <row r="386">
      <c r="C386" s="1293"/>
      <c r="E386" s="1293"/>
    </row>
    <row r="387">
      <c r="C387" s="1293"/>
      <c r="E387" s="1293"/>
    </row>
    <row r="388">
      <c r="C388" s="1293"/>
      <c r="E388" s="1293"/>
    </row>
    <row r="389">
      <c r="C389" s="1293"/>
      <c r="E389" s="1293"/>
    </row>
    <row r="390">
      <c r="C390" s="1293"/>
      <c r="E390" s="1293"/>
    </row>
    <row r="391">
      <c r="C391" s="1293"/>
      <c r="E391" s="1293"/>
    </row>
    <row r="392">
      <c r="C392" s="1293"/>
      <c r="E392" s="1293"/>
    </row>
    <row r="393">
      <c r="C393" s="1293"/>
      <c r="E393" s="1293"/>
    </row>
    <row r="394">
      <c r="C394" s="1293"/>
      <c r="E394" s="1293"/>
    </row>
    <row r="395">
      <c r="C395" s="1293"/>
      <c r="E395" s="1293"/>
    </row>
    <row r="396">
      <c r="C396" s="1293"/>
      <c r="E396" s="1293"/>
    </row>
    <row r="397">
      <c r="C397" s="1293"/>
      <c r="E397" s="1293"/>
    </row>
    <row r="398">
      <c r="C398" s="1293"/>
      <c r="E398" s="1293"/>
    </row>
    <row r="399">
      <c r="C399" s="1293"/>
      <c r="E399" s="1293"/>
    </row>
    <row r="400">
      <c r="C400" s="1293"/>
      <c r="E400" s="1293"/>
    </row>
    <row r="401">
      <c r="C401" s="1293"/>
      <c r="E401" s="1293"/>
    </row>
    <row r="402">
      <c r="C402" s="1293"/>
      <c r="E402" s="1293"/>
    </row>
    <row r="403">
      <c r="C403" s="1293"/>
      <c r="E403" s="1293"/>
    </row>
    <row r="404">
      <c r="C404" s="1293"/>
      <c r="E404" s="1293"/>
    </row>
    <row r="405">
      <c r="C405" s="1293"/>
      <c r="E405" s="1293"/>
    </row>
    <row r="406">
      <c r="C406" s="1293"/>
      <c r="E406" s="1293"/>
    </row>
    <row r="407">
      <c r="C407" s="1293"/>
      <c r="E407" s="1293"/>
    </row>
    <row r="408">
      <c r="C408" s="1293"/>
      <c r="E408" s="1293"/>
    </row>
    <row r="409">
      <c r="C409" s="1293"/>
      <c r="E409" s="1293"/>
    </row>
    <row r="410">
      <c r="C410" s="1293"/>
      <c r="E410" s="1293"/>
    </row>
    <row r="411">
      <c r="C411" s="1293"/>
      <c r="E411" s="1293"/>
    </row>
    <row r="412">
      <c r="C412" s="1293"/>
      <c r="E412" s="1293"/>
    </row>
    <row r="413">
      <c r="C413" s="1293"/>
      <c r="E413" s="1293"/>
    </row>
    <row r="414">
      <c r="C414" s="1293"/>
      <c r="E414" s="1293"/>
    </row>
    <row r="415">
      <c r="C415" s="1293"/>
      <c r="E415" s="1293"/>
    </row>
    <row r="416">
      <c r="C416" s="1293"/>
      <c r="E416" s="1293"/>
    </row>
    <row r="417">
      <c r="C417" s="1293"/>
      <c r="E417" s="1293"/>
    </row>
    <row r="418">
      <c r="C418" s="1293"/>
      <c r="E418" s="1293"/>
    </row>
    <row r="419">
      <c r="C419" s="1293"/>
      <c r="E419" s="1293"/>
    </row>
    <row r="420">
      <c r="C420" s="1293"/>
      <c r="E420" s="1293"/>
    </row>
    <row r="421">
      <c r="C421" s="1293"/>
      <c r="E421" s="1293"/>
    </row>
    <row r="422">
      <c r="C422" s="1293"/>
      <c r="E422" s="1293"/>
    </row>
    <row r="423">
      <c r="C423" s="1293"/>
      <c r="E423" s="1293"/>
    </row>
    <row r="424">
      <c r="C424" s="1293"/>
      <c r="E424" s="1293"/>
    </row>
    <row r="425">
      <c r="C425" s="1293"/>
      <c r="E425" s="1293"/>
    </row>
    <row r="426">
      <c r="C426" s="1293"/>
      <c r="E426" s="1293"/>
    </row>
    <row r="427">
      <c r="C427" s="1293"/>
      <c r="E427" s="1293"/>
    </row>
    <row r="428">
      <c r="C428" s="1293"/>
      <c r="E428" s="1293"/>
    </row>
    <row r="429">
      <c r="C429" s="1293"/>
      <c r="E429" s="1293"/>
    </row>
    <row r="430">
      <c r="C430" s="1293"/>
      <c r="E430" s="1293"/>
    </row>
    <row r="431">
      <c r="C431" s="1293"/>
      <c r="E431" s="1293"/>
    </row>
    <row r="432">
      <c r="C432" s="1293"/>
      <c r="E432" s="1293"/>
    </row>
    <row r="433">
      <c r="C433" s="1293"/>
      <c r="E433" s="1293"/>
    </row>
    <row r="434">
      <c r="C434" s="1293"/>
      <c r="E434" s="1293"/>
    </row>
    <row r="435">
      <c r="C435" s="1293"/>
      <c r="E435" s="1293"/>
    </row>
    <row r="436">
      <c r="C436" s="1293"/>
      <c r="E436" s="1293"/>
    </row>
    <row r="437">
      <c r="C437" s="1293"/>
      <c r="E437" s="1293"/>
    </row>
    <row r="438">
      <c r="C438" s="1293"/>
      <c r="E438" s="1293"/>
    </row>
    <row r="439">
      <c r="C439" s="1293"/>
      <c r="E439" s="1293"/>
    </row>
    <row r="440">
      <c r="C440" s="1293"/>
      <c r="E440" s="1293"/>
    </row>
    <row r="441">
      <c r="C441" s="1293"/>
      <c r="E441" s="1293"/>
    </row>
    <row r="442">
      <c r="C442" s="1293"/>
      <c r="E442" s="1293"/>
    </row>
    <row r="443">
      <c r="C443" s="1293"/>
      <c r="E443" s="1293"/>
    </row>
    <row r="444">
      <c r="C444" s="1293"/>
      <c r="E444" s="1293"/>
    </row>
    <row r="445">
      <c r="C445" s="1293"/>
      <c r="E445" s="1293"/>
    </row>
    <row r="446">
      <c r="C446" s="1293"/>
      <c r="E446" s="1293"/>
    </row>
    <row r="447">
      <c r="C447" s="1293"/>
      <c r="E447" s="1293"/>
    </row>
    <row r="448">
      <c r="C448" s="1293"/>
      <c r="E448" s="1293"/>
    </row>
    <row r="449">
      <c r="C449" s="1293"/>
      <c r="E449" s="1293"/>
    </row>
    <row r="450">
      <c r="C450" s="1293"/>
      <c r="E450" s="1293"/>
    </row>
    <row r="451">
      <c r="C451" s="1293"/>
      <c r="E451" s="1293"/>
    </row>
    <row r="452">
      <c r="C452" s="1293"/>
      <c r="E452" s="1293"/>
    </row>
    <row r="453">
      <c r="C453" s="1293"/>
      <c r="E453" s="1293"/>
    </row>
    <row r="454">
      <c r="C454" s="1293"/>
      <c r="E454" s="1293"/>
    </row>
    <row r="455">
      <c r="C455" s="1293"/>
      <c r="E455" s="1293"/>
    </row>
    <row r="456">
      <c r="C456" s="1293"/>
      <c r="E456" s="1293"/>
    </row>
    <row r="457">
      <c r="C457" s="1293"/>
      <c r="E457" s="1293"/>
    </row>
    <row r="458">
      <c r="C458" s="1293"/>
      <c r="E458" s="1293"/>
    </row>
    <row r="459">
      <c r="C459" s="1293"/>
      <c r="E459" s="1293"/>
    </row>
    <row r="460">
      <c r="C460" s="1293"/>
      <c r="E460" s="1293"/>
    </row>
    <row r="461">
      <c r="C461" s="1293"/>
      <c r="E461" s="1293"/>
    </row>
    <row r="462">
      <c r="C462" s="1293"/>
      <c r="E462" s="1293"/>
    </row>
    <row r="463">
      <c r="C463" s="1293"/>
      <c r="E463" s="1293"/>
    </row>
    <row r="464">
      <c r="C464" s="1293"/>
      <c r="E464" s="1293"/>
    </row>
    <row r="465">
      <c r="C465" s="1293"/>
      <c r="E465" s="1293"/>
    </row>
    <row r="466">
      <c r="C466" s="1293"/>
      <c r="E466" s="1293"/>
    </row>
    <row r="467">
      <c r="C467" s="1293"/>
      <c r="E467" s="1293"/>
    </row>
    <row r="468">
      <c r="C468" s="1293"/>
      <c r="E468" s="1293"/>
    </row>
    <row r="469">
      <c r="C469" s="1293"/>
      <c r="E469" s="1293"/>
    </row>
    <row r="470">
      <c r="C470" s="1293"/>
      <c r="E470" s="1293"/>
    </row>
    <row r="471">
      <c r="C471" s="1293"/>
      <c r="E471" s="1293"/>
    </row>
    <row r="472">
      <c r="C472" s="1293"/>
      <c r="E472" s="1293"/>
    </row>
    <row r="473">
      <c r="C473" s="1293"/>
      <c r="E473" s="1293"/>
    </row>
    <row r="474">
      <c r="C474" s="1293"/>
      <c r="E474" s="1293"/>
    </row>
    <row r="475">
      <c r="C475" s="1293"/>
      <c r="E475" s="1293"/>
    </row>
    <row r="476">
      <c r="C476" s="1293"/>
      <c r="E476" s="1293"/>
    </row>
    <row r="477">
      <c r="C477" s="1293"/>
      <c r="E477" s="1293"/>
    </row>
    <row r="478">
      <c r="C478" s="1293"/>
      <c r="E478" s="1293"/>
    </row>
    <row r="479">
      <c r="C479" s="1293"/>
      <c r="E479" s="1293"/>
    </row>
    <row r="480">
      <c r="C480" s="1293"/>
      <c r="E480" s="1293"/>
    </row>
    <row r="481">
      <c r="C481" s="1293"/>
      <c r="E481" s="1293"/>
    </row>
    <row r="482">
      <c r="C482" s="1293"/>
      <c r="E482" s="1293"/>
    </row>
    <row r="483">
      <c r="C483" s="1293"/>
      <c r="E483" s="1293"/>
    </row>
    <row r="484">
      <c r="C484" s="1293"/>
      <c r="E484" s="1293"/>
    </row>
    <row r="485">
      <c r="C485" s="1293"/>
      <c r="E485" s="1293"/>
    </row>
    <row r="486">
      <c r="C486" s="1293"/>
      <c r="E486" s="1293"/>
    </row>
    <row r="487">
      <c r="C487" s="1293"/>
      <c r="E487" s="1293"/>
    </row>
    <row r="488">
      <c r="C488" s="1293"/>
      <c r="E488" s="1293"/>
    </row>
    <row r="489">
      <c r="C489" s="1293"/>
      <c r="E489" s="1293"/>
    </row>
    <row r="490">
      <c r="C490" s="1293"/>
      <c r="E490" s="1293"/>
    </row>
    <row r="491">
      <c r="C491" s="1293"/>
      <c r="E491" s="1293"/>
    </row>
    <row r="492">
      <c r="C492" s="1293"/>
      <c r="E492" s="1293"/>
    </row>
    <row r="493">
      <c r="C493" s="1293"/>
      <c r="E493" s="1293"/>
    </row>
    <row r="494">
      <c r="C494" s="1293"/>
      <c r="E494" s="1293"/>
    </row>
    <row r="495">
      <c r="C495" s="1293"/>
      <c r="E495" s="1293"/>
    </row>
    <row r="496">
      <c r="C496" s="1293"/>
      <c r="E496" s="1293"/>
    </row>
    <row r="497">
      <c r="C497" s="1293"/>
      <c r="E497" s="1293"/>
    </row>
    <row r="498">
      <c r="C498" s="1293"/>
      <c r="E498" s="1293"/>
    </row>
    <row r="499">
      <c r="C499" s="1293"/>
      <c r="E499" s="1293"/>
    </row>
    <row r="500">
      <c r="C500" s="1293"/>
      <c r="E500" s="1293"/>
    </row>
    <row r="501">
      <c r="C501" s="1293"/>
      <c r="E501" s="1293"/>
    </row>
    <row r="502">
      <c r="C502" s="1293"/>
      <c r="E502" s="1293"/>
    </row>
    <row r="503">
      <c r="C503" s="1293"/>
      <c r="E503" s="1293"/>
    </row>
    <row r="504">
      <c r="C504" s="1293"/>
      <c r="E504" s="1293"/>
    </row>
    <row r="505">
      <c r="C505" s="1293"/>
      <c r="E505" s="1293"/>
    </row>
    <row r="506">
      <c r="C506" s="1293"/>
      <c r="E506" s="1293"/>
    </row>
    <row r="507">
      <c r="C507" s="1293"/>
      <c r="E507" s="1293"/>
    </row>
    <row r="508">
      <c r="C508" s="1293"/>
      <c r="E508" s="1293"/>
    </row>
    <row r="509">
      <c r="C509" s="1293"/>
      <c r="E509" s="1293"/>
    </row>
    <row r="510">
      <c r="C510" s="1293"/>
      <c r="E510" s="1293"/>
    </row>
    <row r="511">
      <c r="C511" s="1293"/>
      <c r="E511" s="1293"/>
    </row>
    <row r="512">
      <c r="C512" s="1293"/>
      <c r="E512" s="1293"/>
    </row>
    <row r="513">
      <c r="C513" s="1293"/>
      <c r="E513" s="1293"/>
    </row>
    <row r="514">
      <c r="C514" s="1293"/>
      <c r="E514" s="1293"/>
    </row>
    <row r="515">
      <c r="C515" s="1293"/>
      <c r="E515" s="1293"/>
    </row>
    <row r="516">
      <c r="C516" s="1293"/>
      <c r="E516" s="1293"/>
    </row>
    <row r="517">
      <c r="C517" s="1293"/>
      <c r="E517" s="1293"/>
    </row>
    <row r="518">
      <c r="C518" s="1293"/>
      <c r="E518" s="1293"/>
    </row>
    <row r="519">
      <c r="C519" s="1293"/>
      <c r="E519" s="1293"/>
    </row>
    <row r="520">
      <c r="C520" s="1293"/>
      <c r="E520" s="1293"/>
    </row>
    <row r="521">
      <c r="C521" s="1293"/>
      <c r="E521" s="1293"/>
    </row>
    <row r="522">
      <c r="C522" s="1293"/>
      <c r="E522" s="1293"/>
    </row>
    <row r="523">
      <c r="C523" s="1293"/>
      <c r="E523" s="1293"/>
    </row>
    <row r="524">
      <c r="C524" s="1293"/>
      <c r="E524" s="1293"/>
    </row>
    <row r="525">
      <c r="C525" s="1293"/>
      <c r="E525" s="1293"/>
    </row>
    <row r="526">
      <c r="C526" s="1293"/>
      <c r="E526" s="1293"/>
    </row>
    <row r="527">
      <c r="C527" s="1293"/>
      <c r="E527" s="1293"/>
    </row>
    <row r="528">
      <c r="C528" s="1293"/>
      <c r="E528" s="1293"/>
    </row>
    <row r="529">
      <c r="C529" s="1293"/>
      <c r="E529" s="1293"/>
    </row>
    <row r="530">
      <c r="C530" s="1293"/>
      <c r="E530" s="1293"/>
    </row>
    <row r="531">
      <c r="C531" s="1293"/>
      <c r="E531" s="1293"/>
    </row>
    <row r="532">
      <c r="C532" s="1293"/>
      <c r="E532" s="1293"/>
    </row>
    <row r="533">
      <c r="C533" s="1293"/>
      <c r="E533" s="1293"/>
    </row>
    <row r="534">
      <c r="C534" s="1293"/>
      <c r="E534" s="1293"/>
    </row>
    <row r="535">
      <c r="C535" s="1293"/>
      <c r="E535" s="1293"/>
    </row>
    <row r="536">
      <c r="C536" s="1293"/>
      <c r="E536" s="1293"/>
    </row>
    <row r="537">
      <c r="C537" s="1293"/>
      <c r="E537" s="1293"/>
    </row>
    <row r="538">
      <c r="C538" s="1293"/>
      <c r="E538" s="1293"/>
    </row>
    <row r="539">
      <c r="C539" s="1293"/>
      <c r="E539" s="1293"/>
    </row>
    <row r="540">
      <c r="C540" s="1293"/>
      <c r="E540" s="1293"/>
    </row>
    <row r="541">
      <c r="C541" s="1293"/>
      <c r="E541" s="1293"/>
    </row>
    <row r="542">
      <c r="C542" s="1293"/>
      <c r="E542" s="1293"/>
    </row>
    <row r="543">
      <c r="C543" s="1293"/>
      <c r="E543" s="1293"/>
    </row>
    <row r="544">
      <c r="C544" s="1293"/>
      <c r="E544" s="1293"/>
    </row>
    <row r="545">
      <c r="C545" s="1293"/>
      <c r="E545" s="1293"/>
    </row>
    <row r="546">
      <c r="C546" s="1293"/>
      <c r="E546" s="1293"/>
    </row>
    <row r="547">
      <c r="C547" s="1293"/>
      <c r="E547" s="1293"/>
    </row>
    <row r="548">
      <c r="C548" s="1293"/>
      <c r="E548" s="1293"/>
    </row>
    <row r="549">
      <c r="C549" s="1293"/>
      <c r="E549" s="1293"/>
    </row>
    <row r="550">
      <c r="C550" s="1293"/>
      <c r="E550" s="1293"/>
    </row>
    <row r="551">
      <c r="C551" s="1293"/>
      <c r="E551" s="1293"/>
    </row>
    <row r="552">
      <c r="C552" s="1293"/>
      <c r="E552" s="1293"/>
    </row>
    <row r="553">
      <c r="C553" s="1293"/>
      <c r="E553" s="1293"/>
    </row>
    <row r="554">
      <c r="C554" s="1293"/>
      <c r="E554" s="1293"/>
    </row>
    <row r="555">
      <c r="C555" s="1293"/>
      <c r="E555" s="1293"/>
    </row>
    <row r="556">
      <c r="C556" s="1293"/>
      <c r="E556" s="1293"/>
    </row>
    <row r="557">
      <c r="C557" s="1293"/>
      <c r="E557" s="1293"/>
    </row>
    <row r="558">
      <c r="C558" s="1293"/>
      <c r="E558" s="1293"/>
    </row>
    <row r="559">
      <c r="C559" s="1293"/>
      <c r="E559" s="1293"/>
    </row>
    <row r="560">
      <c r="C560" s="1293"/>
      <c r="E560" s="1293"/>
    </row>
    <row r="561">
      <c r="C561" s="1293"/>
      <c r="E561" s="1293"/>
    </row>
    <row r="562">
      <c r="C562" s="1293"/>
      <c r="E562" s="1293"/>
    </row>
    <row r="563">
      <c r="C563" s="1293"/>
      <c r="E563" s="1293"/>
    </row>
    <row r="564">
      <c r="C564" s="1293"/>
      <c r="E564" s="1293"/>
    </row>
    <row r="565">
      <c r="C565" s="1293"/>
      <c r="E565" s="1293"/>
    </row>
    <row r="566">
      <c r="C566" s="1293"/>
      <c r="E566" s="1293"/>
    </row>
    <row r="567">
      <c r="C567" s="1293"/>
      <c r="E567" s="1293"/>
    </row>
    <row r="568">
      <c r="C568" s="1293"/>
      <c r="E568" s="1293"/>
    </row>
    <row r="569">
      <c r="C569" s="1293"/>
      <c r="E569" s="1293"/>
    </row>
    <row r="570">
      <c r="C570" s="1293"/>
      <c r="E570" s="1293"/>
    </row>
    <row r="571">
      <c r="C571" s="1293"/>
      <c r="E571" s="1293"/>
    </row>
    <row r="572">
      <c r="C572" s="1293"/>
      <c r="E572" s="1293"/>
    </row>
    <row r="573">
      <c r="C573" s="1293"/>
      <c r="E573" s="1293"/>
    </row>
    <row r="574">
      <c r="C574" s="1293"/>
      <c r="E574" s="1293"/>
    </row>
    <row r="575">
      <c r="C575" s="1293"/>
      <c r="E575" s="1293"/>
    </row>
    <row r="576">
      <c r="C576" s="1293"/>
      <c r="E576" s="1293"/>
    </row>
    <row r="577">
      <c r="C577" s="1293"/>
      <c r="E577" s="1293"/>
    </row>
    <row r="578">
      <c r="C578" s="1293"/>
      <c r="E578" s="1293"/>
    </row>
    <row r="579">
      <c r="C579" s="1293"/>
      <c r="E579" s="1293"/>
    </row>
    <row r="580">
      <c r="C580" s="1293"/>
      <c r="E580" s="1293"/>
    </row>
    <row r="581">
      <c r="C581" s="1293"/>
      <c r="E581" s="1293"/>
    </row>
    <row r="582">
      <c r="C582" s="1293"/>
      <c r="E582" s="1293"/>
    </row>
    <row r="583">
      <c r="C583" s="1293"/>
      <c r="E583" s="1293"/>
    </row>
    <row r="584">
      <c r="C584" s="1293"/>
      <c r="E584" s="1293"/>
    </row>
    <row r="585">
      <c r="C585" s="1293"/>
      <c r="E585" s="1293"/>
    </row>
    <row r="586">
      <c r="C586" s="1293"/>
      <c r="E586" s="1293"/>
    </row>
    <row r="587">
      <c r="C587" s="1293"/>
      <c r="E587" s="1293"/>
    </row>
    <row r="588">
      <c r="C588" s="1293"/>
      <c r="E588" s="1293"/>
    </row>
    <row r="589">
      <c r="C589" s="1293"/>
      <c r="E589" s="1293"/>
    </row>
    <row r="590">
      <c r="C590" s="1293"/>
      <c r="E590" s="1293"/>
    </row>
    <row r="591">
      <c r="C591" s="1293"/>
      <c r="E591" s="1293"/>
    </row>
    <row r="592">
      <c r="C592" s="1293"/>
      <c r="E592" s="1293"/>
    </row>
    <row r="593">
      <c r="C593" s="1293"/>
      <c r="E593" s="1293"/>
    </row>
    <row r="594">
      <c r="C594" s="1293"/>
      <c r="E594" s="1293"/>
    </row>
    <row r="595">
      <c r="C595" s="1293"/>
      <c r="E595" s="1293"/>
    </row>
    <row r="596">
      <c r="C596" s="1293"/>
      <c r="E596" s="1293"/>
    </row>
    <row r="597">
      <c r="C597" s="1293"/>
      <c r="E597" s="1293"/>
    </row>
    <row r="598">
      <c r="C598" s="1293"/>
      <c r="E598" s="1293"/>
    </row>
    <row r="599">
      <c r="C599" s="1293"/>
      <c r="E599" s="1293"/>
    </row>
    <row r="600">
      <c r="C600" s="1293"/>
      <c r="E600" s="1293"/>
    </row>
    <row r="601">
      <c r="C601" s="1293"/>
      <c r="E601" s="1293"/>
    </row>
    <row r="602">
      <c r="C602" s="1293"/>
      <c r="E602" s="1293"/>
    </row>
    <row r="603">
      <c r="C603" s="1293"/>
      <c r="E603" s="1293"/>
    </row>
    <row r="604">
      <c r="C604" s="1293"/>
      <c r="E604" s="1293"/>
    </row>
    <row r="605">
      <c r="C605" s="1293"/>
      <c r="E605" s="1293"/>
    </row>
    <row r="606">
      <c r="C606" s="1293"/>
      <c r="E606" s="1293"/>
    </row>
    <row r="607">
      <c r="C607" s="1293"/>
      <c r="E607" s="1293"/>
    </row>
    <row r="608">
      <c r="C608" s="1293"/>
      <c r="E608" s="1293"/>
    </row>
    <row r="609">
      <c r="C609" s="1293"/>
      <c r="E609" s="1293"/>
    </row>
    <row r="610">
      <c r="C610" s="1293"/>
      <c r="E610" s="1293"/>
    </row>
    <row r="611">
      <c r="C611" s="1293"/>
      <c r="E611" s="1293"/>
    </row>
    <row r="612">
      <c r="C612" s="1293"/>
      <c r="E612" s="1293"/>
    </row>
    <row r="613">
      <c r="C613" s="1293"/>
      <c r="E613" s="1293"/>
    </row>
    <row r="614">
      <c r="C614" s="1293"/>
      <c r="E614" s="1293"/>
    </row>
    <row r="615">
      <c r="C615" s="1293"/>
      <c r="E615" s="1293"/>
    </row>
    <row r="616">
      <c r="C616" s="1293"/>
      <c r="E616" s="1293"/>
    </row>
    <row r="617">
      <c r="C617" s="1293"/>
      <c r="E617" s="1293"/>
    </row>
    <row r="618">
      <c r="C618" s="1293"/>
      <c r="E618" s="1293"/>
    </row>
    <row r="619">
      <c r="C619" s="1293"/>
      <c r="E619" s="1293"/>
    </row>
    <row r="620">
      <c r="C620" s="1293"/>
      <c r="E620" s="1293"/>
    </row>
    <row r="621">
      <c r="C621" s="1293"/>
      <c r="E621" s="1293"/>
    </row>
    <row r="622">
      <c r="C622" s="1293"/>
      <c r="E622" s="1293"/>
    </row>
    <row r="623">
      <c r="C623" s="1293"/>
      <c r="E623" s="1293"/>
    </row>
    <row r="624">
      <c r="C624" s="1293"/>
      <c r="E624" s="1293"/>
    </row>
    <row r="625">
      <c r="C625" s="1293"/>
      <c r="E625" s="1293"/>
    </row>
    <row r="626">
      <c r="C626" s="1293"/>
      <c r="E626" s="1293"/>
    </row>
    <row r="627">
      <c r="C627" s="1293"/>
      <c r="E627" s="1293"/>
    </row>
    <row r="628">
      <c r="C628" s="1293"/>
      <c r="E628" s="1293"/>
    </row>
    <row r="629">
      <c r="C629" s="1293"/>
      <c r="E629" s="1293"/>
    </row>
    <row r="630">
      <c r="C630" s="1293"/>
      <c r="E630" s="1293"/>
    </row>
    <row r="631">
      <c r="C631" s="1293"/>
      <c r="E631" s="1293"/>
    </row>
    <row r="632">
      <c r="C632" s="1293"/>
      <c r="E632" s="1293"/>
    </row>
    <row r="633">
      <c r="C633" s="1293"/>
      <c r="E633" s="1293"/>
    </row>
    <row r="634">
      <c r="C634" s="1293"/>
      <c r="E634" s="1293"/>
    </row>
    <row r="635">
      <c r="C635" s="1293"/>
      <c r="E635" s="1293"/>
    </row>
    <row r="636">
      <c r="C636" s="1293"/>
      <c r="E636" s="1293"/>
    </row>
    <row r="637">
      <c r="C637" s="1293"/>
      <c r="E637" s="1293"/>
    </row>
    <row r="638">
      <c r="C638" s="1293"/>
      <c r="E638" s="1293"/>
    </row>
    <row r="639">
      <c r="C639" s="1293"/>
      <c r="E639" s="1293"/>
    </row>
    <row r="640">
      <c r="C640" s="1293"/>
      <c r="E640" s="1293"/>
    </row>
    <row r="641">
      <c r="C641" s="1293"/>
      <c r="E641" s="1293"/>
    </row>
    <row r="642">
      <c r="C642" s="1293"/>
      <c r="E642" s="1293"/>
    </row>
    <row r="643">
      <c r="C643" s="1293"/>
      <c r="E643" s="1293"/>
    </row>
    <row r="644">
      <c r="C644" s="1293"/>
      <c r="E644" s="1293"/>
    </row>
    <row r="645">
      <c r="C645" s="1293"/>
      <c r="E645" s="1293"/>
    </row>
    <row r="646">
      <c r="C646" s="1293"/>
      <c r="E646" s="1293"/>
    </row>
    <row r="647">
      <c r="C647" s="1293"/>
      <c r="E647" s="1293"/>
    </row>
    <row r="648">
      <c r="C648" s="1293"/>
      <c r="E648" s="1293"/>
    </row>
    <row r="649">
      <c r="C649" s="1293"/>
      <c r="E649" s="1293"/>
    </row>
    <row r="650">
      <c r="C650" s="1293"/>
      <c r="E650" s="1293"/>
    </row>
    <row r="651">
      <c r="C651" s="1293"/>
      <c r="E651" s="1293"/>
    </row>
    <row r="652">
      <c r="C652" s="1293"/>
      <c r="E652" s="1293"/>
    </row>
    <row r="653">
      <c r="C653" s="1293"/>
      <c r="E653" s="1293"/>
    </row>
    <row r="654">
      <c r="C654" s="1293"/>
      <c r="E654" s="1293"/>
    </row>
    <row r="655">
      <c r="C655" s="1293"/>
      <c r="E655" s="1293"/>
    </row>
    <row r="656">
      <c r="C656" s="1293"/>
      <c r="E656" s="1293"/>
    </row>
    <row r="657">
      <c r="C657" s="1293"/>
      <c r="E657" s="1293"/>
    </row>
    <row r="658">
      <c r="C658" s="1293"/>
      <c r="E658" s="1293"/>
    </row>
    <row r="659">
      <c r="C659" s="1293"/>
      <c r="E659" s="1293"/>
    </row>
    <row r="660">
      <c r="C660" s="1293"/>
      <c r="E660" s="1293"/>
    </row>
    <row r="661">
      <c r="C661" s="1293"/>
      <c r="E661" s="1293"/>
    </row>
    <row r="662">
      <c r="C662" s="1293"/>
      <c r="E662" s="1293"/>
    </row>
    <row r="663">
      <c r="C663" s="1293"/>
      <c r="E663" s="1293"/>
    </row>
    <row r="664">
      <c r="C664" s="1293"/>
      <c r="E664" s="1293"/>
    </row>
    <row r="665">
      <c r="C665" s="1293"/>
      <c r="E665" s="1293"/>
    </row>
    <row r="666">
      <c r="C666" s="1293"/>
      <c r="E666" s="1293"/>
    </row>
    <row r="667">
      <c r="C667" s="1293"/>
      <c r="E667" s="1293"/>
    </row>
    <row r="668">
      <c r="C668" s="1293"/>
      <c r="E668" s="1293"/>
    </row>
    <row r="669">
      <c r="C669" s="1293"/>
      <c r="E669" s="1293"/>
    </row>
    <row r="670">
      <c r="C670" s="1293"/>
      <c r="E670" s="1293"/>
    </row>
    <row r="671">
      <c r="C671" s="1293"/>
      <c r="E671" s="1293"/>
    </row>
    <row r="672">
      <c r="C672" s="1293"/>
      <c r="E672" s="1293"/>
    </row>
    <row r="673">
      <c r="C673" s="1293"/>
      <c r="E673" s="1293"/>
    </row>
    <row r="674">
      <c r="C674" s="1293"/>
      <c r="E674" s="1293"/>
    </row>
    <row r="675">
      <c r="C675" s="1293"/>
      <c r="E675" s="1293"/>
    </row>
    <row r="676">
      <c r="C676" s="1293"/>
      <c r="E676" s="1293"/>
    </row>
    <row r="677">
      <c r="C677" s="1293"/>
      <c r="E677" s="1293"/>
    </row>
    <row r="678">
      <c r="C678" s="1293"/>
      <c r="E678" s="1293"/>
    </row>
    <row r="679">
      <c r="C679" s="1293"/>
      <c r="E679" s="1293"/>
    </row>
    <row r="680">
      <c r="C680" s="1293"/>
      <c r="E680" s="1293"/>
    </row>
    <row r="681">
      <c r="C681" s="1293"/>
      <c r="E681" s="1293"/>
    </row>
    <row r="682">
      <c r="C682" s="1293"/>
      <c r="E682" s="1293"/>
    </row>
    <row r="683">
      <c r="C683" s="1293"/>
      <c r="E683" s="1293"/>
    </row>
    <row r="684">
      <c r="C684" s="1293"/>
      <c r="E684" s="1293"/>
    </row>
    <row r="685">
      <c r="C685" s="1293"/>
      <c r="E685" s="1293"/>
    </row>
    <row r="686">
      <c r="C686" s="1293"/>
      <c r="E686" s="1293"/>
    </row>
    <row r="687">
      <c r="C687" s="1293"/>
      <c r="E687" s="1293"/>
    </row>
    <row r="688">
      <c r="C688" s="1293"/>
      <c r="E688" s="1293"/>
    </row>
    <row r="689">
      <c r="C689" s="1293"/>
      <c r="E689" s="1293"/>
    </row>
    <row r="690">
      <c r="C690" s="1293"/>
      <c r="E690" s="1293"/>
    </row>
    <row r="691">
      <c r="C691" s="1293"/>
      <c r="E691" s="1293"/>
    </row>
    <row r="692">
      <c r="C692" s="1293"/>
      <c r="E692" s="1293"/>
    </row>
    <row r="693">
      <c r="C693" s="1293"/>
      <c r="E693" s="1293"/>
    </row>
    <row r="694">
      <c r="C694" s="1293"/>
      <c r="E694" s="1293"/>
    </row>
    <row r="695">
      <c r="C695" s="1293"/>
      <c r="E695" s="1293"/>
    </row>
    <row r="696">
      <c r="C696" s="1293"/>
      <c r="E696" s="1293"/>
    </row>
    <row r="697">
      <c r="C697" s="1293"/>
      <c r="E697" s="1293"/>
    </row>
    <row r="698">
      <c r="C698" s="1293"/>
      <c r="E698" s="1293"/>
    </row>
    <row r="699">
      <c r="C699" s="1293"/>
      <c r="E699" s="1293"/>
    </row>
    <row r="700">
      <c r="C700" s="1293"/>
      <c r="E700" s="1293"/>
    </row>
    <row r="701">
      <c r="C701" s="1293"/>
      <c r="E701" s="1293"/>
    </row>
    <row r="702">
      <c r="C702" s="1293"/>
      <c r="E702" s="1293"/>
    </row>
    <row r="703">
      <c r="C703" s="1293"/>
      <c r="E703" s="1293"/>
    </row>
    <row r="704">
      <c r="C704" s="1293"/>
      <c r="E704" s="1293"/>
    </row>
    <row r="705">
      <c r="C705" s="1293"/>
      <c r="E705" s="1293"/>
    </row>
    <row r="706">
      <c r="C706" s="1293"/>
      <c r="E706" s="1293"/>
    </row>
    <row r="707">
      <c r="C707" s="1293"/>
      <c r="E707" s="1293"/>
    </row>
    <row r="708">
      <c r="C708" s="1293"/>
      <c r="E708" s="1293"/>
    </row>
    <row r="709">
      <c r="C709" s="1293"/>
      <c r="E709" s="1293"/>
    </row>
    <row r="710">
      <c r="C710" s="1293"/>
      <c r="E710" s="1293"/>
    </row>
    <row r="711">
      <c r="C711" s="1293"/>
      <c r="E711" s="1293"/>
    </row>
    <row r="712">
      <c r="C712" s="1293"/>
      <c r="E712" s="1293"/>
    </row>
    <row r="713">
      <c r="C713" s="1293"/>
      <c r="E713" s="1293"/>
    </row>
    <row r="714">
      <c r="C714" s="1293"/>
      <c r="E714" s="1293"/>
    </row>
    <row r="715">
      <c r="C715" s="1293"/>
      <c r="E715" s="1293"/>
    </row>
    <row r="716">
      <c r="C716" s="1293"/>
      <c r="E716" s="1293"/>
    </row>
    <row r="717">
      <c r="C717" s="1293"/>
      <c r="E717" s="1293"/>
    </row>
    <row r="718">
      <c r="C718" s="1293"/>
      <c r="E718" s="1293"/>
    </row>
    <row r="719">
      <c r="C719" s="1293"/>
      <c r="E719" s="1293"/>
    </row>
    <row r="720">
      <c r="C720" s="1293"/>
      <c r="E720" s="1293"/>
    </row>
    <row r="721">
      <c r="C721" s="1293"/>
      <c r="E721" s="1293"/>
    </row>
    <row r="722">
      <c r="C722" s="1293"/>
      <c r="E722" s="1293"/>
    </row>
    <row r="723">
      <c r="C723" s="1293"/>
      <c r="E723" s="1293"/>
    </row>
    <row r="724">
      <c r="C724" s="1293"/>
      <c r="E724" s="1293"/>
    </row>
    <row r="725">
      <c r="C725" s="1293"/>
      <c r="E725" s="1293"/>
    </row>
    <row r="726">
      <c r="C726" s="1293"/>
      <c r="E726" s="1293"/>
    </row>
    <row r="727">
      <c r="C727" s="1293"/>
      <c r="E727" s="1293"/>
    </row>
    <row r="728">
      <c r="C728" s="1293"/>
      <c r="E728" s="1293"/>
    </row>
    <row r="729">
      <c r="C729" s="1293"/>
      <c r="E729" s="1293"/>
    </row>
    <row r="730">
      <c r="C730" s="1293"/>
      <c r="E730" s="1293"/>
    </row>
    <row r="731">
      <c r="C731" s="1293"/>
      <c r="E731" s="1293"/>
    </row>
    <row r="732">
      <c r="C732" s="1293"/>
      <c r="E732" s="1293"/>
    </row>
    <row r="733">
      <c r="C733" s="1293"/>
      <c r="E733" s="1293"/>
    </row>
    <row r="734">
      <c r="C734" s="1293"/>
      <c r="E734" s="1293"/>
    </row>
    <row r="735">
      <c r="C735" s="1293"/>
      <c r="E735" s="1293"/>
    </row>
    <row r="736">
      <c r="C736" s="1293"/>
      <c r="E736" s="1293"/>
    </row>
    <row r="737">
      <c r="C737" s="1293"/>
      <c r="E737" s="1293"/>
    </row>
    <row r="738">
      <c r="C738" s="1293"/>
      <c r="E738" s="1293"/>
    </row>
    <row r="739">
      <c r="C739" s="1293"/>
      <c r="E739" s="1293"/>
    </row>
    <row r="740">
      <c r="C740" s="1293"/>
      <c r="E740" s="1293"/>
    </row>
    <row r="741">
      <c r="C741" s="1293"/>
      <c r="E741" s="1293"/>
    </row>
    <row r="742">
      <c r="C742" s="1293"/>
      <c r="E742" s="1293"/>
    </row>
    <row r="743">
      <c r="C743" s="1293"/>
      <c r="E743" s="1293"/>
    </row>
    <row r="744">
      <c r="C744" s="1293"/>
      <c r="E744" s="1293"/>
    </row>
    <row r="745">
      <c r="C745" s="1293"/>
      <c r="E745" s="1293"/>
    </row>
    <row r="746">
      <c r="C746" s="1293"/>
      <c r="E746" s="1293"/>
    </row>
    <row r="747">
      <c r="C747" s="1293"/>
      <c r="E747" s="1293"/>
    </row>
    <row r="748">
      <c r="C748" s="1293"/>
      <c r="E748" s="1293"/>
    </row>
    <row r="749">
      <c r="C749" s="1293"/>
      <c r="E749" s="1293"/>
    </row>
    <row r="750">
      <c r="C750" s="1293"/>
      <c r="E750" s="1293"/>
    </row>
    <row r="751">
      <c r="C751" s="1293"/>
      <c r="E751" s="1293"/>
    </row>
    <row r="752">
      <c r="C752" s="1293"/>
      <c r="E752" s="1293"/>
    </row>
    <row r="753">
      <c r="C753" s="1293"/>
      <c r="E753" s="1293"/>
    </row>
    <row r="754">
      <c r="C754" s="1293"/>
      <c r="E754" s="1293"/>
    </row>
    <row r="755">
      <c r="C755" s="1293"/>
      <c r="E755" s="1293"/>
    </row>
    <row r="756">
      <c r="C756" s="1293"/>
      <c r="E756" s="1293"/>
    </row>
    <row r="757">
      <c r="C757" s="1293"/>
      <c r="E757" s="1293"/>
    </row>
    <row r="758">
      <c r="C758" s="1293"/>
      <c r="E758" s="1293"/>
    </row>
    <row r="759">
      <c r="C759" s="1293"/>
      <c r="E759" s="1293"/>
    </row>
    <row r="760">
      <c r="C760" s="1293"/>
      <c r="E760" s="1293"/>
    </row>
    <row r="761">
      <c r="C761" s="1293"/>
      <c r="E761" s="1293"/>
    </row>
    <row r="762">
      <c r="C762" s="1293"/>
      <c r="E762" s="1293"/>
    </row>
    <row r="763">
      <c r="C763" s="1293"/>
      <c r="E763" s="1293"/>
    </row>
    <row r="764">
      <c r="C764" s="1293"/>
      <c r="E764" s="1293"/>
    </row>
    <row r="765">
      <c r="C765" s="1293"/>
      <c r="E765" s="1293"/>
    </row>
    <row r="766">
      <c r="C766" s="1293"/>
      <c r="E766" s="1293"/>
    </row>
    <row r="767">
      <c r="C767" s="1293"/>
      <c r="E767" s="1293"/>
    </row>
    <row r="768">
      <c r="C768" s="1293"/>
      <c r="E768" s="1293"/>
    </row>
    <row r="769">
      <c r="C769" s="1293"/>
      <c r="E769" s="1293"/>
    </row>
    <row r="770">
      <c r="C770" s="1293"/>
      <c r="E770" s="1293"/>
    </row>
    <row r="771">
      <c r="C771" s="1293"/>
      <c r="E771" s="1293"/>
    </row>
    <row r="772">
      <c r="C772" s="1293"/>
      <c r="E772" s="1293"/>
    </row>
    <row r="773">
      <c r="C773" s="1293"/>
      <c r="E773" s="1293"/>
    </row>
    <row r="774">
      <c r="C774" s="1293"/>
      <c r="E774" s="1293"/>
    </row>
    <row r="775">
      <c r="C775" s="1293"/>
      <c r="E775" s="1293"/>
    </row>
    <row r="776">
      <c r="C776" s="1293"/>
      <c r="E776" s="1293"/>
    </row>
    <row r="777">
      <c r="C777" s="1293"/>
      <c r="E777" s="1293"/>
    </row>
    <row r="778">
      <c r="C778" s="1293"/>
      <c r="E778" s="1293"/>
    </row>
    <row r="779">
      <c r="C779" s="1293"/>
      <c r="E779" s="1293"/>
    </row>
    <row r="780">
      <c r="C780" s="1293"/>
      <c r="E780" s="1293"/>
    </row>
    <row r="781">
      <c r="C781" s="1293"/>
      <c r="E781" s="1293"/>
    </row>
    <row r="782">
      <c r="C782" s="1293"/>
      <c r="E782" s="1293"/>
    </row>
    <row r="783">
      <c r="C783" s="1293"/>
      <c r="E783" s="1293"/>
    </row>
    <row r="784">
      <c r="C784" s="1293"/>
      <c r="E784" s="1293"/>
    </row>
    <row r="785">
      <c r="C785" s="1293"/>
      <c r="E785" s="1293"/>
    </row>
    <row r="786">
      <c r="C786" s="1293"/>
      <c r="E786" s="1293"/>
    </row>
    <row r="787">
      <c r="C787" s="1293"/>
      <c r="E787" s="1293"/>
    </row>
    <row r="788">
      <c r="C788" s="1293"/>
      <c r="E788" s="1293"/>
    </row>
    <row r="789">
      <c r="C789" s="1293"/>
      <c r="E789" s="1293"/>
    </row>
    <row r="790">
      <c r="C790" s="1293"/>
      <c r="E790" s="1293"/>
    </row>
    <row r="791">
      <c r="C791" s="1293"/>
      <c r="E791" s="1293"/>
    </row>
    <row r="792">
      <c r="C792" s="1293"/>
      <c r="E792" s="1293"/>
    </row>
    <row r="793">
      <c r="C793" s="1293"/>
      <c r="E793" s="1293"/>
    </row>
    <row r="794">
      <c r="C794" s="1293"/>
      <c r="E794" s="1293"/>
    </row>
    <row r="795">
      <c r="C795" s="1293"/>
      <c r="E795" s="1293"/>
    </row>
    <row r="796">
      <c r="C796" s="1293"/>
      <c r="E796" s="1293"/>
    </row>
    <row r="797">
      <c r="C797" s="1293"/>
      <c r="E797" s="1293"/>
    </row>
    <row r="798">
      <c r="C798" s="1293"/>
      <c r="E798" s="1293"/>
    </row>
    <row r="799">
      <c r="C799" s="1293"/>
      <c r="E799" s="1293"/>
    </row>
    <row r="800">
      <c r="C800" s="1293"/>
      <c r="E800" s="1293"/>
    </row>
    <row r="801">
      <c r="C801" s="1293"/>
      <c r="E801" s="1293"/>
    </row>
    <row r="802">
      <c r="C802" s="1293"/>
      <c r="E802" s="1293"/>
    </row>
    <row r="803">
      <c r="C803" s="1293"/>
      <c r="E803" s="1293"/>
    </row>
    <row r="804">
      <c r="C804" s="1293"/>
      <c r="E804" s="1293"/>
    </row>
    <row r="805">
      <c r="C805" s="1293"/>
      <c r="E805" s="1293"/>
    </row>
    <row r="806">
      <c r="C806" s="1293"/>
      <c r="E806" s="1293"/>
    </row>
    <row r="807">
      <c r="C807" s="1293"/>
      <c r="E807" s="1293"/>
    </row>
    <row r="808">
      <c r="C808" s="1293"/>
      <c r="E808" s="1293"/>
    </row>
    <row r="809">
      <c r="C809" s="1293"/>
      <c r="E809" s="1293"/>
    </row>
    <row r="810">
      <c r="C810" s="1293"/>
      <c r="E810" s="1293"/>
    </row>
    <row r="811">
      <c r="C811" s="1293"/>
      <c r="E811" s="1293"/>
    </row>
    <row r="812">
      <c r="C812" s="1293"/>
      <c r="E812" s="1293"/>
    </row>
    <row r="813">
      <c r="C813" s="1293"/>
      <c r="E813" s="1293"/>
    </row>
    <row r="814">
      <c r="C814" s="1293"/>
      <c r="E814" s="1293"/>
    </row>
    <row r="815">
      <c r="C815" s="1293"/>
      <c r="E815" s="1293"/>
    </row>
    <row r="816">
      <c r="C816" s="1293"/>
      <c r="E816" s="1293"/>
    </row>
    <row r="817">
      <c r="C817" s="1293"/>
      <c r="E817" s="1293"/>
    </row>
    <row r="818">
      <c r="C818" s="1293"/>
      <c r="E818" s="1293"/>
    </row>
    <row r="819">
      <c r="C819" s="1293"/>
      <c r="E819" s="1293"/>
    </row>
    <row r="820">
      <c r="C820" s="1293"/>
      <c r="E820" s="1293"/>
    </row>
    <row r="821">
      <c r="C821" s="1293"/>
      <c r="E821" s="1293"/>
    </row>
    <row r="822">
      <c r="C822" s="1293"/>
      <c r="E822" s="1293"/>
    </row>
    <row r="823">
      <c r="C823" s="1293"/>
      <c r="E823" s="1293"/>
    </row>
    <row r="824">
      <c r="C824" s="1293"/>
      <c r="E824" s="1293"/>
    </row>
    <row r="825">
      <c r="C825" s="1293"/>
      <c r="E825" s="1293"/>
    </row>
    <row r="826">
      <c r="C826" s="1293"/>
      <c r="E826" s="1293"/>
    </row>
    <row r="827">
      <c r="C827" s="1293"/>
      <c r="E827" s="1293"/>
    </row>
    <row r="828">
      <c r="C828" s="1293"/>
      <c r="E828" s="1293"/>
    </row>
    <row r="829">
      <c r="C829" s="1293"/>
      <c r="E829" s="1293"/>
    </row>
    <row r="830">
      <c r="C830" s="1293"/>
      <c r="E830" s="1293"/>
    </row>
    <row r="831">
      <c r="C831" s="1293"/>
      <c r="E831" s="1293"/>
    </row>
    <row r="832">
      <c r="C832" s="1293"/>
      <c r="E832" s="1293"/>
    </row>
    <row r="833">
      <c r="C833" s="1293"/>
      <c r="E833" s="1293"/>
    </row>
    <row r="834">
      <c r="C834" s="1293"/>
      <c r="E834" s="1293"/>
    </row>
    <row r="835">
      <c r="C835" s="1293"/>
      <c r="E835" s="1293"/>
    </row>
    <row r="836">
      <c r="C836" s="1293"/>
      <c r="E836" s="1293"/>
    </row>
    <row r="837">
      <c r="C837" s="1293"/>
      <c r="E837" s="1293"/>
    </row>
    <row r="838">
      <c r="C838" s="1293"/>
      <c r="E838" s="1293"/>
    </row>
    <row r="839">
      <c r="C839" s="1293"/>
      <c r="E839" s="1293"/>
    </row>
    <row r="840">
      <c r="C840" s="1293"/>
      <c r="E840" s="1293"/>
    </row>
    <row r="841">
      <c r="C841" s="1293"/>
      <c r="E841" s="1293"/>
    </row>
    <row r="842">
      <c r="C842" s="1293"/>
      <c r="E842" s="1293"/>
    </row>
    <row r="843">
      <c r="C843" s="1293"/>
      <c r="E843" s="1293"/>
    </row>
    <row r="844">
      <c r="C844" s="1293"/>
      <c r="E844" s="1293"/>
    </row>
    <row r="845">
      <c r="C845" s="1293"/>
      <c r="E845" s="1293"/>
    </row>
    <row r="846">
      <c r="C846" s="1293"/>
      <c r="E846" s="1293"/>
    </row>
    <row r="847">
      <c r="C847" s="1293"/>
      <c r="E847" s="1293"/>
    </row>
    <row r="848">
      <c r="C848" s="1293"/>
      <c r="E848" s="1293"/>
    </row>
    <row r="849">
      <c r="C849" s="1293"/>
      <c r="E849" s="1293"/>
    </row>
    <row r="850">
      <c r="C850" s="1293"/>
      <c r="E850" s="1293"/>
    </row>
    <row r="851">
      <c r="C851" s="1293"/>
      <c r="E851" s="1293"/>
    </row>
    <row r="852">
      <c r="C852" s="1293"/>
      <c r="E852" s="1293"/>
    </row>
    <row r="853">
      <c r="C853" s="1293"/>
      <c r="E853" s="1293"/>
    </row>
    <row r="854">
      <c r="C854" s="1293"/>
      <c r="E854" s="1293"/>
    </row>
    <row r="855">
      <c r="C855" s="1293"/>
      <c r="E855" s="1293"/>
    </row>
    <row r="856">
      <c r="C856" s="1293"/>
      <c r="E856" s="1293"/>
    </row>
    <row r="857">
      <c r="C857" s="1293"/>
      <c r="E857" s="1293"/>
    </row>
    <row r="858">
      <c r="C858" s="1293"/>
      <c r="E858" s="1293"/>
    </row>
    <row r="859">
      <c r="C859" s="1293"/>
      <c r="E859" s="1293"/>
    </row>
    <row r="860">
      <c r="C860" s="1293"/>
      <c r="E860" s="1293"/>
    </row>
    <row r="861">
      <c r="C861" s="1293"/>
      <c r="E861" s="1293"/>
    </row>
    <row r="862">
      <c r="C862" s="1293"/>
      <c r="E862" s="1293"/>
    </row>
    <row r="863">
      <c r="C863" s="1293"/>
      <c r="E863" s="1293"/>
    </row>
    <row r="864">
      <c r="C864" s="1293"/>
      <c r="E864" s="1293"/>
    </row>
    <row r="865">
      <c r="C865" s="1293"/>
      <c r="E865" s="1293"/>
    </row>
    <row r="866">
      <c r="C866" s="1293"/>
      <c r="E866" s="1293"/>
    </row>
    <row r="867">
      <c r="C867" s="1293"/>
      <c r="E867" s="1293"/>
    </row>
    <row r="868">
      <c r="C868" s="1293"/>
      <c r="E868" s="1293"/>
    </row>
    <row r="869">
      <c r="C869" s="1293"/>
      <c r="E869" s="1293"/>
    </row>
    <row r="870">
      <c r="C870" s="1293"/>
      <c r="E870" s="1293"/>
    </row>
    <row r="871">
      <c r="C871" s="1293"/>
      <c r="E871" s="1293"/>
    </row>
    <row r="872">
      <c r="C872" s="1293"/>
      <c r="E872" s="1293"/>
    </row>
    <row r="873">
      <c r="C873" s="1293"/>
      <c r="E873" s="1293"/>
    </row>
    <row r="874">
      <c r="C874" s="1293"/>
      <c r="E874" s="1293"/>
    </row>
    <row r="875">
      <c r="C875" s="1293"/>
      <c r="E875" s="1293"/>
    </row>
    <row r="876">
      <c r="C876" s="1293"/>
      <c r="E876" s="1293"/>
    </row>
    <row r="877">
      <c r="C877" s="1293"/>
      <c r="E877" s="1293"/>
    </row>
    <row r="878">
      <c r="C878" s="1293"/>
      <c r="E878" s="1293"/>
    </row>
    <row r="879">
      <c r="C879" s="1293"/>
      <c r="E879" s="1293"/>
    </row>
    <row r="880">
      <c r="C880" s="1293"/>
      <c r="E880" s="1293"/>
    </row>
    <row r="881">
      <c r="C881" s="1293"/>
      <c r="E881" s="1293"/>
    </row>
    <row r="882">
      <c r="C882" s="1293"/>
      <c r="E882" s="1293"/>
    </row>
    <row r="883">
      <c r="C883" s="1293"/>
      <c r="E883" s="1293"/>
    </row>
    <row r="884">
      <c r="C884" s="1293"/>
      <c r="E884" s="1293"/>
    </row>
    <row r="885">
      <c r="C885" s="1293"/>
      <c r="E885" s="1293"/>
    </row>
    <row r="886">
      <c r="C886" s="1293"/>
      <c r="E886" s="1293"/>
    </row>
    <row r="887">
      <c r="C887" s="1293"/>
      <c r="E887" s="1293"/>
    </row>
    <row r="888">
      <c r="C888" s="1293"/>
      <c r="E888" s="1293"/>
    </row>
    <row r="889">
      <c r="C889" s="1293"/>
      <c r="E889" s="1293"/>
    </row>
    <row r="890">
      <c r="C890" s="1293"/>
      <c r="E890" s="1293"/>
    </row>
    <row r="891">
      <c r="C891" s="1293"/>
      <c r="E891" s="1293"/>
    </row>
    <row r="892">
      <c r="C892" s="1293"/>
      <c r="E892" s="1293"/>
    </row>
    <row r="893">
      <c r="C893" s="1293"/>
      <c r="E893" s="1293"/>
    </row>
    <row r="894">
      <c r="C894" s="1293"/>
      <c r="E894" s="1293"/>
    </row>
    <row r="895">
      <c r="C895" s="1293"/>
      <c r="E895" s="1293"/>
    </row>
    <row r="896">
      <c r="C896" s="1293"/>
      <c r="E896" s="1293"/>
    </row>
    <row r="897">
      <c r="C897" s="1293"/>
      <c r="E897" s="1293"/>
    </row>
    <row r="898">
      <c r="C898" s="1293"/>
      <c r="E898" s="1293"/>
    </row>
    <row r="899">
      <c r="C899" s="1293"/>
      <c r="E899" s="1293"/>
    </row>
    <row r="900">
      <c r="C900" s="1293"/>
      <c r="E900" s="1293"/>
    </row>
    <row r="901">
      <c r="C901" s="1293"/>
      <c r="E901" s="1293"/>
    </row>
    <row r="902">
      <c r="C902" s="1293"/>
      <c r="E902" s="1293"/>
    </row>
    <row r="903">
      <c r="C903" s="1293"/>
      <c r="E903" s="1293"/>
    </row>
    <row r="904">
      <c r="C904" s="1293"/>
      <c r="E904" s="1293"/>
    </row>
    <row r="905">
      <c r="C905" s="1293"/>
      <c r="E905" s="1293"/>
    </row>
    <row r="906">
      <c r="C906" s="1293"/>
      <c r="E906" s="1293"/>
    </row>
    <row r="907">
      <c r="C907" s="1293"/>
      <c r="E907" s="1293"/>
    </row>
    <row r="908">
      <c r="C908" s="1293"/>
      <c r="E908" s="1293"/>
    </row>
    <row r="909">
      <c r="C909" s="1293"/>
      <c r="E909" s="1293"/>
    </row>
    <row r="910">
      <c r="C910" s="1293"/>
      <c r="E910" s="1293"/>
    </row>
    <row r="911">
      <c r="C911" s="1293"/>
      <c r="E911" s="1293"/>
    </row>
    <row r="912">
      <c r="C912" s="1293"/>
      <c r="E912" s="1293"/>
    </row>
    <row r="913">
      <c r="C913" s="1293"/>
      <c r="E913" s="1293"/>
    </row>
    <row r="914">
      <c r="C914" s="1293"/>
      <c r="E914" s="1293"/>
    </row>
    <row r="915">
      <c r="C915" s="1293"/>
      <c r="E915" s="1293"/>
    </row>
    <row r="916">
      <c r="C916" s="1293"/>
      <c r="E916" s="1293"/>
    </row>
    <row r="917">
      <c r="C917" s="1293"/>
      <c r="E917" s="1293"/>
    </row>
    <row r="918">
      <c r="C918" s="1293"/>
      <c r="E918" s="1293"/>
    </row>
    <row r="919">
      <c r="C919" s="1293"/>
      <c r="E919" s="1293"/>
    </row>
    <row r="920">
      <c r="C920" s="1293"/>
      <c r="E920" s="1293"/>
    </row>
    <row r="921">
      <c r="C921" s="1293"/>
      <c r="E921" s="1293"/>
    </row>
    <row r="922">
      <c r="C922" s="1293"/>
      <c r="E922" s="1293"/>
    </row>
    <row r="923">
      <c r="C923" s="1293"/>
      <c r="E923" s="1293"/>
    </row>
    <row r="924">
      <c r="C924" s="1293"/>
      <c r="E924" s="1293"/>
    </row>
    <row r="925">
      <c r="C925" s="1293"/>
      <c r="E925" s="1293"/>
    </row>
    <row r="926">
      <c r="C926" s="1293"/>
      <c r="E926" s="1293"/>
    </row>
    <row r="927">
      <c r="C927" s="1293"/>
      <c r="E927" s="1293"/>
    </row>
    <row r="928">
      <c r="C928" s="1293"/>
      <c r="E928" s="1293"/>
    </row>
    <row r="929">
      <c r="C929" s="1293"/>
      <c r="E929" s="1293"/>
    </row>
    <row r="930">
      <c r="C930" s="1293"/>
      <c r="E930" s="1293"/>
    </row>
    <row r="931">
      <c r="C931" s="1293"/>
      <c r="E931" s="1293"/>
    </row>
    <row r="932">
      <c r="C932" s="1293"/>
      <c r="E932" s="1293"/>
    </row>
    <row r="933">
      <c r="C933" s="1293"/>
      <c r="E933" s="1293"/>
    </row>
    <row r="934">
      <c r="C934" s="1293"/>
      <c r="E934" s="1293"/>
    </row>
    <row r="935">
      <c r="C935" s="1293"/>
      <c r="E935" s="1293"/>
    </row>
    <row r="936">
      <c r="C936" s="1293"/>
      <c r="E936" s="1293"/>
    </row>
    <row r="937">
      <c r="C937" s="1293"/>
      <c r="E937" s="1293"/>
    </row>
    <row r="938">
      <c r="C938" s="1293"/>
      <c r="E938" s="1293"/>
    </row>
    <row r="939">
      <c r="C939" s="1293"/>
      <c r="E939" s="1293"/>
    </row>
    <row r="940">
      <c r="C940" s="1293"/>
      <c r="E940" s="1293"/>
    </row>
    <row r="941">
      <c r="C941" s="1293"/>
      <c r="E941" s="1293"/>
    </row>
    <row r="942">
      <c r="C942" s="1293"/>
      <c r="E942" s="1293"/>
    </row>
    <row r="943">
      <c r="C943" s="1293"/>
      <c r="E943" s="1293"/>
    </row>
    <row r="944">
      <c r="C944" s="1293"/>
      <c r="E944" s="1293"/>
    </row>
    <row r="945">
      <c r="C945" s="1293"/>
      <c r="E945" s="1293"/>
    </row>
    <row r="946">
      <c r="C946" s="1293"/>
      <c r="E946" s="1293"/>
    </row>
    <row r="947">
      <c r="C947" s="1293"/>
      <c r="E947" s="1293"/>
    </row>
    <row r="948">
      <c r="C948" s="1293"/>
      <c r="E948" s="1293"/>
    </row>
    <row r="949">
      <c r="C949" s="1293"/>
      <c r="E949" s="1293"/>
    </row>
    <row r="950">
      <c r="C950" s="1293"/>
      <c r="E950" s="1293"/>
    </row>
    <row r="951">
      <c r="C951" s="1293"/>
      <c r="E951" s="1293"/>
    </row>
    <row r="952">
      <c r="C952" s="1293"/>
      <c r="E952" s="1293"/>
    </row>
    <row r="953">
      <c r="C953" s="1293"/>
      <c r="E953" s="1293"/>
    </row>
    <row r="954">
      <c r="C954" s="1293"/>
      <c r="E954" s="1293"/>
    </row>
    <row r="955">
      <c r="C955" s="1293"/>
      <c r="E955" s="1293"/>
    </row>
    <row r="956">
      <c r="C956" s="1293"/>
      <c r="E956" s="1293"/>
    </row>
    <row r="957">
      <c r="C957" s="1293"/>
      <c r="E957" s="1293"/>
    </row>
    <row r="958">
      <c r="C958" s="1293"/>
      <c r="E958" s="1293"/>
    </row>
    <row r="959">
      <c r="C959" s="1293"/>
      <c r="E959" s="1293"/>
    </row>
    <row r="960">
      <c r="C960" s="1293"/>
      <c r="E960" s="1293"/>
    </row>
    <row r="961">
      <c r="C961" s="1293"/>
      <c r="E961" s="1293"/>
    </row>
    <row r="962">
      <c r="C962" s="1293"/>
      <c r="E962" s="1293"/>
    </row>
    <row r="963">
      <c r="C963" s="1293"/>
      <c r="E963" s="1293"/>
    </row>
    <row r="964">
      <c r="C964" s="1293"/>
      <c r="E964" s="1293"/>
    </row>
    <row r="965">
      <c r="C965" s="1293"/>
      <c r="E965" s="1293"/>
    </row>
    <row r="966">
      <c r="C966" s="1293"/>
      <c r="E966" s="1293"/>
    </row>
    <row r="967">
      <c r="C967" s="1293"/>
      <c r="E967" s="1293"/>
    </row>
    <row r="968">
      <c r="C968" s="1293"/>
      <c r="E968" s="1293"/>
    </row>
    <row r="969">
      <c r="C969" s="1293"/>
      <c r="E969" s="1293"/>
    </row>
    <row r="970">
      <c r="C970" s="1293"/>
      <c r="E970" s="1293"/>
    </row>
    <row r="971">
      <c r="C971" s="1293"/>
      <c r="E971" s="1293"/>
    </row>
    <row r="972">
      <c r="C972" s="1293"/>
      <c r="E972" s="1293"/>
    </row>
    <row r="973">
      <c r="C973" s="1293"/>
      <c r="E973" s="1293"/>
    </row>
    <row r="974">
      <c r="C974" s="1293"/>
      <c r="E974" s="1293"/>
    </row>
    <row r="975">
      <c r="C975" s="1293"/>
      <c r="E975" s="1293"/>
    </row>
    <row r="976">
      <c r="C976" s="1293"/>
      <c r="E976" s="1293"/>
    </row>
    <row r="977">
      <c r="C977" s="1293"/>
      <c r="E977" s="1293"/>
    </row>
    <row r="978">
      <c r="C978" s="1293"/>
      <c r="E978" s="1293"/>
    </row>
    <row r="979">
      <c r="C979" s="1293"/>
      <c r="E979" s="1293"/>
    </row>
    <row r="980">
      <c r="C980" s="1293"/>
      <c r="E980" s="1293"/>
    </row>
    <row r="981">
      <c r="C981" s="1293"/>
      <c r="E981" s="1293"/>
    </row>
    <row r="982">
      <c r="C982" s="1293"/>
      <c r="E982" s="1293"/>
    </row>
    <row r="983">
      <c r="C983" s="1293"/>
      <c r="E983" s="1293"/>
    </row>
    <row r="984">
      <c r="C984" s="1293"/>
      <c r="E984" s="1293"/>
    </row>
    <row r="985">
      <c r="C985" s="1293"/>
      <c r="E985" s="1293"/>
    </row>
    <row r="986">
      <c r="C986" s="1293"/>
      <c r="E986" s="1293"/>
    </row>
    <row r="987">
      <c r="C987" s="1293"/>
      <c r="E987" s="1293"/>
    </row>
    <row r="988">
      <c r="C988" s="1293"/>
      <c r="E988" s="1293"/>
    </row>
    <row r="989">
      <c r="C989" s="1293"/>
      <c r="E989" s="1293"/>
    </row>
    <row r="990">
      <c r="C990" s="1293"/>
      <c r="E990" s="1293"/>
    </row>
    <row r="991">
      <c r="C991" s="1293"/>
      <c r="E991" s="1293"/>
    </row>
    <row r="992">
      <c r="C992" s="1293"/>
      <c r="E992" s="1293"/>
    </row>
    <row r="993">
      <c r="C993" s="1293"/>
      <c r="E993" s="1293"/>
    </row>
    <row r="994">
      <c r="C994" s="1293"/>
      <c r="E994" s="1293"/>
    </row>
    <row r="995">
      <c r="C995" s="1293"/>
      <c r="E995" s="1293"/>
    </row>
    <row r="996">
      <c r="C996" s="1293"/>
      <c r="E996" s="1293"/>
    </row>
    <row r="997">
      <c r="C997" s="1293"/>
      <c r="E997" s="1293"/>
    </row>
    <row r="998">
      <c r="C998" s="1293"/>
      <c r="E998" s="1293"/>
    </row>
    <row r="999">
      <c r="C999" s="1293"/>
      <c r="E999" s="1293"/>
    </row>
    <row r="1000">
      <c r="C1000" s="1293"/>
      <c r="E1000" s="1293"/>
    </row>
    <row r="1001">
      <c r="C1001" s="1293"/>
      <c r="E1001" s="1293"/>
    </row>
    <row r="1002">
      <c r="C1002" s="1293"/>
      <c r="E1002" s="1293"/>
    </row>
    <row r="1003">
      <c r="C1003" s="1293"/>
      <c r="E1003" s="1293"/>
    </row>
  </sheetData>
  <conditionalFormatting sqref="E1">
    <cfRule type="expression" dxfId="7" priority="1">
      <formula>J1:J96=TODAY()</formula>
    </cfRule>
  </conditionalFormatting>
  <conditionalFormatting sqref="B74">
    <cfRule type="expression" dxfId="7" priority="2">
      <formula>#REF!=TODAY()</formula>
    </cfRule>
  </conditionalFormatting>
  <conditionalFormatting sqref="B22">
    <cfRule type="expression" dxfId="7" priority="3">
      <formula>#REF!=TODAY()</formula>
    </cfRule>
  </conditionalFormatting>
  <conditionalFormatting sqref="B57">
    <cfRule type="expression" dxfId="7" priority="4">
      <formula>#REF!=TODAY()</formula>
    </cfRule>
  </conditionalFormatting>
  <conditionalFormatting sqref="B56">
    <cfRule type="expression" dxfId="7" priority="5">
      <formula>#REF!=TODAY()</formula>
    </cfRule>
  </conditionalFormatting>
  <conditionalFormatting sqref="B55">
    <cfRule type="expression" dxfId="7" priority="6">
      <formula>#REF!=TODAY()</formula>
    </cfRule>
  </conditionalFormatting>
  <conditionalFormatting sqref="B54">
    <cfRule type="expression" dxfId="7" priority="7">
      <formula>#REF!=TODAY()</formula>
    </cfRule>
  </conditionalFormatting>
  <conditionalFormatting sqref="B53">
    <cfRule type="expression" dxfId="7" priority="8">
      <formula>#REF!=TODAY()</formula>
    </cfRule>
  </conditionalFormatting>
  <conditionalFormatting sqref="B52">
    <cfRule type="expression" dxfId="7" priority="9">
      <formula>#REF!=TODAY()</formula>
    </cfRule>
  </conditionalFormatting>
  <conditionalFormatting sqref="B51">
    <cfRule type="expression" dxfId="7" priority="10">
      <formula>#REF!=TODAY()</formula>
    </cfRule>
  </conditionalFormatting>
  <conditionalFormatting sqref="B1:B4 C1:D1 F1:H1 B6 B9:B21 B23:B50 B59:B92">
    <cfRule type="expression" dxfId="7" priority="11">
      <formula>#REF!=TODAY()</formula>
    </cfRule>
  </conditionalFormatting>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B0F00"/>
    <outlinePr summaryBelow="0" summaryRight="0"/>
    <pageSetUpPr/>
  </sheetPr>
  <sheetViews>
    <sheetView workbookViewId="0"/>
  </sheetViews>
  <sheetFormatPr customHeight="1" defaultColWidth="14.43" defaultRowHeight="15.0"/>
  <cols>
    <col customWidth="1" min="1" max="1" width="5.71"/>
    <col customWidth="1" min="2" max="2" width="31.0"/>
    <col customWidth="1" min="3" max="4" width="40.0"/>
    <col customWidth="1" min="5" max="5" width="32.0"/>
    <col customWidth="1" min="6" max="6" width="45.86"/>
    <col customWidth="1" min="7" max="7" width="52.14"/>
    <col customWidth="1" min="8" max="8" width="38.43"/>
  </cols>
  <sheetData>
    <row r="1" ht="15.75" customHeight="1">
      <c r="A1" s="1197" t="s">
        <v>0</v>
      </c>
      <c r="B1" s="1178" t="s">
        <v>8443</v>
      </c>
      <c r="C1" s="1065" t="s">
        <v>8444</v>
      </c>
      <c r="D1" s="1065" t="s">
        <v>8445</v>
      </c>
      <c r="E1" s="1065" t="s">
        <v>8446</v>
      </c>
      <c r="F1" s="1065" t="s">
        <v>8447</v>
      </c>
    </row>
    <row r="2" ht="15.75" customHeight="1">
      <c r="A2" s="1197" t="s">
        <v>6042</v>
      </c>
      <c r="B2" s="1159" t="s">
        <v>7316</v>
      </c>
      <c r="C2" s="1065" t="s">
        <v>8448</v>
      </c>
      <c r="D2" s="1063"/>
      <c r="E2" s="1063"/>
    </row>
    <row r="3" ht="15.75" customHeight="1">
      <c r="A3" s="1196" t="s">
        <v>6045</v>
      </c>
      <c r="B3" s="1196" t="s">
        <v>7092</v>
      </c>
      <c r="C3" s="1063"/>
      <c r="D3" s="1063"/>
      <c r="E3" s="1063"/>
      <c r="H3" s="769"/>
    </row>
    <row r="4" ht="165.0" customHeight="1">
      <c r="A4" s="1196" t="s">
        <v>6049</v>
      </c>
      <c r="B4" s="1196" t="s">
        <v>6050</v>
      </c>
      <c r="C4" s="1300" t="s">
        <v>8449</v>
      </c>
      <c r="D4" s="1065" t="s">
        <v>8450</v>
      </c>
      <c r="E4" s="1063"/>
    </row>
    <row r="5" ht="68.25" customHeight="1">
      <c r="A5" s="1196" t="s">
        <v>6051</v>
      </c>
      <c r="B5" s="1196" t="s">
        <v>7323</v>
      </c>
      <c r="C5" s="1065" t="s">
        <v>8451</v>
      </c>
      <c r="D5" s="1063"/>
      <c r="E5" s="1063"/>
    </row>
    <row r="6" ht="15.75" customHeight="1">
      <c r="A6" s="1196" t="s">
        <v>6051</v>
      </c>
      <c r="B6" s="1196" t="s">
        <v>6058</v>
      </c>
      <c r="C6" s="1063"/>
      <c r="D6" s="1063"/>
      <c r="E6" s="1063"/>
    </row>
    <row r="7">
      <c r="A7" s="1196" t="s">
        <v>6051</v>
      </c>
      <c r="B7" s="1196" t="s">
        <v>7101</v>
      </c>
      <c r="C7" s="1301" t="s">
        <v>8452</v>
      </c>
      <c r="D7" s="1065" t="s">
        <v>8453</v>
      </c>
      <c r="E7" s="1065" t="s">
        <v>8454</v>
      </c>
    </row>
    <row r="8" ht="15.75" customHeight="1">
      <c r="A8" s="1196" t="s">
        <v>6051</v>
      </c>
      <c r="B8" s="1196" t="s">
        <v>6055</v>
      </c>
      <c r="C8" s="1063"/>
      <c r="D8" s="1063"/>
      <c r="E8" s="1063"/>
    </row>
    <row r="9" ht="15.75" customHeight="1">
      <c r="A9" s="1196" t="s">
        <v>6051</v>
      </c>
      <c r="B9" s="1196" t="s">
        <v>7093</v>
      </c>
      <c r="C9" s="1063"/>
      <c r="D9" s="1063"/>
      <c r="E9" s="1063"/>
    </row>
    <row r="10" ht="87.75" customHeight="1">
      <c r="A10" s="1196" t="s">
        <v>6051</v>
      </c>
      <c r="B10" s="1196" t="s">
        <v>7098</v>
      </c>
      <c r="C10" s="1065" t="s">
        <v>8455</v>
      </c>
      <c r="D10" s="1063"/>
      <c r="E10" s="1063"/>
    </row>
    <row r="11" ht="81.75" customHeight="1">
      <c r="A11" s="1196" t="s">
        <v>6059</v>
      </c>
      <c r="B11" s="1196" t="s">
        <v>6060</v>
      </c>
      <c r="C11" s="1065" t="s">
        <v>8456</v>
      </c>
      <c r="D11" s="1065" t="s">
        <v>8457</v>
      </c>
      <c r="E11" s="1065" t="s">
        <v>8458</v>
      </c>
      <c r="F11" s="1051" t="s">
        <v>8459</v>
      </c>
      <c r="G11" s="583" t="s">
        <v>8460</v>
      </c>
    </row>
    <row r="12" ht="15.75" customHeight="1">
      <c r="A12" s="1196" t="s">
        <v>6062</v>
      </c>
      <c r="B12" s="1196" t="s">
        <v>7104</v>
      </c>
      <c r="C12" s="1063"/>
      <c r="D12" s="1063"/>
      <c r="E12" s="1063"/>
    </row>
    <row r="13" ht="15.75" customHeight="1">
      <c r="A13" s="1196" t="s">
        <v>6064</v>
      </c>
      <c r="B13" s="1196" t="s">
        <v>7106</v>
      </c>
      <c r="C13" s="1063"/>
      <c r="D13" s="1063"/>
      <c r="E13" s="1063"/>
    </row>
    <row r="14" ht="15.75" customHeight="1">
      <c r="A14" s="1196" t="s">
        <v>6064</v>
      </c>
      <c r="B14" s="1196" t="s">
        <v>7109</v>
      </c>
      <c r="C14" s="1063"/>
      <c r="D14" s="1063"/>
      <c r="E14" s="1063"/>
    </row>
    <row r="15" ht="15.75" customHeight="1">
      <c r="A15" s="1196" t="s">
        <v>6064</v>
      </c>
      <c r="B15" s="1196" t="s">
        <v>7108</v>
      </c>
      <c r="C15" s="1063"/>
      <c r="D15" s="1063"/>
      <c r="E15" s="1063"/>
    </row>
    <row r="16">
      <c r="A16" s="1196" t="s">
        <v>6064</v>
      </c>
      <c r="B16" s="1196" t="s">
        <v>7105</v>
      </c>
      <c r="C16" s="1065" t="s">
        <v>8461</v>
      </c>
      <c r="D16" s="1065" t="s">
        <v>8462</v>
      </c>
      <c r="E16" s="1063"/>
    </row>
    <row r="17" ht="15.75" customHeight="1">
      <c r="A17" s="1196" t="s">
        <v>6083</v>
      </c>
      <c r="B17" s="1196" t="s">
        <v>6084</v>
      </c>
      <c r="C17" s="1063"/>
      <c r="D17" s="1063"/>
      <c r="E17" s="1063"/>
    </row>
    <row r="18" ht="15.75" customHeight="1">
      <c r="A18" s="1196" t="s">
        <v>6085</v>
      </c>
      <c r="B18" s="1196" t="s">
        <v>6087</v>
      </c>
      <c r="C18" s="1063"/>
      <c r="D18" s="1063"/>
      <c r="E18" s="1063"/>
    </row>
    <row r="19">
      <c r="A19" s="1196" t="s">
        <v>6085</v>
      </c>
      <c r="B19" s="1196" t="s">
        <v>6086</v>
      </c>
      <c r="C19" s="1065"/>
      <c r="D19" s="1065"/>
      <c r="E19" s="1063"/>
    </row>
    <row r="20" ht="15.75" customHeight="1">
      <c r="A20" s="1196" t="s">
        <v>6085</v>
      </c>
      <c r="B20" s="1196" t="s">
        <v>7114</v>
      </c>
      <c r="C20" s="1063"/>
      <c r="D20" s="1063"/>
      <c r="E20" s="1063"/>
    </row>
    <row r="21" ht="24.75" customHeight="1">
      <c r="A21" s="1197" t="s">
        <v>6085</v>
      </c>
      <c r="B21" s="1197" t="s">
        <v>8463</v>
      </c>
      <c r="C21" s="1061"/>
      <c r="D21" s="1061"/>
      <c r="E21" s="1302"/>
      <c r="F21" s="769"/>
    </row>
    <row r="22" ht="15.75" customHeight="1">
      <c r="A22" s="1196" t="s">
        <v>6085</v>
      </c>
      <c r="B22" s="1196" t="s">
        <v>7117</v>
      </c>
      <c r="C22" s="1063"/>
      <c r="D22" s="1063"/>
      <c r="E22" s="1063"/>
      <c r="F22" s="1303"/>
      <c r="G22" s="1063"/>
    </row>
    <row r="23" ht="15.75" customHeight="1">
      <c r="A23" s="1196" t="s">
        <v>6102</v>
      </c>
      <c r="B23" s="1196" t="s">
        <v>7118</v>
      </c>
      <c r="C23" s="1063"/>
      <c r="D23" s="1063"/>
      <c r="E23" s="1063"/>
      <c r="F23" s="1063"/>
      <c r="G23" s="1063"/>
    </row>
    <row r="24" ht="15.75" customHeight="1">
      <c r="A24" s="1196" t="s">
        <v>6108</v>
      </c>
      <c r="B24" s="1196" t="s">
        <v>7119</v>
      </c>
      <c r="C24" s="1063"/>
      <c r="D24" s="1063"/>
      <c r="E24" s="1063"/>
    </row>
    <row r="25">
      <c r="A25" s="1196" t="s">
        <v>6113</v>
      </c>
      <c r="B25" s="1196" t="s">
        <v>7120</v>
      </c>
      <c r="C25" s="1065" t="s">
        <v>8464</v>
      </c>
      <c r="D25" s="1065" t="s">
        <v>8465</v>
      </c>
      <c r="E25" s="1065" t="s">
        <v>8466</v>
      </c>
      <c r="F25" s="583" t="s">
        <v>8467</v>
      </c>
      <c r="G25" s="1065" t="s">
        <v>8468</v>
      </c>
      <c r="H25" s="1051" t="s">
        <v>8469</v>
      </c>
    </row>
    <row r="26" ht="84.0" customHeight="1">
      <c r="A26" s="1196" t="s">
        <v>6113</v>
      </c>
      <c r="B26" s="1196" t="s">
        <v>6115</v>
      </c>
      <c r="C26" s="1065" t="s">
        <v>8470</v>
      </c>
      <c r="D26" s="1065" t="s">
        <v>8471</v>
      </c>
      <c r="E26" s="1065" t="s">
        <v>8472</v>
      </c>
    </row>
    <row r="27" ht="15.75" customHeight="1">
      <c r="A27" s="1196" t="s">
        <v>6116</v>
      </c>
      <c r="B27" s="1196" t="s">
        <v>6117</v>
      </c>
      <c r="C27" s="1304"/>
      <c r="D27" s="1063"/>
      <c r="E27" s="1063"/>
    </row>
    <row r="28" ht="15.75" customHeight="1">
      <c r="A28" s="1196" t="s">
        <v>6118</v>
      </c>
      <c r="B28" s="1196" t="s">
        <v>7121</v>
      </c>
      <c r="C28" s="1063"/>
      <c r="D28" s="1063"/>
      <c r="E28" s="1063"/>
      <c r="F28" s="1305"/>
      <c r="G28" s="1063"/>
    </row>
    <row r="29" ht="15.75" customHeight="1">
      <c r="A29" s="1196" t="s">
        <v>6118</v>
      </c>
      <c r="B29" s="1196" t="s">
        <v>6120</v>
      </c>
      <c r="C29" s="1063"/>
      <c r="D29" s="1063"/>
      <c r="E29" s="1063"/>
      <c r="F29" s="1063"/>
    </row>
    <row r="30" ht="15.75" customHeight="1">
      <c r="A30" s="1196" t="s">
        <v>6121</v>
      </c>
      <c r="B30" s="1196" t="s">
        <v>6128</v>
      </c>
      <c r="C30" s="1063"/>
      <c r="D30" s="1063"/>
      <c r="E30" s="1063"/>
      <c r="F30" s="769"/>
    </row>
    <row r="31" ht="15.75" customHeight="1">
      <c r="A31" s="1196" t="s">
        <v>6121</v>
      </c>
      <c r="B31" s="1196" t="s">
        <v>7122</v>
      </c>
      <c r="C31" s="1063"/>
      <c r="D31" s="1063"/>
      <c r="E31" s="1063"/>
    </row>
    <row r="32" ht="15.75" customHeight="1">
      <c r="A32" s="1196" t="s">
        <v>6129</v>
      </c>
      <c r="B32" s="1196" t="s">
        <v>7124</v>
      </c>
      <c r="C32" s="1063"/>
      <c r="D32" s="1063"/>
      <c r="E32" s="1063"/>
    </row>
    <row r="33" ht="15.75" customHeight="1">
      <c r="A33" s="1196" t="s">
        <v>6129</v>
      </c>
      <c r="B33" s="1196" t="s">
        <v>7126</v>
      </c>
      <c r="C33" s="1063"/>
      <c r="D33" s="1063"/>
      <c r="E33" s="1063"/>
    </row>
    <row r="34" ht="15.75" customHeight="1">
      <c r="A34" s="1196" t="s">
        <v>6129</v>
      </c>
      <c r="B34" s="1196" t="s">
        <v>7243</v>
      </c>
      <c r="C34" s="1063"/>
      <c r="D34" s="1063"/>
      <c r="E34" s="1063"/>
    </row>
    <row r="35">
      <c r="A35" s="1196" t="s">
        <v>6129</v>
      </c>
      <c r="B35" s="1196" t="s">
        <v>6143</v>
      </c>
      <c r="C35" s="1065" t="s">
        <v>8473</v>
      </c>
      <c r="D35" s="1065" t="s">
        <v>8474</v>
      </c>
      <c r="E35" s="1065"/>
    </row>
    <row r="36" ht="15.75" customHeight="1">
      <c r="A36" s="1196" t="s">
        <v>6129</v>
      </c>
      <c r="B36" s="1196" t="s">
        <v>6131</v>
      </c>
      <c r="C36" s="1063"/>
      <c r="D36" s="1063"/>
      <c r="E36" s="1063"/>
    </row>
    <row r="37" ht="15.75" customHeight="1">
      <c r="A37" s="1196" t="s">
        <v>6129</v>
      </c>
      <c r="B37" s="1196" t="s">
        <v>7125</v>
      </c>
      <c r="C37" s="1063"/>
      <c r="D37" s="1063"/>
      <c r="E37" s="1063"/>
    </row>
    <row r="38" ht="81.75" customHeight="1">
      <c r="A38" s="1196" t="s">
        <v>6144</v>
      </c>
      <c r="B38" s="1196" t="s">
        <v>7127</v>
      </c>
      <c r="C38" s="1065" t="s">
        <v>8475</v>
      </c>
      <c r="D38" s="1063"/>
      <c r="E38" s="1063"/>
    </row>
    <row r="39" ht="74.25" customHeight="1">
      <c r="A39" s="1196" t="s">
        <v>6144</v>
      </c>
      <c r="B39" s="1196" t="s">
        <v>6150</v>
      </c>
      <c r="C39" s="1065" t="s">
        <v>8476</v>
      </c>
      <c r="D39" s="1063"/>
      <c r="E39" s="1063"/>
    </row>
    <row r="40" ht="30.75" customHeight="1">
      <c r="A40" s="1196" t="s">
        <v>6191</v>
      </c>
      <c r="B40" s="1196" t="s">
        <v>6196</v>
      </c>
      <c r="C40" s="1065" t="s">
        <v>8477</v>
      </c>
      <c r="D40" s="1063"/>
      <c r="E40" s="1063"/>
    </row>
    <row r="41" ht="15.75" customHeight="1">
      <c r="A41" s="1196" t="s">
        <v>6151</v>
      </c>
      <c r="B41" s="1196" t="s">
        <v>6152</v>
      </c>
      <c r="C41" s="1063"/>
      <c r="D41" s="1063"/>
      <c r="E41" s="1063"/>
    </row>
    <row r="42">
      <c r="A42" s="1196" t="s">
        <v>6151</v>
      </c>
      <c r="B42" s="1196" t="s">
        <v>7128</v>
      </c>
      <c r="C42" s="1164" t="s">
        <v>8478</v>
      </c>
      <c r="D42" s="1065" t="s">
        <v>8479</v>
      </c>
      <c r="E42" s="1065" t="s">
        <v>8480</v>
      </c>
      <c r="F42" s="1051" t="s">
        <v>8481</v>
      </c>
    </row>
    <row r="43" ht="15.75" customHeight="1">
      <c r="A43" s="1196" t="s">
        <v>6169</v>
      </c>
      <c r="B43" s="1196" t="s">
        <v>7131</v>
      </c>
      <c r="C43" s="1063"/>
      <c r="D43" s="1063"/>
      <c r="E43" s="1063"/>
    </row>
    <row r="44" ht="87.75" customHeight="1">
      <c r="A44" s="1196" t="s">
        <v>6169</v>
      </c>
      <c r="B44" s="1196" t="s">
        <v>6170</v>
      </c>
      <c r="C44" s="1306" t="s">
        <v>7194</v>
      </c>
      <c r="D44" s="1065"/>
      <c r="E44" s="1063"/>
    </row>
    <row r="45" ht="15.75" customHeight="1">
      <c r="A45" s="1196" t="s">
        <v>6169</v>
      </c>
      <c r="B45" s="1196" t="s">
        <v>6175</v>
      </c>
      <c r="C45" s="1063"/>
      <c r="D45" s="1063"/>
      <c r="E45" s="1063"/>
    </row>
    <row r="46" ht="15.75" customHeight="1">
      <c r="A46" s="1196" t="s">
        <v>6177</v>
      </c>
      <c r="B46" s="1196" t="s">
        <v>6178</v>
      </c>
      <c r="C46" s="1063"/>
      <c r="D46" s="1063"/>
      <c r="E46" s="1063"/>
    </row>
    <row r="47" ht="15.75" customHeight="1">
      <c r="A47" s="1196" t="s">
        <v>6179</v>
      </c>
      <c r="B47" s="1196" t="s">
        <v>6180</v>
      </c>
      <c r="C47" s="1063"/>
      <c r="D47" s="1063"/>
      <c r="E47" s="1063"/>
    </row>
    <row r="48" ht="15.75" customHeight="1">
      <c r="A48" s="1196" t="s">
        <v>6179</v>
      </c>
      <c r="B48" s="1196" t="s">
        <v>7132</v>
      </c>
      <c r="C48" s="1065" t="s">
        <v>8482</v>
      </c>
      <c r="D48" s="1065" t="s">
        <v>8483</v>
      </c>
      <c r="E48" s="1063"/>
    </row>
    <row r="49" ht="15.75" customHeight="1">
      <c r="A49" s="1196" t="s">
        <v>6186</v>
      </c>
      <c r="B49" s="1196" t="s">
        <v>7451</v>
      </c>
      <c r="C49" s="1065" t="s">
        <v>8484</v>
      </c>
      <c r="D49" s="1065" t="s">
        <v>8485</v>
      </c>
      <c r="E49" s="1065" t="s">
        <v>8486</v>
      </c>
    </row>
    <row r="50" ht="15.75" customHeight="1">
      <c r="A50" s="1196" t="s">
        <v>6032</v>
      </c>
      <c r="B50" s="1196" t="s">
        <v>6254</v>
      </c>
      <c r="C50" s="1307"/>
      <c r="D50" s="1065"/>
      <c r="E50" s="1063"/>
    </row>
    <row r="51" ht="15.75" customHeight="1">
      <c r="A51" s="1196" t="s">
        <v>6032</v>
      </c>
      <c r="B51" s="1196" t="s">
        <v>6197</v>
      </c>
      <c r="C51" s="1063"/>
      <c r="D51" s="1063"/>
      <c r="E51" s="1063"/>
    </row>
    <row r="52" ht="15.75" customHeight="1">
      <c r="A52" s="1196" t="s">
        <v>6032</v>
      </c>
      <c r="B52" s="1196" t="s">
        <v>7142</v>
      </c>
      <c r="C52" s="1063"/>
      <c r="D52" s="1063"/>
      <c r="E52" s="1063"/>
    </row>
    <row r="53" ht="15.75" customHeight="1">
      <c r="A53" s="1196" t="s">
        <v>6032</v>
      </c>
      <c r="B53" s="1196" t="s">
        <v>7140</v>
      </c>
      <c r="C53" s="1063"/>
      <c r="D53" s="1063"/>
      <c r="E53" s="1063"/>
    </row>
    <row r="54" ht="15.75" customHeight="1">
      <c r="A54" s="1196" t="s">
        <v>6032</v>
      </c>
      <c r="B54" s="1196" t="s">
        <v>7462</v>
      </c>
      <c r="C54" s="1065"/>
      <c r="D54" s="1063"/>
      <c r="E54" s="1063"/>
    </row>
    <row r="55" ht="15.75" customHeight="1">
      <c r="A55" s="1196" t="s">
        <v>6032</v>
      </c>
      <c r="B55" s="1196" t="s">
        <v>7135</v>
      </c>
      <c r="C55" s="1063"/>
      <c r="D55" s="1063"/>
      <c r="E55" s="1063"/>
    </row>
    <row r="56" ht="15.75" customHeight="1">
      <c r="A56" s="1196" t="s">
        <v>6032</v>
      </c>
      <c r="B56" s="1196" t="s">
        <v>6215</v>
      </c>
      <c r="C56" s="1065" t="s">
        <v>8487</v>
      </c>
      <c r="D56" s="1065" t="s">
        <v>8488</v>
      </c>
      <c r="E56" s="1065" t="s">
        <v>8489</v>
      </c>
      <c r="F56" s="1063"/>
    </row>
    <row r="57" ht="15.75" customHeight="1">
      <c r="A57" s="1196" t="s">
        <v>6032</v>
      </c>
      <c r="B57" s="1196" t="s">
        <v>6216</v>
      </c>
      <c r="C57" s="1063"/>
      <c r="D57" s="1063"/>
      <c r="E57" s="1063"/>
      <c r="F57" s="1063"/>
    </row>
    <row r="58" ht="15.75" customHeight="1">
      <c r="A58" s="1196" t="s">
        <v>6032</v>
      </c>
      <c r="B58" s="1196" t="s">
        <v>7144</v>
      </c>
      <c r="C58" s="1063"/>
      <c r="D58" s="1063"/>
      <c r="E58" s="1063"/>
      <c r="F58" s="1063"/>
    </row>
    <row r="59" ht="15.75" customHeight="1">
      <c r="A59" s="1196" t="s">
        <v>6032</v>
      </c>
      <c r="B59" s="1196" t="s">
        <v>7137</v>
      </c>
      <c r="C59" s="1063"/>
      <c r="D59" s="1063"/>
      <c r="E59" s="1063"/>
      <c r="F59" s="1063"/>
    </row>
    <row r="60" ht="15.75" customHeight="1">
      <c r="A60" s="1196" t="s">
        <v>6032</v>
      </c>
      <c r="B60" s="1196" t="s">
        <v>6239</v>
      </c>
      <c r="C60" s="1307" t="s">
        <v>8490</v>
      </c>
      <c r="D60" s="1307" t="s">
        <v>8491</v>
      </c>
      <c r="E60" s="1307" t="s">
        <v>8492</v>
      </c>
      <c r="F60" s="1065" t="s">
        <v>8493</v>
      </c>
      <c r="G60" s="1065" t="s">
        <v>8494</v>
      </c>
      <c r="H60" s="1065" t="s">
        <v>8495</v>
      </c>
      <c r="I60" s="1051" t="s">
        <v>8496</v>
      </c>
      <c r="J60" s="1051" t="s">
        <v>8497</v>
      </c>
      <c r="K60" s="1051" t="s">
        <v>8498</v>
      </c>
    </row>
    <row r="61" ht="15.75" customHeight="1">
      <c r="A61" s="1196" t="s">
        <v>6032</v>
      </c>
      <c r="B61" s="1196" t="s">
        <v>7466</v>
      </c>
      <c r="C61" s="1063"/>
      <c r="D61" s="1063"/>
      <c r="E61" s="1063"/>
      <c r="F61" s="1063"/>
    </row>
    <row r="62" ht="15.75" customHeight="1">
      <c r="A62" s="1196" t="s">
        <v>6032</v>
      </c>
      <c r="B62" s="1196" t="s">
        <v>7139</v>
      </c>
      <c r="C62" s="1065"/>
      <c r="D62" s="1065"/>
      <c r="E62" s="1063"/>
      <c r="F62" s="1063"/>
    </row>
    <row r="63" ht="15.75" customHeight="1">
      <c r="A63" s="1196" t="s">
        <v>6032</v>
      </c>
      <c r="B63" s="1196" t="s">
        <v>7145</v>
      </c>
      <c r="C63" s="1065" t="s">
        <v>8499</v>
      </c>
      <c r="D63" s="1065" t="s">
        <v>8500</v>
      </c>
      <c r="E63" s="1065" t="s">
        <v>8501</v>
      </c>
      <c r="F63" s="1065" t="s">
        <v>8502</v>
      </c>
      <c r="G63" s="1308" t="s">
        <v>8503</v>
      </c>
    </row>
    <row r="64" ht="15.75" customHeight="1">
      <c r="A64" s="1196" t="s">
        <v>6032</v>
      </c>
      <c r="B64" s="1196" t="s">
        <v>7141</v>
      </c>
      <c r="C64" s="1065" t="s">
        <v>8504</v>
      </c>
      <c r="D64" s="1065" t="s">
        <v>8505</v>
      </c>
      <c r="E64" s="1065" t="s">
        <v>8506</v>
      </c>
      <c r="F64" s="1051" t="s">
        <v>8507</v>
      </c>
      <c r="G64" s="1051" t="s">
        <v>8508</v>
      </c>
    </row>
    <row r="65" ht="15.75" customHeight="1">
      <c r="A65" s="1196" t="s">
        <v>6255</v>
      </c>
      <c r="B65" s="1196" t="s">
        <v>6262</v>
      </c>
      <c r="C65" s="1063"/>
      <c r="D65" s="1063"/>
      <c r="E65" s="1065" t="s">
        <v>0</v>
      </c>
      <c r="F65" s="1063"/>
    </row>
    <row r="66" ht="15.75" customHeight="1">
      <c r="A66" s="1196" t="s">
        <v>6255</v>
      </c>
      <c r="B66" s="1196" t="s">
        <v>7147</v>
      </c>
      <c r="C66" s="1063"/>
      <c r="D66" s="1063"/>
      <c r="E66" s="1063"/>
      <c r="F66" s="1063"/>
    </row>
    <row r="67" ht="15.75" customHeight="1">
      <c r="A67" s="1196" t="s">
        <v>6255</v>
      </c>
      <c r="B67" s="1196" t="s">
        <v>7148</v>
      </c>
      <c r="C67" s="1063"/>
      <c r="D67" s="1063"/>
      <c r="E67" s="1063"/>
      <c r="F67" s="1063"/>
    </row>
    <row r="68" ht="15.75" customHeight="1">
      <c r="A68" s="1196" t="s">
        <v>6255</v>
      </c>
      <c r="B68" s="1196" t="s">
        <v>7271</v>
      </c>
      <c r="C68" s="1065" t="s">
        <v>8509</v>
      </c>
      <c r="D68" s="1063"/>
      <c r="E68" s="1063"/>
      <c r="F68" s="1063"/>
    </row>
    <row r="69" ht="15.75" customHeight="1">
      <c r="A69" s="1196" t="s">
        <v>6255</v>
      </c>
      <c r="B69" s="1196" t="s">
        <v>6275</v>
      </c>
      <c r="C69" s="1063"/>
      <c r="D69" s="1063"/>
      <c r="E69" s="1063"/>
      <c r="F69" s="1063"/>
    </row>
    <row r="70" ht="15.75" customHeight="1">
      <c r="A70" s="1196" t="s">
        <v>6255</v>
      </c>
      <c r="B70" s="1196" t="s">
        <v>7149</v>
      </c>
      <c r="C70" s="1063"/>
      <c r="D70" s="1063"/>
      <c r="E70" s="1063"/>
      <c r="F70" s="1063"/>
    </row>
    <row r="71" ht="15.75" customHeight="1">
      <c r="A71" s="1196" t="s">
        <v>6280</v>
      </c>
      <c r="B71" s="1197" t="s">
        <v>8510</v>
      </c>
      <c r="C71" s="1065" t="s">
        <v>8511</v>
      </c>
      <c r="D71" s="1065" t="s">
        <v>8512</v>
      </c>
      <c r="E71" s="1065" t="s">
        <v>8513</v>
      </c>
      <c r="F71" s="1065" t="s">
        <v>8514</v>
      </c>
      <c r="G71" s="1063"/>
      <c r="H71" s="1063"/>
      <c r="I71" s="769"/>
    </row>
    <row r="72" ht="15.75" customHeight="1">
      <c r="A72" s="1196" t="s">
        <v>6280</v>
      </c>
      <c r="B72" s="1197" t="s">
        <v>8515</v>
      </c>
      <c r="C72" s="1065" t="s">
        <v>8516</v>
      </c>
      <c r="D72" s="1065" t="s">
        <v>8517</v>
      </c>
      <c r="E72" s="1065" t="s">
        <v>8518</v>
      </c>
      <c r="F72" s="1063"/>
      <c r="G72" s="1063"/>
      <c r="H72" s="1063"/>
      <c r="I72" s="1063"/>
      <c r="J72" s="769"/>
    </row>
    <row r="73" ht="15.75" customHeight="1">
      <c r="A73" s="1196" t="s">
        <v>6280</v>
      </c>
      <c r="B73" s="1196" t="s">
        <v>7153</v>
      </c>
      <c r="C73" s="1063"/>
      <c r="D73" s="1063"/>
      <c r="E73" s="1063"/>
      <c r="F73" s="1063"/>
    </row>
    <row r="74" ht="15.75" customHeight="1">
      <c r="A74" s="1196" t="s">
        <v>6280</v>
      </c>
      <c r="B74" s="1196" t="s">
        <v>6287</v>
      </c>
      <c r="C74" s="1063"/>
      <c r="D74" s="1063"/>
      <c r="E74" s="1063"/>
      <c r="F74" s="1063"/>
    </row>
    <row r="75">
      <c r="A75" s="1196" t="s">
        <v>6280</v>
      </c>
      <c r="B75" s="1196" t="s">
        <v>6305</v>
      </c>
      <c r="C75" s="1309" t="s">
        <v>8519</v>
      </c>
      <c r="D75" s="1065" t="s">
        <v>8520</v>
      </c>
      <c r="E75" s="1065" t="s">
        <v>8521</v>
      </c>
      <c r="F75" s="1051" t="s">
        <v>8522</v>
      </c>
      <c r="G75" s="1051" t="s">
        <v>8523</v>
      </c>
      <c r="H75" s="583" t="s">
        <v>8524</v>
      </c>
    </row>
    <row r="76" ht="15.75" customHeight="1">
      <c r="A76" s="1196" t="s">
        <v>6280</v>
      </c>
      <c r="B76" s="1214" t="s">
        <v>7150</v>
      </c>
      <c r="C76" s="1063"/>
      <c r="D76" s="1063"/>
      <c r="E76" s="1063"/>
      <c r="F76" s="1063"/>
    </row>
    <row r="77" ht="15.75" customHeight="1">
      <c r="A77" s="1196" t="s">
        <v>6280</v>
      </c>
      <c r="B77" s="1197" t="s">
        <v>6973</v>
      </c>
      <c r="C77" s="1065" t="s">
        <v>8525</v>
      </c>
      <c r="D77" s="1063"/>
      <c r="E77" s="1063"/>
      <c r="F77" s="1063"/>
    </row>
    <row r="78" ht="15.75" customHeight="1">
      <c r="A78" s="1196" t="s">
        <v>7156</v>
      </c>
      <c r="B78" s="1196" t="s">
        <v>7157</v>
      </c>
      <c r="C78" s="1063"/>
      <c r="D78" s="1063"/>
      <c r="E78" s="1063"/>
      <c r="F78" s="1063"/>
    </row>
    <row r="79" ht="15.75" customHeight="1">
      <c r="A79" s="1196" t="s">
        <v>7156</v>
      </c>
      <c r="B79" s="1196" t="s">
        <v>7158</v>
      </c>
      <c r="C79" s="1063"/>
      <c r="D79" s="1063"/>
      <c r="E79" s="1063"/>
      <c r="F79" s="1063"/>
    </row>
    <row r="80" ht="15.75" customHeight="1">
      <c r="A80" s="1196" t="s">
        <v>6310</v>
      </c>
      <c r="B80" s="1196" t="s">
        <v>6311</v>
      </c>
      <c r="C80" s="1063"/>
      <c r="D80" s="1063"/>
      <c r="E80" s="1063"/>
      <c r="F80" s="1063"/>
    </row>
    <row r="81" ht="15.75" customHeight="1">
      <c r="A81" s="1196" t="s">
        <v>6312</v>
      </c>
      <c r="B81" s="1196" t="s">
        <v>7159</v>
      </c>
      <c r="C81" s="1065"/>
      <c r="D81" s="1063"/>
      <c r="E81" s="1063"/>
      <c r="F81" s="1063"/>
    </row>
    <row r="82" ht="15.75" customHeight="1">
      <c r="A82" s="1196" t="s">
        <v>6312</v>
      </c>
      <c r="B82" s="1196" t="s">
        <v>7160</v>
      </c>
      <c r="C82" s="1065" t="s">
        <v>8526</v>
      </c>
      <c r="D82" s="1065" t="s">
        <v>8527</v>
      </c>
      <c r="E82" s="1065" t="s">
        <v>8528</v>
      </c>
      <c r="F82" s="1065" t="s">
        <v>8529</v>
      </c>
    </row>
    <row r="83" ht="15.75" customHeight="1">
      <c r="A83" s="1196" t="s">
        <v>6312</v>
      </c>
      <c r="B83" s="1196" t="s">
        <v>6319</v>
      </c>
      <c r="C83" s="1063"/>
      <c r="D83" s="1063"/>
      <c r="E83" s="1063"/>
      <c r="F83" s="1063"/>
    </row>
    <row r="84" ht="15.75" customHeight="1">
      <c r="A84" s="1196" t="s">
        <v>6312</v>
      </c>
      <c r="B84" s="1196" t="s">
        <v>6320</v>
      </c>
      <c r="C84" s="1065" t="s">
        <v>8530</v>
      </c>
      <c r="D84" s="1065" t="s">
        <v>8531</v>
      </c>
      <c r="E84" s="1065" t="s">
        <v>8532</v>
      </c>
      <c r="F84" s="1065" t="s">
        <v>8533</v>
      </c>
      <c r="G84" s="583" t="s">
        <v>8534</v>
      </c>
    </row>
    <row r="85" ht="15.75" customHeight="1">
      <c r="A85" s="1196" t="s">
        <v>6312</v>
      </c>
      <c r="B85" s="1196" t="s">
        <v>6321</v>
      </c>
      <c r="C85" s="1063"/>
      <c r="D85" s="1063"/>
      <c r="E85" s="1063"/>
      <c r="F85" s="1063"/>
    </row>
    <row r="86" ht="15.75" customHeight="1">
      <c r="A86" s="1196" t="s">
        <v>6312</v>
      </c>
      <c r="B86" s="1196" t="s">
        <v>7161</v>
      </c>
      <c r="C86" s="1063"/>
      <c r="D86" s="1063"/>
      <c r="E86" s="1063"/>
      <c r="F86" s="1063"/>
    </row>
    <row r="87" ht="15.75" customHeight="1">
      <c r="A87" s="1196" t="s">
        <v>6323</v>
      </c>
      <c r="B87" s="1196" t="s">
        <v>6324</v>
      </c>
      <c r="C87" s="1063"/>
      <c r="D87" s="1063"/>
      <c r="E87" s="1063"/>
      <c r="F87" s="1063"/>
    </row>
    <row r="88" ht="15.75" customHeight="1">
      <c r="A88" s="1196" t="s">
        <v>6332</v>
      </c>
      <c r="B88" s="1196" t="s">
        <v>7162</v>
      </c>
      <c r="C88" s="1063"/>
      <c r="D88" s="1063"/>
      <c r="E88" s="1063"/>
      <c r="F88" s="1063"/>
    </row>
    <row r="89" ht="15.75" customHeight="1">
      <c r="A89" s="1196" t="s">
        <v>6332</v>
      </c>
      <c r="B89" s="1196" t="s">
        <v>7163</v>
      </c>
      <c r="C89" s="1065" t="s">
        <v>8535</v>
      </c>
      <c r="D89" s="1065" t="s">
        <v>8536</v>
      </c>
      <c r="E89" s="1065" t="s">
        <v>8537</v>
      </c>
      <c r="F89" s="1065" t="s">
        <v>8538</v>
      </c>
    </row>
    <row r="90" ht="15.75" customHeight="1">
      <c r="A90" s="1196" t="s">
        <v>6332</v>
      </c>
      <c r="B90" s="1196" t="s">
        <v>6334</v>
      </c>
      <c r="C90" s="1063"/>
      <c r="D90" s="1063"/>
      <c r="E90" s="1063"/>
      <c r="F90" s="1063"/>
    </row>
    <row r="91" ht="15.75" customHeight="1">
      <c r="A91" s="1196" t="s">
        <v>6338</v>
      </c>
      <c r="B91" s="1196" t="s">
        <v>6339</v>
      </c>
      <c r="C91" s="1063"/>
      <c r="D91" s="1063"/>
      <c r="E91" s="1063"/>
      <c r="F91" s="1063"/>
    </row>
    <row r="92" ht="15.75" customHeight="1">
      <c r="A92" s="1197" t="s">
        <v>6338</v>
      </c>
      <c r="B92" s="1197" t="s">
        <v>8539</v>
      </c>
      <c r="C92" s="1065" t="s">
        <v>8540</v>
      </c>
      <c r="D92" s="1065" t="s">
        <v>8541</v>
      </c>
      <c r="E92" s="1063"/>
      <c r="F92" s="1063"/>
    </row>
    <row r="93" ht="15.75" customHeight="1">
      <c r="A93" s="1196" t="s">
        <v>6341</v>
      </c>
      <c r="B93" s="1197" t="s">
        <v>7165</v>
      </c>
      <c r="C93" s="1063"/>
      <c r="D93" s="1063"/>
      <c r="E93" s="1063"/>
      <c r="F93" s="1063"/>
    </row>
    <row r="94" ht="15.75" customHeight="1">
      <c r="A94" s="583" t="s">
        <v>6341</v>
      </c>
      <c r="B94" s="583" t="s">
        <v>6343</v>
      </c>
      <c r="C94" s="1051" t="s">
        <v>8542</v>
      </c>
      <c r="D94" s="1051" t="s">
        <v>8543</v>
      </c>
      <c r="E94" s="583" t="s">
        <v>8544</v>
      </c>
    </row>
    <row r="95" ht="15.75" customHeight="1">
      <c r="C95" s="1149"/>
      <c r="D95" s="1149"/>
    </row>
    <row r="96" ht="15.75" customHeight="1">
      <c r="C96" s="1149"/>
      <c r="D96" s="1149"/>
    </row>
    <row r="97" ht="15.75" customHeight="1">
      <c r="C97" s="1149"/>
      <c r="D97" s="1149"/>
    </row>
    <row r="98" ht="15.75" customHeight="1">
      <c r="C98" s="1149"/>
      <c r="D98" s="1149"/>
    </row>
    <row r="99" ht="15.75" customHeight="1">
      <c r="C99" s="1149"/>
      <c r="D99" s="1149"/>
    </row>
    <row r="100" ht="15.75" customHeight="1">
      <c r="C100" s="1149"/>
      <c r="D100" s="1149"/>
    </row>
    <row r="101" ht="15.75" customHeight="1">
      <c r="C101" s="1149"/>
      <c r="D101" s="1149"/>
    </row>
    <row r="102" ht="15.75" customHeight="1">
      <c r="C102" s="1149"/>
      <c r="D102" s="1149"/>
    </row>
    <row r="103" ht="15.75" customHeight="1">
      <c r="C103" s="1149"/>
      <c r="D103" s="1149"/>
    </row>
    <row r="104" ht="15.75" customHeight="1">
      <c r="C104" s="1149"/>
      <c r="D104" s="1149"/>
    </row>
    <row r="105" ht="15.75" customHeight="1">
      <c r="C105" s="1149"/>
      <c r="D105" s="1149"/>
    </row>
    <row r="106" ht="15.75" customHeight="1">
      <c r="C106" s="1149"/>
      <c r="D106" s="1149"/>
    </row>
    <row r="107" ht="15.75" customHeight="1">
      <c r="C107" s="1149"/>
      <c r="D107" s="1149"/>
    </row>
    <row r="108" ht="15.75" customHeight="1">
      <c r="C108" s="1149"/>
      <c r="D108" s="1149"/>
    </row>
    <row r="109" ht="15.75" customHeight="1">
      <c r="C109" s="1149"/>
      <c r="D109" s="1149"/>
    </row>
    <row r="110" ht="15.75" customHeight="1">
      <c r="C110" s="1149"/>
      <c r="D110" s="1149"/>
    </row>
    <row r="111" ht="15.75" customHeight="1">
      <c r="C111" s="1149"/>
      <c r="D111" s="1149"/>
    </row>
    <row r="112" ht="15.75" customHeight="1">
      <c r="C112" s="1149"/>
      <c r="D112" s="1149"/>
    </row>
    <row r="113" ht="15.75" customHeight="1">
      <c r="C113" s="1149"/>
      <c r="D113" s="1149"/>
    </row>
    <row r="114" ht="15.75" customHeight="1">
      <c r="C114" s="1149"/>
      <c r="D114" s="1149"/>
    </row>
    <row r="115" ht="15.75" customHeight="1">
      <c r="C115" s="1149"/>
      <c r="D115" s="1149"/>
    </row>
    <row r="116" ht="15.75" customHeight="1">
      <c r="C116" s="1149"/>
      <c r="D116" s="1149"/>
    </row>
    <row r="117" ht="15.75" customHeight="1">
      <c r="C117" s="1149"/>
      <c r="D117" s="1149"/>
    </row>
    <row r="118" ht="15.75" customHeight="1">
      <c r="C118" s="1149"/>
      <c r="D118" s="1149"/>
    </row>
    <row r="119" ht="15.75" customHeight="1">
      <c r="C119" s="1149"/>
      <c r="D119" s="1149"/>
    </row>
    <row r="120" ht="15.75" customHeight="1">
      <c r="C120" s="1149"/>
      <c r="D120" s="1149"/>
    </row>
    <row r="121" ht="15.75" customHeight="1">
      <c r="C121" s="1149"/>
      <c r="D121" s="1149"/>
    </row>
    <row r="122" ht="15.75" customHeight="1">
      <c r="C122" s="1149"/>
      <c r="D122" s="1149"/>
    </row>
    <row r="123" ht="15.75" customHeight="1">
      <c r="C123" s="1149"/>
      <c r="D123" s="1149"/>
    </row>
    <row r="124" ht="15.75" customHeight="1">
      <c r="C124" s="1149"/>
      <c r="D124" s="1149"/>
    </row>
    <row r="125" ht="15.75" customHeight="1">
      <c r="C125" s="1149"/>
      <c r="D125" s="1149"/>
    </row>
    <row r="126" ht="15.75" customHeight="1">
      <c r="C126" s="1149"/>
      <c r="D126" s="1149"/>
    </row>
    <row r="127" ht="15.75" customHeight="1">
      <c r="C127" s="1149"/>
      <c r="D127" s="1149"/>
    </row>
    <row r="128" ht="15.75" customHeight="1">
      <c r="C128" s="1149"/>
      <c r="D128" s="1149"/>
    </row>
    <row r="129" ht="15.75" customHeight="1">
      <c r="C129" s="1149"/>
      <c r="D129" s="1149"/>
    </row>
    <row r="130" ht="15.75" customHeight="1">
      <c r="C130" s="1149"/>
      <c r="D130" s="1149"/>
    </row>
    <row r="131" ht="15.75" customHeight="1">
      <c r="C131" s="1149"/>
      <c r="D131" s="1149"/>
    </row>
    <row r="132" ht="15.75" customHeight="1">
      <c r="C132" s="1149"/>
      <c r="D132" s="1149"/>
    </row>
    <row r="133" ht="15.75" customHeight="1">
      <c r="C133" s="1149"/>
      <c r="D133" s="1149"/>
    </row>
    <row r="134" ht="15.75" customHeight="1">
      <c r="C134" s="1149"/>
      <c r="D134" s="1149"/>
    </row>
    <row r="135" ht="15.75" customHeight="1">
      <c r="C135" s="1149"/>
      <c r="D135" s="1149"/>
    </row>
    <row r="136" ht="15.75" customHeight="1">
      <c r="C136" s="1149"/>
      <c r="D136" s="1149"/>
    </row>
    <row r="137" ht="15.75" customHeight="1">
      <c r="C137" s="1149"/>
      <c r="D137" s="1149"/>
    </row>
    <row r="138" ht="15.75" customHeight="1">
      <c r="C138" s="1149"/>
      <c r="D138" s="1149"/>
    </row>
    <row r="139" ht="15.75" customHeight="1">
      <c r="C139" s="1149"/>
      <c r="D139" s="1149"/>
    </row>
    <row r="140" ht="15.75" customHeight="1">
      <c r="C140" s="1149"/>
      <c r="D140" s="1149"/>
    </row>
    <row r="141" ht="15.75" customHeight="1">
      <c r="C141" s="1149"/>
      <c r="D141" s="1149"/>
    </row>
    <row r="142" ht="15.75" customHeight="1">
      <c r="C142" s="1149"/>
      <c r="D142" s="1149"/>
    </row>
    <row r="143" ht="15.75" customHeight="1">
      <c r="C143" s="1149"/>
      <c r="D143" s="1149"/>
    </row>
    <row r="144" ht="15.75" customHeight="1">
      <c r="C144" s="1149"/>
      <c r="D144" s="1149"/>
    </row>
    <row r="145" ht="15.75" customHeight="1">
      <c r="C145" s="1149"/>
      <c r="D145" s="1149"/>
    </row>
    <row r="146" ht="15.75" customHeight="1">
      <c r="C146" s="1149"/>
      <c r="D146" s="1149"/>
    </row>
    <row r="147" ht="15.75" customHeight="1">
      <c r="C147" s="1149"/>
      <c r="D147" s="1149"/>
    </row>
    <row r="148" ht="15.75" customHeight="1">
      <c r="C148" s="1149"/>
      <c r="D148" s="1149"/>
    </row>
    <row r="149" ht="15.75" customHeight="1">
      <c r="C149" s="1149"/>
      <c r="D149" s="1149"/>
    </row>
    <row r="150" ht="15.75" customHeight="1">
      <c r="C150" s="1149"/>
      <c r="D150" s="1149"/>
    </row>
    <row r="151" ht="15.75" customHeight="1">
      <c r="C151" s="1149"/>
      <c r="D151" s="1149"/>
    </row>
    <row r="152" ht="15.75" customHeight="1">
      <c r="C152" s="1149"/>
      <c r="D152" s="1149"/>
    </row>
    <row r="153" ht="15.75" customHeight="1">
      <c r="C153" s="1149"/>
      <c r="D153" s="1149"/>
    </row>
    <row r="154" ht="15.75" customHeight="1">
      <c r="C154" s="1149"/>
      <c r="D154" s="1149"/>
    </row>
    <row r="155" ht="15.75" customHeight="1">
      <c r="C155" s="1149"/>
      <c r="D155" s="1149"/>
    </row>
    <row r="156" ht="15.75" customHeight="1">
      <c r="C156" s="1149"/>
      <c r="D156" s="1149"/>
    </row>
    <row r="157" ht="15.75" customHeight="1">
      <c r="C157" s="1149"/>
      <c r="D157" s="1149"/>
    </row>
    <row r="158" ht="15.75" customHeight="1">
      <c r="C158" s="1149"/>
      <c r="D158" s="1149"/>
    </row>
    <row r="159" ht="15.75" customHeight="1">
      <c r="C159" s="1149"/>
      <c r="D159" s="1149"/>
    </row>
    <row r="160" ht="15.75" customHeight="1">
      <c r="C160" s="1149"/>
      <c r="D160" s="1149"/>
    </row>
    <row r="161" ht="15.75" customHeight="1">
      <c r="C161" s="1149"/>
      <c r="D161" s="1149"/>
    </row>
    <row r="162" ht="15.75" customHeight="1">
      <c r="C162" s="1149"/>
      <c r="D162" s="1149"/>
    </row>
    <row r="163" ht="15.75" customHeight="1">
      <c r="C163" s="1149"/>
      <c r="D163" s="1149"/>
    </row>
    <row r="164" ht="15.75" customHeight="1">
      <c r="C164" s="1149"/>
      <c r="D164" s="1149"/>
    </row>
    <row r="165" ht="15.75" customHeight="1">
      <c r="C165" s="1149"/>
      <c r="D165" s="1149"/>
    </row>
    <row r="166" ht="15.75" customHeight="1">
      <c r="C166" s="1149"/>
      <c r="D166" s="1149"/>
    </row>
    <row r="167" ht="15.75" customHeight="1">
      <c r="C167" s="1149"/>
      <c r="D167" s="1149"/>
    </row>
    <row r="168" ht="15.75" customHeight="1">
      <c r="C168" s="1149"/>
      <c r="D168" s="1149"/>
    </row>
    <row r="169" ht="15.75" customHeight="1">
      <c r="C169" s="1149"/>
      <c r="D169" s="1149"/>
    </row>
    <row r="170" ht="15.75" customHeight="1">
      <c r="C170" s="1149"/>
      <c r="D170" s="1149"/>
    </row>
    <row r="171" ht="15.75" customHeight="1">
      <c r="C171" s="1149"/>
      <c r="D171" s="1149"/>
    </row>
    <row r="172" ht="15.75" customHeight="1">
      <c r="C172" s="1149"/>
      <c r="D172" s="1149"/>
    </row>
    <row r="173" ht="15.75" customHeight="1">
      <c r="C173" s="1149"/>
      <c r="D173" s="1149"/>
    </row>
    <row r="174" ht="15.75" customHeight="1">
      <c r="C174" s="1149"/>
      <c r="D174" s="1149"/>
    </row>
    <row r="175" ht="15.75" customHeight="1">
      <c r="C175" s="1149"/>
      <c r="D175" s="1149"/>
    </row>
    <row r="176" ht="15.75" customHeight="1">
      <c r="C176" s="1149"/>
      <c r="D176" s="1149"/>
    </row>
    <row r="177" ht="15.75" customHeight="1">
      <c r="C177" s="1149"/>
      <c r="D177" s="1149"/>
    </row>
    <row r="178" ht="15.75" customHeight="1">
      <c r="C178" s="1149"/>
      <c r="D178" s="1149"/>
    </row>
    <row r="179" ht="15.75" customHeight="1">
      <c r="C179" s="1149"/>
      <c r="D179" s="1149"/>
    </row>
    <row r="180" ht="15.75" customHeight="1">
      <c r="C180" s="1149"/>
      <c r="D180" s="1149"/>
    </row>
    <row r="181" ht="15.75" customHeight="1">
      <c r="C181" s="1149"/>
      <c r="D181" s="1149"/>
    </row>
    <row r="182" ht="15.75" customHeight="1">
      <c r="C182" s="1149"/>
      <c r="D182" s="1149"/>
    </row>
    <row r="183" ht="15.75" customHeight="1">
      <c r="C183" s="1149"/>
      <c r="D183" s="1149"/>
    </row>
    <row r="184" ht="15.75" customHeight="1">
      <c r="C184" s="1149"/>
      <c r="D184" s="1149"/>
    </row>
    <row r="185" ht="15.75" customHeight="1">
      <c r="C185" s="1149"/>
      <c r="D185" s="1149"/>
    </row>
    <row r="186" ht="15.75" customHeight="1">
      <c r="C186" s="1149"/>
      <c r="D186" s="1149"/>
    </row>
    <row r="187" ht="15.75" customHeight="1">
      <c r="C187" s="1149"/>
      <c r="D187" s="1149"/>
    </row>
    <row r="188" ht="15.75" customHeight="1">
      <c r="C188" s="1149"/>
      <c r="D188" s="1149"/>
    </row>
    <row r="189" ht="15.75" customHeight="1">
      <c r="C189" s="1149"/>
      <c r="D189" s="1149"/>
    </row>
    <row r="190" ht="15.75" customHeight="1">
      <c r="C190" s="1149"/>
      <c r="D190" s="1149"/>
    </row>
    <row r="191" ht="15.75" customHeight="1">
      <c r="C191" s="1149"/>
      <c r="D191" s="1149"/>
    </row>
    <row r="192" ht="15.75" customHeight="1">
      <c r="C192" s="1149"/>
      <c r="D192" s="1149"/>
    </row>
    <row r="193" ht="15.75" customHeight="1">
      <c r="C193" s="1149"/>
      <c r="D193" s="1149"/>
    </row>
    <row r="194" ht="15.75" customHeight="1">
      <c r="C194" s="1149"/>
      <c r="D194" s="1149"/>
    </row>
    <row r="195" ht="15.75" customHeight="1">
      <c r="C195" s="1149"/>
      <c r="D195" s="1149"/>
    </row>
    <row r="196" ht="15.75" customHeight="1">
      <c r="C196" s="1149"/>
      <c r="D196" s="1149"/>
    </row>
    <row r="197" ht="15.75" customHeight="1">
      <c r="C197" s="1149"/>
      <c r="D197" s="1149"/>
    </row>
    <row r="198" ht="15.75" customHeight="1">
      <c r="C198" s="1149"/>
      <c r="D198" s="1149"/>
    </row>
    <row r="199" ht="15.75" customHeight="1">
      <c r="C199" s="1149"/>
      <c r="D199" s="1149"/>
    </row>
    <row r="200" ht="15.75" customHeight="1">
      <c r="C200" s="1149"/>
      <c r="D200" s="1149"/>
    </row>
    <row r="201" ht="15.75" customHeight="1">
      <c r="C201" s="1149"/>
      <c r="D201" s="1149"/>
    </row>
    <row r="202" ht="15.75" customHeight="1">
      <c r="C202" s="1149"/>
      <c r="D202" s="1149"/>
    </row>
    <row r="203" ht="15.75" customHeight="1">
      <c r="C203" s="1149"/>
      <c r="D203" s="1149"/>
    </row>
    <row r="204" ht="15.75" customHeight="1">
      <c r="C204" s="1149"/>
      <c r="D204" s="1149"/>
    </row>
    <row r="205" ht="15.75" customHeight="1">
      <c r="C205" s="1149"/>
      <c r="D205" s="1149"/>
    </row>
    <row r="206" ht="15.75" customHeight="1">
      <c r="C206" s="1149"/>
      <c r="D206" s="1149"/>
    </row>
    <row r="207" ht="15.75" customHeight="1">
      <c r="C207" s="1149"/>
      <c r="D207" s="1149"/>
    </row>
    <row r="208" ht="15.75" customHeight="1">
      <c r="C208" s="1149"/>
      <c r="D208" s="1149"/>
    </row>
    <row r="209" ht="15.75" customHeight="1">
      <c r="C209" s="1149"/>
      <c r="D209" s="1149"/>
    </row>
    <row r="210" ht="15.75" customHeight="1">
      <c r="C210" s="1149"/>
      <c r="D210" s="1149"/>
    </row>
    <row r="211" ht="15.75" customHeight="1">
      <c r="C211" s="1149"/>
      <c r="D211" s="1149"/>
    </row>
    <row r="212" ht="15.75" customHeight="1">
      <c r="C212" s="1149"/>
      <c r="D212" s="1149"/>
    </row>
    <row r="213" ht="15.75" customHeight="1">
      <c r="C213" s="1149"/>
      <c r="D213" s="1149"/>
    </row>
    <row r="214" ht="15.75" customHeight="1">
      <c r="C214" s="1149"/>
      <c r="D214" s="1149"/>
    </row>
    <row r="215" ht="15.75" customHeight="1">
      <c r="C215" s="1149"/>
      <c r="D215" s="1149"/>
    </row>
    <row r="216" ht="15.75" customHeight="1">
      <c r="C216" s="1149"/>
      <c r="D216" s="1149"/>
    </row>
    <row r="217" ht="15.75" customHeight="1">
      <c r="C217" s="1149"/>
      <c r="D217" s="1149"/>
    </row>
    <row r="218" ht="15.75" customHeight="1">
      <c r="C218" s="1149"/>
      <c r="D218" s="1149"/>
    </row>
    <row r="219" ht="15.75" customHeight="1">
      <c r="C219" s="1149"/>
      <c r="D219" s="1149"/>
    </row>
    <row r="220" ht="15.75" customHeight="1">
      <c r="C220" s="1149"/>
      <c r="D220" s="1149"/>
    </row>
    <row r="221" ht="15.75" customHeight="1">
      <c r="C221" s="1149"/>
      <c r="D221" s="1149"/>
    </row>
    <row r="222" ht="15.75" customHeight="1">
      <c r="C222" s="1149"/>
      <c r="D222" s="1149"/>
    </row>
    <row r="223" ht="15.75" customHeight="1">
      <c r="C223" s="1149"/>
      <c r="D223" s="1149"/>
    </row>
    <row r="224" ht="15.75" customHeight="1">
      <c r="C224" s="1149"/>
      <c r="D224" s="1149"/>
    </row>
    <row r="225" ht="15.75" customHeight="1">
      <c r="C225" s="1149"/>
      <c r="D225" s="1149"/>
    </row>
    <row r="226" ht="15.75" customHeight="1">
      <c r="C226" s="1149"/>
      <c r="D226" s="1149"/>
    </row>
    <row r="227" ht="15.75" customHeight="1">
      <c r="C227" s="1149"/>
      <c r="D227" s="1149"/>
    </row>
    <row r="228" ht="15.75" customHeight="1">
      <c r="C228" s="1149"/>
      <c r="D228" s="1149"/>
    </row>
    <row r="229" ht="15.75" customHeight="1">
      <c r="C229" s="1149"/>
      <c r="D229" s="1149"/>
    </row>
    <row r="230" ht="15.75" customHeight="1">
      <c r="C230" s="1149"/>
      <c r="D230" s="1149"/>
    </row>
    <row r="231" ht="15.75" customHeight="1">
      <c r="C231" s="1149"/>
      <c r="D231" s="1149"/>
    </row>
    <row r="232" ht="15.75" customHeight="1">
      <c r="C232" s="1149"/>
      <c r="D232" s="1149"/>
    </row>
    <row r="233" ht="15.75" customHeight="1">
      <c r="C233" s="1149"/>
      <c r="D233" s="1149"/>
    </row>
    <row r="234" ht="15.75" customHeight="1">
      <c r="C234" s="1149"/>
      <c r="D234" s="1149"/>
    </row>
    <row r="235" ht="15.75" customHeight="1">
      <c r="C235" s="1149"/>
      <c r="D235" s="1149"/>
    </row>
    <row r="236" ht="15.75" customHeight="1">
      <c r="C236" s="1149"/>
      <c r="D236" s="1149"/>
    </row>
    <row r="237" ht="15.75" customHeight="1">
      <c r="C237" s="1149"/>
      <c r="D237" s="1149"/>
    </row>
    <row r="238" ht="15.75" customHeight="1">
      <c r="C238" s="1149"/>
      <c r="D238" s="1149"/>
    </row>
    <row r="239" ht="15.75" customHeight="1">
      <c r="C239" s="1149"/>
      <c r="D239" s="1149"/>
    </row>
    <row r="240" ht="15.75" customHeight="1">
      <c r="C240" s="1149"/>
      <c r="D240" s="1149"/>
    </row>
    <row r="241" ht="15.75" customHeight="1">
      <c r="C241" s="1149"/>
      <c r="D241" s="1149"/>
    </row>
    <row r="242" ht="15.75" customHeight="1">
      <c r="C242" s="1149"/>
      <c r="D242" s="1149"/>
    </row>
    <row r="243" ht="15.75" customHeight="1">
      <c r="C243" s="1149"/>
      <c r="D243" s="1149"/>
    </row>
    <row r="244" ht="15.75" customHeight="1">
      <c r="C244" s="1149"/>
      <c r="D244" s="1149"/>
    </row>
    <row r="245" ht="15.75" customHeight="1">
      <c r="C245" s="1149"/>
      <c r="D245" s="1149"/>
    </row>
    <row r="246" ht="15.75" customHeight="1">
      <c r="C246" s="1149"/>
      <c r="D246" s="1149"/>
    </row>
    <row r="247" ht="15.75" customHeight="1">
      <c r="C247" s="1149"/>
      <c r="D247" s="1149"/>
    </row>
    <row r="248" ht="15.75" customHeight="1">
      <c r="C248" s="1149"/>
      <c r="D248" s="1149"/>
    </row>
    <row r="249" ht="15.75" customHeight="1">
      <c r="C249" s="1149"/>
      <c r="D249" s="1149"/>
    </row>
    <row r="250" ht="15.75" customHeight="1">
      <c r="C250" s="1149"/>
      <c r="D250" s="1149"/>
    </row>
    <row r="251" ht="15.75" customHeight="1">
      <c r="C251" s="1149"/>
      <c r="D251" s="1149"/>
    </row>
    <row r="252" ht="15.75" customHeight="1">
      <c r="C252" s="1149"/>
      <c r="D252" s="1149"/>
    </row>
    <row r="253" ht="15.75" customHeight="1">
      <c r="C253" s="1149"/>
      <c r="D253" s="1149"/>
    </row>
    <row r="254" ht="15.75" customHeight="1">
      <c r="C254" s="1149"/>
      <c r="D254" s="1149"/>
    </row>
    <row r="255" ht="15.75" customHeight="1">
      <c r="C255" s="1149"/>
      <c r="D255" s="1149"/>
    </row>
    <row r="256" ht="15.75" customHeight="1">
      <c r="C256" s="1149"/>
      <c r="D256" s="1149"/>
    </row>
    <row r="257" ht="15.75" customHeight="1">
      <c r="C257" s="1149"/>
      <c r="D257" s="1149"/>
    </row>
    <row r="258" ht="15.75" customHeight="1">
      <c r="C258" s="1149"/>
      <c r="D258" s="1149"/>
    </row>
    <row r="259" ht="15.75" customHeight="1">
      <c r="C259" s="1149"/>
      <c r="D259" s="1149"/>
    </row>
    <row r="260" ht="15.75" customHeight="1">
      <c r="C260" s="1149"/>
      <c r="D260" s="1149"/>
    </row>
    <row r="261" ht="15.75" customHeight="1">
      <c r="C261" s="1149"/>
      <c r="D261" s="1149"/>
    </row>
    <row r="262" ht="15.75" customHeight="1">
      <c r="C262" s="1149"/>
      <c r="D262" s="1149"/>
    </row>
    <row r="263" ht="15.75" customHeight="1">
      <c r="C263" s="1149"/>
      <c r="D263" s="1149"/>
    </row>
    <row r="264" ht="15.75" customHeight="1">
      <c r="C264" s="1149"/>
      <c r="D264" s="1149"/>
    </row>
    <row r="265" ht="15.75" customHeight="1">
      <c r="C265" s="1149"/>
      <c r="D265" s="1149"/>
    </row>
    <row r="266" ht="15.75" customHeight="1">
      <c r="C266" s="1149"/>
      <c r="D266" s="1149"/>
    </row>
    <row r="267" ht="15.75" customHeight="1">
      <c r="C267" s="1149"/>
      <c r="D267" s="1149"/>
    </row>
    <row r="268" ht="15.75" customHeight="1">
      <c r="C268" s="1149"/>
      <c r="D268" s="1149"/>
    </row>
    <row r="269" ht="15.75" customHeight="1">
      <c r="C269" s="1149"/>
      <c r="D269" s="1149"/>
    </row>
    <row r="270" ht="15.75" customHeight="1">
      <c r="C270" s="1149"/>
      <c r="D270" s="1149"/>
    </row>
    <row r="271" ht="15.75" customHeight="1">
      <c r="C271" s="1149"/>
      <c r="D271" s="1149"/>
    </row>
    <row r="272" ht="15.75" customHeight="1">
      <c r="C272" s="1149"/>
      <c r="D272" s="1149"/>
    </row>
    <row r="273" ht="15.75" customHeight="1">
      <c r="C273" s="1149"/>
      <c r="D273" s="1149"/>
    </row>
    <row r="274" ht="15.75" customHeight="1">
      <c r="C274" s="1149"/>
      <c r="D274" s="1149"/>
    </row>
    <row r="275" ht="15.75" customHeight="1">
      <c r="C275" s="1149"/>
      <c r="D275" s="1149"/>
    </row>
    <row r="276" ht="15.75" customHeight="1">
      <c r="C276" s="1149"/>
      <c r="D276" s="1149"/>
    </row>
    <row r="277" ht="15.75" customHeight="1">
      <c r="C277" s="1149"/>
      <c r="D277" s="1149"/>
    </row>
    <row r="278" ht="15.75" customHeight="1">
      <c r="C278" s="1149"/>
      <c r="D278" s="1149"/>
    </row>
    <row r="279" ht="15.75" customHeight="1">
      <c r="C279" s="1149"/>
      <c r="D279" s="1149"/>
    </row>
    <row r="280" ht="15.75" customHeight="1">
      <c r="C280" s="1149"/>
      <c r="D280" s="1149"/>
    </row>
    <row r="281" ht="15.75" customHeight="1">
      <c r="C281" s="1149"/>
      <c r="D281" s="1149"/>
    </row>
    <row r="282" ht="15.75" customHeight="1">
      <c r="C282" s="1149"/>
      <c r="D282" s="1149"/>
    </row>
    <row r="283" ht="15.75" customHeight="1">
      <c r="C283" s="1149"/>
      <c r="D283" s="1149"/>
    </row>
    <row r="284" ht="15.75" customHeight="1">
      <c r="C284" s="1149"/>
      <c r="D284" s="1149"/>
    </row>
    <row r="285" ht="15.75" customHeight="1">
      <c r="C285" s="1149"/>
      <c r="D285" s="1149"/>
    </row>
    <row r="286" ht="15.75" customHeight="1">
      <c r="C286" s="1149"/>
      <c r="D286" s="1149"/>
    </row>
    <row r="287" ht="15.75" customHeight="1">
      <c r="C287" s="1149"/>
      <c r="D287" s="1149"/>
    </row>
    <row r="288" ht="15.75" customHeight="1">
      <c r="C288" s="1149"/>
      <c r="D288" s="1149"/>
    </row>
    <row r="289" ht="15.75" customHeight="1">
      <c r="C289" s="1149"/>
      <c r="D289" s="1149"/>
    </row>
    <row r="290" ht="15.75" customHeight="1">
      <c r="C290" s="1149"/>
      <c r="D290" s="1149"/>
    </row>
    <row r="291" ht="15.75" customHeight="1">
      <c r="C291" s="1149"/>
      <c r="D291" s="1149"/>
    </row>
    <row r="292" ht="15.75" customHeight="1">
      <c r="C292" s="1149"/>
      <c r="D292" s="1149"/>
    </row>
    <row r="293" ht="15.75" customHeight="1">
      <c r="C293" s="1149"/>
      <c r="D293" s="1149"/>
    </row>
    <row r="294" ht="15.75" customHeight="1">
      <c r="C294" s="1149"/>
      <c r="D294" s="1149"/>
    </row>
    <row r="295" ht="15.75" customHeight="1">
      <c r="C295" s="1149"/>
      <c r="D295" s="1149"/>
    </row>
    <row r="296" ht="15.75" customHeight="1">
      <c r="C296" s="1149"/>
      <c r="D296" s="1149"/>
    </row>
    <row r="297" ht="15.75" customHeight="1">
      <c r="C297" s="1149"/>
      <c r="D297" s="1149"/>
    </row>
    <row r="298" ht="15.75" customHeight="1">
      <c r="C298" s="1149"/>
      <c r="D298" s="1149"/>
    </row>
    <row r="299" ht="15.75" customHeight="1">
      <c r="C299" s="1149"/>
      <c r="D299" s="1149"/>
    </row>
    <row r="300" ht="15.75" customHeight="1">
      <c r="C300" s="1149"/>
      <c r="D300" s="1149"/>
    </row>
    <row r="301" ht="15.75" customHeight="1">
      <c r="C301" s="1149"/>
      <c r="D301" s="1149"/>
    </row>
    <row r="302" ht="15.75" customHeight="1">
      <c r="C302" s="1149"/>
      <c r="D302" s="1149"/>
    </row>
    <row r="303" ht="15.75" customHeight="1">
      <c r="C303" s="1149"/>
      <c r="D303" s="1149"/>
    </row>
    <row r="304" ht="15.75" customHeight="1">
      <c r="C304" s="1149"/>
      <c r="D304" s="1149"/>
    </row>
    <row r="305" ht="15.75" customHeight="1">
      <c r="C305" s="1149"/>
      <c r="D305" s="1149"/>
    </row>
    <row r="306" ht="15.75" customHeight="1">
      <c r="C306" s="1149"/>
      <c r="D306" s="1149"/>
    </row>
    <row r="307" ht="15.75" customHeight="1">
      <c r="C307" s="1149"/>
      <c r="D307" s="1149"/>
    </row>
    <row r="308" ht="15.75" customHeight="1">
      <c r="C308" s="1149"/>
      <c r="D308" s="1149"/>
    </row>
    <row r="309" ht="15.75" customHeight="1">
      <c r="C309" s="1149"/>
      <c r="D309" s="1149"/>
    </row>
    <row r="310" ht="15.75" customHeight="1">
      <c r="C310" s="1149"/>
      <c r="D310" s="1149"/>
    </row>
    <row r="311" ht="15.75" customHeight="1">
      <c r="C311" s="1149"/>
      <c r="D311" s="1149"/>
    </row>
    <row r="312" ht="15.75" customHeight="1">
      <c r="C312" s="1149"/>
      <c r="D312" s="1149"/>
    </row>
    <row r="313" ht="15.75" customHeight="1">
      <c r="C313" s="1149"/>
      <c r="D313" s="1149"/>
    </row>
    <row r="314" ht="15.75" customHeight="1">
      <c r="C314" s="1149"/>
      <c r="D314" s="1149"/>
    </row>
    <row r="315" ht="15.75" customHeight="1">
      <c r="C315" s="1149"/>
      <c r="D315" s="1149"/>
    </row>
    <row r="316" ht="15.75" customHeight="1">
      <c r="C316" s="1149"/>
      <c r="D316" s="1149"/>
    </row>
    <row r="317" ht="15.75" customHeight="1">
      <c r="C317" s="1149"/>
      <c r="D317" s="1149"/>
    </row>
    <row r="318" ht="15.75" customHeight="1">
      <c r="C318" s="1149"/>
      <c r="D318" s="1149"/>
    </row>
    <row r="319" ht="15.75" customHeight="1">
      <c r="C319" s="1149"/>
      <c r="D319" s="1149"/>
    </row>
    <row r="320" ht="15.75" customHeight="1">
      <c r="C320" s="1149"/>
      <c r="D320" s="1149"/>
    </row>
    <row r="321" ht="15.75" customHeight="1">
      <c r="C321" s="1149"/>
      <c r="D321" s="1149"/>
    </row>
    <row r="322" ht="15.75" customHeight="1">
      <c r="C322" s="1149"/>
      <c r="D322" s="1149"/>
    </row>
    <row r="323" ht="15.75" customHeight="1">
      <c r="C323" s="1149"/>
      <c r="D323" s="1149"/>
    </row>
    <row r="324" ht="15.75" customHeight="1">
      <c r="C324" s="1149"/>
      <c r="D324" s="1149"/>
    </row>
    <row r="325" ht="15.75" customHeight="1">
      <c r="C325" s="1149"/>
      <c r="D325" s="1149"/>
    </row>
    <row r="326" ht="15.75" customHeight="1">
      <c r="C326" s="1149"/>
      <c r="D326" s="1149"/>
    </row>
    <row r="327" ht="15.75" customHeight="1">
      <c r="C327" s="1149"/>
      <c r="D327" s="1149"/>
    </row>
    <row r="328" ht="15.75" customHeight="1">
      <c r="C328" s="1149"/>
      <c r="D328" s="1149"/>
    </row>
    <row r="329" ht="15.75" customHeight="1">
      <c r="C329" s="1149"/>
      <c r="D329" s="1149"/>
    </row>
    <row r="330" ht="15.75" customHeight="1">
      <c r="C330" s="1149"/>
      <c r="D330" s="1149"/>
    </row>
    <row r="331" ht="15.75" customHeight="1">
      <c r="C331" s="1149"/>
      <c r="D331" s="1149"/>
    </row>
    <row r="332" ht="15.75" customHeight="1">
      <c r="C332" s="1149"/>
      <c r="D332" s="1149"/>
    </row>
    <row r="333" ht="15.75" customHeight="1">
      <c r="C333" s="1149"/>
      <c r="D333" s="1149"/>
    </row>
    <row r="334" ht="15.75" customHeight="1">
      <c r="C334" s="1149"/>
      <c r="D334" s="1149"/>
    </row>
    <row r="335" ht="15.75" customHeight="1">
      <c r="C335" s="1149"/>
      <c r="D335" s="1149"/>
    </row>
    <row r="336" ht="15.75" customHeight="1">
      <c r="C336" s="1149"/>
      <c r="D336" s="1149"/>
    </row>
    <row r="337" ht="15.75" customHeight="1">
      <c r="C337" s="1149"/>
      <c r="D337" s="1149"/>
    </row>
    <row r="338" ht="15.75" customHeight="1">
      <c r="C338" s="1149"/>
      <c r="D338" s="1149"/>
    </row>
    <row r="339" ht="15.75" customHeight="1">
      <c r="C339" s="1149"/>
      <c r="D339" s="1149"/>
    </row>
    <row r="340" ht="15.75" customHeight="1">
      <c r="C340" s="1149"/>
      <c r="D340" s="1149"/>
    </row>
    <row r="341" ht="15.75" customHeight="1">
      <c r="C341" s="1149"/>
      <c r="D341" s="1149"/>
    </row>
    <row r="342" ht="15.75" customHeight="1">
      <c r="C342" s="1149"/>
      <c r="D342" s="1149"/>
    </row>
    <row r="343" ht="15.75" customHeight="1">
      <c r="C343" s="1149"/>
      <c r="D343" s="1149"/>
    </row>
    <row r="344" ht="15.75" customHeight="1">
      <c r="C344" s="1149"/>
      <c r="D344" s="1149"/>
    </row>
    <row r="345" ht="15.75" customHeight="1">
      <c r="C345" s="1149"/>
      <c r="D345" s="1149"/>
    </row>
    <row r="346" ht="15.75" customHeight="1">
      <c r="C346" s="1149"/>
      <c r="D346" s="1149"/>
    </row>
    <row r="347" ht="15.75" customHeight="1">
      <c r="C347" s="1149"/>
      <c r="D347" s="1149"/>
    </row>
    <row r="348" ht="15.75" customHeight="1">
      <c r="C348" s="1149"/>
      <c r="D348" s="1149"/>
    </row>
    <row r="349" ht="15.75" customHeight="1">
      <c r="C349" s="1149"/>
      <c r="D349" s="1149"/>
    </row>
    <row r="350" ht="15.75" customHeight="1">
      <c r="C350" s="1149"/>
      <c r="D350" s="1149"/>
    </row>
    <row r="351" ht="15.75" customHeight="1">
      <c r="C351" s="1149"/>
      <c r="D351" s="1149"/>
    </row>
    <row r="352" ht="15.75" customHeight="1">
      <c r="C352" s="1149"/>
      <c r="D352" s="1149"/>
    </row>
    <row r="353" ht="15.75" customHeight="1">
      <c r="C353" s="1149"/>
      <c r="D353" s="1149"/>
    </row>
    <row r="354" ht="15.75" customHeight="1">
      <c r="C354" s="1149"/>
      <c r="D354" s="1149"/>
    </row>
    <row r="355" ht="15.75" customHeight="1">
      <c r="C355" s="1149"/>
      <c r="D355" s="1149"/>
    </row>
    <row r="356" ht="15.75" customHeight="1">
      <c r="C356" s="1149"/>
      <c r="D356" s="1149"/>
    </row>
    <row r="357" ht="15.75" customHeight="1">
      <c r="C357" s="1149"/>
      <c r="D357" s="1149"/>
    </row>
    <row r="358" ht="15.75" customHeight="1">
      <c r="C358" s="1149"/>
      <c r="D358" s="1149"/>
    </row>
    <row r="359" ht="15.75" customHeight="1">
      <c r="C359" s="1149"/>
      <c r="D359" s="1149"/>
    </row>
    <row r="360" ht="15.75" customHeight="1">
      <c r="C360" s="1149"/>
      <c r="D360" s="1149"/>
    </row>
    <row r="361" ht="15.75" customHeight="1">
      <c r="C361" s="1149"/>
      <c r="D361" s="1149"/>
    </row>
    <row r="362" ht="15.75" customHeight="1">
      <c r="C362" s="1149"/>
      <c r="D362" s="1149"/>
    </row>
    <row r="363" ht="15.75" customHeight="1">
      <c r="C363" s="1149"/>
      <c r="D363" s="1149"/>
    </row>
    <row r="364" ht="15.75" customHeight="1">
      <c r="C364" s="1149"/>
      <c r="D364" s="1149"/>
    </row>
    <row r="365" ht="15.75" customHeight="1">
      <c r="C365" s="1149"/>
      <c r="D365" s="1149"/>
    </row>
    <row r="366" ht="15.75" customHeight="1">
      <c r="C366" s="1149"/>
      <c r="D366" s="1149"/>
    </row>
    <row r="367" ht="15.75" customHeight="1">
      <c r="C367" s="1149"/>
      <c r="D367" s="1149"/>
    </row>
    <row r="368" ht="15.75" customHeight="1">
      <c r="C368" s="1149"/>
      <c r="D368" s="1149"/>
    </row>
    <row r="369" ht="15.75" customHeight="1">
      <c r="C369" s="1149"/>
      <c r="D369" s="1149"/>
    </row>
    <row r="370" ht="15.75" customHeight="1">
      <c r="C370" s="1149"/>
      <c r="D370" s="1149"/>
    </row>
    <row r="371" ht="15.75" customHeight="1">
      <c r="C371" s="1149"/>
      <c r="D371" s="1149"/>
    </row>
    <row r="372" ht="15.75" customHeight="1">
      <c r="C372" s="1149"/>
      <c r="D372" s="1149"/>
    </row>
    <row r="373" ht="15.75" customHeight="1">
      <c r="C373" s="1149"/>
      <c r="D373" s="1149"/>
    </row>
    <row r="374" ht="15.75" customHeight="1">
      <c r="C374" s="1149"/>
      <c r="D374" s="1149"/>
    </row>
    <row r="375" ht="15.75" customHeight="1">
      <c r="C375" s="1149"/>
      <c r="D375" s="1149"/>
    </row>
    <row r="376" ht="15.75" customHeight="1">
      <c r="C376" s="1149"/>
      <c r="D376" s="1149"/>
    </row>
    <row r="377" ht="15.75" customHeight="1">
      <c r="C377" s="1149"/>
      <c r="D377" s="1149"/>
    </row>
    <row r="378" ht="15.75" customHeight="1">
      <c r="C378" s="1149"/>
      <c r="D378" s="1149"/>
    </row>
    <row r="379" ht="15.75" customHeight="1">
      <c r="C379" s="1149"/>
      <c r="D379" s="1149"/>
    </row>
    <row r="380" ht="15.75" customHeight="1">
      <c r="C380" s="1149"/>
      <c r="D380" s="1149"/>
    </row>
    <row r="381" ht="15.75" customHeight="1">
      <c r="C381" s="1149"/>
      <c r="D381" s="1149"/>
    </row>
    <row r="382" ht="15.75" customHeight="1">
      <c r="C382" s="1149"/>
      <c r="D382" s="1149"/>
    </row>
    <row r="383" ht="15.75" customHeight="1">
      <c r="C383" s="1149"/>
      <c r="D383" s="1149"/>
    </row>
    <row r="384" ht="15.75" customHeight="1">
      <c r="C384" s="1149"/>
      <c r="D384" s="1149"/>
    </row>
    <row r="385" ht="15.75" customHeight="1">
      <c r="C385" s="1149"/>
      <c r="D385" s="1149"/>
    </row>
    <row r="386" ht="15.75" customHeight="1">
      <c r="C386" s="1149"/>
      <c r="D386" s="1149"/>
    </row>
    <row r="387" ht="15.75" customHeight="1">
      <c r="C387" s="1149"/>
      <c r="D387" s="1149"/>
    </row>
    <row r="388" ht="15.75" customHeight="1">
      <c r="C388" s="1149"/>
      <c r="D388" s="1149"/>
    </row>
    <row r="389" ht="15.75" customHeight="1">
      <c r="C389" s="1149"/>
      <c r="D389" s="1149"/>
    </row>
    <row r="390" ht="15.75" customHeight="1">
      <c r="C390" s="1149"/>
      <c r="D390" s="1149"/>
    </row>
    <row r="391" ht="15.75" customHeight="1">
      <c r="C391" s="1149"/>
      <c r="D391" s="1149"/>
    </row>
    <row r="392" ht="15.75" customHeight="1">
      <c r="C392" s="1149"/>
      <c r="D392" s="1149"/>
    </row>
    <row r="393" ht="15.75" customHeight="1">
      <c r="C393" s="1149"/>
      <c r="D393" s="1149"/>
    </row>
    <row r="394" ht="15.75" customHeight="1">
      <c r="C394" s="1149"/>
      <c r="D394" s="1149"/>
    </row>
    <row r="395" ht="15.75" customHeight="1">
      <c r="C395" s="1149"/>
      <c r="D395" s="1149"/>
    </row>
    <row r="396" ht="15.75" customHeight="1">
      <c r="C396" s="1149"/>
      <c r="D396" s="1149"/>
    </row>
    <row r="397" ht="15.75" customHeight="1">
      <c r="C397" s="1149"/>
      <c r="D397" s="1149"/>
    </row>
    <row r="398" ht="15.75" customHeight="1">
      <c r="C398" s="1149"/>
      <c r="D398" s="1149"/>
    </row>
    <row r="399" ht="15.75" customHeight="1">
      <c r="C399" s="1149"/>
      <c r="D399" s="1149"/>
    </row>
    <row r="400" ht="15.75" customHeight="1">
      <c r="C400" s="1149"/>
      <c r="D400" s="1149"/>
    </row>
    <row r="401" ht="15.75" customHeight="1">
      <c r="C401" s="1149"/>
      <c r="D401" s="1149"/>
    </row>
    <row r="402" ht="15.75" customHeight="1">
      <c r="C402" s="1149"/>
      <c r="D402" s="1149"/>
    </row>
    <row r="403" ht="15.75" customHeight="1">
      <c r="C403" s="1149"/>
      <c r="D403" s="1149"/>
    </row>
    <row r="404" ht="15.75" customHeight="1">
      <c r="C404" s="1149"/>
      <c r="D404" s="1149"/>
    </row>
    <row r="405" ht="15.75" customHeight="1">
      <c r="C405" s="1149"/>
      <c r="D405" s="1149"/>
    </row>
    <row r="406" ht="15.75" customHeight="1">
      <c r="C406" s="1149"/>
      <c r="D406" s="1149"/>
    </row>
    <row r="407" ht="15.75" customHeight="1">
      <c r="C407" s="1149"/>
      <c r="D407" s="1149"/>
    </row>
    <row r="408" ht="15.75" customHeight="1">
      <c r="C408" s="1149"/>
      <c r="D408" s="1149"/>
    </row>
    <row r="409" ht="15.75" customHeight="1">
      <c r="C409" s="1149"/>
      <c r="D409" s="1149"/>
    </row>
    <row r="410" ht="15.75" customHeight="1">
      <c r="C410" s="1149"/>
      <c r="D410" s="1149"/>
    </row>
    <row r="411" ht="15.75" customHeight="1">
      <c r="C411" s="1149"/>
      <c r="D411" s="1149"/>
    </row>
    <row r="412" ht="15.75" customHeight="1">
      <c r="C412" s="1149"/>
      <c r="D412" s="1149"/>
    </row>
    <row r="413" ht="15.75" customHeight="1">
      <c r="C413" s="1149"/>
      <c r="D413" s="1149"/>
    </row>
    <row r="414" ht="15.75" customHeight="1">
      <c r="C414" s="1149"/>
      <c r="D414" s="1149"/>
    </row>
    <row r="415" ht="15.75" customHeight="1">
      <c r="C415" s="1149"/>
      <c r="D415" s="1149"/>
    </row>
    <row r="416" ht="15.75" customHeight="1">
      <c r="C416" s="1149"/>
      <c r="D416" s="1149"/>
    </row>
    <row r="417" ht="15.75" customHeight="1">
      <c r="C417" s="1149"/>
      <c r="D417" s="1149"/>
    </row>
    <row r="418" ht="15.75" customHeight="1">
      <c r="C418" s="1149"/>
      <c r="D418" s="1149"/>
    </row>
    <row r="419" ht="15.75" customHeight="1">
      <c r="C419" s="1149"/>
      <c r="D419" s="1149"/>
    </row>
    <row r="420" ht="15.75" customHeight="1">
      <c r="C420" s="1149"/>
      <c r="D420" s="1149"/>
    </row>
    <row r="421" ht="15.75" customHeight="1">
      <c r="C421" s="1149"/>
      <c r="D421" s="1149"/>
    </row>
    <row r="422" ht="15.75" customHeight="1">
      <c r="C422" s="1149"/>
      <c r="D422" s="1149"/>
    </row>
    <row r="423" ht="15.75" customHeight="1">
      <c r="C423" s="1149"/>
      <c r="D423" s="1149"/>
    </row>
    <row r="424" ht="15.75" customHeight="1">
      <c r="C424" s="1149"/>
      <c r="D424" s="1149"/>
    </row>
    <row r="425" ht="15.75" customHeight="1">
      <c r="C425" s="1149"/>
      <c r="D425" s="1149"/>
    </row>
    <row r="426" ht="15.75" customHeight="1">
      <c r="C426" s="1149"/>
      <c r="D426" s="1149"/>
    </row>
    <row r="427" ht="15.75" customHeight="1">
      <c r="C427" s="1149"/>
      <c r="D427" s="1149"/>
    </row>
    <row r="428" ht="15.75" customHeight="1">
      <c r="C428" s="1149"/>
      <c r="D428" s="1149"/>
    </row>
    <row r="429" ht="15.75" customHeight="1">
      <c r="C429" s="1149"/>
      <c r="D429" s="1149"/>
    </row>
    <row r="430" ht="15.75" customHeight="1">
      <c r="C430" s="1149"/>
      <c r="D430" s="1149"/>
    </row>
    <row r="431" ht="15.75" customHeight="1">
      <c r="C431" s="1149"/>
      <c r="D431" s="1149"/>
    </row>
    <row r="432" ht="15.75" customHeight="1">
      <c r="C432" s="1149"/>
      <c r="D432" s="1149"/>
    </row>
    <row r="433" ht="15.75" customHeight="1">
      <c r="C433" s="1149"/>
      <c r="D433" s="1149"/>
    </row>
    <row r="434" ht="15.75" customHeight="1">
      <c r="C434" s="1149"/>
      <c r="D434" s="1149"/>
    </row>
    <row r="435" ht="15.75" customHeight="1">
      <c r="C435" s="1149"/>
      <c r="D435" s="1149"/>
    </row>
    <row r="436" ht="15.75" customHeight="1">
      <c r="C436" s="1149"/>
      <c r="D436" s="1149"/>
    </row>
    <row r="437" ht="15.75" customHeight="1">
      <c r="C437" s="1149"/>
      <c r="D437" s="1149"/>
    </row>
    <row r="438" ht="15.75" customHeight="1">
      <c r="C438" s="1149"/>
      <c r="D438" s="1149"/>
    </row>
    <row r="439" ht="15.75" customHeight="1">
      <c r="C439" s="1149"/>
      <c r="D439" s="1149"/>
    </row>
    <row r="440" ht="15.75" customHeight="1">
      <c r="C440" s="1149"/>
      <c r="D440" s="1149"/>
    </row>
    <row r="441" ht="15.75" customHeight="1">
      <c r="C441" s="1149"/>
      <c r="D441" s="1149"/>
    </row>
    <row r="442" ht="15.75" customHeight="1">
      <c r="C442" s="1149"/>
      <c r="D442" s="1149"/>
    </row>
    <row r="443" ht="15.75" customHeight="1">
      <c r="C443" s="1149"/>
      <c r="D443" s="1149"/>
    </row>
    <row r="444" ht="15.75" customHeight="1">
      <c r="C444" s="1149"/>
      <c r="D444" s="1149"/>
    </row>
    <row r="445" ht="15.75" customHeight="1">
      <c r="C445" s="1149"/>
      <c r="D445" s="1149"/>
    </row>
    <row r="446" ht="15.75" customHeight="1">
      <c r="C446" s="1149"/>
      <c r="D446" s="1149"/>
    </row>
    <row r="447" ht="15.75" customHeight="1">
      <c r="C447" s="1149"/>
      <c r="D447" s="1149"/>
    </row>
    <row r="448" ht="15.75" customHeight="1">
      <c r="C448" s="1149"/>
      <c r="D448" s="1149"/>
    </row>
    <row r="449" ht="15.75" customHeight="1">
      <c r="C449" s="1149"/>
      <c r="D449" s="1149"/>
    </row>
    <row r="450" ht="15.75" customHeight="1">
      <c r="C450" s="1149"/>
      <c r="D450" s="1149"/>
    </row>
    <row r="451" ht="15.75" customHeight="1">
      <c r="C451" s="1149"/>
      <c r="D451" s="1149"/>
    </row>
    <row r="452" ht="15.75" customHeight="1">
      <c r="C452" s="1149"/>
      <c r="D452" s="1149"/>
    </row>
    <row r="453" ht="15.75" customHeight="1">
      <c r="C453" s="1149"/>
      <c r="D453" s="1149"/>
    </row>
    <row r="454" ht="15.75" customHeight="1">
      <c r="C454" s="1149"/>
      <c r="D454" s="1149"/>
    </row>
    <row r="455" ht="15.75" customHeight="1">
      <c r="C455" s="1149"/>
      <c r="D455" s="1149"/>
    </row>
    <row r="456" ht="15.75" customHeight="1">
      <c r="C456" s="1149"/>
      <c r="D456" s="1149"/>
    </row>
    <row r="457" ht="15.75" customHeight="1">
      <c r="C457" s="1149"/>
      <c r="D457" s="1149"/>
    </row>
    <row r="458" ht="15.75" customHeight="1">
      <c r="C458" s="1149"/>
      <c r="D458" s="1149"/>
    </row>
    <row r="459" ht="15.75" customHeight="1">
      <c r="C459" s="1149"/>
      <c r="D459" s="1149"/>
    </row>
    <row r="460" ht="15.75" customHeight="1">
      <c r="C460" s="1149"/>
      <c r="D460" s="1149"/>
    </row>
    <row r="461" ht="15.75" customHeight="1">
      <c r="C461" s="1149"/>
      <c r="D461" s="1149"/>
    </row>
    <row r="462" ht="15.75" customHeight="1">
      <c r="C462" s="1149"/>
      <c r="D462" s="1149"/>
    </row>
    <row r="463" ht="15.75" customHeight="1">
      <c r="C463" s="1149"/>
      <c r="D463" s="1149"/>
    </row>
    <row r="464" ht="15.75" customHeight="1">
      <c r="C464" s="1149"/>
      <c r="D464" s="1149"/>
    </row>
    <row r="465" ht="15.75" customHeight="1">
      <c r="C465" s="1149"/>
      <c r="D465" s="1149"/>
    </row>
    <row r="466" ht="15.75" customHeight="1">
      <c r="C466" s="1149"/>
      <c r="D466" s="1149"/>
    </row>
    <row r="467" ht="15.75" customHeight="1">
      <c r="C467" s="1149"/>
      <c r="D467" s="1149"/>
    </row>
    <row r="468" ht="15.75" customHeight="1">
      <c r="C468" s="1149"/>
      <c r="D468" s="1149"/>
    </row>
    <row r="469" ht="15.75" customHeight="1">
      <c r="C469" s="1149"/>
      <c r="D469" s="1149"/>
    </row>
    <row r="470" ht="15.75" customHeight="1">
      <c r="C470" s="1149"/>
      <c r="D470" s="1149"/>
    </row>
    <row r="471" ht="15.75" customHeight="1">
      <c r="C471" s="1149"/>
      <c r="D471" s="1149"/>
    </row>
    <row r="472" ht="15.75" customHeight="1">
      <c r="C472" s="1149"/>
      <c r="D472" s="1149"/>
    </row>
    <row r="473" ht="15.75" customHeight="1">
      <c r="C473" s="1149"/>
      <c r="D473" s="1149"/>
    </row>
    <row r="474" ht="15.75" customHeight="1">
      <c r="C474" s="1149"/>
      <c r="D474" s="1149"/>
    </row>
    <row r="475" ht="15.75" customHeight="1">
      <c r="C475" s="1149"/>
      <c r="D475" s="1149"/>
    </row>
    <row r="476" ht="15.75" customHeight="1">
      <c r="C476" s="1149"/>
      <c r="D476" s="1149"/>
    </row>
    <row r="477" ht="15.75" customHeight="1">
      <c r="C477" s="1149"/>
      <c r="D477" s="1149"/>
    </row>
    <row r="478" ht="15.75" customHeight="1">
      <c r="C478" s="1149"/>
      <c r="D478" s="1149"/>
    </row>
    <row r="479" ht="15.75" customHeight="1">
      <c r="C479" s="1149"/>
      <c r="D479" s="1149"/>
    </row>
    <row r="480" ht="15.75" customHeight="1">
      <c r="C480" s="1149"/>
      <c r="D480" s="1149"/>
    </row>
    <row r="481" ht="15.75" customHeight="1">
      <c r="C481" s="1149"/>
      <c r="D481" s="1149"/>
    </row>
    <row r="482" ht="15.75" customHeight="1">
      <c r="C482" s="1149"/>
      <c r="D482" s="1149"/>
    </row>
    <row r="483" ht="15.75" customHeight="1">
      <c r="C483" s="1149"/>
      <c r="D483" s="1149"/>
    </row>
    <row r="484" ht="15.75" customHeight="1">
      <c r="C484" s="1149"/>
      <c r="D484" s="1149"/>
    </row>
    <row r="485" ht="15.75" customHeight="1">
      <c r="C485" s="1149"/>
      <c r="D485" s="1149"/>
    </row>
    <row r="486" ht="15.75" customHeight="1">
      <c r="C486" s="1149"/>
      <c r="D486" s="1149"/>
    </row>
    <row r="487" ht="15.75" customHeight="1">
      <c r="C487" s="1149"/>
      <c r="D487" s="1149"/>
    </row>
    <row r="488" ht="15.75" customHeight="1">
      <c r="C488" s="1149"/>
      <c r="D488" s="1149"/>
    </row>
    <row r="489" ht="15.75" customHeight="1">
      <c r="C489" s="1149"/>
      <c r="D489" s="1149"/>
    </row>
    <row r="490" ht="15.75" customHeight="1">
      <c r="C490" s="1149"/>
      <c r="D490" s="1149"/>
    </row>
    <row r="491" ht="15.75" customHeight="1">
      <c r="C491" s="1149"/>
      <c r="D491" s="1149"/>
    </row>
    <row r="492" ht="15.75" customHeight="1">
      <c r="C492" s="1149"/>
      <c r="D492" s="1149"/>
    </row>
    <row r="493" ht="15.75" customHeight="1">
      <c r="C493" s="1149"/>
      <c r="D493" s="1149"/>
    </row>
    <row r="494" ht="15.75" customHeight="1">
      <c r="C494" s="1149"/>
      <c r="D494" s="1149"/>
    </row>
    <row r="495" ht="15.75" customHeight="1">
      <c r="C495" s="1149"/>
      <c r="D495" s="1149"/>
    </row>
    <row r="496" ht="15.75" customHeight="1">
      <c r="C496" s="1149"/>
      <c r="D496" s="1149"/>
    </row>
    <row r="497" ht="15.75" customHeight="1">
      <c r="C497" s="1149"/>
      <c r="D497" s="1149"/>
    </row>
    <row r="498" ht="15.75" customHeight="1">
      <c r="C498" s="1149"/>
      <c r="D498" s="1149"/>
    </row>
    <row r="499" ht="15.75" customHeight="1">
      <c r="C499" s="1149"/>
      <c r="D499" s="1149"/>
    </row>
    <row r="500" ht="15.75" customHeight="1">
      <c r="C500" s="1149"/>
      <c r="D500" s="1149"/>
    </row>
    <row r="501" ht="15.75" customHeight="1">
      <c r="C501" s="1149"/>
      <c r="D501" s="1149"/>
    </row>
    <row r="502" ht="15.75" customHeight="1">
      <c r="C502" s="1149"/>
      <c r="D502" s="1149"/>
    </row>
    <row r="503" ht="15.75" customHeight="1">
      <c r="C503" s="1149"/>
      <c r="D503" s="1149"/>
    </row>
    <row r="504" ht="15.75" customHeight="1">
      <c r="C504" s="1149"/>
      <c r="D504" s="1149"/>
    </row>
    <row r="505" ht="15.75" customHeight="1">
      <c r="C505" s="1149"/>
      <c r="D505" s="1149"/>
    </row>
    <row r="506" ht="15.75" customHeight="1">
      <c r="C506" s="1149"/>
      <c r="D506" s="1149"/>
    </row>
    <row r="507" ht="15.75" customHeight="1">
      <c r="C507" s="1149"/>
      <c r="D507" s="1149"/>
    </row>
    <row r="508" ht="15.75" customHeight="1">
      <c r="C508" s="1149"/>
      <c r="D508" s="1149"/>
    </row>
    <row r="509" ht="15.75" customHeight="1">
      <c r="C509" s="1149"/>
      <c r="D509" s="1149"/>
    </row>
    <row r="510" ht="15.75" customHeight="1">
      <c r="C510" s="1149"/>
      <c r="D510" s="1149"/>
    </row>
    <row r="511" ht="15.75" customHeight="1">
      <c r="C511" s="1149"/>
      <c r="D511" s="1149"/>
    </row>
    <row r="512" ht="15.75" customHeight="1">
      <c r="C512" s="1149"/>
      <c r="D512" s="1149"/>
    </row>
    <row r="513" ht="15.75" customHeight="1">
      <c r="C513" s="1149"/>
      <c r="D513" s="1149"/>
    </row>
    <row r="514" ht="15.75" customHeight="1">
      <c r="C514" s="1149"/>
      <c r="D514" s="1149"/>
    </row>
    <row r="515" ht="15.75" customHeight="1">
      <c r="C515" s="1149"/>
      <c r="D515" s="1149"/>
    </row>
    <row r="516" ht="15.75" customHeight="1">
      <c r="C516" s="1149"/>
      <c r="D516" s="1149"/>
    </row>
    <row r="517" ht="15.75" customHeight="1">
      <c r="C517" s="1149"/>
      <c r="D517" s="1149"/>
    </row>
    <row r="518" ht="15.75" customHeight="1">
      <c r="C518" s="1149"/>
      <c r="D518" s="1149"/>
    </row>
    <row r="519" ht="15.75" customHeight="1">
      <c r="C519" s="1149"/>
      <c r="D519" s="1149"/>
    </row>
    <row r="520" ht="15.75" customHeight="1">
      <c r="C520" s="1149"/>
      <c r="D520" s="1149"/>
    </row>
    <row r="521" ht="15.75" customHeight="1">
      <c r="C521" s="1149"/>
      <c r="D521" s="1149"/>
    </row>
    <row r="522" ht="15.75" customHeight="1">
      <c r="C522" s="1149"/>
      <c r="D522" s="1149"/>
    </row>
    <row r="523" ht="15.75" customHeight="1">
      <c r="C523" s="1149"/>
      <c r="D523" s="1149"/>
    </row>
    <row r="524" ht="15.75" customHeight="1">
      <c r="C524" s="1149"/>
      <c r="D524" s="1149"/>
    </row>
    <row r="525" ht="15.75" customHeight="1">
      <c r="C525" s="1149"/>
      <c r="D525" s="1149"/>
    </row>
    <row r="526" ht="15.75" customHeight="1">
      <c r="C526" s="1149"/>
      <c r="D526" s="1149"/>
    </row>
    <row r="527" ht="15.75" customHeight="1">
      <c r="C527" s="1149"/>
      <c r="D527" s="1149"/>
    </row>
    <row r="528" ht="15.75" customHeight="1">
      <c r="C528" s="1149"/>
      <c r="D528" s="1149"/>
    </row>
    <row r="529" ht="15.75" customHeight="1">
      <c r="C529" s="1149"/>
      <c r="D529" s="1149"/>
    </row>
    <row r="530" ht="15.75" customHeight="1">
      <c r="C530" s="1149"/>
      <c r="D530" s="1149"/>
    </row>
    <row r="531" ht="15.75" customHeight="1">
      <c r="C531" s="1149"/>
      <c r="D531" s="1149"/>
    </row>
    <row r="532" ht="15.75" customHeight="1">
      <c r="C532" s="1149"/>
      <c r="D532" s="1149"/>
    </row>
    <row r="533" ht="15.75" customHeight="1">
      <c r="C533" s="1149"/>
      <c r="D533" s="1149"/>
    </row>
    <row r="534" ht="15.75" customHeight="1">
      <c r="C534" s="1149"/>
      <c r="D534" s="1149"/>
    </row>
    <row r="535" ht="15.75" customHeight="1">
      <c r="C535" s="1149"/>
      <c r="D535" s="1149"/>
    </row>
    <row r="536" ht="15.75" customHeight="1">
      <c r="C536" s="1149"/>
      <c r="D536" s="1149"/>
    </row>
    <row r="537" ht="15.75" customHeight="1">
      <c r="C537" s="1149"/>
      <c r="D537" s="1149"/>
    </row>
    <row r="538" ht="15.75" customHeight="1">
      <c r="C538" s="1149"/>
      <c r="D538" s="1149"/>
    </row>
    <row r="539" ht="15.75" customHeight="1">
      <c r="C539" s="1149"/>
      <c r="D539" s="1149"/>
    </row>
    <row r="540" ht="15.75" customHeight="1">
      <c r="C540" s="1149"/>
      <c r="D540" s="1149"/>
    </row>
    <row r="541" ht="15.75" customHeight="1">
      <c r="C541" s="1149"/>
      <c r="D541" s="1149"/>
    </row>
    <row r="542" ht="15.75" customHeight="1">
      <c r="C542" s="1149"/>
      <c r="D542" s="1149"/>
    </row>
    <row r="543" ht="15.75" customHeight="1">
      <c r="C543" s="1149"/>
      <c r="D543" s="1149"/>
    </row>
    <row r="544" ht="15.75" customHeight="1">
      <c r="C544" s="1149"/>
      <c r="D544" s="1149"/>
    </row>
    <row r="545" ht="15.75" customHeight="1">
      <c r="C545" s="1149"/>
      <c r="D545" s="1149"/>
    </row>
    <row r="546" ht="15.75" customHeight="1">
      <c r="C546" s="1149"/>
      <c r="D546" s="1149"/>
    </row>
    <row r="547" ht="15.75" customHeight="1">
      <c r="C547" s="1149"/>
      <c r="D547" s="1149"/>
    </row>
    <row r="548" ht="15.75" customHeight="1">
      <c r="C548" s="1149"/>
      <c r="D548" s="1149"/>
    </row>
    <row r="549" ht="15.75" customHeight="1">
      <c r="C549" s="1149"/>
      <c r="D549" s="1149"/>
    </row>
    <row r="550" ht="15.75" customHeight="1">
      <c r="C550" s="1149"/>
      <c r="D550" s="1149"/>
    </row>
    <row r="551" ht="15.75" customHeight="1">
      <c r="C551" s="1149"/>
      <c r="D551" s="1149"/>
    </row>
    <row r="552" ht="15.75" customHeight="1">
      <c r="C552" s="1149"/>
      <c r="D552" s="1149"/>
    </row>
    <row r="553" ht="15.75" customHeight="1">
      <c r="C553" s="1149"/>
      <c r="D553" s="1149"/>
    </row>
    <row r="554" ht="15.75" customHeight="1">
      <c r="C554" s="1149"/>
      <c r="D554" s="1149"/>
    </row>
    <row r="555" ht="15.75" customHeight="1">
      <c r="C555" s="1149"/>
      <c r="D555" s="1149"/>
    </row>
    <row r="556" ht="15.75" customHeight="1">
      <c r="C556" s="1149"/>
      <c r="D556" s="1149"/>
    </row>
    <row r="557" ht="15.75" customHeight="1">
      <c r="C557" s="1149"/>
      <c r="D557" s="1149"/>
    </row>
    <row r="558" ht="15.75" customHeight="1">
      <c r="C558" s="1149"/>
      <c r="D558" s="1149"/>
    </row>
    <row r="559" ht="15.75" customHeight="1">
      <c r="C559" s="1149"/>
      <c r="D559" s="1149"/>
    </row>
    <row r="560" ht="15.75" customHeight="1">
      <c r="C560" s="1149"/>
      <c r="D560" s="1149"/>
    </row>
    <row r="561" ht="15.75" customHeight="1">
      <c r="C561" s="1149"/>
      <c r="D561" s="1149"/>
    </row>
    <row r="562" ht="15.75" customHeight="1">
      <c r="C562" s="1149"/>
      <c r="D562" s="1149"/>
    </row>
    <row r="563" ht="15.75" customHeight="1">
      <c r="C563" s="1149"/>
      <c r="D563" s="1149"/>
    </row>
    <row r="564" ht="15.75" customHeight="1">
      <c r="C564" s="1149"/>
      <c r="D564" s="1149"/>
    </row>
    <row r="565" ht="15.75" customHeight="1">
      <c r="C565" s="1149"/>
      <c r="D565" s="1149"/>
    </row>
    <row r="566" ht="15.75" customHeight="1">
      <c r="C566" s="1149"/>
      <c r="D566" s="1149"/>
    </row>
    <row r="567" ht="15.75" customHeight="1">
      <c r="C567" s="1149"/>
      <c r="D567" s="1149"/>
    </row>
    <row r="568" ht="15.75" customHeight="1">
      <c r="C568" s="1149"/>
      <c r="D568" s="1149"/>
    </row>
    <row r="569" ht="15.75" customHeight="1">
      <c r="C569" s="1149"/>
      <c r="D569" s="1149"/>
    </row>
    <row r="570" ht="15.75" customHeight="1">
      <c r="C570" s="1149"/>
      <c r="D570" s="1149"/>
    </row>
    <row r="571" ht="15.75" customHeight="1">
      <c r="C571" s="1149"/>
      <c r="D571" s="1149"/>
    </row>
    <row r="572" ht="15.75" customHeight="1">
      <c r="C572" s="1149"/>
      <c r="D572" s="1149"/>
    </row>
    <row r="573" ht="15.75" customHeight="1">
      <c r="C573" s="1149"/>
      <c r="D573" s="1149"/>
    </row>
    <row r="574" ht="15.75" customHeight="1">
      <c r="C574" s="1149"/>
      <c r="D574" s="1149"/>
    </row>
    <row r="575" ht="15.75" customHeight="1">
      <c r="C575" s="1149"/>
      <c r="D575" s="1149"/>
    </row>
    <row r="576" ht="15.75" customHeight="1">
      <c r="C576" s="1149"/>
      <c r="D576" s="1149"/>
    </row>
    <row r="577" ht="15.75" customHeight="1">
      <c r="C577" s="1149"/>
      <c r="D577" s="1149"/>
    </row>
    <row r="578" ht="15.75" customHeight="1">
      <c r="C578" s="1149"/>
      <c r="D578" s="1149"/>
    </row>
    <row r="579" ht="15.75" customHeight="1">
      <c r="C579" s="1149"/>
      <c r="D579" s="1149"/>
    </row>
    <row r="580" ht="15.75" customHeight="1">
      <c r="C580" s="1149"/>
      <c r="D580" s="1149"/>
    </row>
    <row r="581" ht="15.75" customHeight="1">
      <c r="C581" s="1149"/>
      <c r="D581" s="1149"/>
    </row>
    <row r="582" ht="15.75" customHeight="1">
      <c r="C582" s="1149"/>
      <c r="D582" s="1149"/>
    </row>
    <row r="583" ht="15.75" customHeight="1">
      <c r="C583" s="1149"/>
      <c r="D583" s="1149"/>
    </row>
    <row r="584" ht="15.75" customHeight="1">
      <c r="C584" s="1149"/>
      <c r="D584" s="1149"/>
    </row>
    <row r="585" ht="15.75" customHeight="1">
      <c r="C585" s="1149"/>
      <c r="D585" s="1149"/>
    </row>
    <row r="586" ht="15.75" customHeight="1">
      <c r="C586" s="1149"/>
      <c r="D586" s="1149"/>
    </row>
    <row r="587" ht="15.75" customHeight="1">
      <c r="C587" s="1149"/>
      <c r="D587" s="1149"/>
    </row>
    <row r="588" ht="15.75" customHeight="1">
      <c r="C588" s="1149"/>
      <c r="D588" s="1149"/>
    </row>
    <row r="589" ht="15.75" customHeight="1">
      <c r="C589" s="1149"/>
      <c r="D589" s="1149"/>
    </row>
    <row r="590" ht="15.75" customHeight="1">
      <c r="C590" s="1149"/>
      <c r="D590" s="1149"/>
    </row>
    <row r="591" ht="15.75" customHeight="1">
      <c r="C591" s="1149"/>
      <c r="D591" s="1149"/>
    </row>
    <row r="592" ht="15.75" customHeight="1">
      <c r="C592" s="1149"/>
      <c r="D592" s="1149"/>
    </row>
    <row r="593" ht="15.75" customHeight="1">
      <c r="C593" s="1149"/>
      <c r="D593" s="1149"/>
    </row>
    <row r="594" ht="15.75" customHeight="1">
      <c r="C594" s="1149"/>
      <c r="D594" s="1149"/>
    </row>
    <row r="595" ht="15.75" customHeight="1">
      <c r="C595" s="1149"/>
      <c r="D595" s="1149"/>
    </row>
    <row r="596" ht="15.75" customHeight="1">
      <c r="C596" s="1149"/>
      <c r="D596" s="1149"/>
    </row>
    <row r="597" ht="15.75" customHeight="1">
      <c r="C597" s="1149"/>
      <c r="D597" s="1149"/>
    </row>
    <row r="598" ht="15.75" customHeight="1">
      <c r="C598" s="1149"/>
      <c r="D598" s="1149"/>
    </row>
    <row r="599" ht="15.75" customHeight="1">
      <c r="C599" s="1149"/>
      <c r="D599" s="1149"/>
    </row>
    <row r="600" ht="15.75" customHeight="1">
      <c r="C600" s="1149"/>
      <c r="D600" s="1149"/>
    </row>
    <row r="601" ht="15.75" customHeight="1">
      <c r="C601" s="1149"/>
      <c r="D601" s="1149"/>
    </row>
    <row r="602" ht="15.75" customHeight="1">
      <c r="C602" s="1149"/>
      <c r="D602" s="1149"/>
    </row>
    <row r="603" ht="15.75" customHeight="1">
      <c r="C603" s="1149"/>
      <c r="D603" s="1149"/>
    </row>
    <row r="604" ht="15.75" customHeight="1">
      <c r="C604" s="1149"/>
      <c r="D604" s="1149"/>
    </row>
    <row r="605" ht="15.75" customHeight="1">
      <c r="C605" s="1149"/>
      <c r="D605" s="1149"/>
    </row>
    <row r="606" ht="15.75" customHeight="1">
      <c r="C606" s="1149"/>
      <c r="D606" s="1149"/>
    </row>
    <row r="607" ht="15.75" customHeight="1">
      <c r="C607" s="1149"/>
      <c r="D607" s="1149"/>
    </row>
    <row r="608" ht="15.75" customHeight="1">
      <c r="C608" s="1149"/>
      <c r="D608" s="1149"/>
    </row>
    <row r="609" ht="15.75" customHeight="1">
      <c r="C609" s="1149"/>
      <c r="D609" s="1149"/>
    </row>
    <row r="610" ht="15.75" customHeight="1">
      <c r="C610" s="1149"/>
      <c r="D610" s="1149"/>
    </row>
    <row r="611" ht="15.75" customHeight="1">
      <c r="C611" s="1149"/>
      <c r="D611" s="1149"/>
    </row>
    <row r="612" ht="15.75" customHeight="1">
      <c r="C612" s="1149"/>
      <c r="D612" s="1149"/>
    </row>
    <row r="613" ht="15.75" customHeight="1">
      <c r="C613" s="1149"/>
      <c r="D613" s="1149"/>
    </row>
    <row r="614" ht="15.75" customHeight="1">
      <c r="C614" s="1149"/>
      <c r="D614" s="1149"/>
    </row>
    <row r="615" ht="15.75" customHeight="1">
      <c r="C615" s="1149"/>
      <c r="D615" s="1149"/>
    </row>
    <row r="616" ht="15.75" customHeight="1">
      <c r="C616" s="1149"/>
      <c r="D616" s="1149"/>
    </row>
    <row r="617" ht="15.75" customHeight="1">
      <c r="C617" s="1149"/>
      <c r="D617" s="1149"/>
    </row>
    <row r="618" ht="15.75" customHeight="1">
      <c r="C618" s="1149"/>
      <c r="D618" s="1149"/>
    </row>
    <row r="619" ht="15.75" customHeight="1">
      <c r="C619" s="1149"/>
      <c r="D619" s="1149"/>
    </row>
    <row r="620" ht="15.75" customHeight="1">
      <c r="C620" s="1149"/>
      <c r="D620" s="1149"/>
    </row>
    <row r="621" ht="15.75" customHeight="1">
      <c r="C621" s="1149"/>
      <c r="D621" s="1149"/>
    </row>
    <row r="622" ht="15.75" customHeight="1">
      <c r="C622" s="1149"/>
      <c r="D622" s="1149"/>
    </row>
    <row r="623" ht="15.75" customHeight="1">
      <c r="C623" s="1149"/>
      <c r="D623" s="1149"/>
    </row>
    <row r="624" ht="15.75" customHeight="1">
      <c r="C624" s="1149"/>
      <c r="D624" s="1149"/>
    </row>
    <row r="625" ht="15.75" customHeight="1">
      <c r="C625" s="1149"/>
      <c r="D625" s="1149"/>
    </row>
    <row r="626" ht="15.75" customHeight="1">
      <c r="C626" s="1149"/>
      <c r="D626" s="1149"/>
    </row>
    <row r="627" ht="15.75" customHeight="1">
      <c r="C627" s="1149"/>
      <c r="D627" s="1149"/>
    </row>
    <row r="628" ht="15.75" customHeight="1">
      <c r="C628" s="1149"/>
      <c r="D628" s="1149"/>
    </row>
    <row r="629" ht="15.75" customHeight="1">
      <c r="C629" s="1149"/>
      <c r="D629" s="1149"/>
    </row>
    <row r="630" ht="15.75" customHeight="1">
      <c r="C630" s="1149"/>
      <c r="D630" s="1149"/>
    </row>
    <row r="631" ht="15.75" customHeight="1">
      <c r="C631" s="1149"/>
      <c r="D631" s="1149"/>
    </row>
    <row r="632" ht="15.75" customHeight="1">
      <c r="C632" s="1149"/>
      <c r="D632" s="1149"/>
    </row>
    <row r="633" ht="15.75" customHeight="1">
      <c r="C633" s="1149"/>
      <c r="D633" s="1149"/>
    </row>
    <row r="634" ht="15.75" customHeight="1">
      <c r="C634" s="1149"/>
      <c r="D634" s="1149"/>
    </row>
    <row r="635" ht="15.75" customHeight="1">
      <c r="C635" s="1149"/>
      <c r="D635" s="1149"/>
    </row>
    <row r="636" ht="15.75" customHeight="1">
      <c r="C636" s="1149"/>
      <c r="D636" s="1149"/>
    </row>
    <row r="637" ht="15.75" customHeight="1">
      <c r="C637" s="1149"/>
      <c r="D637" s="1149"/>
    </row>
    <row r="638" ht="15.75" customHeight="1">
      <c r="C638" s="1149"/>
      <c r="D638" s="1149"/>
    </row>
    <row r="639" ht="15.75" customHeight="1">
      <c r="C639" s="1149"/>
      <c r="D639" s="1149"/>
    </row>
    <row r="640" ht="15.75" customHeight="1">
      <c r="C640" s="1149"/>
      <c r="D640" s="1149"/>
    </row>
    <row r="641" ht="15.75" customHeight="1">
      <c r="C641" s="1149"/>
      <c r="D641" s="1149"/>
    </row>
    <row r="642" ht="15.75" customHeight="1">
      <c r="C642" s="1149"/>
      <c r="D642" s="1149"/>
    </row>
    <row r="643" ht="15.75" customHeight="1">
      <c r="C643" s="1149"/>
      <c r="D643" s="1149"/>
    </row>
    <row r="644" ht="15.75" customHeight="1">
      <c r="C644" s="1149"/>
      <c r="D644" s="1149"/>
    </row>
    <row r="645" ht="15.75" customHeight="1">
      <c r="C645" s="1149"/>
      <c r="D645" s="1149"/>
    </row>
    <row r="646" ht="15.75" customHeight="1">
      <c r="C646" s="1149"/>
      <c r="D646" s="1149"/>
    </row>
    <row r="647" ht="15.75" customHeight="1">
      <c r="C647" s="1149"/>
      <c r="D647" s="1149"/>
    </row>
    <row r="648" ht="15.75" customHeight="1">
      <c r="C648" s="1149"/>
      <c r="D648" s="1149"/>
    </row>
    <row r="649" ht="15.75" customHeight="1">
      <c r="C649" s="1149"/>
      <c r="D649" s="1149"/>
    </row>
    <row r="650" ht="15.75" customHeight="1">
      <c r="C650" s="1149"/>
      <c r="D650" s="1149"/>
    </row>
    <row r="651" ht="15.75" customHeight="1">
      <c r="C651" s="1149"/>
      <c r="D651" s="1149"/>
    </row>
    <row r="652" ht="15.75" customHeight="1">
      <c r="C652" s="1149"/>
      <c r="D652" s="1149"/>
    </row>
    <row r="653" ht="15.75" customHeight="1">
      <c r="C653" s="1149"/>
      <c r="D653" s="1149"/>
    </row>
    <row r="654" ht="15.75" customHeight="1">
      <c r="C654" s="1149"/>
      <c r="D654" s="1149"/>
    </row>
    <row r="655" ht="15.75" customHeight="1">
      <c r="C655" s="1149"/>
      <c r="D655" s="1149"/>
    </row>
    <row r="656" ht="15.75" customHeight="1">
      <c r="C656" s="1149"/>
      <c r="D656" s="1149"/>
    </row>
    <row r="657" ht="15.75" customHeight="1">
      <c r="C657" s="1149"/>
      <c r="D657" s="1149"/>
    </row>
    <row r="658" ht="15.75" customHeight="1">
      <c r="C658" s="1149"/>
      <c r="D658" s="1149"/>
    </row>
    <row r="659" ht="15.75" customHeight="1">
      <c r="C659" s="1149"/>
      <c r="D659" s="1149"/>
    </row>
    <row r="660" ht="15.75" customHeight="1">
      <c r="C660" s="1149"/>
      <c r="D660" s="1149"/>
    </row>
    <row r="661" ht="15.75" customHeight="1">
      <c r="C661" s="1149"/>
      <c r="D661" s="1149"/>
    </row>
    <row r="662" ht="15.75" customHeight="1">
      <c r="C662" s="1149"/>
      <c r="D662" s="1149"/>
    </row>
    <row r="663" ht="15.75" customHeight="1">
      <c r="C663" s="1149"/>
      <c r="D663" s="1149"/>
    </row>
    <row r="664" ht="15.75" customHeight="1">
      <c r="C664" s="1149"/>
      <c r="D664" s="1149"/>
    </row>
    <row r="665" ht="15.75" customHeight="1">
      <c r="C665" s="1149"/>
      <c r="D665" s="1149"/>
    </row>
    <row r="666" ht="15.75" customHeight="1">
      <c r="C666" s="1149"/>
      <c r="D666" s="1149"/>
    </row>
    <row r="667" ht="15.75" customHeight="1">
      <c r="C667" s="1149"/>
      <c r="D667" s="1149"/>
    </row>
    <row r="668" ht="15.75" customHeight="1">
      <c r="C668" s="1149"/>
      <c r="D668" s="1149"/>
    </row>
    <row r="669" ht="15.75" customHeight="1">
      <c r="C669" s="1149"/>
      <c r="D669" s="1149"/>
    </row>
    <row r="670" ht="15.75" customHeight="1">
      <c r="C670" s="1149"/>
      <c r="D670" s="1149"/>
    </row>
    <row r="671" ht="15.75" customHeight="1">
      <c r="C671" s="1149"/>
      <c r="D671" s="1149"/>
    </row>
    <row r="672" ht="15.75" customHeight="1">
      <c r="C672" s="1149"/>
      <c r="D672" s="1149"/>
    </row>
    <row r="673" ht="15.75" customHeight="1">
      <c r="C673" s="1149"/>
      <c r="D673" s="1149"/>
    </row>
    <row r="674" ht="15.75" customHeight="1">
      <c r="C674" s="1149"/>
      <c r="D674" s="1149"/>
    </row>
    <row r="675" ht="15.75" customHeight="1">
      <c r="C675" s="1149"/>
      <c r="D675" s="1149"/>
    </row>
    <row r="676" ht="15.75" customHeight="1">
      <c r="C676" s="1149"/>
      <c r="D676" s="1149"/>
    </row>
    <row r="677" ht="15.75" customHeight="1">
      <c r="C677" s="1149"/>
      <c r="D677" s="1149"/>
    </row>
    <row r="678" ht="15.75" customHeight="1">
      <c r="C678" s="1149"/>
      <c r="D678" s="1149"/>
    </row>
    <row r="679" ht="15.75" customHeight="1">
      <c r="C679" s="1149"/>
      <c r="D679" s="1149"/>
    </row>
    <row r="680" ht="15.75" customHeight="1">
      <c r="C680" s="1149"/>
      <c r="D680" s="1149"/>
    </row>
    <row r="681" ht="15.75" customHeight="1">
      <c r="C681" s="1149"/>
      <c r="D681" s="1149"/>
    </row>
    <row r="682" ht="15.75" customHeight="1">
      <c r="C682" s="1149"/>
      <c r="D682" s="1149"/>
    </row>
    <row r="683" ht="15.75" customHeight="1">
      <c r="C683" s="1149"/>
      <c r="D683" s="1149"/>
    </row>
    <row r="684" ht="15.75" customHeight="1">
      <c r="C684" s="1149"/>
      <c r="D684" s="1149"/>
    </row>
    <row r="685" ht="15.75" customHeight="1">
      <c r="C685" s="1149"/>
      <c r="D685" s="1149"/>
    </row>
    <row r="686" ht="15.75" customHeight="1">
      <c r="C686" s="1149"/>
      <c r="D686" s="1149"/>
    </row>
    <row r="687" ht="15.75" customHeight="1">
      <c r="C687" s="1149"/>
      <c r="D687" s="1149"/>
    </row>
    <row r="688" ht="15.75" customHeight="1">
      <c r="C688" s="1149"/>
      <c r="D688" s="1149"/>
    </row>
    <row r="689" ht="15.75" customHeight="1">
      <c r="C689" s="1149"/>
      <c r="D689" s="1149"/>
    </row>
    <row r="690" ht="15.75" customHeight="1">
      <c r="C690" s="1149"/>
      <c r="D690" s="1149"/>
    </row>
    <row r="691" ht="15.75" customHeight="1">
      <c r="C691" s="1149"/>
      <c r="D691" s="1149"/>
    </row>
    <row r="692" ht="15.75" customHeight="1">
      <c r="C692" s="1149"/>
      <c r="D692" s="1149"/>
    </row>
    <row r="693" ht="15.75" customHeight="1">
      <c r="C693" s="1149"/>
      <c r="D693" s="1149"/>
    </row>
    <row r="694" ht="15.75" customHeight="1">
      <c r="C694" s="1149"/>
      <c r="D694" s="1149"/>
    </row>
    <row r="695" ht="15.75" customHeight="1">
      <c r="C695" s="1149"/>
      <c r="D695" s="1149"/>
    </row>
    <row r="696" ht="15.75" customHeight="1">
      <c r="C696" s="1149"/>
      <c r="D696" s="1149"/>
    </row>
    <row r="697" ht="15.75" customHeight="1">
      <c r="C697" s="1149"/>
      <c r="D697" s="1149"/>
    </row>
    <row r="698" ht="15.75" customHeight="1">
      <c r="C698" s="1149"/>
      <c r="D698" s="1149"/>
    </row>
    <row r="699" ht="15.75" customHeight="1">
      <c r="C699" s="1149"/>
      <c r="D699" s="1149"/>
    </row>
    <row r="700" ht="15.75" customHeight="1">
      <c r="C700" s="1149"/>
      <c r="D700" s="1149"/>
    </row>
    <row r="701" ht="15.75" customHeight="1">
      <c r="C701" s="1149"/>
      <c r="D701" s="1149"/>
    </row>
    <row r="702" ht="15.75" customHeight="1">
      <c r="C702" s="1149"/>
      <c r="D702" s="1149"/>
    </row>
    <row r="703" ht="15.75" customHeight="1">
      <c r="C703" s="1149"/>
      <c r="D703" s="1149"/>
    </row>
    <row r="704" ht="15.75" customHeight="1">
      <c r="C704" s="1149"/>
      <c r="D704" s="1149"/>
    </row>
    <row r="705" ht="15.75" customHeight="1">
      <c r="C705" s="1149"/>
      <c r="D705" s="1149"/>
    </row>
    <row r="706" ht="15.75" customHeight="1">
      <c r="C706" s="1149"/>
      <c r="D706" s="1149"/>
    </row>
    <row r="707" ht="15.75" customHeight="1">
      <c r="C707" s="1149"/>
      <c r="D707" s="1149"/>
    </row>
    <row r="708" ht="15.75" customHeight="1">
      <c r="C708" s="1149"/>
      <c r="D708" s="1149"/>
    </row>
    <row r="709" ht="15.75" customHeight="1">
      <c r="C709" s="1149"/>
      <c r="D709" s="1149"/>
    </row>
    <row r="710" ht="15.75" customHeight="1">
      <c r="C710" s="1149"/>
      <c r="D710" s="1149"/>
    </row>
    <row r="711" ht="15.75" customHeight="1">
      <c r="C711" s="1149"/>
      <c r="D711" s="1149"/>
    </row>
    <row r="712" ht="15.75" customHeight="1">
      <c r="C712" s="1149"/>
      <c r="D712" s="1149"/>
    </row>
    <row r="713" ht="15.75" customHeight="1">
      <c r="C713" s="1149"/>
      <c r="D713" s="1149"/>
    </row>
    <row r="714" ht="15.75" customHeight="1">
      <c r="C714" s="1149"/>
      <c r="D714" s="1149"/>
    </row>
    <row r="715" ht="15.75" customHeight="1">
      <c r="C715" s="1149"/>
      <c r="D715" s="1149"/>
    </row>
    <row r="716" ht="15.75" customHeight="1">
      <c r="C716" s="1149"/>
      <c r="D716" s="1149"/>
    </row>
    <row r="717" ht="15.75" customHeight="1">
      <c r="C717" s="1149"/>
      <c r="D717" s="1149"/>
    </row>
    <row r="718" ht="15.75" customHeight="1">
      <c r="C718" s="1149"/>
      <c r="D718" s="1149"/>
    </row>
    <row r="719" ht="15.75" customHeight="1">
      <c r="C719" s="1149"/>
      <c r="D719" s="1149"/>
    </row>
    <row r="720" ht="15.75" customHeight="1">
      <c r="C720" s="1149"/>
      <c r="D720" s="1149"/>
    </row>
    <row r="721" ht="15.75" customHeight="1">
      <c r="C721" s="1149"/>
      <c r="D721" s="1149"/>
    </row>
    <row r="722" ht="15.75" customHeight="1">
      <c r="C722" s="1149"/>
      <c r="D722" s="1149"/>
    </row>
    <row r="723" ht="15.75" customHeight="1">
      <c r="C723" s="1149"/>
      <c r="D723" s="1149"/>
    </row>
    <row r="724" ht="15.75" customHeight="1">
      <c r="C724" s="1149"/>
      <c r="D724" s="1149"/>
    </row>
    <row r="725" ht="15.75" customHeight="1">
      <c r="C725" s="1149"/>
      <c r="D725" s="1149"/>
    </row>
    <row r="726" ht="15.75" customHeight="1">
      <c r="C726" s="1149"/>
      <c r="D726" s="1149"/>
    </row>
    <row r="727" ht="15.75" customHeight="1">
      <c r="C727" s="1149"/>
      <c r="D727" s="1149"/>
    </row>
    <row r="728" ht="15.75" customHeight="1">
      <c r="C728" s="1149"/>
      <c r="D728" s="1149"/>
    </row>
    <row r="729" ht="15.75" customHeight="1">
      <c r="C729" s="1149"/>
      <c r="D729" s="1149"/>
    </row>
    <row r="730" ht="15.75" customHeight="1">
      <c r="C730" s="1149"/>
      <c r="D730" s="1149"/>
    </row>
    <row r="731" ht="15.75" customHeight="1">
      <c r="C731" s="1149"/>
      <c r="D731" s="1149"/>
    </row>
    <row r="732" ht="15.75" customHeight="1">
      <c r="C732" s="1149"/>
      <c r="D732" s="1149"/>
    </row>
    <row r="733" ht="15.75" customHeight="1">
      <c r="C733" s="1149"/>
      <c r="D733" s="1149"/>
    </row>
    <row r="734" ht="15.75" customHeight="1">
      <c r="C734" s="1149"/>
      <c r="D734" s="1149"/>
    </row>
    <row r="735" ht="15.75" customHeight="1">
      <c r="C735" s="1149"/>
      <c r="D735" s="1149"/>
    </row>
    <row r="736" ht="15.75" customHeight="1">
      <c r="C736" s="1149"/>
      <c r="D736" s="1149"/>
    </row>
    <row r="737" ht="15.75" customHeight="1">
      <c r="C737" s="1149"/>
      <c r="D737" s="1149"/>
    </row>
    <row r="738" ht="15.75" customHeight="1">
      <c r="C738" s="1149"/>
      <c r="D738" s="1149"/>
    </row>
    <row r="739" ht="15.75" customHeight="1">
      <c r="C739" s="1149"/>
      <c r="D739" s="1149"/>
    </row>
    <row r="740" ht="15.75" customHeight="1">
      <c r="C740" s="1149"/>
      <c r="D740" s="1149"/>
    </row>
    <row r="741" ht="15.75" customHeight="1">
      <c r="C741" s="1149"/>
      <c r="D741" s="1149"/>
    </row>
    <row r="742" ht="15.75" customHeight="1">
      <c r="C742" s="1149"/>
      <c r="D742" s="1149"/>
    </row>
    <row r="743" ht="15.75" customHeight="1">
      <c r="C743" s="1149"/>
      <c r="D743" s="1149"/>
    </row>
    <row r="744" ht="15.75" customHeight="1">
      <c r="C744" s="1149"/>
      <c r="D744" s="1149"/>
    </row>
    <row r="745" ht="15.75" customHeight="1">
      <c r="C745" s="1149"/>
      <c r="D745" s="1149"/>
    </row>
    <row r="746" ht="15.75" customHeight="1">
      <c r="C746" s="1149"/>
      <c r="D746" s="1149"/>
    </row>
    <row r="747" ht="15.75" customHeight="1">
      <c r="C747" s="1149"/>
      <c r="D747" s="1149"/>
    </row>
    <row r="748" ht="15.75" customHeight="1">
      <c r="C748" s="1149"/>
      <c r="D748" s="1149"/>
    </row>
    <row r="749" ht="15.75" customHeight="1">
      <c r="C749" s="1149"/>
      <c r="D749" s="1149"/>
    </row>
    <row r="750" ht="15.75" customHeight="1">
      <c r="C750" s="1149"/>
      <c r="D750" s="1149"/>
    </row>
    <row r="751" ht="15.75" customHeight="1">
      <c r="C751" s="1149"/>
      <c r="D751" s="1149"/>
    </row>
    <row r="752" ht="15.75" customHeight="1">
      <c r="C752" s="1149"/>
      <c r="D752" s="1149"/>
    </row>
    <row r="753" ht="15.75" customHeight="1">
      <c r="C753" s="1149"/>
      <c r="D753" s="1149"/>
    </row>
    <row r="754" ht="15.75" customHeight="1">
      <c r="C754" s="1149"/>
      <c r="D754" s="1149"/>
    </row>
    <row r="755" ht="15.75" customHeight="1">
      <c r="C755" s="1149"/>
      <c r="D755" s="1149"/>
    </row>
    <row r="756" ht="15.75" customHeight="1">
      <c r="C756" s="1149"/>
      <c r="D756" s="1149"/>
    </row>
    <row r="757" ht="15.75" customHeight="1">
      <c r="C757" s="1149"/>
      <c r="D757" s="1149"/>
    </row>
    <row r="758" ht="15.75" customHeight="1">
      <c r="C758" s="1149"/>
      <c r="D758" s="1149"/>
    </row>
    <row r="759" ht="15.75" customHeight="1">
      <c r="C759" s="1149"/>
      <c r="D759" s="1149"/>
    </row>
    <row r="760" ht="15.75" customHeight="1">
      <c r="C760" s="1149"/>
      <c r="D760" s="1149"/>
    </row>
    <row r="761" ht="15.75" customHeight="1">
      <c r="C761" s="1149"/>
      <c r="D761" s="1149"/>
    </row>
    <row r="762" ht="15.75" customHeight="1">
      <c r="C762" s="1149"/>
      <c r="D762" s="1149"/>
    </row>
    <row r="763" ht="15.75" customHeight="1">
      <c r="C763" s="1149"/>
      <c r="D763" s="1149"/>
    </row>
    <row r="764" ht="15.75" customHeight="1">
      <c r="C764" s="1149"/>
      <c r="D764" s="1149"/>
    </row>
    <row r="765" ht="15.75" customHeight="1">
      <c r="C765" s="1149"/>
      <c r="D765" s="1149"/>
    </row>
    <row r="766" ht="15.75" customHeight="1">
      <c r="C766" s="1149"/>
      <c r="D766" s="1149"/>
    </row>
    <row r="767" ht="15.75" customHeight="1">
      <c r="C767" s="1149"/>
      <c r="D767" s="1149"/>
    </row>
    <row r="768" ht="15.75" customHeight="1">
      <c r="C768" s="1149"/>
      <c r="D768" s="1149"/>
    </row>
    <row r="769" ht="15.75" customHeight="1">
      <c r="C769" s="1149"/>
      <c r="D769" s="1149"/>
    </row>
    <row r="770" ht="15.75" customHeight="1">
      <c r="C770" s="1149"/>
      <c r="D770" s="1149"/>
    </row>
    <row r="771" ht="15.75" customHeight="1">
      <c r="C771" s="1149"/>
      <c r="D771" s="1149"/>
    </row>
    <row r="772" ht="15.75" customHeight="1">
      <c r="C772" s="1149"/>
      <c r="D772" s="1149"/>
    </row>
    <row r="773" ht="15.75" customHeight="1">
      <c r="C773" s="1149"/>
      <c r="D773" s="1149"/>
    </row>
    <row r="774" ht="15.75" customHeight="1">
      <c r="C774" s="1149"/>
      <c r="D774" s="1149"/>
    </row>
    <row r="775" ht="15.75" customHeight="1">
      <c r="C775" s="1149"/>
      <c r="D775" s="1149"/>
    </row>
    <row r="776" ht="15.75" customHeight="1">
      <c r="C776" s="1149"/>
      <c r="D776" s="1149"/>
    </row>
    <row r="777" ht="15.75" customHeight="1">
      <c r="C777" s="1149"/>
      <c r="D777" s="1149"/>
    </row>
    <row r="778" ht="15.75" customHeight="1">
      <c r="C778" s="1149"/>
      <c r="D778" s="1149"/>
    </row>
    <row r="779" ht="15.75" customHeight="1">
      <c r="C779" s="1149"/>
      <c r="D779" s="1149"/>
    </row>
    <row r="780" ht="15.75" customHeight="1">
      <c r="C780" s="1149"/>
      <c r="D780" s="1149"/>
    </row>
    <row r="781" ht="15.75" customHeight="1">
      <c r="C781" s="1149"/>
      <c r="D781" s="1149"/>
    </row>
    <row r="782" ht="15.75" customHeight="1">
      <c r="C782" s="1149"/>
      <c r="D782" s="1149"/>
    </row>
    <row r="783" ht="15.75" customHeight="1">
      <c r="C783" s="1149"/>
      <c r="D783" s="1149"/>
    </row>
    <row r="784" ht="15.75" customHeight="1">
      <c r="C784" s="1149"/>
      <c r="D784" s="1149"/>
    </row>
    <row r="785" ht="15.75" customHeight="1">
      <c r="C785" s="1149"/>
      <c r="D785" s="1149"/>
    </row>
    <row r="786" ht="15.75" customHeight="1">
      <c r="C786" s="1149"/>
      <c r="D786" s="1149"/>
    </row>
    <row r="787" ht="15.75" customHeight="1">
      <c r="C787" s="1149"/>
      <c r="D787" s="1149"/>
    </row>
    <row r="788" ht="15.75" customHeight="1">
      <c r="C788" s="1149"/>
      <c r="D788" s="1149"/>
    </row>
    <row r="789" ht="15.75" customHeight="1">
      <c r="C789" s="1149"/>
      <c r="D789" s="1149"/>
    </row>
    <row r="790" ht="15.75" customHeight="1">
      <c r="C790" s="1149"/>
      <c r="D790" s="1149"/>
    </row>
    <row r="791" ht="15.75" customHeight="1">
      <c r="C791" s="1149"/>
      <c r="D791" s="1149"/>
    </row>
    <row r="792" ht="15.75" customHeight="1">
      <c r="C792" s="1149"/>
      <c r="D792" s="1149"/>
    </row>
    <row r="793" ht="15.75" customHeight="1">
      <c r="C793" s="1149"/>
      <c r="D793" s="1149"/>
    </row>
    <row r="794" ht="15.75" customHeight="1">
      <c r="C794" s="1149"/>
      <c r="D794" s="1149"/>
    </row>
    <row r="795" ht="15.75" customHeight="1">
      <c r="C795" s="1149"/>
      <c r="D795" s="1149"/>
    </row>
    <row r="796" ht="15.75" customHeight="1">
      <c r="C796" s="1149"/>
      <c r="D796" s="1149"/>
    </row>
    <row r="797" ht="15.75" customHeight="1">
      <c r="C797" s="1149"/>
      <c r="D797" s="1149"/>
    </row>
    <row r="798" ht="15.75" customHeight="1">
      <c r="C798" s="1149"/>
      <c r="D798" s="1149"/>
    </row>
    <row r="799" ht="15.75" customHeight="1">
      <c r="C799" s="1149"/>
      <c r="D799" s="1149"/>
    </row>
    <row r="800" ht="15.75" customHeight="1">
      <c r="C800" s="1149"/>
      <c r="D800" s="1149"/>
    </row>
    <row r="801" ht="15.75" customHeight="1">
      <c r="C801" s="1149"/>
      <c r="D801" s="1149"/>
    </row>
    <row r="802" ht="15.75" customHeight="1">
      <c r="C802" s="1149"/>
      <c r="D802" s="1149"/>
    </row>
    <row r="803" ht="15.75" customHeight="1">
      <c r="C803" s="1149"/>
      <c r="D803" s="1149"/>
    </row>
    <row r="804" ht="15.75" customHeight="1">
      <c r="C804" s="1149"/>
      <c r="D804" s="1149"/>
    </row>
    <row r="805" ht="15.75" customHeight="1">
      <c r="C805" s="1149"/>
      <c r="D805" s="1149"/>
    </row>
    <row r="806" ht="15.75" customHeight="1">
      <c r="C806" s="1149"/>
      <c r="D806" s="1149"/>
    </row>
    <row r="807" ht="15.75" customHeight="1">
      <c r="C807" s="1149"/>
      <c r="D807" s="1149"/>
    </row>
    <row r="808" ht="15.75" customHeight="1">
      <c r="C808" s="1149"/>
      <c r="D808" s="1149"/>
    </row>
    <row r="809" ht="15.75" customHeight="1">
      <c r="C809" s="1149"/>
      <c r="D809" s="1149"/>
    </row>
    <row r="810" ht="15.75" customHeight="1">
      <c r="C810" s="1149"/>
      <c r="D810" s="1149"/>
    </row>
    <row r="811" ht="15.75" customHeight="1">
      <c r="C811" s="1149"/>
      <c r="D811" s="1149"/>
    </row>
    <row r="812" ht="15.75" customHeight="1">
      <c r="C812" s="1149"/>
      <c r="D812" s="1149"/>
    </row>
    <row r="813" ht="15.75" customHeight="1">
      <c r="C813" s="1149"/>
      <c r="D813" s="1149"/>
    </row>
    <row r="814" ht="15.75" customHeight="1">
      <c r="C814" s="1149"/>
      <c r="D814" s="1149"/>
    </row>
    <row r="815" ht="15.75" customHeight="1">
      <c r="C815" s="1149"/>
      <c r="D815" s="1149"/>
    </row>
    <row r="816" ht="15.75" customHeight="1">
      <c r="C816" s="1149"/>
      <c r="D816" s="1149"/>
    </row>
    <row r="817" ht="15.75" customHeight="1">
      <c r="C817" s="1149"/>
      <c r="D817" s="1149"/>
    </row>
    <row r="818" ht="15.75" customHeight="1">
      <c r="C818" s="1149"/>
      <c r="D818" s="1149"/>
    </row>
    <row r="819" ht="15.75" customHeight="1">
      <c r="C819" s="1149"/>
      <c r="D819" s="1149"/>
    </row>
    <row r="820" ht="15.75" customHeight="1">
      <c r="C820" s="1149"/>
      <c r="D820" s="1149"/>
    </row>
    <row r="821" ht="15.75" customHeight="1">
      <c r="C821" s="1149"/>
      <c r="D821" s="1149"/>
    </row>
    <row r="822" ht="15.75" customHeight="1">
      <c r="C822" s="1149"/>
      <c r="D822" s="1149"/>
    </row>
    <row r="823" ht="15.75" customHeight="1">
      <c r="C823" s="1149"/>
      <c r="D823" s="1149"/>
    </row>
    <row r="824" ht="15.75" customHeight="1">
      <c r="C824" s="1149"/>
      <c r="D824" s="1149"/>
    </row>
    <row r="825" ht="15.75" customHeight="1">
      <c r="C825" s="1149"/>
      <c r="D825" s="1149"/>
    </row>
    <row r="826" ht="15.75" customHeight="1">
      <c r="C826" s="1149"/>
      <c r="D826" s="1149"/>
    </row>
    <row r="827" ht="15.75" customHeight="1">
      <c r="C827" s="1149"/>
      <c r="D827" s="1149"/>
    </row>
    <row r="828" ht="15.75" customHeight="1">
      <c r="C828" s="1149"/>
      <c r="D828" s="1149"/>
    </row>
    <row r="829" ht="15.75" customHeight="1">
      <c r="C829" s="1149"/>
      <c r="D829" s="1149"/>
    </row>
    <row r="830" ht="15.75" customHeight="1">
      <c r="C830" s="1149"/>
      <c r="D830" s="1149"/>
    </row>
    <row r="831" ht="15.75" customHeight="1">
      <c r="C831" s="1149"/>
      <c r="D831" s="1149"/>
    </row>
    <row r="832" ht="15.75" customHeight="1">
      <c r="C832" s="1149"/>
      <c r="D832" s="1149"/>
    </row>
    <row r="833" ht="15.75" customHeight="1">
      <c r="C833" s="1149"/>
      <c r="D833" s="1149"/>
    </row>
    <row r="834" ht="15.75" customHeight="1">
      <c r="C834" s="1149"/>
      <c r="D834" s="1149"/>
    </row>
    <row r="835" ht="15.75" customHeight="1">
      <c r="C835" s="1149"/>
      <c r="D835" s="1149"/>
    </row>
    <row r="836" ht="15.75" customHeight="1">
      <c r="C836" s="1149"/>
      <c r="D836" s="1149"/>
    </row>
    <row r="837" ht="15.75" customHeight="1">
      <c r="C837" s="1149"/>
      <c r="D837" s="1149"/>
    </row>
    <row r="838" ht="15.75" customHeight="1">
      <c r="C838" s="1149"/>
      <c r="D838" s="1149"/>
    </row>
    <row r="839" ht="15.75" customHeight="1">
      <c r="C839" s="1149"/>
      <c r="D839" s="1149"/>
    </row>
    <row r="840" ht="15.75" customHeight="1">
      <c r="C840" s="1149"/>
      <c r="D840" s="1149"/>
    </row>
    <row r="841" ht="15.75" customHeight="1">
      <c r="C841" s="1149"/>
      <c r="D841" s="1149"/>
    </row>
    <row r="842" ht="15.75" customHeight="1">
      <c r="C842" s="1149"/>
      <c r="D842" s="1149"/>
    </row>
    <row r="843" ht="15.75" customHeight="1">
      <c r="C843" s="1149"/>
      <c r="D843" s="1149"/>
    </row>
    <row r="844" ht="15.75" customHeight="1">
      <c r="C844" s="1149"/>
      <c r="D844" s="1149"/>
    </row>
    <row r="845" ht="15.75" customHeight="1">
      <c r="C845" s="1149"/>
      <c r="D845" s="1149"/>
    </row>
    <row r="846" ht="15.75" customHeight="1">
      <c r="C846" s="1149"/>
      <c r="D846" s="1149"/>
    </row>
    <row r="847" ht="15.75" customHeight="1">
      <c r="C847" s="1149"/>
      <c r="D847" s="1149"/>
    </row>
    <row r="848" ht="15.75" customHeight="1">
      <c r="C848" s="1149"/>
      <c r="D848" s="1149"/>
    </row>
    <row r="849" ht="15.75" customHeight="1">
      <c r="C849" s="1149"/>
      <c r="D849" s="1149"/>
    </row>
    <row r="850" ht="15.75" customHeight="1">
      <c r="C850" s="1149"/>
      <c r="D850" s="1149"/>
    </row>
    <row r="851" ht="15.75" customHeight="1">
      <c r="C851" s="1149"/>
      <c r="D851" s="1149"/>
    </row>
    <row r="852" ht="15.75" customHeight="1">
      <c r="C852" s="1149"/>
      <c r="D852" s="1149"/>
    </row>
    <row r="853" ht="15.75" customHeight="1">
      <c r="C853" s="1149"/>
      <c r="D853" s="1149"/>
    </row>
    <row r="854" ht="15.75" customHeight="1">
      <c r="C854" s="1149"/>
      <c r="D854" s="1149"/>
    </row>
    <row r="855" ht="15.75" customHeight="1">
      <c r="C855" s="1149"/>
      <c r="D855" s="1149"/>
    </row>
    <row r="856" ht="15.75" customHeight="1">
      <c r="C856" s="1149"/>
      <c r="D856" s="1149"/>
    </row>
    <row r="857" ht="15.75" customHeight="1">
      <c r="C857" s="1149"/>
      <c r="D857" s="1149"/>
    </row>
    <row r="858" ht="15.75" customHeight="1">
      <c r="C858" s="1149"/>
      <c r="D858" s="1149"/>
    </row>
    <row r="859" ht="15.75" customHeight="1">
      <c r="C859" s="1149"/>
      <c r="D859" s="1149"/>
    </row>
    <row r="860" ht="15.75" customHeight="1">
      <c r="C860" s="1149"/>
      <c r="D860" s="1149"/>
    </row>
    <row r="861" ht="15.75" customHeight="1">
      <c r="C861" s="1149"/>
      <c r="D861" s="1149"/>
    </row>
    <row r="862" ht="15.75" customHeight="1">
      <c r="C862" s="1149"/>
      <c r="D862" s="1149"/>
    </row>
    <row r="863" ht="15.75" customHeight="1">
      <c r="C863" s="1149"/>
      <c r="D863" s="1149"/>
    </row>
    <row r="864" ht="15.75" customHeight="1">
      <c r="C864" s="1149"/>
      <c r="D864" s="1149"/>
    </row>
    <row r="865" ht="15.75" customHeight="1">
      <c r="C865" s="1149"/>
      <c r="D865" s="1149"/>
    </row>
    <row r="866" ht="15.75" customHeight="1">
      <c r="C866" s="1149"/>
      <c r="D866" s="1149"/>
    </row>
    <row r="867" ht="15.75" customHeight="1">
      <c r="C867" s="1149"/>
      <c r="D867" s="1149"/>
    </row>
    <row r="868" ht="15.75" customHeight="1">
      <c r="C868" s="1149"/>
      <c r="D868" s="1149"/>
    </row>
    <row r="869" ht="15.75" customHeight="1">
      <c r="C869" s="1149"/>
      <c r="D869" s="1149"/>
    </row>
    <row r="870" ht="15.75" customHeight="1">
      <c r="C870" s="1149"/>
      <c r="D870" s="1149"/>
    </row>
    <row r="871" ht="15.75" customHeight="1">
      <c r="C871" s="1149"/>
      <c r="D871" s="1149"/>
    </row>
    <row r="872" ht="15.75" customHeight="1">
      <c r="C872" s="1149"/>
      <c r="D872" s="1149"/>
    </row>
    <row r="873" ht="15.75" customHeight="1">
      <c r="C873" s="1149"/>
      <c r="D873" s="1149"/>
    </row>
    <row r="874" ht="15.75" customHeight="1">
      <c r="C874" s="1149"/>
      <c r="D874" s="1149"/>
    </row>
    <row r="875" ht="15.75" customHeight="1">
      <c r="C875" s="1149"/>
      <c r="D875" s="1149"/>
    </row>
    <row r="876" ht="15.75" customHeight="1">
      <c r="C876" s="1149"/>
      <c r="D876" s="1149"/>
    </row>
    <row r="877" ht="15.75" customHeight="1">
      <c r="C877" s="1149"/>
      <c r="D877" s="1149"/>
    </row>
    <row r="878" ht="15.75" customHeight="1">
      <c r="C878" s="1149"/>
      <c r="D878" s="1149"/>
    </row>
    <row r="879" ht="15.75" customHeight="1">
      <c r="C879" s="1149"/>
      <c r="D879" s="1149"/>
    </row>
    <row r="880" ht="15.75" customHeight="1">
      <c r="C880" s="1149"/>
      <c r="D880" s="1149"/>
    </row>
    <row r="881" ht="15.75" customHeight="1">
      <c r="C881" s="1149"/>
      <c r="D881" s="1149"/>
    </row>
    <row r="882" ht="15.75" customHeight="1">
      <c r="C882" s="1149"/>
      <c r="D882" s="1149"/>
    </row>
    <row r="883" ht="15.75" customHeight="1">
      <c r="C883" s="1149"/>
      <c r="D883" s="1149"/>
    </row>
    <row r="884" ht="15.75" customHeight="1">
      <c r="C884" s="1149"/>
      <c r="D884" s="1149"/>
    </row>
    <row r="885" ht="15.75" customHeight="1">
      <c r="C885" s="1149"/>
      <c r="D885" s="1149"/>
    </row>
    <row r="886" ht="15.75" customHeight="1">
      <c r="C886" s="1149"/>
      <c r="D886" s="1149"/>
    </row>
    <row r="887" ht="15.75" customHeight="1">
      <c r="C887" s="1149"/>
      <c r="D887" s="1149"/>
    </row>
    <row r="888" ht="15.75" customHeight="1">
      <c r="C888" s="1149"/>
      <c r="D888" s="1149"/>
    </row>
    <row r="889" ht="15.75" customHeight="1">
      <c r="C889" s="1149"/>
      <c r="D889" s="1149"/>
    </row>
    <row r="890" ht="15.75" customHeight="1">
      <c r="C890" s="1149"/>
      <c r="D890" s="1149"/>
    </row>
    <row r="891" ht="15.75" customHeight="1">
      <c r="C891" s="1149"/>
      <c r="D891" s="1149"/>
    </row>
    <row r="892" ht="15.75" customHeight="1">
      <c r="C892" s="1149"/>
      <c r="D892" s="1149"/>
    </row>
    <row r="893" ht="15.75" customHeight="1">
      <c r="C893" s="1149"/>
      <c r="D893" s="1149"/>
    </row>
    <row r="894" ht="15.75" customHeight="1">
      <c r="C894" s="1149"/>
      <c r="D894" s="1149"/>
    </row>
    <row r="895" ht="15.75" customHeight="1">
      <c r="C895" s="1149"/>
      <c r="D895" s="1149"/>
    </row>
    <row r="896" ht="15.75" customHeight="1">
      <c r="C896" s="1149"/>
      <c r="D896" s="1149"/>
    </row>
    <row r="897" ht="15.75" customHeight="1">
      <c r="C897" s="1149"/>
      <c r="D897" s="1149"/>
    </row>
    <row r="898" ht="15.75" customHeight="1">
      <c r="C898" s="1149"/>
      <c r="D898" s="1149"/>
    </row>
    <row r="899" ht="15.75" customHeight="1">
      <c r="C899" s="1149"/>
      <c r="D899" s="1149"/>
    </row>
    <row r="900" ht="15.75" customHeight="1">
      <c r="C900" s="1149"/>
      <c r="D900" s="1149"/>
    </row>
    <row r="901" ht="15.75" customHeight="1">
      <c r="C901" s="1149"/>
      <c r="D901" s="1149"/>
    </row>
    <row r="902" ht="15.75" customHeight="1">
      <c r="C902" s="1149"/>
      <c r="D902" s="1149"/>
    </row>
    <row r="903" ht="15.75" customHeight="1">
      <c r="C903" s="1149"/>
      <c r="D903" s="1149"/>
    </row>
    <row r="904" ht="15.75" customHeight="1">
      <c r="C904" s="1149"/>
      <c r="D904" s="1149"/>
    </row>
    <row r="905" ht="15.75" customHeight="1">
      <c r="C905" s="1149"/>
      <c r="D905" s="1149"/>
    </row>
    <row r="906" ht="15.75" customHeight="1">
      <c r="C906" s="1149"/>
      <c r="D906" s="1149"/>
    </row>
    <row r="907" ht="15.75" customHeight="1">
      <c r="C907" s="1149"/>
      <c r="D907" s="1149"/>
    </row>
    <row r="908" ht="15.75" customHeight="1">
      <c r="C908" s="1149"/>
      <c r="D908" s="1149"/>
    </row>
    <row r="909" ht="15.75" customHeight="1">
      <c r="C909" s="1149"/>
      <c r="D909" s="1149"/>
    </row>
    <row r="910" ht="15.75" customHeight="1">
      <c r="C910" s="1149"/>
      <c r="D910" s="1149"/>
    </row>
    <row r="911" ht="15.75" customHeight="1">
      <c r="C911" s="1149"/>
      <c r="D911" s="1149"/>
    </row>
    <row r="912" ht="15.75" customHeight="1">
      <c r="C912" s="1149"/>
      <c r="D912" s="1149"/>
    </row>
    <row r="913" ht="15.75" customHeight="1">
      <c r="C913" s="1149"/>
      <c r="D913" s="1149"/>
    </row>
    <row r="914" ht="15.75" customHeight="1">
      <c r="C914" s="1149"/>
      <c r="D914" s="1149"/>
    </row>
    <row r="915" ht="15.75" customHeight="1">
      <c r="C915" s="1149"/>
      <c r="D915" s="1149"/>
    </row>
    <row r="916" ht="15.75" customHeight="1">
      <c r="C916" s="1149"/>
      <c r="D916" s="1149"/>
    </row>
    <row r="917" ht="15.75" customHeight="1">
      <c r="C917" s="1149"/>
      <c r="D917" s="1149"/>
    </row>
    <row r="918" ht="15.75" customHeight="1">
      <c r="C918" s="1149"/>
      <c r="D918" s="1149"/>
    </row>
    <row r="919" ht="15.75" customHeight="1">
      <c r="C919" s="1149"/>
      <c r="D919" s="1149"/>
    </row>
    <row r="920" ht="15.75" customHeight="1">
      <c r="C920" s="1149"/>
      <c r="D920" s="1149"/>
    </row>
    <row r="921" ht="15.75" customHeight="1">
      <c r="C921" s="1149"/>
      <c r="D921" s="1149"/>
    </row>
    <row r="922" ht="15.75" customHeight="1">
      <c r="C922" s="1149"/>
      <c r="D922" s="1149"/>
    </row>
    <row r="923" ht="15.75" customHeight="1">
      <c r="C923" s="1149"/>
      <c r="D923" s="1149"/>
    </row>
    <row r="924" ht="15.75" customHeight="1">
      <c r="C924" s="1149"/>
      <c r="D924" s="1149"/>
    </row>
    <row r="925" ht="15.75" customHeight="1">
      <c r="C925" s="1149"/>
      <c r="D925" s="1149"/>
    </row>
    <row r="926" ht="15.75" customHeight="1">
      <c r="C926" s="1149"/>
      <c r="D926" s="1149"/>
    </row>
    <row r="927" ht="15.75" customHeight="1">
      <c r="C927" s="1149"/>
      <c r="D927" s="1149"/>
    </row>
    <row r="928" ht="15.75" customHeight="1">
      <c r="C928" s="1149"/>
      <c r="D928" s="1149"/>
    </row>
    <row r="929" ht="15.75" customHeight="1">
      <c r="C929" s="1149"/>
      <c r="D929" s="1149"/>
    </row>
    <row r="930" ht="15.75" customHeight="1">
      <c r="C930" s="1149"/>
      <c r="D930" s="1149"/>
    </row>
    <row r="931" ht="15.75" customHeight="1">
      <c r="C931" s="1149"/>
      <c r="D931" s="1149"/>
    </row>
    <row r="932" ht="15.75" customHeight="1">
      <c r="C932" s="1149"/>
      <c r="D932" s="1149"/>
    </row>
    <row r="933" ht="15.75" customHeight="1">
      <c r="C933" s="1149"/>
      <c r="D933" s="1149"/>
    </row>
    <row r="934" ht="15.75" customHeight="1">
      <c r="C934" s="1149"/>
      <c r="D934" s="1149"/>
    </row>
    <row r="935" ht="15.75" customHeight="1">
      <c r="C935" s="1149"/>
      <c r="D935" s="1149"/>
    </row>
    <row r="936" ht="15.75" customHeight="1">
      <c r="C936" s="1149"/>
      <c r="D936" s="1149"/>
    </row>
    <row r="937" ht="15.75" customHeight="1">
      <c r="C937" s="1149"/>
      <c r="D937" s="1149"/>
    </row>
    <row r="938" ht="15.75" customHeight="1">
      <c r="C938" s="1149"/>
      <c r="D938" s="1149"/>
    </row>
    <row r="939" ht="15.75" customHeight="1">
      <c r="C939" s="1149"/>
      <c r="D939" s="1149"/>
    </row>
    <row r="940" ht="15.75" customHeight="1">
      <c r="C940" s="1149"/>
      <c r="D940" s="1149"/>
    </row>
    <row r="941" ht="15.75" customHeight="1">
      <c r="C941" s="1149"/>
      <c r="D941" s="1149"/>
    </row>
    <row r="942" ht="15.75" customHeight="1">
      <c r="C942" s="1149"/>
      <c r="D942" s="1149"/>
    </row>
    <row r="943" ht="15.75" customHeight="1">
      <c r="C943" s="1149"/>
      <c r="D943" s="1149"/>
    </row>
    <row r="944" ht="15.75" customHeight="1">
      <c r="C944" s="1149"/>
      <c r="D944" s="1149"/>
    </row>
    <row r="945" ht="15.75" customHeight="1">
      <c r="C945" s="1149"/>
      <c r="D945" s="1149"/>
    </row>
    <row r="946" ht="15.75" customHeight="1">
      <c r="C946" s="1149"/>
      <c r="D946" s="1149"/>
    </row>
    <row r="947" ht="15.75" customHeight="1">
      <c r="C947" s="1149"/>
      <c r="D947" s="1149"/>
    </row>
    <row r="948" ht="15.75" customHeight="1">
      <c r="C948" s="1149"/>
      <c r="D948" s="1149"/>
    </row>
    <row r="949" ht="15.75" customHeight="1">
      <c r="C949" s="1149"/>
      <c r="D949" s="1149"/>
    </row>
    <row r="950" ht="15.75" customHeight="1">
      <c r="C950" s="1149"/>
      <c r="D950" s="1149"/>
    </row>
    <row r="951" ht="15.75" customHeight="1">
      <c r="C951" s="1149"/>
      <c r="D951" s="1149"/>
    </row>
    <row r="952" ht="15.75" customHeight="1">
      <c r="C952" s="1149"/>
      <c r="D952" s="1149"/>
    </row>
    <row r="953" ht="15.75" customHeight="1">
      <c r="C953" s="1149"/>
      <c r="D953" s="1149"/>
    </row>
    <row r="954" ht="15.75" customHeight="1">
      <c r="C954" s="1149"/>
      <c r="D954" s="1149"/>
    </row>
    <row r="955" ht="15.75" customHeight="1">
      <c r="C955" s="1149"/>
      <c r="D955" s="1149"/>
    </row>
    <row r="956" ht="15.75" customHeight="1">
      <c r="C956" s="1149"/>
      <c r="D956" s="1149"/>
    </row>
    <row r="957" ht="15.75" customHeight="1">
      <c r="C957" s="1149"/>
      <c r="D957" s="1149"/>
    </row>
    <row r="958" ht="15.75" customHeight="1">
      <c r="C958" s="1149"/>
      <c r="D958" s="1149"/>
    </row>
    <row r="959" ht="15.75" customHeight="1">
      <c r="C959" s="1149"/>
      <c r="D959" s="1149"/>
    </row>
    <row r="960" ht="15.75" customHeight="1">
      <c r="C960" s="1149"/>
      <c r="D960" s="1149"/>
    </row>
    <row r="961" ht="15.75" customHeight="1">
      <c r="C961" s="1149"/>
      <c r="D961" s="1149"/>
    </row>
    <row r="962" ht="15.75" customHeight="1">
      <c r="C962" s="1149"/>
      <c r="D962" s="1149"/>
    </row>
    <row r="963" ht="15.75" customHeight="1">
      <c r="C963" s="1149"/>
      <c r="D963" s="1149"/>
    </row>
    <row r="964" ht="15.75" customHeight="1">
      <c r="C964" s="1149"/>
      <c r="D964" s="1149"/>
    </row>
    <row r="965" ht="15.75" customHeight="1">
      <c r="C965" s="1149"/>
      <c r="D965" s="1149"/>
    </row>
    <row r="966" ht="15.75" customHeight="1">
      <c r="C966" s="1149"/>
      <c r="D966" s="1149"/>
    </row>
    <row r="967" ht="15.75" customHeight="1">
      <c r="C967" s="1149"/>
      <c r="D967" s="1149"/>
    </row>
    <row r="968" ht="15.75" customHeight="1">
      <c r="C968" s="1149"/>
      <c r="D968" s="1149"/>
    </row>
    <row r="969" ht="15.75" customHeight="1">
      <c r="C969" s="1149"/>
      <c r="D969" s="1149"/>
    </row>
    <row r="970" ht="15.75" customHeight="1">
      <c r="C970" s="1149"/>
      <c r="D970" s="1149"/>
    </row>
    <row r="971" ht="15.75" customHeight="1">
      <c r="C971" s="1149"/>
      <c r="D971" s="1149"/>
    </row>
    <row r="972" ht="15.75" customHeight="1">
      <c r="C972" s="1149"/>
      <c r="D972" s="1149"/>
    </row>
    <row r="973" ht="15.75" customHeight="1">
      <c r="C973" s="1149"/>
      <c r="D973" s="1149"/>
    </row>
    <row r="974" ht="15.75" customHeight="1">
      <c r="C974" s="1149"/>
      <c r="D974" s="1149"/>
    </row>
    <row r="975" ht="15.75" customHeight="1">
      <c r="C975" s="1149"/>
      <c r="D975" s="1149"/>
    </row>
    <row r="976" ht="15.75" customHeight="1">
      <c r="C976" s="1149"/>
      <c r="D976" s="1149"/>
    </row>
    <row r="977" ht="15.75" customHeight="1">
      <c r="C977" s="1149"/>
      <c r="D977" s="1149"/>
    </row>
    <row r="978" ht="15.75" customHeight="1">
      <c r="C978" s="1149"/>
      <c r="D978" s="1149"/>
    </row>
    <row r="979" ht="15.75" customHeight="1">
      <c r="C979" s="1149"/>
      <c r="D979" s="1149"/>
    </row>
    <row r="980" ht="15.75" customHeight="1">
      <c r="C980" s="1149"/>
      <c r="D980" s="1149"/>
    </row>
    <row r="981" ht="15.75" customHeight="1">
      <c r="C981" s="1149"/>
      <c r="D981" s="1149"/>
    </row>
    <row r="982" ht="15.75" customHeight="1">
      <c r="C982" s="1149"/>
      <c r="D982" s="1149"/>
    </row>
    <row r="983" ht="15.75" customHeight="1">
      <c r="C983" s="1149"/>
      <c r="D983" s="1149"/>
    </row>
    <row r="984" ht="15.75" customHeight="1">
      <c r="C984" s="1149"/>
      <c r="D984" s="1149"/>
    </row>
    <row r="985" ht="15.75" customHeight="1">
      <c r="C985" s="1149"/>
      <c r="D985" s="1149"/>
    </row>
    <row r="986" ht="15.75" customHeight="1">
      <c r="C986" s="1149"/>
      <c r="D986" s="1149"/>
    </row>
    <row r="987" ht="15.75" customHeight="1">
      <c r="C987" s="1149"/>
      <c r="D987" s="1149"/>
    </row>
    <row r="988" ht="15.75" customHeight="1">
      <c r="C988" s="1149"/>
      <c r="D988" s="1149"/>
    </row>
    <row r="989" ht="15.75" customHeight="1">
      <c r="C989" s="1149"/>
      <c r="D989" s="1149"/>
    </row>
    <row r="990" ht="15.75" customHeight="1">
      <c r="C990" s="1149"/>
      <c r="D990" s="1149"/>
    </row>
    <row r="991" ht="15.75" customHeight="1">
      <c r="C991" s="1149"/>
      <c r="D991" s="1149"/>
    </row>
    <row r="992" ht="15.75" customHeight="1">
      <c r="C992" s="1149"/>
      <c r="D992" s="1149"/>
    </row>
    <row r="993" ht="15.75" customHeight="1">
      <c r="C993" s="1149"/>
      <c r="D993" s="1149"/>
    </row>
    <row r="994" ht="15.75" customHeight="1">
      <c r="C994" s="1149"/>
      <c r="D994" s="1149"/>
    </row>
    <row r="995" ht="15.75" customHeight="1">
      <c r="C995" s="1149"/>
      <c r="D995" s="1149"/>
    </row>
    <row r="996" ht="15.75" customHeight="1">
      <c r="C996" s="1149"/>
      <c r="D996" s="1149"/>
    </row>
    <row r="997" ht="15.75" customHeight="1">
      <c r="C997" s="1149"/>
      <c r="D997" s="1149"/>
    </row>
    <row r="998" ht="15.75" customHeight="1">
      <c r="C998" s="1149"/>
      <c r="D998" s="1149"/>
    </row>
    <row r="999" ht="15.75" customHeight="1">
      <c r="C999" s="1149"/>
      <c r="D999" s="1149"/>
    </row>
    <row r="1000" ht="15.75" customHeight="1">
      <c r="C1000" s="1149"/>
      <c r="D1000" s="1149"/>
    </row>
    <row r="1001" ht="15.75" customHeight="1">
      <c r="C1001" s="1149"/>
      <c r="D1001" s="1149"/>
    </row>
    <row r="1002" ht="15.75" customHeight="1">
      <c r="C1002" s="1149"/>
      <c r="D1002" s="1149"/>
    </row>
  </sheetData>
  <conditionalFormatting sqref="B3">
    <cfRule type="expression" dxfId="7" priority="1">
      <formula>H3:H184=TODAY()</formula>
    </cfRule>
  </conditionalFormatting>
  <conditionalFormatting sqref="F22">
    <cfRule type="notContainsBlanks" dxfId="2" priority="2">
      <formula>LEN(TRIM(F22))&gt;0</formula>
    </cfRule>
  </conditionalFormatting>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D85C6"/>
    <outlinePr summaryBelow="0" summaryRight="0"/>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8.14"/>
    <col customWidth="1" min="2" max="2" width="63.86"/>
    <col customWidth="1" min="3" max="3" width="10.29"/>
    <col customWidth="1" min="4" max="4" width="10.14"/>
    <col customWidth="1" min="5" max="5" width="12.57"/>
    <col customWidth="1" min="6" max="6" width="11.29"/>
    <col customWidth="1" min="7" max="7" width="85.57"/>
    <col customWidth="1" min="8" max="8" width="24.71"/>
    <col customWidth="1" min="9" max="9" width="43.86"/>
  </cols>
  <sheetData>
    <row r="1">
      <c r="A1" s="1310"/>
      <c r="B1" s="1310" t="s">
        <v>7082</v>
      </c>
      <c r="C1" s="1311" t="s">
        <v>8545</v>
      </c>
      <c r="D1" s="1311" t="s">
        <v>8546</v>
      </c>
      <c r="E1" s="1312" t="s">
        <v>8547</v>
      </c>
      <c r="F1" s="1313" t="s">
        <v>8548</v>
      </c>
      <c r="G1" s="1311" t="s">
        <v>8549</v>
      </c>
      <c r="H1" s="1314" t="s">
        <v>8550</v>
      </c>
      <c r="I1" s="1315" t="s">
        <v>8551</v>
      </c>
      <c r="J1" s="771"/>
      <c r="K1" s="771"/>
      <c r="L1" s="771"/>
      <c r="M1" s="771"/>
      <c r="N1" s="771"/>
      <c r="O1" s="771"/>
      <c r="P1" s="771"/>
      <c r="Q1" s="771"/>
      <c r="R1" s="771"/>
      <c r="S1" s="771"/>
      <c r="T1" s="771"/>
      <c r="U1" s="771"/>
      <c r="V1" s="771"/>
      <c r="W1" s="771"/>
      <c r="X1" s="771"/>
      <c r="Y1" s="771"/>
      <c r="Z1" s="771"/>
    </row>
    <row r="2" ht="27.75" customHeight="1">
      <c r="A2" s="1316"/>
      <c r="B2" s="1317"/>
      <c r="C2" s="1318"/>
      <c r="D2" s="1318"/>
      <c r="E2" s="1319"/>
      <c r="F2" s="1320"/>
      <c r="G2" s="1321" t="s">
        <v>8552</v>
      </c>
      <c r="H2" s="1318"/>
      <c r="I2" s="1322"/>
      <c r="J2" s="1322"/>
      <c r="K2" s="1322"/>
      <c r="L2" s="1322"/>
      <c r="M2" s="1322"/>
      <c r="N2" s="1322"/>
      <c r="O2" s="1322"/>
      <c r="P2" s="1322"/>
      <c r="Q2" s="1322"/>
      <c r="R2" s="1322"/>
      <c r="S2" s="1322"/>
      <c r="T2" s="1322"/>
      <c r="U2" s="1322"/>
      <c r="V2" s="1322"/>
      <c r="W2" s="1322"/>
      <c r="X2" s="1322"/>
      <c r="Y2" s="1322"/>
      <c r="Z2" s="1322"/>
    </row>
    <row r="3" ht="15.75" customHeight="1">
      <c r="A3" s="1158" t="s">
        <v>6042</v>
      </c>
      <c r="B3" s="1158" t="s">
        <v>7089</v>
      </c>
      <c r="C3" s="1157"/>
      <c r="D3" s="1157"/>
      <c r="E3" s="1323"/>
      <c r="F3" s="1201" t="s">
        <v>101</v>
      </c>
      <c r="G3" s="583" t="s">
        <v>8553</v>
      </c>
      <c r="H3" s="1163" t="s">
        <v>101</v>
      </c>
    </row>
    <row r="4" ht="15.75" customHeight="1">
      <c r="A4" s="1158" t="s">
        <v>6045</v>
      </c>
      <c r="B4" s="1158" t="s">
        <v>7092</v>
      </c>
      <c r="C4" s="1157"/>
      <c r="D4" s="1157"/>
      <c r="E4" s="1323"/>
      <c r="F4" s="1324"/>
      <c r="G4" s="1157"/>
      <c r="H4" s="1157"/>
    </row>
    <row r="5" ht="15.75" customHeight="1">
      <c r="A5" s="1158" t="s">
        <v>6049</v>
      </c>
      <c r="B5" s="1158" t="s">
        <v>6050</v>
      </c>
      <c r="C5" s="1157"/>
      <c r="D5" s="1157"/>
      <c r="E5" s="1323"/>
      <c r="F5" s="1201" t="s">
        <v>101</v>
      </c>
      <c r="G5" s="1163" t="s">
        <v>8554</v>
      </c>
      <c r="H5" s="1157"/>
    </row>
    <row r="6" ht="15.75" customHeight="1">
      <c r="A6" s="1158" t="s">
        <v>6051</v>
      </c>
      <c r="B6" s="1158" t="s">
        <v>7323</v>
      </c>
      <c r="C6" s="1157"/>
      <c r="D6" s="1157"/>
      <c r="E6" s="1323"/>
      <c r="F6" s="1201" t="s">
        <v>101</v>
      </c>
      <c r="G6" s="1163" t="s">
        <v>8555</v>
      </c>
      <c r="H6" s="1157"/>
    </row>
    <row r="7" ht="15.75" customHeight="1">
      <c r="A7" s="1158" t="s">
        <v>6051</v>
      </c>
      <c r="B7" s="1158" t="s">
        <v>6058</v>
      </c>
      <c r="C7" s="1157"/>
      <c r="D7" s="1157"/>
      <c r="E7" s="1323"/>
      <c r="F7" s="1201" t="s">
        <v>101</v>
      </c>
      <c r="G7" s="1163" t="s">
        <v>8555</v>
      </c>
      <c r="H7" s="1157"/>
    </row>
    <row r="8" ht="15.75" customHeight="1">
      <c r="A8" s="1158" t="s">
        <v>6051</v>
      </c>
      <c r="B8" s="1158" t="s">
        <v>7101</v>
      </c>
      <c r="C8" s="1157"/>
      <c r="D8" s="1157"/>
      <c r="E8" s="1323"/>
      <c r="F8" s="1324"/>
      <c r="G8" s="1157"/>
      <c r="H8" s="1157"/>
    </row>
    <row r="9" ht="15.75" customHeight="1">
      <c r="A9" s="1158" t="s">
        <v>6051</v>
      </c>
      <c r="B9" s="1158" t="s">
        <v>6055</v>
      </c>
      <c r="C9" s="1157"/>
      <c r="D9" s="1157"/>
      <c r="E9" s="1323"/>
      <c r="F9" s="1201" t="s">
        <v>2676</v>
      </c>
      <c r="G9" s="1157"/>
      <c r="H9" s="1157"/>
    </row>
    <row r="10" ht="15.75" customHeight="1">
      <c r="A10" s="1158" t="s">
        <v>6051</v>
      </c>
      <c r="B10" s="1158" t="s">
        <v>7093</v>
      </c>
      <c r="C10" s="1157"/>
      <c r="D10" s="1157"/>
      <c r="E10" s="1323"/>
      <c r="F10" s="1201" t="s">
        <v>101</v>
      </c>
      <c r="G10" s="1163" t="s">
        <v>8556</v>
      </c>
      <c r="H10" s="1157"/>
    </row>
    <row r="11" ht="15.75" customHeight="1">
      <c r="A11" s="1158" t="s">
        <v>6051</v>
      </c>
      <c r="B11" s="1158" t="s">
        <v>7098</v>
      </c>
      <c r="C11" s="1157"/>
      <c r="D11" s="1157"/>
      <c r="E11" s="1323"/>
      <c r="F11" s="1201" t="s">
        <v>101</v>
      </c>
      <c r="G11" s="1163" t="s">
        <v>8557</v>
      </c>
      <c r="H11" s="1157"/>
    </row>
    <row r="12" ht="15.75" customHeight="1">
      <c r="A12" s="1158" t="s">
        <v>6059</v>
      </c>
      <c r="B12" s="1158" t="s">
        <v>6060</v>
      </c>
      <c r="C12" s="1325"/>
      <c r="D12" s="1325"/>
      <c r="E12" s="1326"/>
      <c r="F12" s="1201" t="s">
        <v>101</v>
      </c>
      <c r="G12" s="1163" t="s">
        <v>8558</v>
      </c>
      <c r="H12" s="1325"/>
    </row>
    <row r="13" ht="15.75" customHeight="1">
      <c r="A13" s="1158" t="s">
        <v>6062</v>
      </c>
      <c r="B13" s="1158" t="s">
        <v>7104</v>
      </c>
      <c r="C13" s="1157"/>
      <c r="D13" s="1157"/>
      <c r="E13" s="1323"/>
      <c r="F13" s="1324"/>
      <c r="G13" s="1163" t="s">
        <v>8559</v>
      </c>
      <c r="H13" s="1157"/>
    </row>
    <row r="14" ht="15.75" customHeight="1">
      <c r="A14" s="1158" t="s">
        <v>6064</v>
      </c>
      <c r="B14" s="1158" t="s">
        <v>7106</v>
      </c>
      <c r="C14" s="1157"/>
      <c r="D14" s="1157"/>
      <c r="E14" s="1323"/>
      <c r="F14" s="1201" t="s">
        <v>101</v>
      </c>
      <c r="G14" s="1163" t="s">
        <v>8560</v>
      </c>
      <c r="H14" s="1157"/>
    </row>
    <row r="15" ht="15.75" customHeight="1">
      <c r="A15" s="1177" t="s">
        <v>6064</v>
      </c>
      <c r="B15" s="1177" t="s">
        <v>8561</v>
      </c>
      <c r="C15" s="1157"/>
      <c r="D15" s="1163" t="s">
        <v>101</v>
      </c>
      <c r="E15" s="1323"/>
      <c r="F15" s="1201" t="s">
        <v>101</v>
      </c>
      <c r="G15" s="1163" t="s">
        <v>8562</v>
      </c>
      <c r="H15" s="1157"/>
    </row>
    <row r="16" ht="15.75" customHeight="1">
      <c r="A16" s="1158" t="s">
        <v>6064</v>
      </c>
      <c r="B16" s="1158" t="s">
        <v>7109</v>
      </c>
      <c r="C16" s="1157"/>
      <c r="D16" s="1157"/>
      <c r="E16" s="1323"/>
      <c r="F16" s="1324"/>
      <c r="G16" s="1157"/>
      <c r="H16" s="1157"/>
    </row>
    <row r="17" ht="15.75" customHeight="1">
      <c r="A17" s="1158" t="s">
        <v>6064</v>
      </c>
      <c r="B17" s="1158" t="s">
        <v>7108</v>
      </c>
      <c r="C17" s="1325"/>
      <c r="D17" s="1325"/>
      <c r="E17" s="1326"/>
      <c r="F17" s="1327" t="s">
        <v>101</v>
      </c>
      <c r="G17" s="1328" t="s">
        <v>8563</v>
      </c>
      <c r="H17" s="1325"/>
    </row>
    <row r="18" ht="15.75" customHeight="1">
      <c r="A18" s="1158" t="s">
        <v>6064</v>
      </c>
      <c r="B18" s="1158" t="s">
        <v>7105</v>
      </c>
      <c r="C18" s="1325"/>
      <c r="D18" s="1325"/>
      <c r="E18" s="1326"/>
      <c r="F18" s="1327" t="s">
        <v>101</v>
      </c>
      <c r="G18" s="1328" t="s">
        <v>2709</v>
      </c>
      <c r="H18" s="1325"/>
    </row>
    <row r="19" ht="15.75" customHeight="1">
      <c r="A19" s="1158" t="s">
        <v>6083</v>
      </c>
      <c r="B19" s="1158" t="s">
        <v>6084</v>
      </c>
      <c r="C19" s="1157"/>
      <c r="D19" s="1157"/>
      <c r="E19" s="1323"/>
      <c r="F19" s="1201"/>
      <c r="G19" s="1163"/>
      <c r="H19" s="1157"/>
    </row>
    <row r="20" ht="15.75" customHeight="1">
      <c r="A20" s="1158" t="s">
        <v>6085</v>
      </c>
      <c r="B20" s="1158" t="s">
        <v>6087</v>
      </c>
      <c r="C20" s="1157"/>
      <c r="D20" s="1157"/>
      <c r="E20" s="1323"/>
      <c r="F20" s="1324"/>
      <c r="G20" s="1157"/>
      <c r="H20" s="1157"/>
    </row>
    <row r="21" ht="15.75" customHeight="1">
      <c r="A21" s="1158" t="s">
        <v>6085</v>
      </c>
      <c r="B21" s="1158" t="s">
        <v>6086</v>
      </c>
      <c r="C21" s="1157"/>
      <c r="D21" s="1157"/>
      <c r="E21" s="1323"/>
      <c r="F21" s="1201" t="s">
        <v>1066</v>
      </c>
      <c r="G21" s="1163" t="s">
        <v>2709</v>
      </c>
      <c r="H21" s="1157"/>
    </row>
    <row r="22" ht="15.75" customHeight="1">
      <c r="A22" s="1158" t="s">
        <v>6085</v>
      </c>
      <c r="B22" s="1158" t="s">
        <v>7114</v>
      </c>
      <c r="C22" s="1163" t="s">
        <v>7090</v>
      </c>
      <c r="D22" s="1157"/>
      <c r="E22" s="1323"/>
      <c r="F22" s="1201" t="s">
        <v>101</v>
      </c>
      <c r="G22" s="1163" t="s">
        <v>8564</v>
      </c>
      <c r="H22" s="1157"/>
    </row>
    <row r="23" ht="15.75" customHeight="1">
      <c r="A23" s="1158" t="s">
        <v>6085</v>
      </c>
      <c r="B23" s="1158" t="s">
        <v>7117</v>
      </c>
      <c r="C23" s="1157"/>
      <c r="D23" s="1157"/>
      <c r="E23" s="1323"/>
      <c r="F23" s="1201" t="s">
        <v>101</v>
      </c>
      <c r="G23" s="1163" t="s">
        <v>8565</v>
      </c>
      <c r="H23" s="1157"/>
    </row>
    <row r="24" ht="15.75" customHeight="1">
      <c r="A24" s="1158" t="s">
        <v>6102</v>
      </c>
      <c r="B24" s="1158" t="s">
        <v>7118</v>
      </c>
      <c r="C24" s="1157"/>
      <c r="D24" s="1157"/>
      <c r="E24" s="1323"/>
      <c r="F24" s="1201" t="s">
        <v>101</v>
      </c>
      <c r="G24" s="1163" t="s">
        <v>8566</v>
      </c>
      <c r="H24" s="1157"/>
    </row>
    <row r="25" ht="15.75" customHeight="1">
      <c r="A25" s="1158" t="s">
        <v>6108</v>
      </c>
      <c r="B25" s="1158" t="s">
        <v>7119</v>
      </c>
      <c r="C25" s="1157"/>
      <c r="D25" s="1157"/>
      <c r="E25" s="1323"/>
      <c r="F25" s="1201" t="s">
        <v>159</v>
      </c>
      <c r="G25" s="1163" t="s">
        <v>8567</v>
      </c>
      <c r="H25" s="1157"/>
    </row>
    <row r="26" ht="15.75" customHeight="1">
      <c r="A26" s="1158" t="s">
        <v>6113</v>
      </c>
      <c r="B26" s="1158" t="s">
        <v>7120</v>
      </c>
      <c r="C26" s="1157"/>
      <c r="D26" s="1157"/>
      <c r="E26" s="1323"/>
      <c r="F26" s="1201" t="s">
        <v>1066</v>
      </c>
      <c r="G26" s="1157"/>
      <c r="H26" s="1157"/>
    </row>
    <row r="27" ht="15.75" customHeight="1">
      <c r="A27" s="1158" t="s">
        <v>6113</v>
      </c>
      <c r="B27" s="1158" t="s">
        <v>6115</v>
      </c>
      <c r="C27" s="1157"/>
      <c r="D27" s="1157"/>
      <c r="E27" s="1323"/>
      <c r="F27" s="1201" t="s">
        <v>1066</v>
      </c>
      <c r="G27" s="1157"/>
      <c r="H27" s="1329"/>
    </row>
    <row r="28" ht="15.75" customHeight="1">
      <c r="A28" s="1158" t="s">
        <v>6116</v>
      </c>
      <c r="B28" s="1158" t="s">
        <v>6117</v>
      </c>
      <c r="C28" s="1157"/>
      <c r="D28" s="1157"/>
      <c r="E28" s="1323"/>
      <c r="F28" s="1201" t="s">
        <v>1066</v>
      </c>
      <c r="G28" s="1163" t="s">
        <v>8554</v>
      </c>
      <c r="H28" s="1157"/>
    </row>
    <row r="29" ht="15.75" customHeight="1">
      <c r="A29" s="1158" t="s">
        <v>6118</v>
      </c>
      <c r="B29" s="1158" t="s">
        <v>7121</v>
      </c>
      <c r="C29" s="1157"/>
      <c r="D29" s="1157"/>
      <c r="E29" s="1164" t="s">
        <v>8568</v>
      </c>
      <c r="F29" s="1201" t="s">
        <v>1066</v>
      </c>
      <c r="G29" s="1163" t="s">
        <v>8569</v>
      </c>
      <c r="H29" s="1157"/>
    </row>
    <row r="30" ht="15.75" customHeight="1">
      <c r="A30" s="1158" t="s">
        <v>6118</v>
      </c>
      <c r="B30" s="1158" t="s">
        <v>6120</v>
      </c>
      <c r="C30" s="1157"/>
      <c r="D30" s="1157"/>
      <c r="E30" s="1323"/>
      <c r="F30" s="1201" t="s">
        <v>1066</v>
      </c>
      <c r="G30" s="1163" t="s">
        <v>8570</v>
      </c>
      <c r="H30" s="1157"/>
    </row>
    <row r="31" ht="15.75" customHeight="1">
      <c r="A31" s="1158" t="s">
        <v>6121</v>
      </c>
      <c r="B31" s="1158" t="s">
        <v>6128</v>
      </c>
      <c r="C31" s="1325"/>
      <c r="D31" s="1325"/>
      <c r="E31" s="1326"/>
      <c r="F31" s="1327" t="s">
        <v>1066</v>
      </c>
      <c r="G31" s="1328" t="s">
        <v>8571</v>
      </c>
      <c r="H31" s="1325"/>
    </row>
    <row r="32" ht="15.75" customHeight="1">
      <c r="A32" s="1158" t="s">
        <v>6121</v>
      </c>
      <c r="B32" s="1158" t="s">
        <v>7122</v>
      </c>
      <c r="C32" s="1157"/>
      <c r="D32" s="1157"/>
      <c r="E32" s="1323"/>
      <c r="F32" s="1201" t="s">
        <v>1066</v>
      </c>
      <c r="G32" s="1164" t="s">
        <v>8572</v>
      </c>
      <c r="H32" s="1157"/>
    </row>
    <row r="33" ht="15.75" customHeight="1">
      <c r="A33" s="1158" t="s">
        <v>6129</v>
      </c>
      <c r="B33" s="1158" t="s">
        <v>7124</v>
      </c>
      <c r="C33" s="1157"/>
      <c r="D33" s="1157"/>
      <c r="E33" s="1323"/>
      <c r="F33" s="1201" t="s">
        <v>101</v>
      </c>
      <c r="G33" s="1163" t="s">
        <v>2709</v>
      </c>
      <c r="H33" s="1329"/>
    </row>
    <row r="34" ht="15.75" customHeight="1">
      <c r="A34" s="1158" t="s">
        <v>6129</v>
      </c>
      <c r="B34" s="1158" t="s">
        <v>7126</v>
      </c>
      <c r="C34" s="1157"/>
      <c r="D34" s="1157"/>
      <c r="E34" s="1323"/>
      <c r="F34" s="1201" t="s">
        <v>101</v>
      </c>
      <c r="G34" s="1163" t="s">
        <v>8573</v>
      </c>
      <c r="H34" s="1157"/>
    </row>
    <row r="35" ht="15.75" customHeight="1">
      <c r="A35" s="1158" t="s">
        <v>6129</v>
      </c>
      <c r="B35" s="1158" t="s">
        <v>7243</v>
      </c>
      <c r="C35" s="1157"/>
      <c r="D35" s="1157"/>
      <c r="E35" s="1323"/>
      <c r="F35" s="1324"/>
      <c r="G35" s="1157"/>
      <c r="H35" s="1157"/>
    </row>
    <row r="36" ht="15.75" customHeight="1">
      <c r="A36" s="1158" t="s">
        <v>6129</v>
      </c>
      <c r="B36" s="1158" t="s">
        <v>6143</v>
      </c>
      <c r="C36" s="1157"/>
      <c r="D36" s="1157"/>
      <c r="E36" s="1323"/>
      <c r="F36" s="1201" t="s">
        <v>101</v>
      </c>
      <c r="G36" s="1163" t="s">
        <v>8574</v>
      </c>
      <c r="H36" s="1157"/>
    </row>
    <row r="37" ht="15.75" customHeight="1">
      <c r="A37" s="1158" t="s">
        <v>6129</v>
      </c>
      <c r="B37" s="1158" t="s">
        <v>6131</v>
      </c>
      <c r="C37" s="1157"/>
      <c r="D37" s="1157"/>
      <c r="E37" s="1323"/>
      <c r="F37" s="1201" t="s">
        <v>101</v>
      </c>
      <c r="G37" s="1163" t="s">
        <v>8575</v>
      </c>
      <c r="H37" s="1330" t="s">
        <v>8576</v>
      </c>
    </row>
    <row r="38" ht="15.75" customHeight="1">
      <c r="A38" s="1158" t="s">
        <v>6129</v>
      </c>
      <c r="B38" s="1158" t="s">
        <v>7125</v>
      </c>
      <c r="C38" s="1157"/>
      <c r="D38" s="1157"/>
      <c r="E38" s="1323"/>
      <c r="F38" s="1201" t="s">
        <v>1066</v>
      </c>
      <c r="G38" s="1163" t="s">
        <v>8577</v>
      </c>
      <c r="H38" s="1331"/>
    </row>
    <row r="39" ht="15.75" customHeight="1">
      <c r="A39" s="1158" t="s">
        <v>6144</v>
      </c>
      <c r="B39" s="1158" t="s">
        <v>7127</v>
      </c>
      <c r="C39" s="1157"/>
      <c r="D39" s="1157"/>
      <c r="E39" s="1323"/>
      <c r="F39" s="1201" t="s">
        <v>101</v>
      </c>
      <c r="G39" s="1163" t="s">
        <v>8578</v>
      </c>
      <c r="H39" s="1157"/>
    </row>
    <row r="40" ht="15.75" customHeight="1">
      <c r="A40" s="1158" t="s">
        <v>6144</v>
      </c>
      <c r="B40" s="1158" t="s">
        <v>6150</v>
      </c>
      <c r="C40" s="1157"/>
      <c r="D40" s="1157"/>
      <c r="E40" s="1323"/>
      <c r="F40" s="1201" t="s">
        <v>1066</v>
      </c>
      <c r="G40" s="1163" t="s">
        <v>8579</v>
      </c>
      <c r="H40" s="1157"/>
    </row>
    <row r="41" ht="15.75" customHeight="1">
      <c r="A41" s="1158" t="s">
        <v>6151</v>
      </c>
      <c r="B41" s="1158" t="s">
        <v>6152</v>
      </c>
      <c r="C41" s="1157"/>
      <c r="D41" s="1157"/>
      <c r="E41" s="1164" t="s">
        <v>1066</v>
      </c>
      <c r="F41" s="1324"/>
      <c r="G41" s="1163" t="s">
        <v>8580</v>
      </c>
      <c r="H41" s="1157"/>
    </row>
    <row r="42" ht="15.75" customHeight="1">
      <c r="A42" s="1158" t="s">
        <v>6151</v>
      </c>
      <c r="B42" s="1158" t="s">
        <v>7128</v>
      </c>
      <c r="C42" s="1157"/>
      <c r="D42" s="1157"/>
      <c r="E42" s="1323"/>
      <c r="F42" s="1201" t="s">
        <v>1490</v>
      </c>
      <c r="G42" s="1163" t="s">
        <v>8581</v>
      </c>
      <c r="H42" s="1157"/>
    </row>
    <row r="43" ht="15.75" customHeight="1">
      <c r="A43" s="1158" t="s">
        <v>6169</v>
      </c>
      <c r="B43" s="1158" t="s">
        <v>7131</v>
      </c>
      <c r="C43" s="1157"/>
      <c r="D43" s="1157"/>
      <c r="E43" s="1323"/>
      <c r="F43" s="1201" t="s">
        <v>101</v>
      </c>
      <c r="G43" s="1163" t="s">
        <v>8582</v>
      </c>
      <c r="H43" s="1157"/>
    </row>
    <row r="44" ht="15.75" customHeight="1">
      <c r="A44" s="1158" t="s">
        <v>6169</v>
      </c>
      <c r="B44" s="1158" t="s">
        <v>6170</v>
      </c>
      <c r="C44" s="1157"/>
      <c r="D44" s="1332" t="s">
        <v>8583</v>
      </c>
      <c r="E44" s="1323"/>
      <c r="F44" s="1201" t="s">
        <v>101</v>
      </c>
      <c r="G44" s="1163" t="s">
        <v>8584</v>
      </c>
      <c r="H44" s="1329"/>
    </row>
    <row r="45" ht="15.75" customHeight="1">
      <c r="A45" s="1158" t="s">
        <v>6169</v>
      </c>
      <c r="B45" s="1158" t="s">
        <v>6175</v>
      </c>
      <c r="C45" s="1157"/>
      <c r="D45" s="1157"/>
      <c r="E45" s="1323"/>
      <c r="F45" s="1201" t="s">
        <v>101</v>
      </c>
      <c r="G45" s="1163" t="s">
        <v>8585</v>
      </c>
      <c r="H45" s="1329"/>
    </row>
    <row r="46" ht="15.75" customHeight="1">
      <c r="A46" s="1158" t="s">
        <v>6177</v>
      </c>
      <c r="B46" s="1158" t="s">
        <v>6178</v>
      </c>
      <c r="C46" s="1157"/>
      <c r="D46" s="1157"/>
      <c r="E46" s="1323"/>
      <c r="F46" s="1324"/>
      <c r="G46" s="1157"/>
      <c r="H46" s="1157"/>
    </row>
    <row r="47" ht="15.75" customHeight="1">
      <c r="A47" s="1158" t="s">
        <v>6179</v>
      </c>
      <c r="B47" s="1158" t="s">
        <v>6180</v>
      </c>
      <c r="C47" s="1157"/>
      <c r="D47" s="1157"/>
      <c r="E47" s="1323"/>
      <c r="F47" s="1201" t="s">
        <v>1066</v>
      </c>
      <c r="G47" s="1163" t="s">
        <v>8586</v>
      </c>
      <c r="H47" s="1157"/>
    </row>
    <row r="48" ht="15.75" customHeight="1">
      <c r="A48" s="1158" t="s">
        <v>6179</v>
      </c>
      <c r="B48" s="1158" t="s">
        <v>7132</v>
      </c>
      <c r="C48" s="1157"/>
      <c r="D48" s="1157"/>
      <c r="E48" s="1323"/>
      <c r="F48" s="1324"/>
      <c r="G48" s="1157"/>
      <c r="H48" s="1157"/>
    </row>
    <row r="49" ht="15.75" customHeight="1">
      <c r="A49" s="1158" t="s">
        <v>6032</v>
      </c>
      <c r="B49" s="1158" t="s">
        <v>6254</v>
      </c>
      <c r="C49" s="1157"/>
      <c r="D49" s="1157"/>
      <c r="E49" s="1323"/>
      <c r="F49" s="1324"/>
      <c r="G49" s="1157"/>
      <c r="H49" s="1157"/>
    </row>
    <row r="50" ht="15.75" customHeight="1">
      <c r="A50" s="1158" t="s">
        <v>6032</v>
      </c>
      <c r="B50" s="1158" t="s">
        <v>6197</v>
      </c>
      <c r="C50" s="1157"/>
      <c r="D50" s="1157"/>
      <c r="E50" s="1323"/>
      <c r="F50" s="1324"/>
      <c r="G50" s="1157"/>
      <c r="H50" s="1329"/>
    </row>
    <row r="51" ht="15.75" customHeight="1">
      <c r="A51" s="1158" t="s">
        <v>6032</v>
      </c>
      <c r="B51" s="1158" t="s">
        <v>7142</v>
      </c>
      <c r="C51" s="1157"/>
      <c r="D51" s="1157"/>
      <c r="E51" s="1323"/>
      <c r="F51" s="1201" t="s">
        <v>1066</v>
      </c>
      <c r="G51" s="1163" t="s">
        <v>8587</v>
      </c>
      <c r="H51" s="1157"/>
    </row>
    <row r="52" ht="15.75" customHeight="1">
      <c r="A52" s="1158" t="s">
        <v>6032</v>
      </c>
      <c r="B52" s="1158" t="s">
        <v>7140</v>
      </c>
      <c r="C52" s="1157"/>
      <c r="D52" s="1157"/>
      <c r="E52" s="1323"/>
      <c r="F52" s="1201" t="s">
        <v>2676</v>
      </c>
      <c r="G52" s="1163" t="s">
        <v>8588</v>
      </c>
      <c r="H52" s="1157"/>
    </row>
    <row r="53" ht="15.75" customHeight="1">
      <c r="A53" s="1158" t="s">
        <v>6032</v>
      </c>
      <c r="B53" s="1158" t="s">
        <v>6201</v>
      </c>
      <c r="C53" s="1157"/>
      <c r="D53" s="1157"/>
      <c r="E53" s="1323"/>
      <c r="F53" s="1201" t="s">
        <v>1066</v>
      </c>
      <c r="G53" s="1163" t="s">
        <v>2709</v>
      </c>
      <c r="H53" s="1157"/>
    </row>
    <row r="54" ht="15.75" customHeight="1">
      <c r="A54" s="1158" t="s">
        <v>6032</v>
      </c>
      <c r="B54" s="1158" t="s">
        <v>7135</v>
      </c>
      <c r="C54" s="1157"/>
      <c r="D54" s="1157"/>
      <c r="E54" s="1323"/>
      <c r="F54" s="1201" t="s">
        <v>101</v>
      </c>
      <c r="G54" s="1163" t="s">
        <v>8589</v>
      </c>
      <c r="H54" s="1157"/>
    </row>
    <row r="55" ht="15.75" customHeight="1">
      <c r="A55" s="1158" t="s">
        <v>6032</v>
      </c>
      <c r="B55" s="1158" t="s">
        <v>6215</v>
      </c>
      <c r="C55" s="1157"/>
      <c r="D55" s="1157"/>
      <c r="E55" s="1323"/>
      <c r="F55" s="1201" t="s">
        <v>1066</v>
      </c>
      <c r="G55" s="1163" t="s">
        <v>8556</v>
      </c>
      <c r="H55" s="1157"/>
    </row>
    <row r="56" ht="15.75" customHeight="1">
      <c r="A56" s="1158" t="s">
        <v>6032</v>
      </c>
      <c r="B56" s="1158" t="s">
        <v>6216</v>
      </c>
      <c r="C56" s="1157"/>
      <c r="D56" s="1157"/>
      <c r="E56" s="1323"/>
      <c r="F56" s="1324"/>
      <c r="G56" s="1157"/>
      <c r="H56" s="1157"/>
    </row>
    <row r="57" ht="15.75" customHeight="1">
      <c r="A57" s="1158" t="s">
        <v>6032</v>
      </c>
      <c r="B57" s="1158" t="s">
        <v>7144</v>
      </c>
      <c r="C57" s="1157"/>
      <c r="D57" s="1157"/>
      <c r="E57" s="1323"/>
      <c r="F57" s="1324"/>
      <c r="G57" s="1157"/>
      <c r="H57" s="1157"/>
    </row>
    <row r="58" ht="15.75" customHeight="1">
      <c r="A58" s="1158" t="s">
        <v>6032</v>
      </c>
      <c r="B58" s="1158" t="s">
        <v>7137</v>
      </c>
      <c r="C58" s="1157"/>
      <c r="D58" s="1157"/>
      <c r="E58" s="1323"/>
      <c r="F58" s="1201" t="s">
        <v>8590</v>
      </c>
      <c r="G58" s="1163" t="s">
        <v>8591</v>
      </c>
      <c r="H58" s="1157"/>
    </row>
    <row r="59" ht="15.75" customHeight="1">
      <c r="A59" s="1158" t="s">
        <v>6032</v>
      </c>
      <c r="B59" s="1158" t="s">
        <v>6239</v>
      </c>
      <c r="C59" s="1157"/>
      <c r="D59" s="1157"/>
      <c r="E59" s="1323"/>
      <c r="F59" s="1324"/>
      <c r="G59" s="1157"/>
      <c r="H59" s="1157"/>
    </row>
    <row r="60" ht="15.75" customHeight="1">
      <c r="A60" s="1158" t="s">
        <v>6032</v>
      </c>
      <c r="B60" s="1158" t="s">
        <v>8592</v>
      </c>
      <c r="C60" s="1157"/>
      <c r="D60" s="1157"/>
      <c r="E60" s="1164" t="s">
        <v>8593</v>
      </c>
      <c r="F60" s="1324"/>
      <c r="G60" s="1157"/>
      <c r="H60" s="1157"/>
    </row>
    <row r="61" ht="15.75" customHeight="1">
      <c r="A61" s="1158" t="s">
        <v>6032</v>
      </c>
      <c r="B61" s="1158" t="s">
        <v>7139</v>
      </c>
      <c r="C61" s="1157"/>
      <c r="D61" s="1157"/>
      <c r="E61" s="1323"/>
      <c r="F61" s="1201" t="s">
        <v>1066</v>
      </c>
      <c r="G61" s="1163" t="s">
        <v>2709</v>
      </c>
      <c r="H61" s="1329"/>
    </row>
    <row r="62" ht="15.75" customHeight="1">
      <c r="A62" s="1158" t="s">
        <v>6032</v>
      </c>
      <c r="B62" s="1158" t="s">
        <v>7145</v>
      </c>
      <c r="C62" s="1157"/>
      <c r="D62" s="1157"/>
      <c r="E62" s="1323"/>
      <c r="F62" s="1324"/>
      <c r="G62" s="1163" t="s">
        <v>8594</v>
      </c>
      <c r="H62" s="1157"/>
    </row>
    <row r="63" ht="15.75" customHeight="1">
      <c r="A63" s="1158" t="s">
        <v>6032</v>
      </c>
      <c r="B63" s="1158" t="s">
        <v>7141</v>
      </c>
      <c r="C63" s="1157"/>
      <c r="D63" s="1157"/>
      <c r="E63" s="1323"/>
      <c r="F63" s="1324"/>
      <c r="G63" s="1157"/>
      <c r="H63" s="1163" t="s">
        <v>8595</v>
      </c>
    </row>
    <row r="64" ht="15.75" customHeight="1">
      <c r="A64" s="1158" t="s">
        <v>6255</v>
      </c>
      <c r="B64" s="1158" t="s">
        <v>6262</v>
      </c>
      <c r="C64" s="1157"/>
      <c r="D64" s="1157"/>
      <c r="E64" s="1323"/>
      <c r="F64" s="1201" t="s">
        <v>101</v>
      </c>
      <c r="G64" s="1157"/>
      <c r="H64" s="1157"/>
    </row>
    <row r="65" ht="15.75" customHeight="1">
      <c r="A65" s="1158" t="s">
        <v>6255</v>
      </c>
      <c r="B65" s="1158" t="s">
        <v>7147</v>
      </c>
      <c r="C65" s="1157"/>
      <c r="D65" s="1157"/>
      <c r="E65" s="1323"/>
      <c r="F65" s="1201" t="s">
        <v>101</v>
      </c>
      <c r="G65" s="1157"/>
      <c r="H65" s="1329"/>
    </row>
    <row r="66" ht="15.75" customHeight="1">
      <c r="A66" s="1158" t="s">
        <v>6255</v>
      </c>
      <c r="B66" s="1158" t="s">
        <v>7148</v>
      </c>
      <c r="C66" s="1157"/>
      <c r="D66" s="1157"/>
      <c r="E66" s="1323"/>
      <c r="F66" s="1201" t="s">
        <v>101</v>
      </c>
      <c r="G66" s="1157"/>
      <c r="H66" s="1157"/>
    </row>
    <row r="67" ht="15.75" customHeight="1">
      <c r="A67" s="1158" t="s">
        <v>6255</v>
      </c>
      <c r="B67" s="1158" t="s">
        <v>7271</v>
      </c>
      <c r="C67" s="1157"/>
      <c r="D67" s="1157"/>
      <c r="E67" s="1323"/>
      <c r="F67" s="1201" t="s">
        <v>101</v>
      </c>
      <c r="G67" s="1163" t="s">
        <v>8596</v>
      </c>
      <c r="H67" s="1157"/>
    </row>
    <row r="68" ht="15.75" customHeight="1">
      <c r="A68" s="1158" t="s">
        <v>6255</v>
      </c>
      <c r="B68" s="1158" t="s">
        <v>6275</v>
      </c>
      <c r="C68" s="1157"/>
      <c r="D68" s="1157"/>
      <c r="E68" s="1323"/>
      <c r="F68" s="1324"/>
      <c r="G68" s="1157"/>
      <c r="H68" s="1157"/>
    </row>
    <row r="69" ht="15.75" customHeight="1">
      <c r="A69" s="1158" t="s">
        <v>6255</v>
      </c>
      <c r="B69" s="1158" t="s">
        <v>7149</v>
      </c>
      <c r="C69" s="1157"/>
      <c r="D69" s="1157"/>
      <c r="E69" s="1323"/>
      <c r="F69" s="1201" t="s">
        <v>101</v>
      </c>
      <c r="G69" s="1163" t="s">
        <v>8597</v>
      </c>
      <c r="H69" s="1157"/>
    </row>
    <row r="70" ht="15.75" customHeight="1">
      <c r="A70" s="1158" t="s">
        <v>6280</v>
      </c>
      <c r="B70" s="1158" t="s">
        <v>7154</v>
      </c>
      <c r="C70" s="1157"/>
      <c r="D70" s="1157"/>
      <c r="E70" s="1323"/>
      <c r="F70" s="1324"/>
      <c r="G70" s="1157"/>
      <c r="H70" s="1157"/>
    </row>
    <row r="71" ht="15.75" customHeight="1">
      <c r="A71" s="1158" t="s">
        <v>6280</v>
      </c>
      <c r="B71" s="1158" t="s">
        <v>7153</v>
      </c>
      <c r="C71" s="1157"/>
      <c r="D71" s="1157"/>
      <c r="E71" s="1323"/>
      <c r="F71" s="1324"/>
      <c r="G71" s="1157"/>
      <c r="H71" s="1163" t="s">
        <v>1066</v>
      </c>
    </row>
    <row r="72" ht="15.75" customHeight="1">
      <c r="A72" s="1158" t="s">
        <v>6280</v>
      </c>
      <c r="B72" s="1158" t="s">
        <v>6287</v>
      </c>
      <c r="C72" s="1157"/>
      <c r="D72" s="1157"/>
      <c r="E72" s="1323"/>
      <c r="F72" s="1201" t="s">
        <v>1066</v>
      </c>
      <c r="G72" s="1157"/>
      <c r="H72" s="1157"/>
    </row>
    <row r="73" ht="15.75" customHeight="1">
      <c r="A73" s="1158" t="s">
        <v>6280</v>
      </c>
      <c r="B73" s="1158" t="s">
        <v>6305</v>
      </c>
      <c r="C73" s="1157"/>
      <c r="D73" s="1157"/>
      <c r="E73" s="1323"/>
      <c r="F73" s="1201" t="s">
        <v>101</v>
      </c>
      <c r="G73" s="1164" t="s">
        <v>8598</v>
      </c>
      <c r="H73" s="1157"/>
    </row>
    <row r="74" ht="15.75" customHeight="1">
      <c r="A74" s="1158" t="s">
        <v>6280</v>
      </c>
      <c r="B74" s="1158" t="s">
        <v>7150</v>
      </c>
      <c r="C74" s="1157"/>
      <c r="D74" s="1157"/>
      <c r="E74" s="1323"/>
      <c r="F74" s="1201" t="s">
        <v>8599</v>
      </c>
      <c r="G74" s="1163" t="s">
        <v>8600</v>
      </c>
      <c r="H74" s="1329"/>
    </row>
    <row r="75" ht="15.75" customHeight="1">
      <c r="A75" s="1158" t="s">
        <v>6280</v>
      </c>
      <c r="B75" s="1158" t="s">
        <v>7151</v>
      </c>
      <c r="C75" s="1157"/>
      <c r="D75" s="1157"/>
      <c r="E75" s="1323"/>
      <c r="F75" s="1324"/>
      <c r="G75" s="1157"/>
      <c r="H75" s="1157"/>
    </row>
    <row r="76" ht="15.75" customHeight="1">
      <c r="A76" s="1158" t="s">
        <v>7156</v>
      </c>
      <c r="B76" s="1158" t="s">
        <v>7157</v>
      </c>
      <c r="C76" s="1157"/>
      <c r="D76" s="1157"/>
      <c r="E76" s="1323"/>
      <c r="F76" s="1324"/>
      <c r="G76" s="1157"/>
      <c r="H76" s="1157"/>
    </row>
    <row r="77" ht="15.75" customHeight="1">
      <c r="A77" s="1158" t="s">
        <v>7156</v>
      </c>
      <c r="B77" s="1158" t="s">
        <v>7158</v>
      </c>
      <c r="C77" s="1157"/>
      <c r="D77" s="1157"/>
      <c r="E77" s="1323"/>
      <c r="F77" s="1324"/>
      <c r="G77" s="1157"/>
      <c r="H77" s="1157"/>
    </row>
    <row r="78" ht="15.75" customHeight="1">
      <c r="A78" s="1158" t="s">
        <v>6310</v>
      </c>
      <c r="B78" s="1158" t="s">
        <v>6311</v>
      </c>
      <c r="C78" s="1157"/>
      <c r="D78" s="1157"/>
      <c r="E78" s="1323"/>
      <c r="F78" s="1324"/>
      <c r="G78" s="1157"/>
      <c r="H78" s="1157"/>
    </row>
    <row r="79" ht="15.75" customHeight="1">
      <c r="A79" s="1158" t="s">
        <v>6312</v>
      </c>
      <c r="B79" s="1158" t="s">
        <v>7159</v>
      </c>
      <c r="C79" s="1157"/>
      <c r="D79" s="1157"/>
      <c r="E79" s="1323"/>
      <c r="F79" s="1201" t="s">
        <v>101</v>
      </c>
      <c r="G79" s="1163" t="s">
        <v>8601</v>
      </c>
      <c r="H79" s="1333"/>
    </row>
    <row r="80" ht="15.75" customHeight="1">
      <c r="A80" s="1158" t="s">
        <v>6312</v>
      </c>
      <c r="B80" s="1158" t="s">
        <v>7160</v>
      </c>
      <c r="C80" s="1157"/>
      <c r="D80" s="1157"/>
      <c r="E80" s="1323"/>
      <c r="F80" s="1324"/>
      <c r="G80" s="1157"/>
      <c r="H80" s="1157"/>
    </row>
    <row r="81" ht="15.75" customHeight="1">
      <c r="A81" s="1158" t="s">
        <v>6312</v>
      </c>
      <c r="B81" s="1158" t="s">
        <v>6319</v>
      </c>
      <c r="C81" s="1157"/>
      <c r="D81" s="1157"/>
      <c r="E81" s="1323"/>
      <c r="F81" s="1324"/>
      <c r="G81" s="1157"/>
      <c r="H81" s="1157"/>
    </row>
    <row r="82" ht="15.75" customHeight="1">
      <c r="A82" s="1158" t="s">
        <v>6312</v>
      </c>
      <c r="B82" s="1158" t="s">
        <v>6320</v>
      </c>
      <c r="C82" s="1157"/>
      <c r="D82" s="1157"/>
      <c r="E82" s="1164" t="s">
        <v>101</v>
      </c>
      <c r="F82" s="1324"/>
      <c r="G82" s="1157"/>
      <c r="H82" s="1157"/>
    </row>
    <row r="83" ht="15.75" customHeight="1">
      <c r="A83" s="1158" t="s">
        <v>6312</v>
      </c>
      <c r="B83" s="1158" t="s">
        <v>6321</v>
      </c>
      <c r="C83" s="1157"/>
      <c r="D83" s="1157"/>
      <c r="E83" s="1323"/>
      <c r="F83" s="1201" t="s">
        <v>101</v>
      </c>
      <c r="G83" s="1163" t="s">
        <v>8586</v>
      </c>
      <c r="H83" s="1157"/>
    </row>
    <row r="84" ht="15.75" customHeight="1">
      <c r="A84" s="1158" t="s">
        <v>6312</v>
      </c>
      <c r="B84" s="1158" t="s">
        <v>7161</v>
      </c>
      <c r="C84" s="1157"/>
      <c r="D84" s="1157"/>
      <c r="E84" s="1164" t="s">
        <v>101</v>
      </c>
      <c r="F84" s="1201" t="s">
        <v>101</v>
      </c>
      <c r="G84" s="1157"/>
      <c r="H84" s="1157"/>
    </row>
    <row r="85" ht="15.75" customHeight="1">
      <c r="A85" s="1158" t="s">
        <v>6323</v>
      </c>
      <c r="B85" s="1158" t="s">
        <v>6324</v>
      </c>
      <c r="C85" s="1157"/>
      <c r="D85" s="1157"/>
      <c r="E85" s="1164" t="s">
        <v>1066</v>
      </c>
      <c r="F85" s="1201" t="s">
        <v>1066</v>
      </c>
      <c r="G85" s="1163" t="s">
        <v>8602</v>
      </c>
      <c r="H85" s="1157"/>
    </row>
    <row r="86" ht="15.75" customHeight="1">
      <c r="A86" s="1158" t="s">
        <v>6332</v>
      </c>
      <c r="B86" s="1158" t="s">
        <v>7162</v>
      </c>
      <c r="C86" s="1157"/>
      <c r="D86" s="1157"/>
      <c r="E86" s="1164" t="s">
        <v>5556</v>
      </c>
      <c r="F86" s="1201" t="s">
        <v>101</v>
      </c>
      <c r="G86" s="1163" t="s">
        <v>8603</v>
      </c>
      <c r="H86" s="1163" t="s">
        <v>1066</v>
      </c>
    </row>
    <row r="87" ht="15.75" customHeight="1">
      <c r="A87" s="1158" t="s">
        <v>6332</v>
      </c>
      <c r="B87" s="1158" t="s">
        <v>7163</v>
      </c>
      <c r="C87" s="1157"/>
      <c r="D87" s="1157"/>
      <c r="E87" s="1323"/>
      <c r="F87" s="1324"/>
      <c r="G87" s="1157"/>
      <c r="H87" s="1157"/>
    </row>
    <row r="88" ht="15.75" customHeight="1">
      <c r="A88" s="1158" t="s">
        <v>6332</v>
      </c>
      <c r="B88" s="1158" t="s">
        <v>6334</v>
      </c>
      <c r="E88" s="1149"/>
      <c r="F88" s="1059" t="s">
        <v>101</v>
      </c>
      <c r="G88" s="583" t="s">
        <v>2709</v>
      </c>
      <c r="H88" s="1157"/>
    </row>
    <row r="89" ht="15.75" customHeight="1">
      <c r="A89" s="1158" t="s">
        <v>6338</v>
      </c>
      <c r="B89" s="1158" t="s">
        <v>6339</v>
      </c>
      <c r="E89" s="1051" t="s">
        <v>101</v>
      </c>
      <c r="F89" s="1061" t="s">
        <v>101</v>
      </c>
      <c r="G89" s="1163" t="s">
        <v>8604</v>
      </c>
      <c r="H89" s="1157"/>
    </row>
    <row r="90" ht="15.75" customHeight="1">
      <c r="A90" s="1177" t="s">
        <v>6338</v>
      </c>
      <c r="B90" s="1177" t="s">
        <v>8605</v>
      </c>
      <c r="E90" s="1149"/>
      <c r="F90" s="1061"/>
      <c r="G90" s="1163"/>
      <c r="H90" s="1157"/>
    </row>
    <row r="91" ht="15.75" customHeight="1">
      <c r="A91" s="1158" t="s">
        <v>6341</v>
      </c>
      <c r="B91" s="1158" t="s">
        <v>7165</v>
      </c>
      <c r="E91" s="1149"/>
      <c r="F91" s="1081"/>
      <c r="H91" s="1157"/>
    </row>
    <row r="92" ht="15.75" customHeight="1">
      <c r="A92" s="1334" t="s">
        <v>6341</v>
      </c>
      <c r="B92" s="1334" t="s">
        <v>6343</v>
      </c>
      <c r="E92" s="1149"/>
      <c r="F92" s="1059" t="s">
        <v>101</v>
      </c>
      <c r="G92" s="583" t="s">
        <v>2709</v>
      </c>
      <c r="H92" s="1157"/>
    </row>
    <row r="93" ht="15.75" customHeight="1">
      <c r="E93" s="1149"/>
      <c r="F93" s="1081"/>
    </row>
    <row r="94" ht="15.75" customHeight="1">
      <c r="E94" s="1149"/>
      <c r="F94" s="1081"/>
    </row>
    <row r="95" ht="15.75" customHeight="1">
      <c r="E95" s="1149"/>
      <c r="F95" s="1081"/>
    </row>
    <row r="96" ht="15.75" customHeight="1">
      <c r="E96" s="1149"/>
      <c r="F96" s="1081"/>
    </row>
    <row r="97" ht="15.75" customHeight="1">
      <c r="E97" s="1149"/>
      <c r="F97" s="1081"/>
    </row>
    <row r="98" ht="15.75" customHeight="1">
      <c r="E98" s="1149"/>
      <c r="F98" s="1081"/>
    </row>
    <row r="99" ht="15.75" customHeight="1">
      <c r="E99" s="1149"/>
      <c r="F99" s="1081"/>
    </row>
    <row r="100" ht="15.75" customHeight="1">
      <c r="E100" s="1149"/>
      <c r="F100" s="1081"/>
    </row>
    <row r="101" ht="15.75" customHeight="1">
      <c r="E101" s="1149"/>
      <c r="F101" s="1081"/>
    </row>
    <row r="102" ht="15.75" customHeight="1">
      <c r="E102" s="1149"/>
      <c r="F102" s="1081"/>
    </row>
    <row r="103" ht="15.75" customHeight="1">
      <c r="E103" s="1149"/>
      <c r="F103" s="1081"/>
    </row>
    <row r="104" ht="15.75" customHeight="1">
      <c r="E104" s="1149"/>
      <c r="F104" s="1081"/>
    </row>
    <row r="105" ht="15.75" customHeight="1">
      <c r="E105" s="1149"/>
      <c r="F105" s="1081"/>
    </row>
    <row r="106" ht="15.75" customHeight="1">
      <c r="E106" s="1149"/>
      <c r="F106" s="1081"/>
    </row>
    <row r="107" ht="15.75" customHeight="1">
      <c r="E107" s="1149"/>
      <c r="F107" s="1081"/>
    </row>
    <row r="108" ht="15.75" customHeight="1">
      <c r="E108" s="1149"/>
      <c r="F108" s="1081"/>
    </row>
    <row r="109" ht="15.75" customHeight="1">
      <c r="E109" s="1149"/>
      <c r="F109" s="1081"/>
    </row>
    <row r="110" ht="15.75" customHeight="1">
      <c r="E110" s="1149"/>
      <c r="F110" s="1081"/>
    </row>
    <row r="111" ht="15.75" customHeight="1">
      <c r="E111" s="1149"/>
      <c r="F111" s="1081"/>
    </row>
    <row r="112" ht="15.75" customHeight="1">
      <c r="E112" s="1149"/>
      <c r="F112" s="1081"/>
    </row>
    <row r="113" ht="15.75" customHeight="1">
      <c r="E113" s="1149"/>
      <c r="F113" s="1081"/>
    </row>
    <row r="114" ht="15.75" customHeight="1">
      <c r="E114" s="1149"/>
      <c r="F114" s="1081"/>
    </row>
    <row r="115" ht="15.75" customHeight="1">
      <c r="E115" s="1149"/>
      <c r="F115" s="1081"/>
    </row>
    <row r="116" ht="15.75" customHeight="1">
      <c r="E116" s="1149"/>
      <c r="F116" s="1081"/>
    </row>
    <row r="117" ht="15.75" customHeight="1">
      <c r="E117" s="1149"/>
      <c r="F117" s="1081"/>
    </row>
    <row r="118" ht="15.75" customHeight="1">
      <c r="E118" s="1149"/>
      <c r="F118" s="1081"/>
    </row>
    <row r="119" ht="15.75" customHeight="1">
      <c r="E119" s="1149"/>
      <c r="F119" s="1081"/>
    </row>
    <row r="120" ht="15.75" customHeight="1">
      <c r="E120" s="1149"/>
      <c r="F120" s="1081"/>
    </row>
    <row r="121" ht="15.75" customHeight="1">
      <c r="E121" s="1149"/>
      <c r="F121" s="1081"/>
    </row>
    <row r="122" ht="15.75" customHeight="1">
      <c r="E122" s="1149"/>
      <c r="F122" s="1081"/>
    </row>
    <row r="123" ht="15.75" customHeight="1">
      <c r="E123" s="1149"/>
      <c r="F123" s="1081"/>
    </row>
    <row r="124" ht="15.75" customHeight="1">
      <c r="E124" s="1149"/>
      <c r="F124" s="1081"/>
    </row>
    <row r="125" ht="15.75" customHeight="1">
      <c r="E125" s="1149"/>
      <c r="F125" s="1081"/>
    </row>
    <row r="126" ht="15.75" customHeight="1">
      <c r="E126" s="1149"/>
      <c r="F126" s="1081"/>
    </row>
    <row r="127" ht="15.75" customHeight="1">
      <c r="E127" s="1149"/>
      <c r="F127" s="1081"/>
    </row>
    <row r="128" ht="15.75" customHeight="1">
      <c r="E128" s="1149"/>
      <c r="F128" s="1081"/>
    </row>
    <row r="129" ht="15.75" customHeight="1">
      <c r="E129" s="1149"/>
      <c r="F129" s="1081"/>
    </row>
    <row r="130" ht="15.75" customHeight="1">
      <c r="E130" s="1149"/>
      <c r="F130" s="1081"/>
    </row>
    <row r="131" ht="15.75" customHeight="1">
      <c r="E131" s="1149"/>
      <c r="F131" s="1081"/>
    </row>
    <row r="132" ht="15.75" customHeight="1">
      <c r="E132" s="1149"/>
      <c r="F132" s="1081"/>
    </row>
    <row r="133" ht="15.75" customHeight="1">
      <c r="E133" s="1149"/>
      <c r="F133" s="1081"/>
    </row>
    <row r="134" ht="15.75" customHeight="1">
      <c r="E134" s="1149"/>
      <c r="F134" s="1081"/>
    </row>
    <row r="135" ht="15.75" customHeight="1">
      <c r="E135" s="1149"/>
      <c r="F135" s="1081"/>
    </row>
    <row r="136" ht="15.75" customHeight="1">
      <c r="E136" s="1149"/>
      <c r="F136" s="1081"/>
    </row>
    <row r="137" ht="15.75" customHeight="1">
      <c r="E137" s="1149"/>
      <c r="F137" s="1081"/>
    </row>
    <row r="138" ht="15.75" customHeight="1">
      <c r="E138" s="1149"/>
      <c r="F138" s="1081"/>
    </row>
    <row r="139" ht="15.75" customHeight="1">
      <c r="E139" s="1149"/>
      <c r="F139" s="1081"/>
    </row>
    <row r="140" ht="15.75" customHeight="1">
      <c r="E140" s="1149"/>
      <c r="F140" s="1081"/>
    </row>
    <row r="141" ht="15.75" customHeight="1">
      <c r="E141" s="1149"/>
      <c r="F141" s="1081"/>
    </row>
    <row r="142" ht="15.75" customHeight="1">
      <c r="E142" s="1149"/>
      <c r="F142" s="1081"/>
    </row>
    <row r="143" ht="15.75" customHeight="1">
      <c r="E143" s="1149"/>
      <c r="F143" s="1081"/>
    </row>
    <row r="144" ht="15.75" customHeight="1">
      <c r="E144" s="1149"/>
      <c r="F144" s="1081"/>
    </row>
    <row r="145" ht="15.75" customHeight="1">
      <c r="E145" s="1149"/>
      <c r="F145" s="1081"/>
    </row>
    <row r="146" ht="15.75" customHeight="1">
      <c r="E146" s="1149"/>
      <c r="F146" s="1081"/>
    </row>
    <row r="147" ht="15.75" customHeight="1">
      <c r="E147" s="1149"/>
      <c r="F147" s="1081"/>
    </row>
    <row r="148" ht="15.75" customHeight="1">
      <c r="E148" s="1149"/>
      <c r="F148" s="1081"/>
    </row>
    <row r="149" ht="15.75" customHeight="1">
      <c r="E149" s="1149"/>
      <c r="F149" s="1081"/>
    </row>
    <row r="150" ht="15.75" customHeight="1">
      <c r="E150" s="1149"/>
      <c r="F150" s="1081"/>
    </row>
    <row r="151" ht="15.75" customHeight="1">
      <c r="E151" s="1149"/>
      <c r="F151" s="1081"/>
    </row>
    <row r="152" ht="15.75" customHeight="1">
      <c r="E152" s="1149"/>
      <c r="F152" s="1081"/>
    </row>
    <row r="153" ht="15.75" customHeight="1">
      <c r="E153" s="1149"/>
      <c r="F153" s="1081"/>
    </row>
    <row r="154" ht="15.75" customHeight="1">
      <c r="E154" s="1149"/>
      <c r="F154" s="1081"/>
    </row>
    <row r="155" ht="15.75" customHeight="1">
      <c r="E155" s="1149"/>
      <c r="F155" s="1081"/>
    </row>
    <row r="156" ht="15.75" customHeight="1">
      <c r="E156" s="1149"/>
      <c r="F156" s="1081"/>
    </row>
    <row r="157" ht="15.75" customHeight="1">
      <c r="E157" s="1149"/>
      <c r="F157" s="1081"/>
    </row>
    <row r="158" ht="15.75" customHeight="1">
      <c r="E158" s="1149"/>
      <c r="F158" s="1081"/>
    </row>
    <row r="159" ht="15.75" customHeight="1">
      <c r="E159" s="1149"/>
      <c r="F159" s="1081"/>
    </row>
    <row r="160" ht="15.75" customHeight="1">
      <c r="E160" s="1149"/>
      <c r="F160" s="1081"/>
    </row>
    <row r="161" ht="15.75" customHeight="1">
      <c r="E161" s="1149"/>
      <c r="F161" s="1081"/>
    </row>
    <row r="162" ht="15.75" customHeight="1">
      <c r="E162" s="1149"/>
      <c r="F162" s="1081"/>
    </row>
    <row r="163" ht="15.75" customHeight="1">
      <c r="E163" s="1149"/>
      <c r="F163" s="1081"/>
    </row>
    <row r="164" ht="15.75" customHeight="1">
      <c r="E164" s="1149"/>
      <c r="F164" s="1081"/>
    </row>
    <row r="165" ht="15.75" customHeight="1">
      <c r="E165" s="1149"/>
      <c r="F165" s="1081"/>
    </row>
    <row r="166" ht="15.75" customHeight="1">
      <c r="E166" s="1149"/>
      <c r="F166" s="1081"/>
    </row>
    <row r="167" ht="15.75" customHeight="1">
      <c r="E167" s="1149"/>
      <c r="F167" s="1081"/>
    </row>
    <row r="168" ht="15.75" customHeight="1">
      <c r="E168" s="1149"/>
      <c r="F168" s="1081"/>
    </row>
    <row r="169" ht="15.75" customHeight="1">
      <c r="E169" s="1149"/>
      <c r="F169" s="1081"/>
    </row>
    <row r="170" ht="15.75" customHeight="1">
      <c r="E170" s="1149"/>
      <c r="F170" s="1081"/>
    </row>
    <row r="171" ht="15.75" customHeight="1">
      <c r="E171" s="1149"/>
      <c r="F171" s="1081"/>
    </row>
    <row r="172" ht="15.75" customHeight="1">
      <c r="E172" s="1149"/>
      <c r="F172" s="1081"/>
    </row>
    <row r="173" ht="15.75" customHeight="1">
      <c r="E173" s="1149"/>
      <c r="F173" s="1081"/>
    </row>
    <row r="174" ht="15.75" customHeight="1">
      <c r="E174" s="1149"/>
      <c r="F174" s="1081"/>
    </row>
    <row r="175" ht="15.75" customHeight="1">
      <c r="E175" s="1149"/>
      <c r="F175" s="1081"/>
    </row>
    <row r="176" ht="15.75" customHeight="1">
      <c r="E176" s="1149"/>
      <c r="F176" s="1081"/>
    </row>
    <row r="177" ht="15.75" customHeight="1">
      <c r="E177" s="1149"/>
      <c r="F177" s="1081"/>
    </row>
    <row r="178" ht="15.75" customHeight="1">
      <c r="E178" s="1149"/>
      <c r="F178" s="1081"/>
    </row>
    <row r="179" ht="15.75" customHeight="1">
      <c r="E179" s="1149"/>
      <c r="F179" s="1081"/>
    </row>
    <row r="180" ht="15.75" customHeight="1">
      <c r="E180" s="1149"/>
      <c r="F180" s="1081"/>
    </row>
    <row r="181" ht="15.75" customHeight="1">
      <c r="E181" s="1149"/>
      <c r="F181" s="1081"/>
    </row>
    <row r="182" ht="15.75" customHeight="1">
      <c r="E182" s="1149"/>
      <c r="F182" s="1081"/>
    </row>
    <row r="183" ht="15.75" customHeight="1">
      <c r="E183" s="1149"/>
      <c r="F183" s="1081"/>
    </row>
    <row r="184" ht="15.75" customHeight="1">
      <c r="E184" s="1149"/>
      <c r="F184" s="1081"/>
    </row>
    <row r="185" ht="15.75" customHeight="1">
      <c r="E185" s="1149"/>
      <c r="F185" s="1081"/>
    </row>
    <row r="186" ht="15.75" customHeight="1">
      <c r="E186" s="1149"/>
      <c r="F186" s="1081"/>
    </row>
    <row r="187" ht="15.75" customHeight="1">
      <c r="E187" s="1149"/>
      <c r="F187" s="1081"/>
    </row>
    <row r="188" ht="15.75" customHeight="1">
      <c r="E188" s="1149"/>
      <c r="F188" s="1081"/>
    </row>
    <row r="189" ht="15.75" customHeight="1">
      <c r="E189" s="1149"/>
      <c r="F189" s="1081"/>
    </row>
    <row r="190" ht="15.75" customHeight="1">
      <c r="E190" s="1149"/>
      <c r="F190" s="1081"/>
    </row>
    <row r="191" ht="15.75" customHeight="1">
      <c r="E191" s="1149"/>
      <c r="F191" s="1081"/>
    </row>
    <row r="192" ht="15.75" customHeight="1">
      <c r="E192" s="1149"/>
      <c r="F192" s="1081"/>
    </row>
    <row r="193" ht="15.75" customHeight="1">
      <c r="E193" s="1149"/>
      <c r="F193" s="1081"/>
    </row>
    <row r="194" ht="15.75" customHeight="1">
      <c r="E194" s="1149"/>
      <c r="F194" s="1081"/>
    </row>
    <row r="195" ht="15.75" customHeight="1">
      <c r="E195" s="1149"/>
      <c r="F195" s="1081"/>
    </row>
    <row r="196" ht="15.75" customHeight="1">
      <c r="E196" s="1149"/>
      <c r="F196" s="1081"/>
    </row>
    <row r="197" ht="15.75" customHeight="1">
      <c r="E197" s="1149"/>
      <c r="F197" s="1081"/>
    </row>
    <row r="198" ht="15.75" customHeight="1">
      <c r="E198" s="1149"/>
      <c r="F198" s="1081"/>
    </row>
    <row r="199" ht="15.75" customHeight="1">
      <c r="E199" s="1149"/>
      <c r="F199" s="1081"/>
    </row>
    <row r="200" ht="15.75" customHeight="1">
      <c r="E200" s="1149"/>
      <c r="F200" s="1081"/>
    </row>
    <row r="201" ht="15.75" customHeight="1">
      <c r="E201" s="1149"/>
      <c r="F201" s="1081"/>
    </row>
    <row r="202" ht="15.75" customHeight="1">
      <c r="E202" s="1149"/>
      <c r="F202" s="1081"/>
    </row>
    <row r="203" ht="15.75" customHeight="1">
      <c r="E203" s="1149"/>
      <c r="F203" s="1081"/>
    </row>
    <row r="204" ht="15.75" customHeight="1">
      <c r="E204" s="1149"/>
      <c r="F204" s="1081"/>
    </row>
    <row r="205" ht="15.75" customHeight="1">
      <c r="E205" s="1149"/>
      <c r="F205" s="1081"/>
    </row>
    <row r="206" ht="15.75" customHeight="1">
      <c r="E206" s="1149"/>
      <c r="F206" s="1081"/>
    </row>
    <row r="207" ht="15.75" customHeight="1">
      <c r="E207" s="1149"/>
      <c r="F207" s="1081"/>
    </row>
    <row r="208" ht="15.75" customHeight="1">
      <c r="E208" s="1149"/>
      <c r="F208" s="1081"/>
    </row>
    <row r="209" ht="15.75" customHeight="1">
      <c r="E209" s="1149"/>
      <c r="F209" s="1081"/>
    </row>
    <row r="210" ht="15.75" customHeight="1">
      <c r="E210" s="1149"/>
      <c r="F210" s="1081"/>
    </row>
    <row r="211" ht="15.75" customHeight="1">
      <c r="E211" s="1149"/>
      <c r="F211" s="1081"/>
    </row>
    <row r="212" ht="15.75" customHeight="1">
      <c r="E212" s="1149"/>
      <c r="F212" s="1081"/>
    </row>
    <row r="213" ht="15.75" customHeight="1">
      <c r="E213" s="1149"/>
      <c r="F213" s="1081"/>
    </row>
    <row r="214" ht="15.75" customHeight="1">
      <c r="E214" s="1149"/>
      <c r="F214" s="1081"/>
    </row>
    <row r="215" ht="15.75" customHeight="1">
      <c r="E215" s="1149"/>
      <c r="F215" s="1081"/>
    </row>
    <row r="216" ht="15.75" customHeight="1">
      <c r="E216" s="1149"/>
      <c r="F216" s="1081"/>
    </row>
    <row r="217" ht="15.75" customHeight="1">
      <c r="E217" s="1149"/>
      <c r="F217" s="1081"/>
    </row>
    <row r="218" ht="15.75" customHeight="1">
      <c r="E218" s="1149"/>
      <c r="F218" s="1081"/>
    </row>
    <row r="219" ht="15.75" customHeight="1">
      <c r="E219" s="1149"/>
      <c r="F219" s="1081"/>
    </row>
    <row r="220" ht="15.75" customHeight="1">
      <c r="E220" s="1149"/>
      <c r="F220" s="1081"/>
    </row>
    <row r="221" ht="15.75" customHeight="1">
      <c r="E221" s="1149"/>
      <c r="F221" s="1081"/>
    </row>
    <row r="222" ht="15.75" customHeight="1">
      <c r="E222" s="1149"/>
      <c r="F222" s="1081"/>
    </row>
    <row r="223" ht="15.75" customHeight="1">
      <c r="E223" s="1149"/>
      <c r="F223" s="1081"/>
    </row>
    <row r="224" ht="15.75" customHeight="1">
      <c r="E224" s="1149"/>
      <c r="F224" s="1081"/>
    </row>
    <row r="225" ht="15.75" customHeight="1">
      <c r="E225" s="1149"/>
      <c r="F225" s="1081"/>
    </row>
    <row r="226" ht="15.75" customHeight="1">
      <c r="E226" s="1149"/>
      <c r="F226" s="1081"/>
    </row>
    <row r="227" ht="15.75" customHeight="1">
      <c r="E227" s="1149"/>
      <c r="F227" s="1081"/>
    </row>
    <row r="228" ht="15.75" customHeight="1">
      <c r="E228" s="1149"/>
      <c r="F228" s="1081"/>
    </row>
    <row r="229" ht="15.75" customHeight="1">
      <c r="E229" s="1149"/>
      <c r="F229" s="1081"/>
    </row>
    <row r="230" ht="15.75" customHeight="1">
      <c r="E230" s="1149"/>
      <c r="F230" s="1081"/>
    </row>
    <row r="231" ht="15.75" customHeight="1">
      <c r="E231" s="1149"/>
      <c r="F231" s="1081"/>
    </row>
    <row r="232" ht="15.75" customHeight="1">
      <c r="E232" s="1149"/>
      <c r="F232" s="1081"/>
    </row>
    <row r="233" ht="15.75" customHeight="1">
      <c r="E233" s="1149"/>
      <c r="F233" s="1081"/>
    </row>
    <row r="234" ht="15.75" customHeight="1">
      <c r="E234" s="1149"/>
      <c r="F234" s="1081"/>
    </row>
    <row r="235" ht="15.75" customHeight="1">
      <c r="E235" s="1149"/>
      <c r="F235" s="1081"/>
    </row>
    <row r="236" ht="15.75" customHeight="1">
      <c r="E236" s="1149"/>
      <c r="F236" s="1081"/>
    </row>
    <row r="237" ht="15.75" customHeight="1">
      <c r="E237" s="1149"/>
      <c r="F237" s="1081"/>
    </row>
    <row r="238" ht="15.75" customHeight="1">
      <c r="E238" s="1149"/>
      <c r="F238" s="1081"/>
    </row>
    <row r="239" ht="15.75" customHeight="1">
      <c r="E239" s="1149"/>
      <c r="F239" s="1081"/>
    </row>
    <row r="240" ht="15.75" customHeight="1">
      <c r="E240" s="1149"/>
      <c r="F240" s="1081"/>
    </row>
    <row r="241" ht="15.75" customHeight="1">
      <c r="E241" s="1149"/>
      <c r="F241" s="1081"/>
    </row>
    <row r="242" ht="15.75" customHeight="1">
      <c r="E242" s="1149"/>
      <c r="F242" s="1081"/>
    </row>
    <row r="243" ht="15.75" customHeight="1">
      <c r="E243" s="1149"/>
      <c r="F243" s="1081"/>
    </row>
    <row r="244" ht="15.75" customHeight="1">
      <c r="E244" s="1149"/>
      <c r="F244" s="1081"/>
    </row>
    <row r="245" ht="15.75" customHeight="1">
      <c r="E245" s="1149"/>
      <c r="F245" s="1081"/>
    </row>
    <row r="246" ht="15.75" customHeight="1">
      <c r="E246" s="1149"/>
      <c r="F246" s="1081"/>
    </row>
    <row r="247" ht="15.75" customHeight="1">
      <c r="E247" s="1149"/>
      <c r="F247" s="1081"/>
    </row>
    <row r="248" ht="15.75" customHeight="1">
      <c r="E248" s="1149"/>
      <c r="F248" s="1081"/>
    </row>
    <row r="249" ht="15.75" customHeight="1">
      <c r="E249" s="1149"/>
      <c r="F249" s="1081"/>
    </row>
    <row r="250" ht="15.75" customHeight="1">
      <c r="E250" s="1149"/>
      <c r="F250" s="1081"/>
    </row>
    <row r="251" ht="15.75" customHeight="1">
      <c r="E251" s="1149"/>
      <c r="F251" s="1081"/>
    </row>
    <row r="252" ht="15.75" customHeight="1">
      <c r="E252" s="1149"/>
      <c r="F252" s="1081"/>
    </row>
    <row r="253" ht="15.75" customHeight="1">
      <c r="E253" s="1149"/>
      <c r="F253" s="1081"/>
    </row>
    <row r="254" ht="15.75" customHeight="1">
      <c r="E254" s="1149"/>
      <c r="F254" s="1081"/>
    </row>
    <row r="255" ht="15.75" customHeight="1">
      <c r="E255" s="1149"/>
      <c r="F255" s="1081"/>
    </row>
    <row r="256" ht="15.75" customHeight="1">
      <c r="E256" s="1149"/>
      <c r="F256" s="1081"/>
    </row>
    <row r="257" ht="15.75" customHeight="1">
      <c r="E257" s="1149"/>
      <c r="F257" s="1081"/>
    </row>
    <row r="258" ht="15.75" customHeight="1">
      <c r="E258" s="1149"/>
      <c r="F258" s="1081"/>
    </row>
    <row r="259" ht="15.75" customHeight="1">
      <c r="E259" s="1149"/>
      <c r="F259" s="1081"/>
    </row>
    <row r="260" ht="15.75" customHeight="1">
      <c r="E260" s="1149"/>
      <c r="F260" s="1081"/>
    </row>
    <row r="261" ht="15.75" customHeight="1">
      <c r="E261" s="1149"/>
      <c r="F261" s="1081"/>
    </row>
    <row r="262" ht="15.75" customHeight="1">
      <c r="E262" s="1149"/>
      <c r="F262" s="1081"/>
    </row>
    <row r="263" ht="15.75" customHeight="1">
      <c r="E263" s="1149"/>
      <c r="F263" s="1081"/>
    </row>
    <row r="264" ht="15.75" customHeight="1">
      <c r="E264" s="1149"/>
      <c r="F264" s="1081"/>
    </row>
    <row r="265" ht="15.75" customHeight="1">
      <c r="E265" s="1149"/>
      <c r="F265" s="1081"/>
    </row>
    <row r="266" ht="15.75" customHeight="1">
      <c r="E266" s="1149"/>
      <c r="F266" s="1081"/>
    </row>
    <row r="267" ht="15.75" customHeight="1">
      <c r="E267" s="1149"/>
      <c r="F267" s="1081"/>
    </row>
    <row r="268" ht="15.75" customHeight="1">
      <c r="E268" s="1149"/>
      <c r="F268" s="1081"/>
    </row>
    <row r="269" ht="15.75" customHeight="1">
      <c r="E269" s="1149"/>
      <c r="F269" s="1081"/>
    </row>
    <row r="270" ht="15.75" customHeight="1">
      <c r="E270" s="1149"/>
      <c r="F270" s="1081"/>
    </row>
    <row r="271" ht="15.75" customHeight="1">
      <c r="E271" s="1149"/>
      <c r="F271" s="1081"/>
    </row>
    <row r="272" ht="15.75" customHeight="1">
      <c r="E272" s="1149"/>
      <c r="F272" s="1081"/>
    </row>
    <row r="273" ht="15.75" customHeight="1">
      <c r="E273" s="1149"/>
      <c r="F273" s="1081"/>
    </row>
    <row r="274" ht="15.75" customHeight="1">
      <c r="E274" s="1149"/>
      <c r="F274" s="1081"/>
    </row>
    <row r="275" ht="15.75" customHeight="1">
      <c r="E275" s="1149"/>
      <c r="F275" s="1081"/>
    </row>
    <row r="276" ht="15.75" customHeight="1">
      <c r="E276" s="1149"/>
      <c r="F276" s="1081"/>
    </row>
    <row r="277" ht="15.75" customHeight="1">
      <c r="E277" s="1149"/>
      <c r="F277" s="1081"/>
    </row>
    <row r="278" ht="15.75" customHeight="1">
      <c r="E278" s="1149"/>
      <c r="F278" s="1081"/>
    </row>
    <row r="279" ht="15.75" customHeight="1">
      <c r="E279" s="1149"/>
      <c r="F279" s="1081"/>
    </row>
    <row r="280" ht="15.75" customHeight="1">
      <c r="E280" s="1149"/>
      <c r="F280" s="1081"/>
    </row>
    <row r="281" ht="15.75" customHeight="1">
      <c r="E281" s="1149"/>
      <c r="F281" s="1081"/>
    </row>
    <row r="282" ht="15.75" customHeight="1">
      <c r="E282" s="1149"/>
      <c r="F282" s="1081"/>
    </row>
    <row r="283" ht="15.75" customHeight="1">
      <c r="E283" s="1149"/>
      <c r="F283" s="1081"/>
    </row>
    <row r="284" ht="15.75" customHeight="1">
      <c r="E284" s="1149"/>
      <c r="F284" s="1081"/>
    </row>
    <row r="285" ht="15.75" customHeight="1">
      <c r="E285" s="1149"/>
      <c r="F285" s="1081"/>
    </row>
    <row r="286" ht="15.75" customHeight="1">
      <c r="E286" s="1149"/>
      <c r="F286" s="1081"/>
    </row>
    <row r="287" ht="15.75" customHeight="1">
      <c r="E287" s="1149"/>
      <c r="F287" s="1081"/>
    </row>
    <row r="288" ht="15.75" customHeight="1">
      <c r="E288" s="1149"/>
      <c r="F288" s="1081"/>
    </row>
    <row r="289" ht="15.75" customHeight="1">
      <c r="E289" s="1149"/>
      <c r="F289" s="1081"/>
    </row>
    <row r="290" ht="15.75" customHeight="1">
      <c r="E290" s="1149"/>
      <c r="F290" s="1081"/>
    </row>
    <row r="291" ht="15.75" customHeight="1">
      <c r="E291" s="1149"/>
      <c r="F291" s="1081"/>
    </row>
    <row r="292" ht="15.75" customHeight="1">
      <c r="E292" s="1149"/>
      <c r="F292" s="1081"/>
    </row>
    <row r="293" ht="15.75" customHeight="1">
      <c r="E293" s="1149"/>
      <c r="F293" s="1081"/>
    </row>
    <row r="294" ht="15.75" customHeight="1">
      <c r="E294" s="1149"/>
      <c r="F294" s="1081"/>
    </row>
    <row r="295" ht="15.75" customHeight="1">
      <c r="E295" s="1149"/>
      <c r="F295" s="1081"/>
    </row>
    <row r="296" ht="15.75" customHeight="1">
      <c r="E296" s="1149"/>
      <c r="F296" s="1081"/>
    </row>
    <row r="297" ht="15.75" customHeight="1">
      <c r="E297" s="1149"/>
      <c r="F297" s="1081"/>
    </row>
    <row r="298" ht="15.75" customHeight="1">
      <c r="E298" s="1149"/>
      <c r="F298" s="1081"/>
    </row>
    <row r="299" ht="15.75" customHeight="1">
      <c r="E299" s="1149"/>
      <c r="F299" s="1081"/>
    </row>
    <row r="300" ht="15.75" customHeight="1">
      <c r="E300" s="1149"/>
      <c r="F300" s="1081"/>
    </row>
    <row r="301" ht="15.75" customHeight="1">
      <c r="E301" s="1149"/>
      <c r="F301" s="1081"/>
    </row>
    <row r="302" ht="15.75" customHeight="1">
      <c r="E302" s="1149"/>
      <c r="F302" s="1081"/>
    </row>
    <row r="303" ht="15.75" customHeight="1">
      <c r="E303" s="1149"/>
      <c r="F303" s="1081"/>
    </row>
    <row r="304" ht="15.75" customHeight="1">
      <c r="E304" s="1149"/>
      <c r="F304" s="1081"/>
    </row>
    <row r="305" ht="15.75" customHeight="1">
      <c r="E305" s="1149"/>
      <c r="F305" s="1081"/>
    </row>
    <row r="306" ht="15.75" customHeight="1">
      <c r="E306" s="1149"/>
      <c r="F306" s="1081"/>
    </row>
    <row r="307" ht="15.75" customHeight="1">
      <c r="E307" s="1149"/>
      <c r="F307" s="1081"/>
    </row>
    <row r="308" ht="15.75" customHeight="1">
      <c r="E308" s="1149"/>
      <c r="F308" s="1081"/>
    </row>
    <row r="309" ht="15.75" customHeight="1">
      <c r="E309" s="1149"/>
      <c r="F309" s="1081"/>
    </row>
    <row r="310" ht="15.75" customHeight="1">
      <c r="E310" s="1149"/>
      <c r="F310" s="1081"/>
    </row>
    <row r="311" ht="15.75" customHeight="1">
      <c r="E311" s="1149"/>
      <c r="F311" s="1081"/>
    </row>
    <row r="312" ht="15.75" customHeight="1">
      <c r="E312" s="1149"/>
      <c r="F312" s="1081"/>
    </row>
    <row r="313" ht="15.75" customHeight="1">
      <c r="E313" s="1149"/>
      <c r="F313" s="1081"/>
    </row>
    <row r="314" ht="15.75" customHeight="1">
      <c r="E314" s="1149"/>
      <c r="F314" s="1081"/>
    </row>
    <row r="315" ht="15.75" customHeight="1">
      <c r="E315" s="1149"/>
      <c r="F315" s="1081"/>
    </row>
    <row r="316" ht="15.75" customHeight="1">
      <c r="E316" s="1149"/>
      <c r="F316" s="1081"/>
    </row>
    <row r="317" ht="15.75" customHeight="1">
      <c r="E317" s="1149"/>
      <c r="F317" s="1081"/>
    </row>
    <row r="318" ht="15.75" customHeight="1">
      <c r="E318" s="1149"/>
      <c r="F318" s="1081"/>
    </row>
    <row r="319" ht="15.75" customHeight="1">
      <c r="E319" s="1149"/>
      <c r="F319" s="1081"/>
    </row>
    <row r="320" ht="15.75" customHeight="1">
      <c r="E320" s="1149"/>
      <c r="F320" s="1081"/>
    </row>
    <row r="321" ht="15.75" customHeight="1">
      <c r="E321" s="1149"/>
      <c r="F321" s="1081"/>
    </row>
    <row r="322" ht="15.75" customHeight="1">
      <c r="E322" s="1149"/>
      <c r="F322" s="1081"/>
    </row>
    <row r="323" ht="15.75" customHeight="1">
      <c r="E323" s="1149"/>
      <c r="F323" s="1081"/>
    </row>
    <row r="324" ht="15.75" customHeight="1">
      <c r="E324" s="1149"/>
      <c r="F324" s="1081"/>
    </row>
    <row r="325" ht="15.75" customHeight="1">
      <c r="E325" s="1149"/>
      <c r="F325" s="1081"/>
    </row>
    <row r="326" ht="15.75" customHeight="1">
      <c r="E326" s="1149"/>
      <c r="F326" s="1081"/>
    </row>
    <row r="327" ht="15.75" customHeight="1">
      <c r="E327" s="1149"/>
      <c r="F327" s="1081"/>
    </row>
    <row r="328" ht="15.75" customHeight="1">
      <c r="E328" s="1149"/>
      <c r="F328" s="1081"/>
    </row>
    <row r="329" ht="15.75" customHeight="1">
      <c r="E329" s="1149"/>
      <c r="F329" s="1081"/>
    </row>
    <row r="330" ht="15.75" customHeight="1">
      <c r="E330" s="1149"/>
      <c r="F330" s="1081"/>
    </row>
    <row r="331" ht="15.75" customHeight="1">
      <c r="E331" s="1149"/>
      <c r="F331" s="1081"/>
    </row>
    <row r="332" ht="15.75" customHeight="1">
      <c r="E332" s="1149"/>
      <c r="F332" s="1081"/>
    </row>
    <row r="333" ht="15.75" customHeight="1">
      <c r="E333" s="1149"/>
      <c r="F333" s="1081"/>
    </row>
    <row r="334" ht="15.75" customHeight="1">
      <c r="E334" s="1149"/>
      <c r="F334" s="1081"/>
    </row>
    <row r="335" ht="15.75" customHeight="1">
      <c r="E335" s="1149"/>
      <c r="F335" s="1081"/>
    </row>
    <row r="336" ht="15.75" customHeight="1">
      <c r="E336" s="1149"/>
      <c r="F336" s="1081"/>
    </row>
    <row r="337" ht="15.75" customHeight="1">
      <c r="E337" s="1149"/>
      <c r="F337" s="1081"/>
    </row>
    <row r="338" ht="15.75" customHeight="1">
      <c r="E338" s="1149"/>
      <c r="F338" s="1081"/>
    </row>
    <row r="339" ht="15.75" customHeight="1">
      <c r="E339" s="1149"/>
      <c r="F339" s="1081"/>
    </row>
    <row r="340" ht="15.75" customHeight="1">
      <c r="E340" s="1149"/>
      <c r="F340" s="1081"/>
    </row>
    <row r="341" ht="15.75" customHeight="1">
      <c r="E341" s="1149"/>
      <c r="F341" s="1081"/>
    </row>
    <row r="342" ht="15.75" customHeight="1">
      <c r="E342" s="1149"/>
      <c r="F342" s="1081"/>
    </row>
    <row r="343" ht="15.75" customHeight="1">
      <c r="E343" s="1149"/>
      <c r="F343" s="1081"/>
    </row>
    <row r="344" ht="15.75" customHeight="1">
      <c r="E344" s="1149"/>
      <c r="F344" s="1081"/>
    </row>
    <row r="345" ht="15.75" customHeight="1">
      <c r="E345" s="1149"/>
      <c r="F345" s="1081"/>
    </row>
    <row r="346" ht="15.75" customHeight="1">
      <c r="E346" s="1149"/>
      <c r="F346" s="1081"/>
    </row>
    <row r="347" ht="15.75" customHeight="1">
      <c r="E347" s="1149"/>
      <c r="F347" s="1081"/>
    </row>
    <row r="348" ht="15.75" customHeight="1">
      <c r="E348" s="1149"/>
      <c r="F348" s="1081"/>
    </row>
    <row r="349" ht="15.75" customHeight="1">
      <c r="E349" s="1149"/>
      <c r="F349" s="1081"/>
    </row>
    <row r="350" ht="15.75" customHeight="1">
      <c r="E350" s="1149"/>
      <c r="F350" s="1081"/>
    </row>
    <row r="351" ht="15.75" customHeight="1">
      <c r="E351" s="1149"/>
      <c r="F351" s="1081"/>
    </row>
    <row r="352" ht="15.75" customHeight="1">
      <c r="E352" s="1149"/>
      <c r="F352" s="1081"/>
    </row>
    <row r="353" ht="15.75" customHeight="1">
      <c r="E353" s="1149"/>
      <c r="F353" s="1081"/>
    </row>
    <row r="354" ht="15.75" customHeight="1">
      <c r="E354" s="1149"/>
      <c r="F354" s="1081"/>
    </row>
    <row r="355" ht="15.75" customHeight="1">
      <c r="E355" s="1149"/>
      <c r="F355" s="1081"/>
    </row>
    <row r="356" ht="15.75" customHeight="1">
      <c r="E356" s="1149"/>
      <c r="F356" s="1081"/>
    </row>
    <row r="357" ht="15.75" customHeight="1">
      <c r="E357" s="1149"/>
      <c r="F357" s="1081"/>
    </row>
    <row r="358" ht="15.75" customHeight="1">
      <c r="E358" s="1149"/>
      <c r="F358" s="1081"/>
    </row>
    <row r="359" ht="15.75" customHeight="1">
      <c r="E359" s="1149"/>
      <c r="F359" s="1081"/>
    </row>
    <row r="360" ht="15.75" customHeight="1">
      <c r="E360" s="1149"/>
      <c r="F360" s="1081"/>
    </row>
    <row r="361" ht="15.75" customHeight="1">
      <c r="E361" s="1149"/>
      <c r="F361" s="1081"/>
    </row>
    <row r="362" ht="15.75" customHeight="1">
      <c r="E362" s="1149"/>
      <c r="F362" s="1081"/>
    </row>
    <row r="363" ht="15.75" customHeight="1">
      <c r="E363" s="1149"/>
      <c r="F363" s="1081"/>
    </row>
    <row r="364" ht="15.75" customHeight="1">
      <c r="E364" s="1149"/>
      <c r="F364" s="1081"/>
    </row>
    <row r="365" ht="15.75" customHeight="1">
      <c r="E365" s="1149"/>
      <c r="F365" s="1081"/>
    </row>
    <row r="366" ht="15.75" customHeight="1">
      <c r="E366" s="1149"/>
      <c r="F366" s="1081"/>
    </row>
    <row r="367" ht="15.75" customHeight="1">
      <c r="E367" s="1149"/>
      <c r="F367" s="1081"/>
    </row>
    <row r="368" ht="15.75" customHeight="1">
      <c r="E368" s="1149"/>
      <c r="F368" s="1081"/>
    </row>
    <row r="369" ht="15.75" customHeight="1">
      <c r="E369" s="1149"/>
      <c r="F369" s="1081"/>
    </row>
    <row r="370" ht="15.75" customHeight="1">
      <c r="E370" s="1149"/>
      <c r="F370" s="1081"/>
    </row>
    <row r="371" ht="15.75" customHeight="1">
      <c r="E371" s="1149"/>
      <c r="F371" s="1081"/>
    </row>
    <row r="372" ht="15.75" customHeight="1">
      <c r="E372" s="1149"/>
      <c r="F372" s="1081"/>
    </row>
    <row r="373" ht="15.75" customHeight="1">
      <c r="E373" s="1149"/>
      <c r="F373" s="1081"/>
    </row>
    <row r="374" ht="15.75" customHeight="1">
      <c r="E374" s="1149"/>
      <c r="F374" s="1081"/>
    </row>
    <row r="375" ht="15.75" customHeight="1">
      <c r="E375" s="1149"/>
      <c r="F375" s="1081"/>
    </row>
    <row r="376" ht="15.75" customHeight="1">
      <c r="E376" s="1149"/>
      <c r="F376" s="1081"/>
    </row>
    <row r="377" ht="15.75" customHeight="1">
      <c r="E377" s="1149"/>
      <c r="F377" s="1081"/>
    </row>
    <row r="378" ht="15.75" customHeight="1">
      <c r="E378" s="1149"/>
      <c r="F378" s="1081"/>
    </row>
    <row r="379" ht="15.75" customHeight="1">
      <c r="E379" s="1149"/>
      <c r="F379" s="1081"/>
    </row>
    <row r="380" ht="15.75" customHeight="1">
      <c r="E380" s="1149"/>
      <c r="F380" s="1081"/>
    </row>
    <row r="381" ht="15.75" customHeight="1">
      <c r="E381" s="1149"/>
      <c r="F381" s="1081"/>
    </row>
    <row r="382" ht="15.75" customHeight="1">
      <c r="E382" s="1149"/>
      <c r="F382" s="1081"/>
    </row>
    <row r="383" ht="15.75" customHeight="1">
      <c r="E383" s="1149"/>
      <c r="F383" s="1081"/>
    </row>
    <row r="384" ht="15.75" customHeight="1">
      <c r="E384" s="1149"/>
      <c r="F384" s="1081"/>
    </row>
    <row r="385" ht="15.75" customHeight="1">
      <c r="E385" s="1149"/>
      <c r="F385" s="1081"/>
    </row>
    <row r="386" ht="15.75" customHeight="1">
      <c r="E386" s="1149"/>
      <c r="F386" s="1081"/>
    </row>
    <row r="387" ht="15.75" customHeight="1">
      <c r="E387" s="1149"/>
      <c r="F387" s="1081"/>
    </row>
    <row r="388" ht="15.75" customHeight="1">
      <c r="E388" s="1149"/>
      <c r="F388" s="1081"/>
    </row>
    <row r="389" ht="15.75" customHeight="1">
      <c r="E389" s="1149"/>
      <c r="F389" s="1081"/>
    </row>
    <row r="390" ht="15.75" customHeight="1">
      <c r="E390" s="1149"/>
      <c r="F390" s="1081"/>
    </row>
    <row r="391" ht="15.75" customHeight="1">
      <c r="E391" s="1149"/>
      <c r="F391" s="1081"/>
    </row>
    <row r="392" ht="15.75" customHeight="1">
      <c r="E392" s="1149"/>
      <c r="F392" s="1081"/>
    </row>
    <row r="393" ht="15.75" customHeight="1">
      <c r="E393" s="1149"/>
      <c r="F393" s="1081"/>
    </row>
    <row r="394" ht="15.75" customHeight="1">
      <c r="E394" s="1149"/>
      <c r="F394" s="1081"/>
    </row>
    <row r="395" ht="15.75" customHeight="1">
      <c r="E395" s="1149"/>
      <c r="F395" s="1081"/>
    </row>
    <row r="396" ht="15.75" customHeight="1">
      <c r="E396" s="1149"/>
      <c r="F396" s="1081"/>
    </row>
    <row r="397" ht="15.75" customHeight="1">
      <c r="E397" s="1149"/>
      <c r="F397" s="1081"/>
    </row>
    <row r="398" ht="15.75" customHeight="1">
      <c r="E398" s="1149"/>
      <c r="F398" s="1081"/>
    </row>
    <row r="399" ht="15.75" customHeight="1">
      <c r="E399" s="1149"/>
      <c r="F399" s="1081"/>
    </row>
    <row r="400" ht="15.75" customHeight="1">
      <c r="E400" s="1149"/>
      <c r="F400" s="1081"/>
    </row>
    <row r="401" ht="15.75" customHeight="1">
      <c r="E401" s="1149"/>
      <c r="F401" s="1081"/>
    </row>
    <row r="402" ht="15.75" customHeight="1">
      <c r="E402" s="1149"/>
      <c r="F402" s="1081"/>
    </row>
    <row r="403" ht="15.75" customHeight="1">
      <c r="E403" s="1149"/>
      <c r="F403" s="1081"/>
    </row>
    <row r="404" ht="15.75" customHeight="1">
      <c r="E404" s="1149"/>
      <c r="F404" s="1081"/>
    </row>
    <row r="405" ht="15.75" customHeight="1">
      <c r="E405" s="1149"/>
      <c r="F405" s="1081"/>
    </row>
    <row r="406" ht="15.75" customHeight="1">
      <c r="E406" s="1149"/>
      <c r="F406" s="1081"/>
    </row>
    <row r="407" ht="15.75" customHeight="1">
      <c r="E407" s="1149"/>
      <c r="F407" s="1081"/>
    </row>
    <row r="408" ht="15.75" customHeight="1">
      <c r="E408" s="1149"/>
      <c r="F408" s="1081"/>
    </row>
    <row r="409" ht="15.75" customHeight="1">
      <c r="E409" s="1149"/>
      <c r="F409" s="1081"/>
    </row>
    <row r="410" ht="15.75" customHeight="1">
      <c r="E410" s="1149"/>
      <c r="F410" s="1081"/>
    </row>
    <row r="411" ht="15.75" customHeight="1">
      <c r="E411" s="1149"/>
      <c r="F411" s="1081"/>
    </row>
    <row r="412" ht="15.75" customHeight="1">
      <c r="E412" s="1149"/>
      <c r="F412" s="1081"/>
    </row>
    <row r="413" ht="15.75" customHeight="1">
      <c r="E413" s="1149"/>
      <c r="F413" s="1081"/>
    </row>
    <row r="414" ht="15.75" customHeight="1">
      <c r="E414" s="1149"/>
      <c r="F414" s="1081"/>
    </row>
    <row r="415" ht="15.75" customHeight="1">
      <c r="E415" s="1149"/>
      <c r="F415" s="1081"/>
    </row>
    <row r="416" ht="15.75" customHeight="1">
      <c r="E416" s="1149"/>
      <c r="F416" s="1081"/>
    </row>
    <row r="417" ht="15.75" customHeight="1">
      <c r="E417" s="1149"/>
      <c r="F417" s="1081"/>
    </row>
    <row r="418" ht="15.75" customHeight="1">
      <c r="E418" s="1149"/>
      <c r="F418" s="1081"/>
    </row>
    <row r="419" ht="15.75" customHeight="1">
      <c r="E419" s="1149"/>
      <c r="F419" s="1081"/>
    </row>
    <row r="420" ht="15.75" customHeight="1">
      <c r="E420" s="1149"/>
      <c r="F420" s="1081"/>
    </row>
    <row r="421" ht="15.75" customHeight="1">
      <c r="E421" s="1149"/>
      <c r="F421" s="1081"/>
    </row>
    <row r="422" ht="15.75" customHeight="1">
      <c r="E422" s="1149"/>
      <c r="F422" s="1081"/>
    </row>
    <row r="423" ht="15.75" customHeight="1">
      <c r="E423" s="1149"/>
      <c r="F423" s="1081"/>
    </row>
    <row r="424" ht="15.75" customHeight="1">
      <c r="E424" s="1149"/>
      <c r="F424" s="1081"/>
    </row>
    <row r="425" ht="15.75" customHeight="1">
      <c r="E425" s="1149"/>
      <c r="F425" s="1081"/>
    </row>
    <row r="426" ht="15.75" customHeight="1">
      <c r="E426" s="1149"/>
      <c r="F426" s="1081"/>
    </row>
    <row r="427" ht="15.75" customHeight="1">
      <c r="E427" s="1149"/>
      <c r="F427" s="1081"/>
    </row>
    <row r="428" ht="15.75" customHeight="1">
      <c r="E428" s="1149"/>
      <c r="F428" s="1081"/>
    </row>
    <row r="429" ht="15.75" customHeight="1">
      <c r="E429" s="1149"/>
      <c r="F429" s="1081"/>
    </row>
    <row r="430" ht="15.75" customHeight="1">
      <c r="E430" s="1149"/>
      <c r="F430" s="1081"/>
    </row>
    <row r="431" ht="15.75" customHeight="1">
      <c r="E431" s="1149"/>
      <c r="F431" s="1081"/>
    </row>
    <row r="432" ht="15.75" customHeight="1">
      <c r="E432" s="1149"/>
      <c r="F432" s="1081"/>
    </row>
    <row r="433" ht="15.75" customHeight="1">
      <c r="E433" s="1149"/>
      <c r="F433" s="1081"/>
    </row>
    <row r="434" ht="15.75" customHeight="1">
      <c r="E434" s="1149"/>
      <c r="F434" s="1081"/>
    </row>
    <row r="435" ht="15.75" customHeight="1">
      <c r="E435" s="1149"/>
      <c r="F435" s="1081"/>
    </row>
    <row r="436" ht="15.75" customHeight="1">
      <c r="E436" s="1149"/>
      <c r="F436" s="1081"/>
    </row>
    <row r="437" ht="15.75" customHeight="1">
      <c r="E437" s="1149"/>
      <c r="F437" s="1081"/>
    </row>
    <row r="438" ht="15.75" customHeight="1">
      <c r="E438" s="1149"/>
      <c r="F438" s="1081"/>
    </row>
    <row r="439" ht="15.75" customHeight="1">
      <c r="E439" s="1149"/>
      <c r="F439" s="1081"/>
    </row>
    <row r="440" ht="15.75" customHeight="1">
      <c r="E440" s="1149"/>
      <c r="F440" s="1081"/>
    </row>
    <row r="441" ht="15.75" customHeight="1">
      <c r="E441" s="1149"/>
      <c r="F441" s="1081"/>
    </row>
    <row r="442" ht="15.75" customHeight="1">
      <c r="E442" s="1149"/>
      <c r="F442" s="1081"/>
    </row>
    <row r="443" ht="15.75" customHeight="1">
      <c r="E443" s="1149"/>
      <c r="F443" s="1081"/>
    </row>
    <row r="444" ht="15.75" customHeight="1">
      <c r="E444" s="1149"/>
      <c r="F444" s="1081"/>
    </row>
    <row r="445" ht="15.75" customHeight="1">
      <c r="E445" s="1149"/>
      <c r="F445" s="1081"/>
    </row>
    <row r="446" ht="15.75" customHeight="1">
      <c r="E446" s="1149"/>
      <c r="F446" s="1081"/>
    </row>
    <row r="447" ht="15.75" customHeight="1">
      <c r="E447" s="1149"/>
      <c r="F447" s="1081"/>
    </row>
    <row r="448" ht="15.75" customHeight="1">
      <c r="E448" s="1149"/>
      <c r="F448" s="1081"/>
    </row>
    <row r="449" ht="15.75" customHeight="1">
      <c r="E449" s="1149"/>
      <c r="F449" s="1081"/>
    </row>
    <row r="450" ht="15.75" customHeight="1">
      <c r="E450" s="1149"/>
      <c r="F450" s="1081"/>
    </row>
    <row r="451" ht="15.75" customHeight="1">
      <c r="E451" s="1149"/>
      <c r="F451" s="1081"/>
    </row>
    <row r="452" ht="15.75" customHeight="1">
      <c r="E452" s="1149"/>
      <c r="F452" s="1081"/>
    </row>
    <row r="453" ht="15.75" customHeight="1">
      <c r="E453" s="1149"/>
      <c r="F453" s="1081"/>
    </row>
    <row r="454" ht="15.75" customHeight="1">
      <c r="E454" s="1149"/>
      <c r="F454" s="1081"/>
    </row>
    <row r="455" ht="15.75" customHeight="1">
      <c r="E455" s="1149"/>
      <c r="F455" s="1081"/>
    </row>
    <row r="456" ht="15.75" customHeight="1">
      <c r="E456" s="1149"/>
      <c r="F456" s="1081"/>
    </row>
    <row r="457" ht="15.75" customHeight="1">
      <c r="E457" s="1149"/>
      <c r="F457" s="1081"/>
    </row>
    <row r="458" ht="15.75" customHeight="1">
      <c r="E458" s="1149"/>
      <c r="F458" s="1081"/>
    </row>
    <row r="459" ht="15.75" customHeight="1">
      <c r="E459" s="1149"/>
      <c r="F459" s="1081"/>
    </row>
    <row r="460" ht="15.75" customHeight="1">
      <c r="E460" s="1149"/>
      <c r="F460" s="1081"/>
    </row>
    <row r="461" ht="15.75" customHeight="1">
      <c r="E461" s="1149"/>
      <c r="F461" s="1081"/>
    </row>
    <row r="462" ht="15.75" customHeight="1">
      <c r="E462" s="1149"/>
      <c r="F462" s="1081"/>
    </row>
    <row r="463" ht="15.75" customHeight="1">
      <c r="E463" s="1149"/>
      <c r="F463" s="1081"/>
    </row>
    <row r="464" ht="15.75" customHeight="1">
      <c r="E464" s="1149"/>
      <c r="F464" s="1081"/>
    </row>
    <row r="465" ht="15.75" customHeight="1">
      <c r="E465" s="1149"/>
      <c r="F465" s="1081"/>
    </row>
    <row r="466" ht="15.75" customHeight="1">
      <c r="E466" s="1149"/>
      <c r="F466" s="1081"/>
    </row>
    <row r="467" ht="15.75" customHeight="1">
      <c r="E467" s="1149"/>
      <c r="F467" s="1081"/>
    </row>
    <row r="468" ht="15.75" customHeight="1">
      <c r="E468" s="1149"/>
      <c r="F468" s="1081"/>
    </row>
    <row r="469" ht="15.75" customHeight="1">
      <c r="E469" s="1149"/>
      <c r="F469" s="1081"/>
    </row>
    <row r="470" ht="15.75" customHeight="1">
      <c r="E470" s="1149"/>
      <c r="F470" s="1081"/>
    </row>
    <row r="471" ht="15.75" customHeight="1">
      <c r="E471" s="1149"/>
      <c r="F471" s="1081"/>
    </row>
    <row r="472" ht="15.75" customHeight="1">
      <c r="E472" s="1149"/>
      <c r="F472" s="1081"/>
    </row>
    <row r="473" ht="15.75" customHeight="1">
      <c r="E473" s="1149"/>
      <c r="F473" s="1081"/>
    </row>
    <row r="474" ht="15.75" customHeight="1">
      <c r="E474" s="1149"/>
      <c r="F474" s="1081"/>
    </row>
    <row r="475" ht="15.75" customHeight="1">
      <c r="E475" s="1149"/>
      <c r="F475" s="1081"/>
    </row>
    <row r="476" ht="15.75" customHeight="1">
      <c r="E476" s="1149"/>
      <c r="F476" s="1081"/>
    </row>
    <row r="477" ht="15.75" customHeight="1">
      <c r="E477" s="1149"/>
      <c r="F477" s="1081"/>
    </row>
    <row r="478" ht="15.75" customHeight="1">
      <c r="E478" s="1149"/>
      <c r="F478" s="1081"/>
    </row>
    <row r="479" ht="15.75" customHeight="1">
      <c r="E479" s="1149"/>
      <c r="F479" s="1081"/>
    </row>
    <row r="480" ht="15.75" customHeight="1">
      <c r="E480" s="1149"/>
      <c r="F480" s="1081"/>
    </row>
    <row r="481" ht="15.75" customHeight="1">
      <c r="E481" s="1149"/>
      <c r="F481" s="1081"/>
    </row>
    <row r="482" ht="15.75" customHeight="1">
      <c r="E482" s="1149"/>
      <c r="F482" s="1081"/>
    </row>
    <row r="483" ht="15.75" customHeight="1">
      <c r="E483" s="1149"/>
      <c r="F483" s="1081"/>
    </row>
    <row r="484" ht="15.75" customHeight="1">
      <c r="E484" s="1149"/>
      <c r="F484" s="1081"/>
    </row>
    <row r="485" ht="15.75" customHeight="1">
      <c r="E485" s="1149"/>
      <c r="F485" s="1081"/>
    </row>
    <row r="486" ht="15.75" customHeight="1">
      <c r="E486" s="1149"/>
      <c r="F486" s="1081"/>
    </row>
    <row r="487" ht="15.75" customHeight="1">
      <c r="E487" s="1149"/>
      <c r="F487" s="1081"/>
    </row>
    <row r="488" ht="15.75" customHeight="1">
      <c r="E488" s="1149"/>
      <c r="F488" s="1081"/>
    </row>
    <row r="489" ht="15.75" customHeight="1">
      <c r="E489" s="1149"/>
      <c r="F489" s="1081"/>
    </row>
    <row r="490" ht="15.75" customHeight="1">
      <c r="E490" s="1149"/>
      <c r="F490" s="1081"/>
    </row>
    <row r="491" ht="15.75" customHeight="1">
      <c r="E491" s="1149"/>
      <c r="F491" s="1081"/>
    </row>
    <row r="492" ht="15.75" customHeight="1">
      <c r="E492" s="1149"/>
      <c r="F492" s="1081"/>
    </row>
    <row r="493" ht="15.75" customHeight="1">
      <c r="E493" s="1149"/>
      <c r="F493" s="1081"/>
    </row>
    <row r="494" ht="15.75" customHeight="1">
      <c r="E494" s="1149"/>
      <c r="F494" s="1081"/>
    </row>
    <row r="495" ht="15.75" customHeight="1">
      <c r="E495" s="1149"/>
      <c r="F495" s="1081"/>
    </row>
    <row r="496" ht="15.75" customHeight="1">
      <c r="E496" s="1149"/>
      <c r="F496" s="1081"/>
    </row>
    <row r="497" ht="15.75" customHeight="1">
      <c r="E497" s="1149"/>
      <c r="F497" s="1081"/>
    </row>
    <row r="498" ht="15.75" customHeight="1">
      <c r="E498" s="1149"/>
      <c r="F498" s="1081"/>
    </row>
    <row r="499" ht="15.75" customHeight="1">
      <c r="E499" s="1149"/>
      <c r="F499" s="1081"/>
    </row>
    <row r="500" ht="15.75" customHeight="1">
      <c r="E500" s="1149"/>
      <c r="F500" s="1081"/>
    </row>
    <row r="501" ht="15.75" customHeight="1">
      <c r="E501" s="1149"/>
      <c r="F501" s="1081"/>
    </row>
    <row r="502" ht="15.75" customHeight="1">
      <c r="E502" s="1149"/>
      <c r="F502" s="1081"/>
    </row>
    <row r="503" ht="15.75" customHeight="1">
      <c r="E503" s="1149"/>
      <c r="F503" s="1081"/>
    </row>
    <row r="504" ht="15.75" customHeight="1">
      <c r="E504" s="1149"/>
      <c r="F504" s="1081"/>
    </row>
    <row r="505" ht="15.75" customHeight="1">
      <c r="E505" s="1149"/>
      <c r="F505" s="1081"/>
    </row>
    <row r="506" ht="15.75" customHeight="1">
      <c r="E506" s="1149"/>
      <c r="F506" s="1081"/>
    </row>
    <row r="507" ht="15.75" customHeight="1">
      <c r="E507" s="1149"/>
      <c r="F507" s="1081"/>
    </row>
    <row r="508" ht="15.75" customHeight="1">
      <c r="E508" s="1149"/>
      <c r="F508" s="1081"/>
    </row>
    <row r="509" ht="15.75" customHeight="1">
      <c r="E509" s="1149"/>
      <c r="F509" s="1081"/>
    </row>
    <row r="510" ht="15.75" customHeight="1">
      <c r="E510" s="1149"/>
      <c r="F510" s="1081"/>
    </row>
    <row r="511" ht="15.75" customHeight="1">
      <c r="E511" s="1149"/>
      <c r="F511" s="1081"/>
    </row>
    <row r="512" ht="15.75" customHeight="1">
      <c r="E512" s="1149"/>
      <c r="F512" s="1081"/>
    </row>
    <row r="513" ht="15.75" customHeight="1">
      <c r="E513" s="1149"/>
      <c r="F513" s="1081"/>
    </row>
    <row r="514" ht="15.75" customHeight="1">
      <c r="E514" s="1149"/>
      <c r="F514" s="1081"/>
    </row>
    <row r="515" ht="15.75" customHeight="1">
      <c r="E515" s="1149"/>
      <c r="F515" s="1081"/>
    </row>
    <row r="516" ht="15.75" customHeight="1">
      <c r="E516" s="1149"/>
      <c r="F516" s="1081"/>
    </row>
    <row r="517" ht="15.75" customHeight="1">
      <c r="E517" s="1149"/>
      <c r="F517" s="1081"/>
    </row>
    <row r="518" ht="15.75" customHeight="1">
      <c r="E518" s="1149"/>
      <c r="F518" s="1081"/>
    </row>
    <row r="519" ht="15.75" customHeight="1">
      <c r="E519" s="1149"/>
      <c r="F519" s="1081"/>
    </row>
    <row r="520" ht="15.75" customHeight="1">
      <c r="E520" s="1149"/>
      <c r="F520" s="1081"/>
    </row>
    <row r="521" ht="15.75" customHeight="1">
      <c r="E521" s="1149"/>
      <c r="F521" s="1081"/>
    </row>
    <row r="522" ht="15.75" customHeight="1">
      <c r="E522" s="1149"/>
      <c r="F522" s="1081"/>
    </row>
    <row r="523" ht="15.75" customHeight="1">
      <c r="E523" s="1149"/>
      <c r="F523" s="1081"/>
    </row>
    <row r="524" ht="15.75" customHeight="1">
      <c r="E524" s="1149"/>
      <c r="F524" s="1081"/>
    </row>
    <row r="525" ht="15.75" customHeight="1">
      <c r="E525" s="1149"/>
      <c r="F525" s="1081"/>
    </row>
    <row r="526" ht="15.75" customHeight="1">
      <c r="E526" s="1149"/>
      <c r="F526" s="1081"/>
    </row>
    <row r="527" ht="15.75" customHeight="1">
      <c r="E527" s="1149"/>
      <c r="F527" s="1081"/>
    </row>
    <row r="528" ht="15.75" customHeight="1">
      <c r="E528" s="1149"/>
      <c r="F528" s="1081"/>
    </row>
    <row r="529" ht="15.75" customHeight="1">
      <c r="E529" s="1149"/>
      <c r="F529" s="1081"/>
    </row>
    <row r="530" ht="15.75" customHeight="1">
      <c r="E530" s="1149"/>
      <c r="F530" s="1081"/>
    </row>
    <row r="531" ht="15.75" customHeight="1">
      <c r="E531" s="1149"/>
      <c r="F531" s="1081"/>
    </row>
    <row r="532" ht="15.75" customHeight="1">
      <c r="E532" s="1149"/>
      <c r="F532" s="1081"/>
    </row>
    <row r="533" ht="15.75" customHeight="1">
      <c r="E533" s="1149"/>
      <c r="F533" s="1081"/>
    </row>
    <row r="534" ht="15.75" customHeight="1">
      <c r="E534" s="1149"/>
      <c r="F534" s="1081"/>
    </row>
    <row r="535" ht="15.75" customHeight="1">
      <c r="E535" s="1149"/>
      <c r="F535" s="1081"/>
    </row>
    <row r="536" ht="15.75" customHeight="1">
      <c r="E536" s="1149"/>
      <c r="F536" s="1081"/>
    </row>
    <row r="537" ht="15.75" customHeight="1">
      <c r="E537" s="1149"/>
      <c r="F537" s="1081"/>
    </row>
    <row r="538" ht="15.75" customHeight="1">
      <c r="E538" s="1149"/>
      <c r="F538" s="1081"/>
    </row>
    <row r="539" ht="15.75" customHeight="1">
      <c r="E539" s="1149"/>
      <c r="F539" s="1081"/>
    </row>
    <row r="540" ht="15.75" customHeight="1">
      <c r="E540" s="1149"/>
      <c r="F540" s="1081"/>
    </row>
    <row r="541" ht="15.75" customHeight="1">
      <c r="E541" s="1149"/>
      <c r="F541" s="1081"/>
    </row>
    <row r="542" ht="15.75" customHeight="1">
      <c r="E542" s="1149"/>
      <c r="F542" s="1081"/>
    </row>
    <row r="543" ht="15.75" customHeight="1">
      <c r="E543" s="1149"/>
      <c r="F543" s="1081"/>
    </row>
    <row r="544" ht="15.75" customHeight="1">
      <c r="E544" s="1149"/>
      <c r="F544" s="1081"/>
    </row>
    <row r="545" ht="15.75" customHeight="1">
      <c r="E545" s="1149"/>
      <c r="F545" s="1081"/>
    </row>
    <row r="546" ht="15.75" customHeight="1">
      <c r="E546" s="1149"/>
      <c r="F546" s="1081"/>
    </row>
    <row r="547" ht="15.75" customHeight="1">
      <c r="E547" s="1149"/>
      <c r="F547" s="1081"/>
    </row>
    <row r="548" ht="15.75" customHeight="1">
      <c r="E548" s="1149"/>
      <c r="F548" s="1081"/>
    </row>
    <row r="549" ht="15.75" customHeight="1">
      <c r="E549" s="1149"/>
      <c r="F549" s="1081"/>
    </row>
    <row r="550" ht="15.75" customHeight="1">
      <c r="E550" s="1149"/>
      <c r="F550" s="1081"/>
    </row>
    <row r="551" ht="15.75" customHeight="1">
      <c r="E551" s="1149"/>
      <c r="F551" s="1081"/>
    </row>
    <row r="552" ht="15.75" customHeight="1">
      <c r="E552" s="1149"/>
      <c r="F552" s="1081"/>
    </row>
    <row r="553" ht="15.75" customHeight="1">
      <c r="E553" s="1149"/>
      <c r="F553" s="1081"/>
    </row>
    <row r="554" ht="15.75" customHeight="1">
      <c r="E554" s="1149"/>
      <c r="F554" s="1081"/>
    </row>
    <row r="555" ht="15.75" customHeight="1">
      <c r="E555" s="1149"/>
      <c r="F555" s="1081"/>
    </row>
    <row r="556" ht="15.75" customHeight="1">
      <c r="E556" s="1149"/>
      <c r="F556" s="1081"/>
    </row>
    <row r="557" ht="15.75" customHeight="1">
      <c r="E557" s="1149"/>
      <c r="F557" s="1081"/>
    </row>
    <row r="558" ht="15.75" customHeight="1">
      <c r="E558" s="1149"/>
      <c r="F558" s="1081"/>
    </row>
    <row r="559" ht="15.75" customHeight="1">
      <c r="E559" s="1149"/>
      <c r="F559" s="1081"/>
    </row>
    <row r="560" ht="15.75" customHeight="1">
      <c r="E560" s="1149"/>
      <c r="F560" s="1081"/>
    </row>
    <row r="561" ht="15.75" customHeight="1">
      <c r="E561" s="1149"/>
      <c r="F561" s="1081"/>
    </row>
    <row r="562" ht="15.75" customHeight="1">
      <c r="E562" s="1149"/>
      <c r="F562" s="1081"/>
    </row>
    <row r="563" ht="15.75" customHeight="1">
      <c r="E563" s="1149"/>
      <c r="F563" s="1081"/>
    </row>
    <row r="564" ht="15.75" customHeight="1">
      <c r="E564" s="1149"/>
      <c r="F564" s="1081"/>
    </row>
    <row r="565" ht="15.75" customHeight="1">
      <c r="E565" s="1149"/>
      <c r="F565" s="1081"/>
    </row>
    <row r="566" ht="15.75" customHeight="1">
      <c r="E566" s="1149"/>
      <c r="F566" s="1081"/>
    </row>
    <row r="567" ht="15.75" customHeight="1">
      <c r="E567" s="1149"/>
      <c r="F567" s="1081"/>
    </row>
    <row r="568" ht="15.75" customHeight="1">
      <c r="E568" s="1149"/>
      <c r="F568" s="1081"/>
    </row>
    <row r="569" ht="15.75" customHeight="1">
      <c r="E569" s="1149"/>
      <c r="F569" s="1081"/>
    </row>
    <row r="570" ht="15.75" customHeight="1">
      <c r="E570" s="1149"/>
      <c r="F570" s="1081"/>
    </row>
    <row r="571" ht="15.75" customHeight="1">
      <c r="E571" s="1149"/>
      <c r="F571" s="1081"/>
    </row>
    <row r="572" ht="15.75" customHeight="1">
      <c r="E572" s="1149"/>
      <c r="F572" s="1081"/>
    </row>
    <row r="573" ht="15.75" customHeight="1">
      <c r="E573" s="1149"/>
      <c r="F573" s="1081"/>
    </row>
    <row r="574" ht="15.75" customHeight="1">
      <c r="E574" s="1149"/>
      <c r="F574" s="1081"/>
    </row>
    <row r="575" ht="15.75" customHeight="1">
      <c r="E575" s="1149"/>
      <c r="F575" s="1081"/>
    </row>
    <row r="576" ht="15.75" customHeight="1">
      <c r="E576" s="1149"/>
      <c r="F576" s="1081"/>
    </row>
    <row r="577" ht="15.75" customHeight="1">
      <c r="E577" s="1149"/>
      <c r="F577" s="1081"/>
    </row>
    <row r="578" ht="15.75" customHeight="1">
      <c r="E578" s="1149"/>
      <c r="F578" s="1081"/>
    </row>
    <row r="579" ht="15.75" customHeight="1">
      <c r="E579" s="1149"/>
      <c r="F579" s="1081"/>
    </row>
    <row r="580" ht="15.75" customHeight="1">
      <c r="E580" s="1149"/>
      <c r="F580" s="1081"/>
    </row>
    <row r="581" ht="15.75" customHeight="1">
      <c r="E581" s="1149"/>
      <c r="F581" s="1081"/>
    </row>
    <row r="582" ht="15.75" customHeight="1">
      <c r="E582" s="1149"/>
      <c r="F582" s="1081"/>
    </row>
    <row r="583" ht="15.75" customHeight="1">
      <c r="E583" s="1149"/>
      <c r="F583" s="1081"/>
    </row>
    <row r="584" ht="15.75" customHeight="1">
      <c r="E584" s="1149"/>
      <c r="F584" s="1081"/>
    </row>
    <row r="585" ht="15.75" customHeight="1">
      <c r="E585" s="1149"/>
      <c r="F585" s="1081"/>
    </row>
    <row r="586" ht="15.75" customHeight="1">
      <c r="E586" s="1149"/>
      <c r="F586" s="1081"/>
    </row>
    <row r="587" ht="15.75" customHeight="1">
      <c r="E587" s="1149"/>
      <c r="F587" s="1081"/>
    </row>
    <row r="588" ht="15.75" customHeight="1">
      <c r="E588" s="1149"/>
      <c r="F588" s="1081"/>
    </row>
    <row r="589" ht="15.75" customHeight="1">
      <c r="E589" s="1149"/>
      <c r="F589" s="1081"/>
    </row>
    <row r="590" ht="15.75" customHeight="1">
      <c r="E590" s="1149"/>
      <c r="F590" s="1081"/>
    </row>
    <row r="591" ht="15.75" customHeight="1">
      <c r="E591" s="1149"/>
      <c r="F591" s="1081"/>
    </row>
    <row r="592" ht="15.75" customHeight="1">
      <c r="E592" s="1149"/>
      <c r="F592" s="1081"/>
    </row>
    <row r="593" ht="15.75" customHeight="1">
      <c r="E593" s="1149"/>
      <c r="F593" s="1081"/>
    </row>
    <row r="594" ht="15.75" customHeight="1">
      <c r="E594" s="1149"/>
      <c r="F594" s="1081"/>
    </row>
    <row r="595" ht="15.75" customHeight="1">
      <c r="E595" s="1149"/>
      <c r="F595" s="1081"/>
    </row>
    <row r="596" ht="15.75" customHeight="1">
      <c r="E596" s="1149"/>
      <c r="F596" s="1081"/>
    </row>
    <row r="597" ht="15.75" customHeight="1">
      <c r="E597" s="1149"/>
      <c r="F597" s="1081"/>
    </row>
    <row r="598" ht="15.75" customHeight="1">
      <c r="E598" s="1149"/>
      <c r="F598" s="1081"/>
    </row>
    <row r="599" ht="15.75" customHeight="1">
      <c r="E599" s="1149"/>
      <c r="F599" s="1081"/>
    </row>
    <row r="600" ht="15.75" customHeight="1">
      <c r="E600" s="1149"/>
      <c r="F600" s="1081"/>
    </row>
    <row r="601" ht="15.75" customHeight="1">
      <c r="E601" s="1149"/>
      <c r="F601" s="1081"/>
    </row>
    <row r="602" ht="15.75" customHeight="1">
      <c r="E602" s="1149"/>
      <c r="F602" s="1081"/>
    </row>
    <row r="603" ht="15.75" customHeight="1">
      <c r="E603" s="1149"/>
      <c r="F603" s="1081"/>
    </row>
    <row r="604" ht="15.75" customHeight="1">
      <c r="E604" s="1149"/>
      <c r="F604" s="1081"/>
    </row>
    <row r="605" ht="15.75" customHeight="1">
      <c r="E605" s="1149"/>
      <c r="F605" s="1081"/>
    </row>
    <row r="606" ht="15.75" customHeight="1">
      <c r="E606" s="1149"/>
      <c r="F606" s="1081"/>
    </row>
    <row r="607" ht="15.75" customHeight="1">
      <c r="E607" s="1149"/>
      <c r="F607" s="1081"/>
    </row>
    <row r="608" ht="15.75" customHeight="1">
      <c r="E608" s="1149"/>
      <c r="F608" s="1081"/>
    </row>
    <row r="609" ht="15.75" customHeight="1">
      <c r="E609" s="1149"/>
      <c r="F609" s="1081"/>
    </row>
    <row r="610" ht="15.75" customHeight="1">
      <c r="E610" s="1149"/>
      <c r="F610" s="1081"/>
    </row>
    <row r="611" ht="15.75" customHeight="1">
      <c r="E611" s="1149"/>
      <c r="F611" s="1081"/>
    </row>
    <row r="612" ht="15.75" customHeight="1">
      <c r="E612" s="1149"/>
      <c r="F612" s="1081"/>
    </row>
    <row r="613" ht="15.75" customHeight="1">
      <c r="E613" s="1149"/>
      <c r="F613" s="1081"/>
    </row>
    <row r="614" ht="15.75" customHeight="1">
      <c r="E614" s="1149"/>
      <c r="F614" s="1081"/>
    </row>
    <row r="615" ht="15.75" customHeight="1">
      <c r="E615" s="1149"/>
      <c r="F615" s="1081"/>
    </row>
    <row r="616" ht="15.75" customHeight="1">
      <c r="E616" s="1149"/>
      <c r="F616" s="1081"/>
    </row>
    <row r="617" ht="15.75" customHeight="1">
      <c r="E617" s="1149"/>
      <c r="F617" s="1081"/>
    </row>
    <row r="618" ht="15.75" customHeight="1">
      <c r="E618" s="1149"/>
      <c r="F618" s="1081"/>
    </row>
    <row r="619" ht="15.75" customHeight="1">
      <c r="E619" s="1149"/>
      <c r="F619" s="1081"/>
    </row>
    <row r="620" ht="15.75" customHeight="1">
      <c r="E620" s="1149"/>
      <c r="F620" s="1081"/>
    </row>
    <row r="621" ht="15.75" customHeight="1">
      <c r="E621" s="1149"/>
      <c r="F621" s="1081"/>
    </row>
    <row r="622" ht="15.75" customHeight="1">
      <c r="E622" s="1149"/>
      <c r="F622" s="1081"/>
    </row>
    <row r="623" ht="15.75" customHeight="1">
      <c r="E623" s="1149"/>
      <c r="F623" s="1081"/>
    </row>
    <row r="624" ht="15.75" customHeight="1">
      <c r="E624" s="1149"/>
      <c r="F624" s="1081"/>
    </row>
    <row r="625" ht="15.75" customHeight="1">
      <c r="E625" s="1149"/>
      <c r="F625" s="1081"/>
    </row>
    <row r="626" ht="15.75" customHeight="1">
      <c r="E626" s="1149"/>
      <c r="F626" s="1081"/>
    </row>
    <row r="627" ht="15.75" customHeight="1">
      <c r="E627" s="1149"/>
      <c r="F627" s="1081"/>
    </row>
    <row r="628" ht="15.75" customHeight="1">
      <c r="E628" s="1149"/>
      <c r="F628" s="1081"/>
    </row>
    <row r="629" ht="15.75" customHeight="1">
      <c r="E629" s="1149"/>
      <c r="F629" s="1081"/>
    </row>
    <row r="630" ht="15.75" customHeight="1">
      <c r="E630" s="1149"/>
      <c r="F630" s="1081"/>
    </row>
    <row r="631" ht="15.75" customHeight="1">
      <c r="E631" s="1149"/>
      <c r="F631" s="1081"/>
    </row>
    <row r="632" ht="15.75" customHeight="1">
      <c r="E632" s="1149"/>
      <c r="F632" s="1081"/>
    </row>
    <row r="633" ht="15.75" customHeight="1">
      <c r="E633" s="1149"/>
      <c r="F633" s="1081"/>
    </row>
    <row r="634" ht="15.75" customHeight="1">
      <c r="E634" s="1149"/>
      <c r="F634" s="1081"/>
    </row>
    <row r="635" ht="15.75" customHeight="1">
      <c r="E635" s="1149"/>
      <c r="F635" s="1081"/>
    </row>
    <row r="636" ht="15.75" customHeight="1">
      <c r="E636" s="1149"/>
      <c r="F636" s="1081"/>
    </row>
    <row r="637" ht="15.75" customHeight="1">
      <c r="E637" s="1149"/>
      <c r="F637" s="1081"/>
    </row>
    <row r="638" ht="15.75" customHeight="1">
      <c r="E638" s="1149"/>
      <c r="F638" s="1081"/>
    </row>
    <row r="639" ht="15.75" customHeight="1">
      <c r="E639" s="1149"/>
      <c r="F639" s="1081"/>
    </row>
    <row r="640" ht="15.75" customHeight="1">
      <c r="E640" s="1149"/>
      <c r="F640" s="1081"/>
    </row>
    <row r="641" ht="15.75" customHeight="1">
      <c r="E641" s="1149"/>
      <c r="F641" s="1081"/>
    </row>
    <row r="642" ht="15.75" customHeight="1">
      <c r="E642" s="1149"/>
      <c r="F642" s="1081"/>
    </row>
    <row r="643" ht="15.75" customHeight="1">
      <c r="E643" s="1149"/>
      <c r="F643" s="1081"/>
    </row>
    <row r="644" ht="15.75" customHeight="1">
      <c r="E644" s="1149"/>
      <c r="F644" s="1081"/>
    </row>
    <row r="645" ht="15.75" customHeight="1">
      <c r="E645" s="1149"/>
      <c r="F645" s="1081"/>
    </row>
    <row r="646" ht="15.75" customHeight="1">
      <c r="E646" s="1149"/>
      <c r="F646" s="1081"/>
    </row>
    <row r="647" ht="15.75" customHeight="1">
      <c r="E647" s="1149"/>
      <c r="F647" s="1081"/>
    </row>
    <row r="648" ht="15.75" customHeight="1">
      <c r="E648" s="1149"/>
      <c r="F648" s="1081"/>
    </row>
    <row r="649" ht="15.75" customHeight="1">
      <c r="E649" s="1149"/>
      <c r="F649" s="1081"/>
    </row>
    <row r="650" ht="15.75" customHeight="1">
      <c r="E650" s="1149"/>
      <c r="F650" s="1081"/>
    </row>
    <row r="651" ht="15.75" customHeight="1">
      <c r="E651" s="1149"/>
      <c r="F651" s="1081"/>
    </row>
    <row r="652" ht="15.75" customHeight="1">
      <c r="E652" s="1149"/>
      <c r="F652" s="1081"/>
    </row>
    <row r="653" ht="15.75" customHeight="1">
      <c r="E653" s="1149"/>
      <c r="F653" s="1081"/>
    </row>
    <row r="654" ht="15.75" customHeight="1">
      <c r="E654" s="1149"/>
      <c r="F654" s="1081"/>
    </row>
    <row r="655" ht="15.75" customHeight="1">
      <c r="E655" s="1149"/>
      <c r="F655" s="1081"/>
    </row>
    <row r="656" ht="15.75" customHeight="1">
      <c r="E656" s="1149"/>
      <c r="F656" s="1081"/>
    </row>
    <row r="657" ht="15.75" customHeight="1">
      <c r="E657" s="1149"/>
      <c r="F657" s="1081"/>
    </row>
    <row r="658" ht="15.75" customHeight="1">
      <c r="E658" s="1149"/>
      <c r="F658" s="1081"/>
    </row>
    <row r="659" ht="15.75" customHeight="1">
      <c r="E659" s="1149"/>
      <c r="F659" s="1081"/>
    </row>
    <row r="660" ht="15.75" customHeight="1">
      <c r="E660" s="1149"/>
      <c r="F660" s="1081"/>
    </row>
    <row r="661" ht="15.75" customHeight="1">
      <c r="E661" s="1149"/>
      <c r="F661" s="1081"/>
    </row>
    <row r="662" ht="15.75" customHeight="1">
      <c r="E662" s="1149"/>
      <c r="F662" s="1081"/>
    </row>
    <row r="663" ht="15.75" customHeight="1">
      <c r="E663" s="1149"/>
      <c r="F663" s="1081"/>
    </row>
    <row r="664" ht="15.75" customHeight="1">
      <c r="E664" s="1149"/>
      <c r="F664" s="1081"/>
    </row>
    <row r="665" ht="15.75" customHeight="1">
      <c r="E665" s="1149"/>
      <c r="F665" s="1081"/>
    </row>
    <row r="666" ht="15.75" customHeight="1">
      <c r="E666" s="1149"/>
      <c r="F666" s="1081"/>
    </row>
    <row r="667" ht="15.75" customHeight="1">
      <c r="E667" s="1149"/>
      <c r="F667" s="1081"/>
    </row>
    <row r="668" ht="15.75" customHeight="1">
      <c r="E668" s="1149"/>
      <c r="F668" s="1081"/>
    </row>
    <row r="669" ht="15.75" customHeight="1">
      <c r="E669" s="1149"/>
      <c r="F669" s="1081"/>
    </row>
    <row r="670" ht="15.75" customHeight="1">
      <c r="E670" s="1149"/>
      <c r="F670" s="1081"/>
    </row>
    <row r="671" ht="15.75" customHeight="1">
      <c r="E671" s="1149"/>
      <c r="F671" s="1081"/>
    </row>
    <row r="672" ht="15.75" customHeight="1">
      <c r="E672" s="1149"/>
      <c r="F672" s="1081"/>
    </row>
    <row r="673" ht="15.75" customHeight="1">
      <c r="E673" s="1149"/>
      <c r="F673" s="1081"/>
    </row>
    <row r="674" ht="15.75" customHeight="1">
      <c r="E674" s="1149"/>
      <c r="F674" s="1081"/>
    </row>
    <row r="675" ht="15.75" customHeight="1">
      <c r="E675" s="1149"/>
      <c r="F675" s="1081"/>
    </row>
    <row r="676" ht="15.75" customHeight="1">
      <c r="E676" s="1149"/>
      <c r="F676" s="1081"/>
    </row>
    <row r="677" ht="15.75" customHeight="1">
      <c r="E677" s="1149"/>
      <c r="F677" s="1081"/>
    </row>
    <row r="678" ht="15.75" customHeight="1">
      <c r="E678" s="1149"/>
      <c r="F678" s="1081"/>
    </row>
    <row r="679" ht="15.75" customHeight="1">
      <c r="E679" s="1149"/>
      <c r="F679" s="1081"/>
    </row>
    <row r="680" ht="15.75" customHeight="1">
      <c r="E680" s="1149"/>
      <c r="F680" s="1081"/>
    </row>
    <row r="681" ht="15.75" customHeight="1">
      <c r="E681" s="1149"/>
      <c r="F681" s="1081"/>
    </row>
    <row r="682" ht="15.75" customHeight="1">
      <c r="E682" s="1149"/>
      <c r="F682" s="1081"/>
    </row>
    <row r="683" ht="15.75" customHeight="1">
      <c r="E683" s="1149"/>
      <c r="F683" s="1081"/>
    </row>
    <row r="684" ht="15.75" customHeight="1">
      <c r="E684" s="1149"/>
      <c r="F684" s="1081"/>
    </row>
    <row r="685" ht="15.75" customHeight="1">
      <c r="E685" s="1149"/>
      <c r="F685" s="1081"/>
    </row>
    <row r="686" ht="15.75" customHeight="1">
      <c r="E686" s="1149"/>
      <c r="F686" s="1081"/>
    </row>
    <row r="687" ht="15.75" customHeight="1">
      <c r="E687" s="1149"/>
      <c r="F687" s="1081"/>
    </row>
    <row r="688" ht="15.75" customHeight="1">
      <c r="E688" s="1149"/>
      <c r="F688" s="1081"/>
    </row>
    <row r="689" ht="15.75" customHeight="1">
      <c r="E689" s="1149"/>
      <c r="F689" s="1081"/>
    </row>
    <row r="690" ht="15.75" customHeight="1">
      <c r="E690" s="1149"/>
      <c r="F690" s="1081"/>
    </row>
    <row r="691" ht="15.75" customHeight="1">
      <c r="E691" s="1149"/>
      <c r="F691" s="1081"/>
    </row>
    <row r="692" ht="15.75" customHeight="1">
      <c r="E692" s="1149"/>
      <c r="F692" s="1081"/>
    </row>
    <row r="693" ht="15.75" customHeight="1">
      <c r="E693" s="1149"/>
      <c r="F693" s="1081"/>
    </row>
    <row r="694" ht="15.75" customHeight="1">
      <c r="E694" s="1149"/>
      <c r="F694" s="1081"/>
    </row>
    <row r="695" ht="15.75" customHeight="1">
      <c r="E695" s="1149"/>
      <c r="F695" s="1081"/>
    </row>
    <row r="696" ht="15.75" customHeight="1">
      <c r="E696" s="1149"/>
      <c r="F696" s="1081"/>
    </row>
    <row r="697" ht="15.75" customHeight="1">
      <c r="E697" s="1149"/>
      <c r="F697" s="1081"/>
    </row>
    <row r="698" ht="15.75" customHeight="1">
      <c r="E698" s="1149"/>
      <c r="F698" s="1081"/>
    </row>
    <row r="699" ht="15.75" customHeight="1">
      <c r="E699" s="1149"/>
      <c r="F699" s="1081"/>
    </row>
    <row r="700" ht="15.75" customHeight="1">
      <c r="E700" s="1149"/>
      <c r="F700" s="1081"/>
    </row>
    <row r="701" ht="15.75" customHeight="1">
      <c r="E701" s="1149"/>
      <c r="F701" s="1081"/>
    </row>
    <row r="702" ht="15.75" customHeight="1">
      <c r="E702" s="1149"/>
      <c r="F702" s="1081"/>
    </row>
    <row r="703" ht="15.75" customHeight="1">
      <c r="E703" s="1149"/>
      <c r="F703" s="1081"/>
    </row>
    <row r="704" ht="15.75" customHeight="1">
      <c r="E704" s="1149"/>
      <c r="F704" s="1081"/>
    </row>
    <row r="705" ht="15.75" customHeight="1">
      <c r="E705" s="1149"/>
      <c r="F705" s="1081"/>
    </row>
    <row r="706" ht="15.75" customHeight="1">
      <c r="E706" s="1149"/>
      <c r="F706" s="1081"/>
    </row>
    <row r="707" ht="15.75" customHeight="1">
      <c r="E707" s="1149"/>
      <c r="F707" s="1081"/>
    </row>
    <row r="708" ht="15.75" customHeight="1">
      <c r="E708" s="1149"/>
      <c r="F708" s="1081"/>
    </row>
    <row r="709" ht="15.75" customHeight="1">
      <c r="E709" s="1149"/>
      <c r="F709" s="1081"/>
    </row>
    <row r="710" ht="15.75" customHeight="1">
      <c r="E710" s="1149"/>
      <c r="F710" s="1081"/>
    </row>
    <row r="711" ht="15.75" customHeight="1">
      <c r="E711" s="1149"/>
      <c r="F711" s="1081"/>
    </row>
    <row r="712" ht="15.75" customHeight="1">
      <c r="E712" s="1149"/>
      <c r="F712" s="1081"/>
    </row>
    <row r="713" ht="15.75" customHeight="1">
      <c r="E713" s="1149"/>
      <c r="F713" s="1081"/>
    </row>
    <row r="714" ht="15.75" customHeight="1">
      <c r="E714" s="1149"/>
      <c r="F714" s="1081"/>
    </row>
    <row r="715" ht="15.75" customHeight="1">
      <c r="E715" s="1149"/>
      <c r="F715" s="1081"/>
    </row>
    <row r="716" ht="15.75" customHeight="1">
      <c r="E716" s="1149"/>
      <c r="F716" s="1081"/>
    </row>
    <row r="717" ht="15.75" customHeight="1">
      <c r="E717" s="1149"/>
      <c r="F717" s="1081"/>
    </row>
    <row r="718" ht="15.75" customHeight="1">
      <c r="E718" s="1149"/>
      <c r="F718" s="1081"/>
    </row>
    <row r="719" ht="15.75" customHeight="1">
      <c r="E719" s="1149"/>
      <c r="F719" s="1081"/>
    </row>
    <row r="720" ht="15.75" customHeight="1">
      <c r="E720" s="1149"/>
      <c r="F720" s="1081"/>
    </row>
    <row r="721" ht="15.75" customHeight="1">
      <c r="E721" s="1149"/>
      <c r="F721" s="1081"/>
    </row>
    <row r="722" ht="15.75" customHeight="1">
      <c r="E722" s="1149"/>
      <c r="F722" s="1081"/>
    </row>
    <row r="723" ht="15.75" customHeight="1">
      <c r="E723" s="1149"/>
      <c r="F723" s="1081"/>
    </row>
    <row r="724" ht="15.75" customHeight="1">
      <c r="E724" s="1149"/>
      <c r="F724" s="1081"/>
    </row>
    <row r="725" ht="15.75" customHeight="1">
      <c r="E725" s="1149"/>
      <c r="F725" s="1081"/>
    </row>
    <row r="726" ht="15.75" customHeight="1">
      <c r="E726" s="1149"/>
      <c r="F726" s="1081"/>
    </row>
    <row r="727" ht="15.75" customHeight="1">
      <c r="E727" s="1149"/>
      <c r="F727" s="1081"/>
    </row>
    <row r="728" ht="15.75" customHeight="1">
      <c r="E728" s="1149"/>
      <c r="F728" s="1081"/>
    </row>
    <row r="729" ht="15.75" customHeight="1">
      <c r="E729" s="1149"/>
      <c r="F729" s="1081"/>
    </row>
    <row r="730" ht="15.75" customHeight="1">
      <c r="E730" s="1149"/>
      <c r="F730" s="1081"/>
    </row>
    <row r="731" ht="15.75" customHeight="1">
      <c r="E731" s="1149"/>
      <c r="F731" s="1081"/>
    </row>
    <row r="732" ht="15.75" customHeight="1">
      <c r="E732" s="1149"/>
      <c r="F732" s="1081"/>
    </row>
    <row r="733" ht="15.75" customHeight="1">
      <c r="E733" s="1149"/>
      <c r="F733" s="1081"/>
    </row>
    <row r="734" ht="15.75" customHeight="1">
      <c r="E734" s="1149"/>
      <c r="F734" s="1081"/>
    </row>
    <row r="735" ht="15.75" customHeight="1">
      <c r="E735" s="1149"/>
      <c r="F735" s="1081"/>
    </row>
    <row r="736" ht="15.75" customHeight="1">
      <c r="E736" s="1149"/>
      <c r="F736" s="1081"/>
    </row>
    <row r="737" ht="15.75" customHeight="1">
      <c r="E737" s="1149"/>
      <c r="F737" s="1081"/>
    </row>
    <row r="738" ht="15.75" customHeight="1">
      <c r="E738" s="1149"/>
      <c r="F738" s="1081"/>
    </row>
    <row r="739" ht="15.75" customHeight="1">
      <c r="E739" s="1149"/>
      <c r="F739" s="1081"/>
    </row>
    <row r="740" ht="15.75" customHeight="1">
      <c r="E740" s="1149"/>
      <c r="F740" s="1081"/>
    </row>
    <row r="741" ht="15.75" customHeight="1">
      <c r="E741" s="1149"/>
      <c r="F741" s="1081"/>
    </row>
    <row r="742" ht="15.75" customHeight="1">
      <c r="E742" s="1149"/>
      <c r="F742" s="1081"/>
    </row>
    <row r="743" ht="15.75" customHeight="1">
      <c r="E743" s="1149"/>
      <c r="F743" s="1081"/>
    </row>
    <row r="744" ht="15.75" customHeight="1">
      <c r="E744" s="1149"/>
      <c r="F744" s="1081"/>
    </row>
    <row r="745" ht="15.75" customHeight="1">
      <c r="E745" s="1149"/>
      <c r="F745" s="1081"/>
    </row>
    <row r="746" ht="15.75" customHeight="1">
      <c r="E746" s="1149"/>
      <c r="F746" s="1081"/>
    </row>
    <row r="747" ht="15.75" customHeight="1">
      <c r="E747" s="1149"/>
      <c r="F747" s="1081"/>
    </row>
    <row r="748" ht="15.75" customHeight="1">
      <c r="E748" s="1149"/>
      <c r="F748" s="1081"/>
    </row>
    <row r="749" ht="15.75" customHeight="1">
      <c r="E749" s="1149"/>
      <c r="F749" s="1081"/>
    </row>
    <row r="750" ht="15.75" customHeight="1">
      <c r="E750" s="1149"/>
      <c r="F750" s="1081"/>
    </row>
    <row r="751" ht="15.75" customHeight="1">
      <c r="E751" s="1149"/>
      <c r="F751" s="1081"/>
    </row>
    <row r="752" ht="15.75" customHeight="1">
      <c r="E752" s="1149"/>
      <c r="F752" s="1081"/>
    </row>
    <row r="753" ht="15.75" customHeight="1">
      <c r="E753" s="1149"/>
      <c r="F753" s="1081"/>
    </row>
    <row r="754" ht="15.75" customHeight="1">
      <c r="E754" s="1149"/>
      <c r="F754" s="1081"/>
    </row>
    <row r="755" ht="15.75" customHeight="1">
      <c r="E755" s="1149"/>
      <c r="F755" s="1081"/>
    </row>
    <row r="756" ht="15.75" customHeight="1">
      <c r="E756" s="1149"/>
      <c r="F756" s="1081"/>
    </row>
    <row r="757" ht="15.75" customHeight="1">
      <c r="E757" s="1149"/>
      <c r="F757" s="1081"/>
    </row>
    <row r="758" ht="15.75" customHeight="1">
      <c r="E758" s="1149"/>
      <c r="F758" s="1081"/>
    </row>
    <row r="759" ht="15.75" customHeight="1">
      <c r="E759" s="1149"/>
      <c r="F759" s="1081"/>
    </row>
    <row r="760" ht="15.75" customHeight="1">
      <c r="E760" s="1149"/>
      <c r="F760" s="1081"/>
    </row>
    <row r="761" ht="15.75" customHeight="1">
      <c r="E761" s="1149"/>
      <c r="F761" s="1081"/>
    </row>
    <row r="762" ht="15.75" customHeight="1">
      <c r="E762" s="1149"/>
      <c r="F762" s="1081"/>
    </row>
    <row r="763" ht="15.75" customHeight="1">
      <c r="E763" s="1149"/>
      <c r="F763" s="1081"/>
    </row>
    <row r="764" ht="15.75" customHeight="1">
      <c r="E764" s="1149"/>
      <c r="F764" s="1081"/>
    </row>
    <row r="765" ht="15.75" customHeight="1">
      <c r="E765" s="1149"/>
      <c r="F765" s="1081"/>
    </row>
    <row r="766" ht="15.75" customHeight="1">
      <c r="E766" s="1149"/>
      <c r="F766" s="1081"/>
    </row>
    <row r="767" ht="15.75" customHeight="1">
      <c r="E767" s="1149"/>
      <c r="F767" s="1081"/>
    </row>
    <row r="768" ht="15.75" customHeight="1">
      <c r="E768" s="1149"/>
      <c r="F768" s="1081"/>
    </row>
    <row r="769" ht="15.75" customHeight="1">
      <c r="E769" s="1149"/>
      <c r="F769" s="1081"/>
    </row>
    <row r="770" ht="15.75" customHeight="1">
      <c r="E770" s="1149"/>
      <c r="F770" s="1081"/>
    </row>
    <row r="771" ht="15.75" customHeight="1">
      <c r="E771" s="1149"/>
      <c r="F771" s="1081"/>
    </row>
    <row r="772" ht="15.75" customHeight="1">
      <c r="E772" s="1149"/>
      <c r="F772" s="1081"/>
    </row>
    <row r="773" ht="15.75" customHeight="1">
      <c r="E773" s="1149"/>
      <c r="F773" s="1081"/>
    </row>
    <row r="774" ht="15.75" customHeight="1">
      <c r="E774" s="1149"/>
      <c r="F774" s="1081"/>
    </row>
    <row r="775" ht="15.75" customHeight="1">
      <c r="E775" s="1149"/>
      <c r="F775" s="1081"/>
    </row>
    <row r="776" ht="15.75" customHeight="1">
      <c r="E776" s="1149"/>
      <c r="F776" s="1081"/>
    </row>
    <row r="777" ht="15.75" customHeight="1">
      <c r="E777" s="1149"/>
      <c r="F777" s="1081"/>
    </row>
    <row r="778" ht="15.75" customHeight="1">
      <c r="E778" s="1149"/>
      <c r="F778" s="1081"/>
    </row>
    <row r="779" ht="15.75" customHeight="1">
      <c r="E779" s="1149"/>
      <c r="F779" s="1081"/>
    </row>
    <row r="780" ht="15.75" customHeight="1">
      <c r="E780" s="1149"/>
      <c r="F780" s="1081"/>
    </row>
    <row r="781" ht="15.75" customHeight="1">
      <c r="E781" s="1149"/>
      <c r="F781" s="1081"/>
    </row>
    <row r="782" ht="15.75" customHeight="1">
      <c r="E782" s="1149"/>
      <c r="F782" s="1081"/>
    </row>
    <row r="783" ht="15.75" customHeight="1">
      <c r="E783" s="1149"/>
      <c r="F783" s="1081"/>
    </row>
    <row r="784" ht="15.75" customHeight="1">
      <c r="E784" s="1149"/>
      <c r="F784" s="1081"/>
    </row>
    <row r="785" ht="15.75" customHeight="1">
      <c r="E785" s="1149"/>
      <c r="F785" s="1081"/>
    </row>
    <row r="786" ht="15.75" customHeight="1">
      <c r="E786" s="1149"/>
      <c r="F786" s="1081"/>
    </row>
    <row r="787" ht="15.75" customHeight="1">
      <c r="E787" s="1149"/>
      <c r="F787" s="1081"/>
    </row>
    <row r="788" ht="15.75" customHeight="1">
      <c r="E788" s="1149"/>
      <c r="F788" s="1081"/>
    </row>
    <row r="789" ht="15.75" customHeight="1">
      <c r="E789" s="1149"/>
      <c r="F789" s="1081"/>
    </row>
    <row r="790" ht="15.75" customHeight="1">
      <c r="E790" s="1149"/>
      <c r="F790" s="1081"/>
    </row>
    <row r="791" ht="15.75" customHeight="1">
      <c r="E791" s="1149"/>
      <c r="F791" s="1081"/>
    </row>
    <row r="792" ht="15.75" customHeight="1">
      <c r="E792" s="1149"/>
      <c r="F792" s="1081"/>
    </row>
    <row r="793" ht="15.75" customHeight="1">
      <c r="E793" s="1149"/>
      <c r="F793" s="1081"/>
    </row>
    <row r="794" ht="15.75" customHeight="1">
      <c r="E794" s="1149"/>
      <c r="F794" s="1081"/>
    </row>
    <row r="795" ht="15.75" customHeight="1">
      <c r="E795" s="1149"/>
      <c r="F795" s="1081"/>
    </row>
    <row r="796" ht="15.75" customHeight="1">
      <c r="E796" s="1149"/>
      <c r="F796" s="1081"/>
    </row>
    <row r="797" ht="15.75" customHeight="1">
      <c r="E797" s="1149"/>
      <c r="F797" s="1081"/>
    </row>
    <row r="798" ht="15.75" customHeight="1">
      <c r="E798" s="1149"/>
      <c r="F798" s="1081"/>
    </row>
    <row r="799" ht="15.75" customHeight="1">
      <c r="E799" s="1149"/>
      <c r="F799" s="1081"/>
    </row>
    <row r="800" ht="15.75" customHeight="1">
      <c r="E800" s="1149"/>
      <c r="F800" s="1081"/>
    </row>
    <row r="801" ht="15.75" customHeight="1">
      <c r="E801" s="1149"/>
      <c r="F801" s="1081"/>
    </row>
    <row r="802" ht="15.75" customHeight="1">
      <c r="E802" s="1149"/>
      <c r="F802" s="1081"/>
    </row>
    <row r="803" ht="15.75" customHeight="1">
      <c r="E803" s="1149"/>
      <c r="F803" s="1081"/>
    </row>
    <row r="804" ht="15.75" customHeight="1">
      <c r="E804" s="1149"/>
      <c r="F804" s="1081"/>
    </row>
    <row r="805" ht="15.75" customHeight="1">
      <c r="E805" s="1149"/>
      <c r="F805" s="1081"/>
    </row>
    <row r="806" ht="15.75" customHeight="1">
      <c r="E806" s="1149"/>
      <c r="F806" s="1081"/>
    </row>
    <row r="807" ht="15.75" customHeight="1">
      <c r="E807" s="1149"/>
      <c r="F807" s="1081"/>
    </row>
    <row r="808" ht="15.75" customHeight="1">
      <c r="E808" s="1149"/>
      <c r="F808" s="1081"/>
    </row>
    <row r="809" ht="15.75" customHeight="1">
      <c r="E809" s="1149"/>
      <c r="F809" s="1081"/>
    </row>
    <row r="810" ht="15.75" customHeight="1">
      <c r="E810" s="1149"/>
      <c r="F810" s="1081"/>
    </row>
    <row r="811" ht="15.75" customHeight="1">
      <c r="E811" s="1149"/>
      <c r="F811" s="1081"/>
    </row>
    <row r="812" ht="15.75" customHeight="1">
      <c r="E812" s="1149"/>
      <c r="F812" s="1081"/>
    </row>
    <row r="813" ht="15.75" customHeight="1">
      <c r="E813" s="1149"/>
      <c r="F813" s="1081"/>
    </row>
    <row r="814" ht="15.75" customHeight="1">
      <c r="E814" s="1149"/>
      <c r="F814" s="1081"/>
    </row>
    <row r="815" ht="15.75" customHeight="1">
      <c r="E815" s="1149"/>
      <c r="F815" s="1081"/>
    </row>
    <row r="816" ht="15.75" customHeight="1">
      <c r="E816" s="1149"/>
      <c r="F816" s="1081"/>
    </row>
    <row r="817" ht="15.75" customHeight="1">
      <c r="E817" s="1149"/>
      <c r="F817" s="1081"/>
    </row>
    <row r="818" ht="15.75" customHeight="1">
      <c r="E818" s="1149"/>
      <c r="F818" s="1081"/>
    </row>
    <row r="819" ht="15.75" customHeight="1">
      <c r="E819" s="1149"/>
      <c r="F819" s="1081"/>
    </row>
    <row r="820" ht="15.75" customHeight="1">
      <c r="E820" s="1149"/>
      <c r="F820" s="1081"/>
    </row>
    <row r="821" ht="15.75" customHeight="1">
      <c r="E821" s="1149"/>
      <c r="F821" s="1081"/>
    </row>
    <row r="822" ht="15.75" customHeight="1">
      <c r="E822" s="1149"/>
      <c r="F822" s="1081"/>
    </row>
    <row r="823" ht="15.75" customHeight="1">
      <c r="E823" s="1149"/>
      <c r="F823" s="1081"/>
    </row>
    <row r="824" ht="15.75" customHeight="1">
      <c r="E824" s="1149"/>
      <c r="F824" s="1081"/>
    </row>
    <row r="825" ht="15.75" customHeight="1">
      <c r="E825" s="1149"/>
      <c r="F825" s="1081"/>
    </row>
    <row r="826" ht="15.75" customHeight="1">
      <c r="E826" s="1149"/>
      <c r="F826" s="1081"/>
    </row>
    <row r="827" ht="15.75" customHeight="1">
      <c r="E827" s="1149"/>
      <c r="F827" s="1081"/>
    </row>
    <row r="828" ht="15.75" customHeight="1">
      <c r="E828" s="1149"/>
      <c r="F828" s="1081"/>
    </row>
    <row r="829" ht="15.75" customHeight="1">
      <c r="E829" s="1149"/>
      <c r="F829" s="1081"/>
    </row>
    <row r="830" ht="15.75" customHeight="1">
      <c r="E830" s="1149"/>
      <c r="F830" s="1081"/>
    </row>
    <row r="831" ht="15.75" customHeight="1">
      <c r="E831" s="1149"/>
      <c r="F831" s="1081"/>
    </row>
    <row r="832" ht="15.75" customHeight="1">
      <c r="E832" s="1149"/>
      <c r="F832" s="1081"/>
    </row>
    <row r="833" ht="15.75" customHeight="1">
      <c r="E833" s="1149"/>
      <c r="F833" s="1081"/>
    </row>
    <row r="834" ht="15.75" customHeight="1">
      <c r="E834" s="1149"/>
      <c r="F834" s="1081"/>
    </row>
    <row r="835" ht="15.75" customHeight="1">
      <c r="E835" s="1149"/>
      <c r="F835" s="1081"/>
    </row>
    <row r="836" ht="15.75" customHeight="1">
      <c r="E836" s="1149"/>
      <c r="F836" s="1081"/>
    </row>
    <row r="837" ht="15.75" customHeight="1">
      <c r="E837" s="1149"/>
      <c r="F837" s="1081"/>
    </row>
    <row r="838" ht="15.75" customHeight="1">
      <c r="E838" s="1149"/>
      <c r="F838" s="1081"/>
    </row>
    <row r="839" ht="15.75" customHeight="1">
      <c r="E839" s="1149"/>
      <c r="F839" s="1081"/>
    </row>
    <row r="840" ht="15.75" customHeight="1">
      <c r="E840" s="1149"/>
      <c r="F840" s="1081"/>
    </row>
    <row r="841" ht="15.75" customHeight="1">
      <c r="E841" s="1149"/>
      <c r="F841" s="1081"/>
    </row>
    <row r="842" ht="15.75" customHeight="1">
      <c r="E842" s="1149"/>
      <c r="F842" s="1081"/>
    </row>
    <row r="843" ht="15.75" customHeight="1">
      <c r="E843" s="1149"/>
      <c r="F843" s="1081"/>
    </row>
    <row r="844" ht="15.75" customHeight="1">
      <c r="E844" s="1149"/>
      <c r="F844" s="1081"/>
    </row>
    <row r="845" ht="15.75" customHeight="1">
      <c r="E845" s="1149"/>
      <c r="F845" s="1081"/>
    </row>
    <row r="846" ht="15.75" customHeight="1">
      <c r="E846" s="1149"/>
      <c r="F846" s="1081"/>
    </row>
    <row r="847" ht="15.75" customHeight="1">
      <c r="E847" s="1149"/>
      <c r="F847" s="1081"/>
    </row>
    <row r="848" ht="15.75" customHeight="1">
      <c r="E848" s="1149"/>
      <c r="F848" s="1081"/>
    </row>
    <row r="849" ht="15.75" customHeight="1">
      <c r="E849" s="1149"/>
      <c r="F849" s="1081"/>
    </row>
    <row r="850" ht="15.75" customHeight="1">
      <c r="E850" s="1149"/>
      <c r="F850" s="1081"/>
    </row>
    <row r="851" ht="15.75" customHeight="1">
      <c r="E851" s="1149"/>
      <c r="F851" s="1081"/>
    </row>
    <row r="852" ht="15.75" customHeight="1">
      <c r="E852" s="1149"/>
      <c r="F852" s="1081"/>
    </row>
    <row r="853" ht="15.75" customHeight="1">
      <c r="E853" s="1149"/>
      <c r="F853" s="1081"/>
    </row>
    <row r="854" ht="15.75" customHeight="1">
      <c r="E854" s="1149"/>
      <c r="F854" s="1081"/>
    </row>
    <row r="855" ht="15.75" customHeight="1">
      <c r="E855" s="1149"/>
      <c r="F855" s="1081"/>
    </row>
    <row r="856" ht="15.75" customHeight="1">
      <c r="E856" s="1149"/>
      <c r="F856" s="1081"/>
    </row>
    <row r="857" ht="15.75" customHeight="1">
      <c r="E857" s="1149"/>
      <c r="F857" s="1081"/>
    </row>
    <row r="858" ht="15.75" customHeight="1">
      <c r="E858" s="1149"/>
      <c r="F858" s="1081"/>
    </row>
    <row r="859" ht="15.75" customHeight="1">
      <c r="E859" s="1149"/>
      <c r="F859" s="1081"/>
    </row>
    <row r="860" ht="15.75" customHeight="1">
      <c r="E860" s="1149"/>
      <c r="F860" s="1081"/>
    </row>
    <row r="861" ht="15.75" customHeight="1">
      <c r="E861" s="1149"/>
      <c r="F861" s="1081"/>
    </row>
    <row r="862" ht="15.75" customHeight="1">
      <c r="E862" s="1149"/>
      <c r="F862" s="1081"/>
    </row>
    <row r="863" ht="15.75" customHeight="1">
      <c r="E863" s="1149"/>
      <c r="F863" s="1081"/>
    </row>
    <row r="864" ht="15.75" customHeight="1">
      <c r="E864" s="1149"/>
      <c r="F864" s="1081"/>
    </row>
    <row r="865" ht="15.75" customHeight="1">
      <c r="E865" s="1149"/>
      <c r="F865" s="1081"/>
    </row>
    <row r="866" ht="15.75" customHeight="1">
      <c r="E866" s="1149"/>
      <c r="F866" s="1081"/>
    </row>
    <row r="867" ht="15.75" customHeight="1">
      <c r="E867" s="1149"/>
      <c r="F867" s="1081"/>
    </row>
    <row r="868" ht="15.75" customHeight="1">
      <c r="E868" s="1149"/>
      <c r="F868" s="1081"/>
    </row>
    <row r="869" ht="15.75" customHeight="1">
      <c r="E869" s="1149"/>
      <c r="F869" s="1081"/>
    </row>
    <row r="870" ht="15.75" customHeight="1">
      <c r="E870" s="1149"/>
      <c r="F870" s="1081"/>
    </row>
    <row r="871" ht="15.75" customHeight="1">
      <c r="E871" s="1149"/>
      <c r="F871" s="1081"/>
    </row>
    <row r="872" ht="15.75" customHeight="1">
      <c r="E872" s="1149"/>
      <c r="F872" s="1081"/>
    </row>
    <row r="873" ht="15.75" customHeight="1">
      <c r="E873" s="1149"/>
      <c r="F873" s="1081"/>
    </row>
    <row r="874" ht="15.75" customHeight="1">
      <c r="E874" s="1149"/>
      <c r="F874" s="1081"/>
    </row>
    <row r="875" ht="15.75" customHeight="1">
      <c r="E875" s="1149"/>
      <c r="F875" s="1081"/>
    </row>
    <row r="876" ht="15.75" customHeight="1">
      <c r="E876" s="1149"/>
      <c r="F876" s="1081"/>
    </row>
    <row r="877" ht="15.75" customHeight="1">
      <c r="E877" s="1149"/>
      <c r="F877" s="1081"/>
    </row>
    <row r="878" ht="15.75" customHeight="1">
      <c r="E878" s="1149"/>
      <c r="F878" s="1081"/>
    </row>
    <row r="879" ht="15.75" customHeight="1">
      <c r="E879" s="1149"/>
      <c r="F879" s="1081"/>
    </row>
    <row r="880" ht="15.75" customHeight="1">
      <c r="E880" s="1149"/>
      <c r="F880" s="1081"/>
    </row>
    <row r="881" ht="15.75" customHeight="1">
      <c r="E881" s="1149"/>
      <c r="F881" s="1081"/>
    </row>
    <row r="882" ht="15.75" customHeight="1">
      <c r="E882" s="1149"/>
      <c r="F882" s="1081"/>
    </row>
    <row r="883" ht="15.75" customHeight="1">
      <c r="E883" s="1149"/>
      <c r="F883" s="1081"/>
    </row>
    <row r="884" ht="15.75" customHeight="1">
      <c r="E884" s="1149"/>
      <c r="F884" s="1081"/>
    </row>
    <row r="885" ht="15.75" customHeight="1">
      <c r="E885" s="1149"/>
      <c r="F885" s="1081"/>
    </row>
    <row r="886" ht="15.75" customHeight="1">
      <c r="E886" s="1149"/>
      <c r="F886" s="1081"/>
    </row>
    <row r="887" ht="15.75" customHeight="1">
      <c r="E887" s="1149"/>
      <c r="F887" s="1081"/>
    </row>
    <row r="888" ht="15.75" customHeight="1">
      <c r="E888" s="1149"/>
      <c r="F888" s="1081"/>
    </row>
    <row r="889" ht="15.75" customHeight="1">
      <c r="E889" s="1149"/>
      <c r="F889" s="1081"/>
    </row>
    <row r="890" ht="15.75" customHeight="1">
      <c r="E890" s="1149"/>
      <c r="F890" s="1081"/>
    </row>
    <row r="891" ht="15.75" customHeight="1">
      <c r="E891" s="1149"/>
      <c r="F891" s="1081"/>
    </row>
    <row r="892" ht="15.75" customHeight="1">
      <c r="E892" s="1149"/>
      <c r="F892" s="1081"/>
    </row>
    <row r="893" ht="15.75" customHeight="1">
      <c r="E893" s="1149"/>
      <c r="F893" s="1081"/>
    </row>
    <row r="894" ht="15.75" customHeight="1">
      <c r="E894" s="1149"/>
      <c r="F894" s="1081"/>
    </row>
    <row r="895" ht="15.75" customHeight="1">
      <c r="E895" s="1149"/>
      <c r="F895" s="1081"/>
    </row>
    <row r="896" ht="15.75" customHeight="1">
      <c r="E896" s="1149"/>
      <c r="F896" s="1081"/>
    </row>
    <row r="897" ht="15.75" customHeight="1">
      <c r="E897" s="1149"/>
      <c r="F897" s="1081"/>
    </row>
    <row r="898" ht="15.75" customHeight="1">
      <c r="E898" s="1149"/>
      <c r="F898" s="1081"/>
    </row>
    <row r="899" ht="15.75" customHeight="1">
      <c r="E899" s="1149"/>
      <c r="F899" s="1081"/>
    </row>
    <row r="900" ht="15.75" customHeight="1">
      <c r="E900" s="1149"/>
      <c r="F900" s="1081"/>
    </row>
    <row r="901" ht="15.75" customHeight="1">
      <c r="E901" s="1149"/>
      <c r="F901" s="1081"/>
    </row>
    <row r="902" ht="15.75" customHeight="1">
      <c r="E902" s="1149"/>
      <c r="F902" s="1081"/>
    </row>
    <row r="903" ht="15.75" customHeight="1">
      <c r="E903" s="1149"/>
      <c r="F903" s="1081"/>
    </row>
    <row r="904" ht="15.75" customHeight="1">
      <c r="E904" s="1149"/>
      <c r="F904" s="1081"/>
    </row>
    <row r="905" ht="15.75" customHeight="1">
      <c r="E905" s="1149"/>
      <c r="F905" s="1081"/>
    </row>
    <row r="906" ht="15.75" customHeight="1">
      <c r="E906" s="1149"/>
      <c r="F906" s="1081"/>
    </row>
    <row r="907" ht="15.75" customHeight="1">
      <c r="E907" s="1149"/>
      <c r="F907" s="1081"/>
    </row>
    <row r="908" ht="15.75" customHeight="1">
      <c r="E908" s="1149"/>
      <c r="F908" s="1081"/>
    </row>
    <row r="909" ht="15.75" customHeight="1">
      <c r="E909" s="1149"/>
      <c r="F909" s="1081"/>
    </row>
    <row r="910" ht="15.75" customHeight="1">
      <c r="E910" s="1149"/>
      <c r="F910" s="1081"/>
    </row>
    <row r="911" ht="15.75" customHeight="1">
      <c r="E911" s="1149"/>
      <c r="F911" s="1081"/>
    </row>
    <row r="912" ht="15.75" customHeight="1">
      <c r="E912" s="1149"/>
      <c r="F912" s="1081"/>
    </row>
    <row r="913" ht="15.75" customHeight="1">
      <c r="E913" s="1149"/>
      <c r="F913" s="1081"/>
    </row>
    <row r="914" ht="15.75" customHeight="1">
      <c r="E914" s="1149"/>
      <c r="F914" s="1081"/>
    </row>
    <row r="915" ht="15.75" customHeight="1">
      <c r="E915" s="1149"/>
      <c r="F915" s="1081"/>
    </row>
    <row r="916" ht="15.75" customHeight="1">
      <c r="E916" s="1149"/>
      <c r="F916" s="1081"/>
    </row>
    <row r="917" ht="15.75" customHeight="1">
      <c r="E917" s="1149"/>
      <c r="F917" s="1081"/>
    </row>
    <row r="918" ht="15.75" customHeight="1">
      <c r="E918" s="1149"/>
      <c r="F918" s="1081"/>
    </row>
    <row r="919" ht="15.75" customHeight="1">
      <c r="E919" s="1149"/>
      <c r="F919" s="1081"/>
    </row>
    <row r="920" ht="15.75" customHeight="1">
      <c r="E920" s="1149"/>
      <c r="F920" s="1081"/>
    </row>
    <row r="921" ht="15.75" customHeight="1">
      <c r="E921" s="1149"/>
      <c r="F921" s="1081"/>
    </row>
    <row r="922" ht="15.75" customHeight="1">
      <c r="E922" s="1149"/>
      <c r="F922" s="1081"/>
    </row>
    <row r="923" ht="15.75" customHeight="1">
      <c r="E923" s="1149"/>
      <c r="F923" s="1081"/>
    </row>
    <row r="924" ht="15.75" customHeight="1">
      <c r="E924" s="1149"/>
      <c r="F924" s="1081"/>
    </row>
    <row r="925" ht="15.75" customHeight="1">
      <c r="E925" s="1149"/>
      <c r="F925" s="1081"/>
    </row>
    <row r="926" ht="15.75" customHeight="1">
      <c r="E926" s="1149"/>
      <c r="F926" s="1081"/>
    </row>
    <row r="927" ht="15.75" customHeight="1">
      <c r="E927" s="1149"/>
      <c r="F927" s="1081"/>
    </row>
    <row r="928" ht="15.75" customHeight="1">
      <c r="E928" s="1149"/>
      <c r="F928" s="1081"/>
    </row>
    <row r="929" ht="15.75" customHeight="1">
      <c r="E929" s="1149"/>
      <c r="F929" s="1081"/>
    </row>
    <row r="930" ht="15.75" customHeight="1">
      <c r="E930" s="1149"/>
      <c r="F930" s="1081"/>
    </row>
    <row r="931" ht="15.75" customHeight="1">
      <c r="E931" s="1149"/>
      <c r="F931" s="1081"/>
    </row>
    <row r="932" ht="15.75" customHeight="1">
      <c r="E932" s="1149"/>
      <c r="F932" s="1081"/>
    </row>
    <row r="933" ht="15.75" customHeight="1">
      <c r="E933" s="1149"/>
      <c r="F933" s="1081"/>
    </row>
    <row r="934" ht="15.75" customHeight="1">
      <c r="E934" s="1149"/>
      <c r="F934" s="1081"/>
    </row>
    <row r="935" ht="15.75" customHeight="1">
      <c r="E935" s="1149"/>
      <c r="F935" s="1081"/>
    </row>
    <row r="936" ht="15.75" customHeight="1">
      <c r="E936" s="1149"/>
      <c r="F936" s="1081"/>
    </row>
    <row r="937" ht="15.75" customHeight="1">
      <c r="E937" s="1149"/>
      <c r="F937" s="1081"/>
    </row>
    <row r="938" ht="15.75" customHeight="1">
      <c r="E938" s="1149"/>
      <c r="F938" s="1081"/>
    </row>
    <row r="939" ht="15.75" customHeight="1">
      <c r="E939" s="1149"/>
      <c r="F939" s="1081"/>
    </row>
    <row r="940" ht="15.75" customHeight="1">
      <c r="E940" s="1149"/>
      <c r="F940" s="1081"/>
    </row>
    <row r="941" ht="15.75" customHeight="1">
      <c r="E941" s="1149"/>
      <c r="F941" s="1081"/>
    </row>
    <row r="942" ht="15.75" customHeight="1">
      <c r="E942" s="1149"/>
      <c r="F942" s="1081"/>
    </row>
    <row r="943" ht="15.75" customHeight="1">
      <c r="E943" s="1149"/>
      <c r="F943" s="1081"/>
    </row>
    <row r="944" ht="15.75" customHeight="1">
      <c r="E944" s="1149"/>
      <c r="F944" s="1081"/>
    </row>
    <row r="945" ht="15.75" customHeight="1">
      <c r="E945" s="1149"/>
      <c r="F945" s="1081"/>
    </row>
    <row r="946" ht="15.75" customHeight="1">
      <c r="E946" s="1149"/>
      <c r="F946" s="1081"/>
    </row>
    <row r="947" ht="15.75" customHeight="1">
      <c r="E947" s="1149"/>
      <c r="F947" s="1081"/>
    </row>
    <row r="948" ht="15.75" customHeight="1">
      <c r="E948" s="1149"/>
      <c r="F948" s="1081"/>
    </row>
    <row r="949" ht="15.75" customHeight="1">
      <c r="E949" s="1149"/>
      <c r="F949" s="1081"/>
    </row>
    <row r="950" ht="15.75" customHeight="1">
      <c r="E950" s="1149"/>
      <c r="F950" s="1081"/>
    </row>
    <row r="951" ht="15.75" customHeight="1">
      <c r="E951" s="1149"/>
      <c r="F951" s="1081"/>
    </row>
    <row r="952" ht="15.75" customHeight="1">
      <c r="E952" s="1149"/>
      <c r="F952" s="1081"/>
    </row>
    <row r="953" ht="15.75" customHeight="1">
      <c r="E953" s="1149"/>
      <c r="F953" s="1081"/>
    </row>
    <row r="954" ht="15.75" customHeight="1">
      <c r="E954" s="1149"/>
      <c r="F954" s="1081"/>
    </row>
    <row r="955" ht="15.75" customHeight="1">
      <c r="E955" s="1149"/>
      <c r="F955" s="1081"/>
    </row>
    <row r="956" ht="15.75" customHeight="1">
      <c r="E956" s="1149"/>
      <c r="F956" s="1081"/>
    </row>
    <row r="957" ht="15.75" customHeight="1">
      <c r="E957" s="1149"/>
      <c r="F957" s="1081"/>
    </row>
    <row r="958" ht="15.75" customHeight="1">
      <c r="E958" s="1149"/>
      <c r="F958" s="1081"/>
    </row>
    <row r="959" ht="15.75" customHeight="1">
      <c r="E959" s="1149"/>
      <c r="F959" s="1081"/>
    </row>
    <row r="960" ht="15.75" customHeight="1">
      <c r="E960" s="1149"/>
      <c r="F960" s="1081"/>
    </row>
    <row r="961" ht="15.75" customHeight="1">
      <c r="E961" s="1149"/>
      <c r="F961" s="1081"/>
    </row>
    <row r="962" ht="15.75" customHeight="1">
      <c r="E962" s="1149"/>
      <c r="F962" s="1081"/>
    </row>
    <row r="963" ht="15.75" customHeight="1">
      <c r="E963" s="1149"/>
      <c r="F963" s="1081"/>
    </row>
    <row r="964" ht="15.75" customHeight="1">
      <c r="E964" s="1149"/>
      <c r="F964" s="1081"/>
    </row>
    <row r="965" ht="15.75" customHeight="1">
      <c r="E965" s="1149"/>
      <c r="F965" s="1081"/>
    </row>
    <row r="966" ht="15.75" customHeight="1">
      <c r="E966" s="1149"/>
      <c r="F966" s="1081"/>
    </row>
    <row r="967" ht="15.75" customHeight="1">
      <c r="E967" s="1149"/>
      <c r="F967" s="1081"/>
    </row>
    <row r="968" ht="15.75" customHeight="1">
      <c r="E968" s="1149"/>
      <c r="F968" s="1081"/>
    </row>
    <row r="969" ht="15.75" customHeight="1">
      <c r="E969" s="1149"/>
      <c r="F969" s="1081"/>
    </row>
    <row r="970" ht="15.75" customHeight="1">
      <c r="E970" s="1149"/>
      <c r="F970" s="1081"/>
    </row>
    <row r="971" ht="15.75" customHeight="1">
      <c r="E971" s="1149"/>
      <c r="F971" s="1081"/>
    </row>
    <row r="972" ht="15.75" customHeight="1">
      <c r="E972" s="1149"/>
      <c r="F972" s="1081"/>
    </row>
    <row r="973" ht="15.75" customHeight="1">
      <c r="E973" s="1149"/>
      <c r="F973" s="1081"/>
    </row>
    <row r="974" ht="15.75" customHeight="1">
      <c r="E974" s="1149"/>
      <c r="F974" s="1081"/>
    </row>
    <row r="975" ht="15.75" customHeight="1">
      <c r="E975" s="1149"/>
      <c r="F975" s="1081"/>
    </row>
    <row r="976" ht="15.75" customHeight="1">
      <c r="E976" s="1149"/>
      <c r="F976" s="1081"/>
    </row>
    <row r="977" ht="15.75" customHeight="1">
      <c r="E977" s="1149"/>
      <c r="F977" s="1081"/>
    </row>
    <row r="978" ht="15.75" customHeight="1">
      <c r="E978" s="1149"/>
      <c r="F978" s="1081"/>
    </row>
    <row r="979" ht="15.75" customHeight="1">
      <c r="E979" s="1149"/>
      <c r="F979" s="1081"/>
    </row>
    <row r="980" ht="15.75" customHeight="1">
      <c r="E980" s="1149"/>
      <c r="F980" s="1081"/>
    </row>
    <row r="981" ht="15.75" customHeight="1">
      <c r="E981" s="1149"/>
      <c r="F981" s="1081"/>
    </row>
    <row r="982" ht="15.75" customHeight="1">
      <c r="E982" s="1149"/>
      <c r="F982" s="1081"/>
    </row>
    <row r="983" ht="15.75" customHeight="1">
      <c r="E983" s="1149"/>
      <c r="F983" s="1081"/>
    </row>
    <row r="984" ht="15.75" customHeight="1">
      <c r="E984" s="1149"/>
      <c r="F984" s="1081"/>
    </row>
    <row r="985" ht="15.75" customHeight="1">
      <c r="E985" s="1149"/>
      <c r="F985" s="1081"/>
    </row>
    <row r="986" ht="15.75" customHeight="1">
      <c r="E986" s="1149"/>
      <c r="F986" s="1081"/>
    </row>
    <row r="987" ht="15.75" customHeight="1">
      <c r="E987" s="1149"/>
      <c r="F987" s="1081"/>
    </row>
    <row r="988" ht="15.75" customHeight="1">
      <c r="E988" s="1149"/>
      <c r="F988" s="1081"/>
    </row>
    <row r="989" ht="15.75" customHeight="1">
      <c r="E989" s="1149"/>
      <c r="F989" s="1081"/>
    </row>
    <row r="990" ht="15.75" customHeight="1">
      <c r="E990" s="1149"/>
      <c r="F990" s="1081"/>
    </row>
    <row r="991" ht="15.75" customHeight="1">
      <c r="E991" s="1149"/>
      <c r="F991" s="1081"/>
    </row>
    <row r="992" ht="15.75" customHeight="1">
      <c r="E992" s="1149"/>
      <c r="F992" s="1081"/>
    </row>
    <row r="993" ht="15.75" customHeight="1">
      <c r="E993" s="1149"/>
      <c r="F993" s="1081"/>
    </row>
    <row r="994" ht="15.75" customHeight="1">
      <c r="E994" s="1149"/>
      <c r="F994" s="1081"/>
    </row>
    <row r="995" ht="15.75" customHeight="1">
      <c r="E995" s="1149"/>
      <c r="F995" s="1081"/>
    </row>
    <row r="996" ht="15.75" customHeight="1">
      <c r="E996" s="1149"/>
      <c r="F996" s="1081"/>
    </row>
    <row r="997" ht="15.75" customHeight="1">
      <c r="E997" s="1149"/>
      <c r="F997" s="1081"/>
    </row>
    <row r="998" ht="15.75" customHeight="1">
      <c r="E998" s="1149"/>
      <c r="F998" s="1081"/>
    </row>
    <row r="999" ht="15.75" customHeight="1">
      <c r="E999" s="1149"/>
      <c r="F999" s="1081"/>
    </row>
    <row r="1000" ht="15.75" customHeight="1">
      <c r="E1000" s="1149"/>
      <c r="F1000" s="1081"/>
    </row>
    <row r="1001" ht="15.75" customHeight="1">
      <c r="E1001" s="1149"/>
      <c r="F1001" s="1081"/>
    </row>
    <row r="1002" ht="15.75" customHeight="1">
      <c r="E1002" s="1149"/>
      <c r="F1002" s="1081"/>
    </row>
  </sheetData>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1287" t="s">
        <v>7082</v>
      </c>
      <c r="B1" s="1287" t="s">
        <v>8606</v>
      </c>
      <c r="D1" s="1287" t="s">
        <v>8607</v>
      </c>
    </row>
    <row r="2">
      <c r="A2" s="583" t="s">
        <v>3386</v>
      </c>
      <c r="B2" s="1335">
        <v>44210.0</v>
      </c>
      <c r="C2" s="1335">
        <v>44224.0</v>
      </c>
      <c r="D2" s="1336"/>
    </row>
    <row r="3">
      <c r="A3" s="583" t="s">
        <v>6734</v>
      </c>
      <c r="B3" s="1335">
        <v>44232.0</v>
      </c>
      <c r="D3" s="583" t="s">
        <v>8608</v>
      </c>
    </row>
    <row r="4">
      <c r="A4" s="583" t="s">
        <v>6696</v>
      </c>
      <c r="B4" s="1335">
        <v>44209.0</v>
      </c>
      <c r="D4" s="583" t="s">
        <v>8609</v>
      </c>
    </row>
    <row r="5">
      <c r="A5" s="583" t="s">
        <v>6634</v>
      </c>
      <c r="B5" s="1335">
        <v>44221.0</v>
      </c>
      <c r="D5" s="583" t="s">
        <v>8608</v>
      </c>
    </row>
    <row r="6">
      <c r="A6" s="583" t="s">
        <v>6873</v>
      </c>
      <c r="B6" s="1335">
        <v>44238.0</v>
      </c>
    </row>
    <row r="7">
      <c r="A7" s="583" t="s">
        <v>6709</v>
      </c>
      <c r="B7" s="1337">
        <v>44224.0</v>
      </c>
      <c r="C7" s="1337">
        <v>44225.0</v>
      </c>
      <c r="D7" s="1337">
        <v>44228.0</v>
      </c>
      <c r="E7" s="1337">
        <v>44230.0</v>
      </c>
      <c r="F7" s="583" t="s">
        <v>8610</v>
      </c>
    </row>
    <row r="8">
      <c r="A8" s="583" t="s">
        <v>6302</v>
      </c>
      <c r="B8" s="1335">
        <v>44244.0</v>
      </c>
      <c r="D8" s="583" t="s">
        <v>8611</v>
      </c>
    </row>
    <row r="9">
      <c r="A9" s="583" t="s">
        <v>8612</v>
      </c>
      <c r="B9" s="1337">
        <v>44224.0</v>
      </c>
      <c r="C9" s="1337">
        <v>44231.0</v>
      </c>
      <c r="D9" s="1337">
        <v>44245.0</v>
      </c>
      <c r="E9" s="583" t="s">
        <v>8613</v>
      </c>
      <c r="G9" s="583" t="s">
        <v>8614</v>
      </c>
    </row>
    <row r="10">
      <c r="A10" s="583" t="s">
        <v>6644</v>
      </c>
      <c r="B10" s="583" t="s">
        <v>8615</v>
      </c>
      <c r="D10" s="583" t="s">
        <v>8616</v>
      </c>
    </row>
    <row r="11">
      <c r="A11" s="583" t="s">
        <v>6834</v>
      </c>
      <c r="B11" s="1335">
        <v>44233.0</v>
      </c>
      <c r="D11" s="583" t="s">
        <v>8617</v>
      </c>
    </row>
    <row r="12">
      <c r="A12" s="583" t="s">
        <v>8618</v>
      </c>
      <c r="B12" s="1335">
        <v>44245.0</v>
      </c>
      <c r="D12" s="583" t="s">
        <v>8608</v>
      </c>
    </row>
    <row r="13">
      <c r="A13" s="583" t="s">
        <v>6668</v>
      </c>
      <c r="B13" s="1337">
        <v>44233.0</v>
      </c>
      <c r="C13" s="1337">
        <v>44234.0</v>
      </c>
      <c r="D13" s="583" t="s">
        <v>8619</v>
      </c>
    </row>
    <row r="14">
      <c r="A14" s="583" t="s">
        <v>6320</v>
      </c>
      <c r="B14" s="583" t="s">
        <v>8620</v>
      </c>
      <c r="C14" s="583" t="s">
        <v>8621</v>
      </c>
    </row>
    <row r="15">
      <c r="A15" s="583" t="s">
        <v>8622</v>
      </c>
      <c r="B15" s="1337">
        <v>44243.0</v>
      </c>
      <c r="D15" s="583" t="s">
        <v>8623</v>
      </c>
    </row>
    <row r="16">
      <c r="A16" s="583" t="s">
        <v>8624</v>
      </c>
      <c r="B16" s="1337">
        <v>44249.0</v>
      </c>
      <c r="D16" s="583" t="s">
        <v>8625</v>
      </c>
    </row>
    <row r="17">
      <c r="A17" s="583" t="s">
        <v>6680</v>
      </c>
      <c r="B17" s="1337">
        <v>44252.0</v>
      </c>
      <c r="D17" s="583" t="s">
        <v>8608</v>
      </c>
    </row>
    <row r="18">
      <c r="A18" s="583" t="s">
        <v>8626</v>
      </c>
      <c r="B18" s="583" t="s">
        <v>8627</v>
      </c>
      <c r="D18" s="583" t="s">
        <v>8628</v>
      </c>
    </row>
    <row r="19">
      <c r="A19" s="583" t="s">
        <v>6727</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D7E6B"/>
    <outlinePr summaryBelow="0" summaryRight="0"/>
    <pageSetUpPr fitToPage="1"/>
  </sheetPr>
  <sheetViews>
    <sheetView workbookViewId="0">
      <pane xSplit="1.0" ySplit="4.0" topLeftCell="B5" activePane="bottomRight" state="frozen"/>
      <selection activeCell="B1" sqref="B1" pane="topRight"/>
      <selection activeCell="A5" sqref="A5" pane="bottomLeft"/>
      <selection activeCell="B5" sqref="B5" pane="bottomRight"/>
    </sheetView>
  </sheetViews>
  <sheetFormatPr customHeight="1" defaultColWidth="14.43" defaultRowHeight="15.0" outlineLevelCol="1" outlineLevelRow="1"/>
  <cols>
    <col customWidth="1" min="1" max="1" width="17.71"/>
    <col customWidth="1" min="2" max="2" width="16.86"/>
    <col customWidth="1" min="3" max="3" width="11.43"/>
    <col customWidth="1" min="4" max="4" width="7.14"/>
    <col customWidth="1" min="5" max="5" width="11.29"/>
    <col customWidth="1" min="6" max="6" width="12.0" outlineLevel="1"/>
    <col customWidth="1" min="7" max="7" width="11.86"/>
    <col customWidth="1" min="8" max="8" width="9.71"/>
    <col customWidth="1" min="9" max="9" width="12.29"/>
    <col customWidth="1" min="10" max="10" width="12.86"/>
    <col customWidth="1" min="11" max="11" width="10.14"/>
    <col customWidth="1" min="12" max="12" width="5.86"/>
    <col customWidth="1" min="13" max="13" width="10.57"/>
    <col customWidth="1" min="14" max="14" width="10.0"/>
    <col customWidth="1" min="15" max="15" width="15.29"/>
    <col customWidth="1" min="16" max="16" width="10.0"/>
    <col customWidth="1" min="17" max="17" width="11.86"/>
    <col customWidth="1" min="18" max="18" width="14.14"/>
    <col customWidth="1" min="19" max="19" width="13.29"/>
    <col customWidth="1" min="20" max="20" width="13.43"/>
    <col customWidth="1" min="21" max="21" width="14.29"/>
    <col customWidth="1" min="22" max="22" width="10.0"/>
    <col customWidth="1" min="23" max="23" width="9.86"/>
    <col customWidth="1" min="24" max="24" width="13.71"/>
    <col customWidth="1" min="25" max="25" width="114.71"/>
  </cols>
  <sheetData>
    <row r="1" ht="49.5" customHeight="1" outlineLevel="1">
      <c r="A1" s="1338"/>
      <c r="B1" s="1339" t="s">
        <v>6345</v>
      </c>
      <c r="C1" s="1339" t="s">
        <v>6346</v>
      </c>
      <c r="D1" s="1339" t="s">
        <v>6347</v>
      </c>
      <c r="E1" s="1339" t="s">
        <v>6348</v>
      </c>
      <c r="F1" s="1340" t="s">
        <v>6349</v>
      </c>
      <c r="G1" s="1340" t="s">
        <v>6350</v>
      </c>
      <c r="H1" s="1339" t="s">
        <v>6353</v>
      </c>
      <c r="I1" s="1340" t="s">
        <v>6351</v>
      </c>
      <c r="J1" s="1340" t="s">
        <v>6352</v>
      </c>
      <c r="K1" s="1339" t="s">
        <v>6354</v>
      </c>
      <c r="L1" s="775" t="s">
        <v>6355</v>
      </c>
      <c r="M1" s="1339" t="s">
        <v>6356</v>
      </c>
      <c r="N1" s="1339" t="s">
        <v>6357</v>
      </c>
      <c r="O1" s="1339" t="s">
        <v>6358</v>
      </c>
      <c r="P1" s="1339" t="s">
        <v>6359</v>
      </c>
      <c r="Q1" s="1339" t="s">
        <v>6360</v>
      </c>
      <c r="R1" s="776" t="s">
        <v>6361</v>
      </c>
      <c r="S1" s="773" t="s">
        <v>6362</v>
      </c>
      <c r="T1" s="773" t="s">
        <v>6363</v>
      </c>
      <c r="U1" s="777" t="s">
        <v>6364</v>
      </c>
      <c r="V1" s="777" t="s">
        <v>6365</v>
      </c>
      <c r="W1" s="777" t="s">
        <v>6366</v>
      </c>
      <c r="X1" s="777" t="s">
        <v>6367</v>
      </c>
      <c r="Y1" s="778" t="s">
        <v>6368</v>
      </c>
    </row>
    <row r="2" ht="15.75" customHeight="1">
      <c r="A2" s="787" t="s">
        <v>6370</v>
      </c>
      <c r="B2" s="788"/>
      <c r="C2" s="788"/>
      <c r="D2" s="789"/>
      <c r="E2" s="789"/>
      <c r="F2" s="790">
        <f t="shared" ref="F2:G2" si="1">AVERAGE(F5:F255)</f>
        <v>231.987013</v>
      </c>
      <c r="G2" s="790">
        <f t="shared" si="1"/>
        <v>245.8225806</v>
      </c>
      <c r="H2" s="790"/>
      <c r="I2" s="790">
        <f t="shared" ref="I2:J2" si="2">AVERAGE(I5:I255)</f>
        <v>581.2439024</v>
      </c>
      <c r="J2" s="790">
        <f t="shared" si="2"/>
        <v>633.9411765</v>
      </c>
      <c r="K2" s="790"/>
      <c r="L2" s="791">
        <f>COUNTIF(L5:L236,"=y")/COUNTA(L5:L236)</f>
        <v>0.06578947368</v>
      </c>
      <c r="M2" s="790">
        <f>AVERAGE(M5:M255)</f>
        <v>4.191780822</v>
      </c>
      <c r="N2" s="791">
        <f>COUNTIF(N5:N236,"=y")/COUNTA(N5:N236)</f>
        <v>0.06493506494</v>
      </c>
      <c r="O2" s="1341">
        <f t="shared" ref="O2:Q2" si="3">AVERAGE(O5:O255)</f>
        <v>1.153846154</v>
      </c>
      <c r="P2" s="1341">
        <f t="shared" si="3"/>
        <v>51.17910448</v>
      </c>
      <c r="Q2" s="1341">
        <f t="shared" si="3"/>
        <v>13.35087719</v>
      </c>
      <c r="R2" s="1342" t="str">
        <f>AVERAGE(R5:R257)</f>
        <v>#DIV/0!</v>
      </c>
      <c r="S2" s="790"/>
      <c r="T2" s="790"/>
      <c r="U2" s="792">
        <f t="shared" ref="U2:V2" si="4">AVERAGE(U5:U255)</f>
        <v>17.43243243</v>
      </c>
      <c r="V2" s="792">
        <f t="shared" si="4"/>
        <v>19.56410256</v>
      </c>
      <c r="W2" s="792"/>
      <c r="X2" s="792"/>
      <c r="Y2" s="793"/>
    </row>
    <row r="3" ht="15.75" customHeight="1">
      <c r="A3" s="794" t="s">
        <v>6371</v>
      </c>
      <c r="B3" s="795"/>
      <c r="C3" s="795"/>
      <c r="D3" s="796"/>
      <c r="E3" s="797"/>
      <c r="F3" s="795">
        <f t="shared" ref="F3:G3" si="5">MEDIAN(F5:F249)</f>
        <v>231</v>
      </c>
      <c r="G3" s="795">
        <f t="shared" si="5"/>
        <v>245.5</v>
      </c>
      <c r="H3" s="799"/>
      <c r="I3" s="795">
        <f t="shared" ref="I3:J3" si="6">MEDIAN(I5:I249)</f>
        <v>598</v>
      </c>
      <c r="J3" s="795">
        <f t="shared" si="6"/>
        <v>639.5</v>
      </c>
      <c r="K3" s="798"/>
      <c r="L3" s="798"/>
      <c r="M3" s="795">
        <f>MEDIAN(M5:M249)</f>
        <v>3</v>
      </c>
      <c r="N3" s="799"/>
      <c r="O3" s="795">
        <f t="shared" ref="O3:Q3" si="7">MEDIAN(O5:O249)</f>
        <v>1</v>
      </c>
      <c r="P3" s="795">
        <f t="shared" si="7"/>
        <v>50</v>
      </c>
      <c r="Q3" s="795">
        <f t="shared" si="7"/>
        <v>12</v>
      </c>
      <c r="R3" s="1343"/>
      <c r="S3" s="799"/>
      <c r="T3" s="799"/>
      <c r="U3" s="800">
        <f t="shared" ref="U3:V3" si="8">MEDIAN(U5:U249)</f>
        <v>15</v>
      </c>
      <c r="V3" s="800">
        <f t="shared" si="8"/>
        <v>20</v>
      </c>
      <c r="W3" s="800"/>
      <c r="X3" s="1344"/>
      <c r="Y3" s="1345"/>
    </row>
    <row r="4" ht="18.0" customHeight="1" outlineLevel="1">
      <c r="A4" s="779" t="s">
        <v>6369</v>
      </c>
      <c r="B4" s="780"/>
      <c r="C4" s="780"/>
      <c r="D4" s="781"/>
      <c r="E4" s="781"/>
      <c r="F4" s="780">
        <f t="shared" ref="F4:G4" si="9">STDEV(F5:F261)</f>
        <v>16.99651164</v>
      </c>
      <c r="G4" s="780">
        <f t="shared" si="9"/>
        <v>15.07742226</v>
      </c>
      <c r="H4" s="783"/>
      <c r="I4" s="780">
        <f t="shared" ref="I4:J4" si="10">STDEV(I5:I261)</f>
        <v>75.31161281</v>
      </c>
      <c r="J4" s="780">
        <f t="shared" si="10"/>
        <v>79.79175213</v>
      </c>
      <c r="K4" s="782"/>
      <c r="L4" s="782"/>
      <c r="M4" s="780">
        <f>STDEV(M5:M261)</f>
        <v>7.551043957</v>
      </c>
      <c r="N4" s="783"/>
      <c r="O4" s="780">
        <f t="shared" ref="O4:Q4" si="11">STDEV(O5:O261)</f>
        <v>0.8718835906</v>
      </c>
      <c r="P4" s="780">
        <f t="shared" si="11"/>
        <v>19.12710703</v>
      </c>
      <c r="Q4" s="780">
        <f t="shared" si="11"/>
        <v>7.541530794</v>
      </c>
      <c r="R4" s="1346"/>
      <c r="S4" s="783"/>
      <c r="T4" s="783"/>
      <c r="U4" s="784">
        <f t="shared" ref="U4:V4" si="12">STDEV(U5:U261)</f>
        <v>9.870102275</v>
      </c>
      <c r="V4" s="784">
        <f t="shared" si="12"/>
        <v>10.07026596</v>
      </c>
      <c r="W4" s="785"/>
      <c r="X4" s="1347"/>
      <c r="Y4" s="786"/>
    </row>
    <row r="5" ht="15.75" customHeight="1">
      <c r="A5" s="1003" t="s">
        <v>8629</v>
      </c>
      <c r="B5" s="1003" t="s">
        <v>6379</v>
      </c>
      <c r="C5" s="1003" t="s">
        <v>6383</v>
      </c>
      <c r="D5" s="1003" t="s">
        <v>6121</v>
      </c>
      <c r="E5" s="837"/>
      <c r="F5" s="1003">
        <v>198.0</v>
      </c>
      <c r="G5" s="1003">
        <v>222.0</v>
      </c>
      <c r="H5" s="1003">
        <v>2.0</v>
      </c>
      <c r="I5" s="1003"/>
      <c r="J5" s="1003"/>
      <c r="K5" s="857"/>
      <c r="L5" s="857" t="s">
        <v>6384</v>
      </c>
      <c r="M5" s="1003">
        <v>2.0</v>
      </c>
      <c r="N5" s="857" t="s">
        <v>6384</v>
      </c>
      <c r="O5" s="857" t="s">
        <v>6385</v>
      </c>
      <c r="P5" s="1003">
        <v>54.0</v>
      </c>
      <c r="Q5" s="1003">
        <v>11.0</v>
      </c>
      <c r="R5" s="809">
        <f t="shared" ref="R5:R27" si="13">Q5/P5</f>
        <v>0.2037037037</v>
      </c>
      <c r="S5" s="837"/>
      <c r="T5" s="837"/>
      <c r="U5" s="821">
        <v>17.0</v>
      </c>
      <c r="V5" s="821">
        <v>20.0</v>
      </c>
      <c r="W5" s="821">
        <v>0.0</v>
      </c>
      <c r="X5" s="821">
        <v>1.0</v>
      </c>
      <c r="Y5" s="819"/>
    </row>
    <row r="6" ht="15.75" customHeight="1">
      <c r="A6" s="1003" t="s">
        <v>6394</v>
      </c>
      <c r="B6" s="1348" t="s">
        <v>6379</v>
      </c>
      <c r="C6" s="1348" t="s">
        <v>6379</v>
      </c>
      <c r="D6" s="1348" t="s">
        <v>6393</v>
      </c>
      <c r="E6" s="1349"/>
      <c r="F6" s="1348">
        <v>202.0</v>
      </c>
      <c r="G6" s="1348">
        <v>240.0</v>
      </c>
      <c r="H6" s="1348">
        <v>1.0</v>
      </c>
      <c r="I6" s="1348">
        <v>503.0</v>
      </c>
      <c r="J6" s="1348">
        <v>653.0</v>
      </c>
      <c r="K6" s="892" t="s">
        <v>6395</v>
      </c>
      <c r="L6" s="892" t="s">
        <v>6384</v>
      </c>
      <c r="M6" s="1348">
        <v>2.0</v>
      </c>
      <c r="N6" s="892" t="s">
        <v>6384</v>
      </c>
      <c r="O6" s="892" t="s">
        <v>6396</v>
      </c>
      <c r="P6" s="1348">
        <v>72.0</v>
      </c>
      <c r="Q6" s="1348">
        <v>10.0</v>
      </c>
      <c r="R6" s="809">
        <f t="shared" si="13"/>
        <v>0.1388888889</v>
      </c>
      <c r="S6" s="1349"/>
      <c r="T6" s="1349"/>
      <c r="U6" s="1350">
        <v>10.0</v>
      </c>
      <c r="V6" s="1350">
        <v>37.0</v>
      </c>
      <c r="W6" s="1351">
        <v>0.0</v>
      </c>
      <c r="X6" s="1352" t="s">
        <v>8630</v>
      </c>
      <c r="Y6" s="818"/>
    </row>
    <row r="7" ht="15.75" customHeight="1">
      <c r="A7" s="1353" t="s">
        <v>6401</v>
      </c>
      <c r="B7" s="1353" t="s">
        <v>6379</v>
      </c>
      <c r="C7" s="1353" t="s">
        <v>6399</v>
      </c>
      <c r="D7" s="1353" t="s">
        <v>6393</v>
      </c>
      <c r="E7" s="1354"/>
      <c r="F7" s="1355">
        <v>203.0</v>
      </c>
      <c r="G7" s="1356">
        <v>230.0</v>
      </c>
      <c r="H7" s="1353">
        <v>2.0</v>
      </c>
      <c r="I7" s="1353">
        <v>495.0</v>
      </c>
      <c r="J7" s="1353">
        <v>610.0</v>
      </c>
      <c r="K7" s="1356" t="s">
        <v>6389</v>
      </c>
      <c r="L7" s="1357" t="s">
        <v>6384</v>
      </c>
      <c r="M7" s="1353" t="s">
        <v>8631</v>
      </c>
      <c r="N7" s="1357" t="s">
        <v>6384</v>
      </c>
      <c r="O7" s="1357">
        <v>1.0</v>
      </c>
      <c r="P7" s="1353">
        <v>90.0</v>
      </c>
      <c r="Q7" s="1353">
        <v>18.0</v>
      </c>
      <c r="R7" s="1358">
        <f t="shared" si="13"/>
        <v>0.2</v>
      </c>
      <c r="S7" s="834"/>
      <c r="T7" s="834"/>
      <c r="U7" s="834"/>
      <c r="V7" s="834"/>
      <c r="W7" s="834"/>
      <c r="X7" s="1359"/>
      <c r="Y7" s="844"/>
    </row>
    <row r="8" ht="20.25" customHeight="1">
      <c r="A8" s="923" t="s">
        <v>6401</v>
      </c>
      <c r="B8" s="923" t="s">
        <v>6379</v>
      </c>
      <c r="C8" s="923" t="s">
        <v>6379</v>
      </c>
      <c r="D8" s="923" t="s">
        <v>6393</v>
      </c>
      <c r="E8" s="1360"/>
      <c r="F8" s="923">
        <v>207.0</v>
      </c>
      <c r="G8" s="1361">
        <v>225.0</v>
      </c>
      <c r="H8" s="923">
        <v>1.0</v>
      </c>
      <c r="I8" s="1362">
        <v>485.0</v>
      </c>
      <c r="J8" s="1362">
        <v>463.0</v>
      </c>
      <c r="K8" s="925" t="s">
        <v>6395</v>
      </c>
      <c r="L8" s="925" t="s">
        <v>6384</v>
      </c>
      <c r="M8" s="923">
        <v>1.0</v>
      </c>
      <c r="N8" s="925" t="s">
        <v>6384</v>
      </c>
      <c r="O8" s="817">
        <v>3.0</v>
      </c>
      <c r="P8" s="925"/>
      <c r="Q8" s="1015"/>
      <c r="R8" s="836" t="str">
        <f t="shared" si="13"/>
        <v>#DIV/0!</v>
      </c>
      <c r="S8" s="831"/>
      <c r="T8" s="832"/>
      <c r="U8" s="834"/>
      <c r="V8" s="834"/>
      <c r="W8" s="834"/>
      <c r="X8" s="835"/>
      <c r="Y8" s="832"/>
    </row>
    <row r="9" ht="20.25" customHeight="1">
      <c r="A9" s="923" t="s">
        <v>6402</v>
      </c>
      <c r="B9" s="923" t="s">
        <v>6399</v>
      </c>
      <c r="C9" s="923" t="s">
        <v>6399</v>
      </c>
      <c r="D9" s="923" t="s">
        <v>6393</v>
      </c>
      <c r="E9" s="924"/>
      <c r="F9" s="925">
        <v>209.0</v>
      </c>
      <c r="G9" s="925">
        <v>249.0</v>
      </c>
      <c r="H9" s="923">
        <v>1.0</v>
      </c>
      <c r="I9" s="930">
        <v>481.0</v>
      </c>
      <c r="J9" s="930">
        <v>650.0</v>
      </c>
      <c r="K9" s="930" t="s">
        <v>6395</v>
      </c>
      <c r="L9" s="925" t="s">
        <v>6384</v>
      </c>
      <c r="M9" s="923">
        <v>0.0</v>
      </c>
      <c r="N9" s="925" t="s">
        <v>6384</v>
      </c>
      <c r="O9" s="817">
        <v>0.0</v>
      </c>
      <c r="P9" s="923">
        <v>53.0</v>
      </c>
      <c r="Q9" s="1015">
        <v>4.0</v>
      </c>
      <c r="R9" s="836">
        <f t="shared" si="13"/>
        <v>0.07547169811</v>
      </c>
      <c r="S9" s="1363"/>
      <c r="T9" s="844"/>
      <c r="U9" s="852">
        <v>42.0</v>
      </c>
      <c r="V9" s="852">
        <v>34.0</v>
      </c>
      <c r="W9" s="844"/>
      <c r="X9" s="856" t="s">
        <v>6553</v>
      </c>
      <c r="Y9" s="928" t="s">
        <v>6405</v>
      </c>
    </row>
    <row r="10" ht="15.75" customHeight="1">
      <c r="A10" s="922" t="s">
        <v>6401</v>
      </c>
      <c r="B10" s="922" t="s">
        <v>6399</v>
      </c>
      <c r="C10" s="922" t="s">
        <v>6399</v>
      </c>
      <c r="D10" s="922" t="s">
        <v>6393</v>
      </c>
      <c r="E10" s="1364"/>
      <c r="F10" s="1015">
        <v>210.0</v>
      </c>
      <c r="G10" s="1015" t="s">
        <v>6471</v>
      </c>
      <c r="H10" s="1015">
        <v>1.0</v>
      </c>
      <c r="I10" s="1365">
        <v>526.0</v>
      </c>
      <c r="J10" s="1365" t="s">
        <v>6471</v>
      </c>
      <c r="K10" s="1366"/>
      <c r="L10" s="1015" t="s">
        <v>6384</v>
      </c>
      <c r="M10" s="1015">
        <v>3.0</v>
      </c>
      <c r="N10" s="1015" t="s">
        <v>6384</v>
      </c>
      <c r="O10" s="1015">
        <v>2.0</v>
      </c>
      <c r="P10" s="1015"/>
      <c r="Q10" s="1011"/>
      <c r="R10" s="836" t="str">
        <f t="shared" si="13"/>
        <v>#DIV/0!</v>
      </c>
      <c r="S10" s="1367"/>
      <c r="T10" s="1368"/>
      <c r="U10" s="949"/>
      <c r="V10" s="949"/>
      <c r="W10" s="949"/>
      <c r="X10" s="1369"/>
      <c r="Y10" s="990"/>
    </row>
    <row r="11" ht="15.75" customHeight="1">
      <c r="A11" s="826" t="s">
        <v>6406</v>
      </c>
      <c r="B11" s="826" t="s">
        <v>6407</v>
      </c>
      <c r="C11" s="826" t="s">
        <v>6407</v>
      </c>
      <c r="D11" s="826" t="s">
        <v>6393</v>
      </c>
      <c r="E11" s="811"/>
      <c r="F11" s="826">
        <v>210.0</v>
      </c>
      <c r="G11" s="827">
        <v>211.0</v>
      </c>
      <c r="H11" s="822">
        <v>1.0</v>
      </c>
      <c r="I11" s="826">
        <v>468.0</v>
      </c>
      <c r="J11" s="826">
        <v>543.0</v>
      </c>
      <c r="K11" s="827"/>
      <c r="L11" s="827" t="s">
        <v>6376</v>
      </c>
      <c r="M11" s="822">
        <v>10.0</v>
      </c>
      <c r="N11" s="822" t="s">
        <v>5426</v>
      </c>
      <c r="O11" s="822">
        <v>2.0</v>
      </c>
      <c r="P11" s="917">
        <v>73.0</v>
      </c>
      <c r="Q11" s="833"/>
      <c r="R11" s="836">
        <f t="shared" si="13"/>
        <v>0</v>
      </c>
      <c r="S11" s="829"/>
      <c r="T11" s="829"/>
      <c r="U11" s="1363"/>
      <c r="V11" s="1370"/>
      <c r="W11" s="863"/>
      <c r="X11" s="887"/>
      <c r="Y11" s="850"/>
    </row>
    <row r="12" ht="15.75" customHeight="1">
      <c r="A12" s="1371" t="s">
        <v>6412</v>
      </c>
      <c r="B12" s="1372" t="s">
        <v>6413</v>
      </c>
      <c r="C12" s="1372" t="s">
        <v>6413</v>
      </c>
      <c r="D12" s="1371" t="s">
        <v>6414</v>
      </c>
      <c r="E12" s="1373"/>
      <c r="F12" s="1374">
        <v>211.0</v>
      </c>
      <c r="G12" s="1374">
        <v>220.0</v>
      </c>
      <c r="H12" s="1374">
        <v>1.0</v>
      </c>
      <c r="I12" s="1373"/>
      <c r="J12" s="1373"/>
      <c r="K12" s="1375"/>
      <c r="L12" s="1374" t="s">
        <v>6376</v>
      </c>
      <c r="M12" s="1374">
        <v>4.0</v>
      </c>
      <c r="N12" s="1374" t="s">
        <v>5426</v>
      </c>
      <c r="O12" s="1374">
        <v>1.0</v>
      </c>
      <c r="P12" s="1374">
        <v>80.0</v>
      </c>
      <c r="Q12" s="1376">
        <v>6.0</v>
      </c>
      <c r="R12" s="836">
        <f t="shared" si="13"/>
        <v>0.075</v>
      </c>
      <c r="S12" s="862"/>
      <c r="T12" s="875"/>
      <c r="U12" s="1363"/>
      <c r="V12" s="1370"/>
      <c r="W12" s="863"/>
      <c r="X12" s="887"/>
      <c r="Y12" s="850"/>
    </row>
    <row r="13" ht="15.75" customHeight="1">
      <c r="A13" s="803" t="s">
        <v>6424</v>
      </c>
      <c r="B13" s="803" t="s">
        <v>6399</v>
      </c>
      <c r="C13" s="803" t="s">
        <v>6399</v>
      </c>
      <c r="D13" s="803" t="s">
        <v>6393</v>
      </c>
      <c r="E13" s="882"/>
      <c r="F13" s="803">
        <v>212.0</v>
      </c>
      <c r="G13" s="806"/>
      <c r="H13" s="803">
        <v>2.0</v>
      </c>
      <c r="I13" s="877">
        <v>476.0</v>
      </c>
      <c r="J13" s="881">
        <v>545.0</v>
      </c>
      <c r="K13" s="882"/>
      <c r="L13" s="808" t="s">
        <v>5426</v>
      </c>
      <c r="M13" s="803">
        <v>1.0</v>
      </c>
      <c r="N13" s="803" t="s">
        <v>6384</v>
      </c>
      <c r="O13" s="803">
        <v>0.0</v>
      </c>
      <c r="P13" s="803">
        <v>84.0</v>
      </c>
      <c r="Q13" s="803">
        <v>12.0</v>
      </c>
      <c r="R13" s="1377">
        <f t="shared" si="13"/>
        <v>0.1428571429</v>
      </c>
      <c r="S13" s="882"/>
      <c r="T13" s="882"/>
      <c r="U13" s="839">
        <v>20.0</v>
      </c>
      <c r="V13" s="839">
        <v>0.0</v>
      </c>
      <c r="W13" s="839">
        <v>0.0</v>
      </c>
      <c r="X13" s="865" t="s">
        <v>8632</v>
      </c>
      <c r="Y13" s="885"/>
    </row>
    <row r="14" ht="15.75" customHeight="1">
      <c r="A14" s="803" t="s">
        <v>6421</v>
      </c>
      <c r="B14" s="860" t="s">
        <v>6399</v>
      </c>
      <c r="C14" s="860" t="s">
        <v>6387</v>
      </c>
      <c r="D14" s="803" t="s">
        <v>6121</v>
      </c>
      <c r="E14" s="804"/>
      <c r="F14" s="808">
        <v>212.0</v>
      </c>
      <c r="G14" s="808">
        <v>250.0</v>
      </c>
      <c r="H14" s="857">
        <v>1.0</v>
      </c>
      <c r="I14" s="879"/>
      <c r="J14" s="879"/>
      <c r="K14" s="879"/>
      <c r="L14" s="808" t="s">
        <v>6384</v>
      </c>
      <c r="M14" s="857">
        <v>8.0</v>
      </c>
      <c r="N14" s="857" t="s">
        <v>6384</v>
      </c>
      <c r="O14" s="857">
        <v>2.0</v>
      </c>
      <c r="P14" s="808">
        <v>60.0</v>
      </c>
      <c r="Q14" s="867">
        <v>16.0</v>
      </c>
      <c r="R14" s="836">
        <f t="shared" si="13"/>
        <v>0.2666666667</v>
      </c>
      <c r="S14" s="861"/>
      <c r="T14" s="879">
        <v>1.0</v>
      </c>
      <c r="U14" s="863"/>
      <c r="V14" s="827">
        <v>30.0</v>
      </c>
      <c r="W14" s="863"/>
      <c r="X14" s="876" t="s">
        <v>6459</v>
      </c>
      <c r="Y14" s="810"/>
    </row>
    <row r="15" ht="15.75" customHeight="1">
      <c r="A15" s="803" t="s">
        <v>6428</v>
      </c>
      <c r="B15" s="803" t="s">
        <v>6387</v>
      </c>
      <c r="C15" s="803" t="s">
        <v>6387</v>
      </c>
      <c r="D15" s="803" t="s">
        <v>6121</v>
      </c>
      <c r="E15" s="804"/>
      <c r="F15" s="808">
        <v>215.0</v>
      </c>
      <c r="G15" s="808">
        <v>233.0</v>
      </c>
      <c r="H15" s="857">
        <v>1.0</v>
      </c>
      <c r="I15" s="804"/>
      <c r="J15" s="804"/>
      <c r="K15" s="879" t="s">
        <v>6389</v>
      </c>
      <c r="L15" s="808" t="s">
        <v>6384</v>
      </c>
      <c r="M15" s="857">
        <v>0.0</v>
      </c>
      <c r="N15" s="858" t="s">
        <v>6384</v>
      </c>
      <c r="O15" s="857">
        <v>1.0</v>
      </c>
      <c r="P15" s="808">
        <v>62.0</v>
      </c>
      <c r="Q15" s="808">
        <v>16.0</v>
      </c>
      <c r="R15" s="836">
        <f t="shared" si="13"/>
        <v>0.2580645161</v>
      </c>
      <c r="S15" s="806"/>
      <c r="T15" s="803">
        <v>1.0</v>
      </c>
      <c r="U15" s="965">
        <v>10.0</v>
      </c>
      <c r="V15" s="810">
        <v>20.0</v>
      </c>
      <c r="W15" s="850">
        <v>0.0</v>
      </c>
      <c r="X15" s="1020" t="s">
        <v>8633</v>
      </c>
      <c r="Y15" s="832"/>
    </row>
    <row r="16" ht="15.75" customHeight="1">
      <c r="A16" s="803" t="s">
        <v>6427</v>
      </c>
      <c r="B16" s="803" t="s">
        <v>6407</v>
      </c>
      <c r="C16" s="803" t="s">
        <v>6407</v>
      </c>
      <c r="D16" s="803" t="s">
        <v>6393</v>
      </c>
      <c r="E16" s="804"/>
      <c r="F16" s="808">
        <v>215.0</v>
      </c>
      <c r="G16" s="808">
        <v>232.0</v>
      </c>
      <c r="H16" s="886"/>
      <c r="I16" s="879">
        <v>500.0</v>
      </c>
      <c r="J16" s="879">
        <v>599.0</v>
      </c>
      <c r="K16" s="879" t="s">
        <v>6471</v>
      </c>
      <c r="L16" s="808" t="s">
        <v>6376</v>
      </c>
      <c r="M16" s="857">
        <v>4.0</v>
      </c>
      <c r="N16" s="857" t="s">
        <v>6384</v>
      </c>
      <c r="O16" s="857">
        <v>1.0</v>
      </c>
      <c r="P16" s="862"/>
      <c r="Q16" s="874"/>
      <c r="R16" s="836" t="str">
        <f t="shared" si="13"/>
        <v>#DIV/0!</v>
      </c>
      <c r="S16" s="861"/>
      <c r="T16" s="861"/>
      <c r="U16" s="863"/>
      <c r="V16" s="863"/>
      <c r="W16" s="863"/>
      <c r="X16" s="887"/>
      <c r="Y16" s="810"/>
    </row>
    <row r="17" ht="15.75" customHeight="1">
      <c r="A17" s="1378" t="s">
        <v>6401</v>
      </c>
      <c r="B17" s="1379" t="s">
        <v>6177</v>
      </c>
      <c r="C17" s="1379" t="s">
        <v>6430</v>
      </c>
      <c r="D17" s="1379" t="s">
        <v>6121</v>
      </c>
      <c r="E17" s="1380"/>
      <c r="F17" s="1381">
        <v>216.0</v>
      </c>
      <c r="G17" s="1382">
        <v>235.0</v>
      </c>
      <c r="H17" s="1383">
        <v>1.0</v>
      </c>
      <c r="I17" s="1384"/>
      <c r="J17" s="1384"/>
      <c r="K17" s="1385" t="s">
        <v>6395</v>
      </c>
      <c r="L17" s="1386" t="s">
        <v>6376</v>
      </c>
      <c r="M17" s="1383">
        <v>3.0</v>
      </c>
      <c r="N17" s="1387" t="s">
        <v>6384</v>
      </c>
      <c r="O17" s="1383">
        <v>2.0</v>
      </c>
      <c r="P17" s="1386"/>
      <c r="Q17" s="1388">
        <v>7.0</v>
      </c>
      <c r="R17" s="836" t="str">
        <f t="shared" si="13"/>
        <v>#DIV/0!</v>
      </c>
      <c r="S17" s="1389"/>
      <c r="T17" s="1390"/>
      <c r="U17" s="1391"/>
      <c r="V17" s="1391"/>
      <c r="W17" s="1391"/>
      <c r="X17" s="1392"/>
      <c r="Y17" s="1393"/>
      <c r="Z17" s="916"/>
    </row>
    <row r="18" ht="15.75" customHeight="1">
      <c r="A18" s="1394" t="s">
        <v>6401</v>
      </c>
      <c r="B18" s="1394" t="s">
        <v>6399</v>
      </c>
      <c r="C18" s="1394" t="s">
        <v>6387</v>
      </c>
      <c r="D18" s="1394" t="s">
        <v>6393</v>
      </c>
      <c r="E18" s="1395"/>
      <c r="F18" s="957">
        <v>217.0</v>
      </c>
      <c r="G18" s="957">
        <v>245.0</v>
      </c>
      <c r="H18" s="957">
        <v>1.0</v>
      </c>
      <c r="I18" s="1396">
        <v>549.0</v>
      </c>
      <c r="J18" s="1396">
        <v>552.0</v>
      </c>
      <c r="K18" s="1397" t="s">
        <v>6395</v>
      </c>
      <c r="L18" s="957" t="s">
        <v>6384</v>
      </c>
      <c r="M18" s="957">
        <v>6.0</v>
      </c>
      <c r="N18" s="957" t="s">
        <v>6384</v>
      </c>
      <c r="O18" s="957">
        <v>3.0</v>
      </c>
      <c r="P18" s="957">
        <v>81.0</v>
      </c>
      <c r="Q18" s="1398">
        <v>11.0</v>
      </c>
      <c r="R18" s="836">
        <f t="shared" si="13"/>
        <v>0.1358024691</v>
      </c>
      <c r="S18" s="1399"/>
      <c r="T18" s="1399"/>
      <c r="U18" s="830">
        <v>21.0</v>
      </c>
      <c r="V18" s="830">
        <v>12.0</v>
      </c>
      <c r="W18" s="830"/>
      <c r="X18" s="1400" t="s">
        <v>8634</v>
      </c>
      <c r="Y18" s="1401"/>
    </row>
    <row r="19" ht="15.75" customHeight="1">
      <c r="A19" s="803" t="s">
        <v>6435</v>
      </c>
      <c r="B19" s="803" t="s">
        <v>6387</v>
      </c>
      <c r="C19" s="803" t="s">
        <v>6436</v>
      </c>
      <c r="D19" s="803" t="s">
        <v>6393</v>
      </c>
      <c r="E19" s="882"/>
      <c r="F19" s="808">
        <v>217.0</v>
      </c>
      <c r="G19" s="808">
        <v>266.0</v>
      </c>
      <c r="H19" s="1003">
        <v>1.0</v>
      </c>
      <c r="I19" s="970">
        <v>546.0</v>
      </c>
      <c r="J19" s="970">
        <v>669.0</v>
      </c>
      <c r="K19" s="970" t="s">
        <v>6437</v>
      </c>
      <c r="L19" s="808" t="s">
        <v>6384</v>
      </c>
      <c r="M19" s="1003">
        <v>5.0</v>
      </c>
      <c r="N19" s="857" t="s">
        <v>6384</v>
      </c>
      <c r="O19" s="1003" t="s">
        <v>6438</v>
      </c>
      <c r="P19" s="803">
        <v>61.0</v>
      </c>
      <c r="Q19" s="803">
        <v>17.0</v>
      </c>
      <c r="R19" s="836">
        <f t="shared" si="13"/>
        <v>0.2786885246</v>
      </c>
      <c r="S19" s="969"/>
      <c r="T19" s="882"/>
      <c r="U19" s="826">
        <v>30.0</v>
      </c>
      <c r="V19" s="826">
        <v>30.0</v>
      </c>
      <c r="W19" s="826">
        <v>0.0</v>
      </c>
      <c r="X19" s="936" t="s">
        <v>8635</v>
      </c>
      <c r="Y19" s="833"/>
    </row>
    <row r="20" ht="15.75" customHeight="1">
      <c r="A20" s="1402" t="s">
        <v>6443</v>
      </c>
      <c r="B20" s="803" t="s">
        <v>6444</v>
      </c>
      <c r="C20" s="803" t="s">
        <v>6444</v>
      </c>
      <c r="D20" s="803" t="s">
        <v>6121</v>
      </c>
      <c r="E20" s="882"/>
      <c r="F20" s="808">
        <v>219.0</v>
      </c>
      <c r="G20" s="808">
        <v>228.0</v>
      </c>
      <c r="H20" s="1003">
        <v>1.0</v>
      </c>
      <c r="I20" s="970"/>
      <c r="J20" s="970"/>
      <c r="K20" s="970" t="s">
        <v>6389</v>
      </c>
      <c r="L20" s="808" t="s">
        <v>6384</v>
      </c>
      <c r="M20" s="1003"/>
      <c r="N20" s="857" t="s">
        <v>6384</v>
      </c>
      <c r="O20" s="1003">
        <v>1.0</v>
      </c>
      <c r="P20" s="803">
        <v>91.0</v>
      </c>
      <c r="Q20" s="803">
        <v>4.0</v>
      </c>
      <c r="R20" s="836">
        <f t="shared" si="13"/>
        <v>0.04395604396</v>
      </c>
      <c r="S20" s="969"/>
      <c r="T20" s="882"/>
      <c r="U20" s="826"/>
      <c r="V20" s="826">
        <v>11.0</v>
      </c>
      <c r="W20" s="826"/>
      <c r="X20" s="936" t="s">
        <v>6445</v>
      </c>
      <c r="Y20" s="833"/>
    </row>
    <row r="21" ht="15.75" customHeight="1">
      <c r="A21" s="803" t="s">
        <v>6440</v>
      </c>
      <c r="B21" s="803" t="s">
        <v>6399</v>
      </c>
      <c r="C21" s="803" t="s">
        <v>6399</v>
      </c>
      <c r="D21" s="803" t="s">
        <v>6121</v>
      </c>
      <c r="E21" s="882"/>
      <c r="F21" s="808">
        <v>219.0</v>
      </c>
      <c r="G21" s="808">
        <v>224.0</v>
      </c>
      <c r="H21" s="1003">
        <v>1.0</v>
      </c>
      <c r="I21" s="970"/>
      <c r="J21" s="970"/>
      <c r="K21" s="970" t="s">
        <v>6389</v>
      </c>
      <c r="L21" s="808" t="s">
        <v>6384</v>
      </c>
      <c r="M21" s="1003">
        <v>2.0</v>
      </c>
      <c r="N21" s="857" t="s">
        <v>6384</v>
      </c>
      <c r="O21" s="1003" t="s">
        <v>6441</v>
      </c>
      <c r="P21" s="803">
        <v>63.0</v>
      </c>
      <c r="Q21" s="803">
        <v>10.0</v>
      </c>
      <c r="R21" s="836">
        <f t="shared" si="13"/>
        <v>0.1587301587</v>
      </c>
      <c r="S21" s="969"/>
      <c r="T21" s="881">
        <v>3.0</v>
      </c>
      <c r="U21" s="826">
        <v>12.0</v>
      </c>
      <c r="V21" s="826">
        <v>22.0</v>
      </c>
      <c r="W21" s="826">
        <v>0.0</v>
      </c>
      <c r="X21" s="936" t="s">
        <v>6476</v>
      </c>
      <c r="Y21" s="833"/>
    </row>
    <row r="22" ht="15.75" customHeight="1">
      <c r="A22" s="803" t="s">
        <v>6446</v>
      </c>
      <c r="B22" s="803" t="s">
        <v>6407</v>
      </c>
      <c r="C22" s="803" t="s">
        <v>6407</v>
      </c>
      <c r="D22" s="803" t="s">
        <v>6121</v>
      </c>
      <c r="E22" s="882"/>
      <c r="F22" s="867">
        <v>219.0</v>
      </c>
      <c r="G22" s="803">
        <v>253.0</v>
      </c>
      <c r="H22" s="806"/>
      <c r="I22" s="881"/>
      <c r="J22" s="882"/>
      <c r="K22" s="882"/>
      <c r="L22" s="808" t="s">
        <v>6376</v>
      </c>
      <c r="M22" s="803">
        <v>4.0</v>
      </c>
      <c r="N22" s="808" t="s">
        <v>6384</v>
      </c>
      <c r="O22" s="857">
        <v>2.0</v>
      </c>
      <c r="P22" s="808"/>
      <c r="Q22" s="862"/>
      <c r="R22" s="836" t="str">
        <f t="shared" si="13"/>
        <v>#DIV/0!</v>
      </c>
      <c r="S22" s="862"/>
      <c r="T22" s="882"/>
      <c r="U22" s="833"/>
      <c r="V22" s="833"/>
      <c r="W22" s="833"/>
      <c r="X22" s="938"/>
      <c r="Y22" s="855"/>
    </row>
    <row r="23" ht="18.75" customHeight="1">
      <c r="A23" s="939" t="s">
        <v>6401</v>
      </c>
      <c r="B23" s="939" t="s">
        <v>6399</v>
      </c>
      <c r="C23" s="939" t="s">
        <v>6399</v>
      </c>
      <c r="D23" s="939" t="s">
        <v>6121</v>
      </c>
      <c r="E23" s="940"/>
      <c r="F23" s="939">
        <v>219.0</v>
      </c>
      <c r="G23" s="941"/>
      <c r="H23" s="939">
        <v>1.0</v>
      </c>
      <c r="I23" s="941"/>
      <c r="J23" s="941"/>
      <c r="K23" s="940"/>
      <c r="L23" s="942" t="s">
        <v>6384</v>
      </c>
      <c r="M23" s="941"/>
      <c r="N23" s="942" t="s">
        <v>6384</v>
      </c>
      <c r="O23" s="941"/>
      <c r="P23" s="941"/>
      <c r="Q23" s="943"/>
      <c r="R23" s="836" t="str">
        <f t="shared" si="13"/>
        <v>#DIV/0!</v>
      </c>
      <c r="S23" s="941"/>
      <c r="T23" s="944"/>
      <c r="U23" s="945"/>
      <c r="V23" s="945"/>
      <c r="W23" s="945"/>
      <c r="X23" s="946"/>
      <c r="Y23" s="945"/>
    </row>
    <row r="24" ht="15.75" customHeight="1">
      <c r="A24" s="860" t="s">
        <v>6447</v>
      </c>
      <c r="B24" s="860" t="s">
        <v>6399</v>
      </c>
      <c r="C24" s="860" t="s">
        <v>6399</v>
      </c>
      <c r="D24" s="860" t="s">
        <v>6393</v>
      </c>
      <c r="E24" s="805"/>
      <c r="F24" s="867">
        <v>220.0</v>
      </c>
      <c r="G24" s="867">
        <v>237.0</v>
      </c>
      <c r="H24" s="867">
        <v>1.0</v>
      </c>
      <c r="I24" s="849">
        <v>515.0</v>
      </c>
      <c r="J24" s="849">
        <v>650.0</v>
      </c>
      <c r="K24" s="867">
        <v>3.0</v>
      </c>
      <c r="L24" s="867" t="s">
        <v>6384</v>
      </c>
      <c r="M24" s="867">
        <v>1.0</v>
      </c>
      <c r="N24" s="867" t="s">
        <v>6384</v>
      </c>
      <c r="O24" s="867">
        <v>1.0</v>
      </c>
      <c r="P24" s="867">
        <v>60.0</v>
      </c>
      <c r="Q24" s="803">
        <v>8.0</v>
      </c>
      <c r="R24" s="836">
        <f t="shared" si="13"/>
        <v>0.1333333333</v>
      </c>
      <c r="S24" s="874"/>
      <c r="T24" s="875"/>
      <c r="U24" s="830">
        <v>9.0</v>
      </c>
      <c r="V24" s="830">
        <v>12.0</v>
      </c>
      <c r="W24" s="830">
        <v>0.0</v>
      </c>
      <c r="X24" s="921" t="s">
        <v>8635</v>
      </c>
      <c r="Y24" s="769"/>
    </row>
    <row r="25" ht="16.5" customHeight="1">
      <c r="A25" s="860" t="s">
        <v>6401</v>
      </c>
      <c r="B25" s="860" t="s">
        <v>6387</v>
      </c>
      <c r="C25" s="860" t="s">
        <v>6387</v>
      </c>
      <c r="D25" s="860" t="s">
        <v>6121</v>
      </c>
      <c r="E25" s="805"/>
      <c r="F25" s="867">
        <v>220.0</v>
      </c>
      <c r="G25" s="867">
        <v>235.0</v>
      </c>
      <c r="H25" s="867">
        <v>1.0</v>
      </c>
      <c r="I25" s="947"/>
      <c r="J25" s="947"/>
      <c r="K25" s="874"/>
      <c r="L25" s="867" t="s">
        <v>6376</v>
      </c>
      <c r="M25" s="867">
        <v>3.0</v>
      </c>
      <c r="N25" s="867" t="s">
        <v>6376</v>
      </c>
      <c r="O25" s="867">
        <v>1.0</v>
      </c>
      <c r="P25" s="867">
        <v>37.0</v>
      </c>
      <c r="Q25" s="803">
        <v>19.0</v>
      </c>
      <c r="R25" s="836">
        <f t="shared" si="13"/>
        <v>0.5135135135</v>
      </c>
      <c r="S25" s="867">
        <v>1.0</v>
      </c>
      <c r="T25" s="875"/>
      <c r="U25" s="871"/>
      <c r="V25" s="871"/>
      <c r="W25" s="871"/>
      <c r="X25" s="921" t="s">
        <v>6445</v>
      </c>
      <c r="Y25" s="769"/>
    </row>
    <row r="26" ht="15.75" customHeight="1">
      <c r="A26" s="803" t="s">
        <v>6401</v>
      </c>
      <c r="B26" s="803" t="s">
        <v>6399</v>
      </c>
      <c r="C26" s="803" t="s">
        <v>6399</v>
      </c>
      <c r="D26" s="803" t="s">
        <v>6121</v>
      </c>
      <c r="E26" s="882"/>
      <c r="F26" s="867">
        <v>222.0</v>
      </c>
      <c r="G26" s="803">
        <v>236.0</v>
      </c>
      <c r="H26" s="803">
        <v>1.0</v>
      </c>
      <c r="I26" s="881" t="s">
        <v>6521</v>
      </c>
      <c r="J26" s="881" t="s">
        <v>6521</v>
      </c>
      <c r="K26" s="881">
        <v>3.0</v>
      </c>
      <c r="L26" s="808" t="s">
        <v>6384</v>
      </c>
      <c r="M26" s="803">
        <v>1.0</v>
      </c>
      <c r="N26" s="808" t="s">
        <v>6384</v>
      </c>
      <c r="O26" s="857" t="s">
        <v>6449</v>
      </c>
      <c r="P26" s="808">
        <v>70.0</v>
      </c>
      <c r="Q26" s="808">
        <v>16.0</v>
      </c>
      <c r="R26" s="836">
        <f t="shared" si="13"/>
        <v>0.2285714286</v>
      </c>
      <c r="S26" s="862"/>
      <c r="T26" s="882"/>
      <c r="U26" s="926"/>
      <c r="V26" s="834"/>
      <c r="W26" s="834"/>
      <c r="X26" s="835"/>
      <c r="Y26" s="844"/>
    </row>
    <row r="27" ht="15.75" customHeight="1">
      <c r="A27" s="860" t="s">
        <v>6456</v>
      </c>
      <c r="B27" s="860" t="s">
        <v>6379</v>
      </c>
      <c r="C27" s="860" t="s">
        <v>6457</v>
      </c>
      <c r="D27" s="860" t="s">
        <v>6393</v>
      </c>
      <c r="E27" s="947"/>
      <c r="F27" s="867">
        <v>225.0</v>
      </c>
      <c r="G27" s="867">
        <v>245.0</v>
      </c>
      <c r="H27" s="867">
        <v>2.0</v>
      </c>
      <c r="I27" s="860">
        <v>599.0</v>
      </c>
      <c r="J27" s="860">
        <v>564.0</v>
      </c>
      <c r="K27" s="867"/>
      <c r="L27" s="867" t="s">
        <v>6384</v>
      </c>
      <c r="M27" s="867">
        <v>2.0</v>
      </c>
      <c r="N27" s="867" t="s">
        <v>6384</v>
      </c>
      <c r="O27" s="867">
        <v>0.0</v>
      </c>
      <c r="P27" s="867">
        <v>40.0</v>
      </c>
      <c r="Q27" s="808">
        <v>4.0</v>
      </c>
      <c r="R27" s="836">
        <f t="shared" si="13"/>
        <v>0.1</v>
      </c>
      <c r="S27" s="874"/>
      <c r="T27" s="867">
        <v>1.0</v>
      </c>
      <c r="U27" s="830">
        <v>10.0</v>
      </c>
      <c r="V27" s="871"/>
      <c r="W27" s="871"/>
      <c r="X27" s="872"/>
      <c r="Y27" s="766"/>
    </row>
    <row r="28">
      <c r="A28" s="860" t="s">
        <v>6452</v>
      </c>
      <c r="B28" s="860" t="s">
        <v>6177</v>
      </c>
      <c r="C28" s="860" t="s">
        <v>6177</v>
      </c>
      <c r="D28" s="860" t="s">
        <v>6121</v>
      </c>
      <c r="E28" s="947"/>
      <c r="F28" s="867">
        <v>225.0</v>
      </c>
      <c r="G28" s="867">
        <v>238.0</v>
      </c>
      <c r="H28" s="867">
        <v>1.0</v>
      </c>
      <c r="I28" s="860"/>
      <c r="J28" s="860"/>
      <c r="K28" s="867"/>
      <c r="L28" s="867" t="s">
        <v>6384</v>
      </c>
      <c r="M28" s="867">
        <v>3.0</v>
      </c>
      <c r="N28" s="867" t="s">
        <v>5426</v>
      </c>
      <c r="O28" s="867" t="s">
        <v>1020</v>
      </c>
      <c r="P28" s="867">
        <v>50.0</v>
      </c>
      <c r="R28" s="836">
        <f>Q27/P28</f>
        <v>0.08</v>
      </c>
      <c r="S28" s="874"/>
      <c r="T28" s="875"/>
      <c r="U28" s="863"/>
      <c r="V28" s="863"/>
      <c r="W28" s="863"/>
      <c r="X28" s="887"/>
      <c r="Y28" s="850"/>
    </row>
    <row r="29">
      <c r="A29" s="803" t="s">
        <v>6460</v>
      </c>
      <c r="B29" s="803" t="s">
        <v>6379</v>
      </c>
      <c r="C29" s="803" t="s">
        <v>6461</v>
      </c>
      <c r="D29" s="803" t="s">
        <v>6393</v>
      </c>
      <c r="E29" s="804"/>
      <c r="F29" s="803">
        <v>227.0</v>
      </c>
      <c r="G29" s="803">
        <v>243.0</v>
      </c>
      <c r="H29" s="803">
        <v>1.0</v>
      </c>
      <c r="I29" s="803">
        <v>604.0</v>
      </c>
      <c r="J29" s="803">
        <v>599.0</v>
      </c>
      <c r="K29" s="803" t="s">
        <v>6462</v>
      </c>
      <c r="L29" s="808" t="s">
        <v>6384</v>
      </c>
      <c r="M29" s="803">
        <v>7.0</v>
      </c>
      <c r="N29" s="808" t="s">
        <v>6384</v>
      </c>
      <c r="O29" s="803">
        <v>3.0</v>
      </c>
      <c r="P29" s="803">
        <v>63.0</v>
      </c>
      <c r="Q29" s="867"/>
      <c r="R29" s="1377">
        <f t="shared" ref="R29:R80" si="14">Q29/P29</f>
        <v>0</v>
      </c>
      <c r="S29" s="804"/>
      <c r="T29" s="804"/>
      <c r="U29" s="833"/>
      <c r="V29" s="833"/>
      <c r="W29" s="833"/>
      <c r="X29" s="813"/>
      <c r="Y29" s="832"/>
    </row>
    <row r="30">
      <c r="A30" s="860" t="s">
        <v>6401</v>
      </c>
      <c r="B30" s="860" t="s">
        <v>6387</v>
      </c>
      <c r="C30" s="860" t="s">
        <v>6379</v>
      </c>
      <c r="D30" s="860" t="s">
        <v>6393</v>
      </c>
      <c r="E30" s="947"/>
      <c r="F30" s="867">
        <v>227.0</v>
      </c>
      <c r="G30" s="867">
        <v>243.0</v>
      </c>
      <c r="H30" s="867">
        <v>1.0</v>
      </c>
      <c r="I30" s="860">
        <v>599.0</v>
      </c>
      <c r="J30" s="860">
        <v>690.0</v>
      </c>
      <c r="K30" s="867">
        <v>1.0</v>
      </c>
      <c r="L30" s="867" t="s">
        <v>6384</v>
      </c>
      <c r="M30" s="867">
        <v>1.0</v>
      </c>
      <c r="N30" s="867" t="s">
        <v>6384</v>
      </c>
      <c r="O30" s="867">
        <v>1.0</v>
      </c>
      <c r="P30" s="867">
        <v>64.0</v>
      </c>
      <c r="Q30" s="867">
        <v>20.0</v>
      </c>
      <c r="R30" s="836">
        <f t="shared" si="14"/>
        <v>0.3125</v>
      </c>
      <c r="S30" s="968"/>
      <c r="T30" s="968"/>
      <c r="U30" s="871"/>
      <c r="V30" s="871"/>
      <c r="W30" s="871"/>
      <c r="X30" s="872"/>
      <c r="Y30" s="766"/>
    </row>
    <row r="31" ht="15.75" customHeight="1">
      <c r="A31" s="860" t="s">
        <v>6401</v>
      </c>
      <c r="B31" s="860" t="s">
        <v>6436</v>
      </c>
      <c r="C31" s="860" t="s">
        <v>6457</v>
      </c>
      <c r="D31" s="860" t="s">
        <v>6121</v>
      </c>
      <c r="E31" s="805"/>
      <c r="F31" s="867">
        <v>227.0</v>
      </c>
      <c r="G31" s="867"/>
      <c r="H31" s="867">
        <v>1.0</v>
      </c>
      <c r="I31" s="866"/>
      <c r="J31" s="866"/>
      <c r="K31" s="870"/>
      <c r="L31" s="808" t="s">
        <v>6376</v>
      </c>
      <c r="M31" s="867">
        <v>1.0</v>
      </c>
      <c r="N31" s="867" t="s">
        <v>6384</v>
      </c>
      <c r="O31" s="867">
        <v>1.0</v>
      </c>
      <c r="P31" s="867">
        <v>50.0</v>
      </c>
      <c r="Q31" s="874"/>
      <c r="R31" s="836">
        <f t="shared" si="14"/>
        <v>0</v>
      </c>
      <c r="S31" s="969"/>
      <c r="T31" s="870"/>
      <c r="U31" s="871"/>
      <c r="V31" s="871"/>
      <c r="W31" s="871"/>
      <c r="X31" s="872"/>
      <c r="Y31" s="873"/>
    </row>
    <row r="32">
      <c r="A32" s="803" t="s">
        <v>8636</v>
      </c>
      <c r="B32" s="803" t="s">
        <v>6557</v>
      </c>
      <c r="C32" s="803" t="s">
        <v>6557</v>
      </c>
      <c r="D32" s="803" t="s">
        <v>6393</v>
      </c>
      <c r="E32" s="806"/>
      <c r="F32" s="803">
        <v>228.0</v>
      </c>
      <c r="G32" s="808">
        <v>236.0</v>
      </c>
      <c r="H32" s="803">
        <v>1.0</v>
      </c>
      <c r="I32" s="807">
        <v>551.0</v>
      </c>
      <c r="J32" s="807">
        <v>583.0</v>
      </c>
      <c r="K32" s="808" t="s">
        <v>6389</v>
      </c>
      <c r="L32" s="808" t="s">
        <v>6384</v>
      </c>
      <c r="M32" s="803">
        <v>0.0</v>
      </c>
      <c r="N32" s="808" t="s">
        <v>6384</v>
      </c>
      <c r="O32" s="803" t="s">
        <v>8637</v>
      </c>
      <c r="P32" s="803">
        <v>54.0</v>
      </c>
      <c r="Q32" s="867">
        <v>5.0</v>
      </c>
      <c r="R32" s="836">
        <f t="shared" si="14"/>
        <v>0.09259259259</v>
      </c>
      <c r="S32" s="804"/>
      <c r="T32" s="804"/>
      <c r="U32" s="826">
        <v>11.0</v>
      </c>
      <c r="V32" s="826">
        <v>30.0</v>
      </c>
      <c r="W32" s="826">
        <v>0.0</v>
      </c>
      <c r="X32" s="953" t="s">
        <v>6404</v>
      </c>
      <c r="Y32" s="832"/>
    </row>
    <row r="33">
      <c r="A33" s="860" t="s">
        <v>6463</v>
      </c>
      <c r="B33" s="860" t="s">
        <v>6399</v>
      </c>
      <c r="C33" s="860" t="s">
        <v>6399</v>
      </c>
      <c r="D33" s="860" t="s">
        <v>6121</v>
      </c>
      <c r="E33" s="947"/>
      <c r="F33" s="867">
        <v>228.0</v>
      </c>
      <c r="G33" s="867">
        <v>238.0</v>
      </c>
      <c r="H33" s="867">
        <v>1.0</v>
      </c>
      <c r="I33" s="805"/>
      <c r="J33" s="805"/>
      <c r="K33" s="968"/>
      <c r="L33" s="867" t="s">
        <v>6376</v>
      </c>
      <c r="M33" s="867">
        <v>0.0</v>
      </c>
      <c r="N33" s="867" t="s">
        <v>6384</v>
      </c>
      <c r="O33" s="867">
        <v>1.0</v>
      </c>
      <c r="P33" s="867">
        <v>43.0</v>
      </c>
      <c r="Q33" s="803">
        <v>4.0</v>
      </c>
      <c r="R33" s="836">
        <f t="shared" si="14"/>
        <v>0.09302325581</v>
      </c>
      <c r="S33" s="968"/>
      <c r="T33" s="968"/>
      <c r="U33" s="871"/>
      <c r="V33" s="871"/>
      <c r="W33" s="871"/>
      <c r="X33" s="872"/>
      <c r="Y33" s="766"/>
    </row>
    <row r="34" ht="15.75" customHeight="1">
      <c r="A34" s="803" t="s">
        <v>6464</v>
      </c>
      <c r="B34" s="803" t="s">
        <v>6399</v>
      </c>
      <c r="C34" s="803" t="s">
        <v>6399</v>
      </c>
      <c r="D34" s="803" t="s">
        <v>6393</v>
      </c>
      <c r="E34" s="882"/>
      <c r="F34" s="808">
        <v>228.0</v>
      </c>
      <c r="G34" s="803">
        <v>252.0</v>
      </c>
      <c r="H34" s="803">
        <v>1.0</v>
      </c>
      <c r="I34" s="881">
        <v>598.0</v>
      </c>
      <c r="J34" s="881">
        <v>695.0</v>
      </c>
      <c r="K34" s="970" t="s">
        <v>6465</v>
      </c>
      <c r="L34" s="808" t="s">
        <v>6384</v>
      </c>
      <c r="M34" s="803">
        <v>1.0</v>
      </c>
      <c r="N34" s="808" t="s">
        <v>6384</v>
      </c>
      <c r="O34" s="857" t="s">
        <v>6466</v>
      </c>
      <c r="P34" s="803">
        <v>38.0</v>
      </c>
      <c r="Q34" s="803">
        <v>19.0</v>
      </c>
      <c r="R34" s="836">
        <f t="shared" si="14"/>
        <v>0.5</v>
      </c>
      <c r="S34" s="970">
        <v>2.0</v>
      </c>
      <c r="T34" s="881">
        <v>2.0</v>
      </c>
      <c r="U34" s="839">
        <v>12.0</v>
      </c>
      <c r="V34" s="826">
        <v>32.0</v>
      </c>
      <c r="W34" s="839">
        <v>0.0</v>
      </c>
      <c r="X34" s="936" t="s">
        <v>6539</v>
      </c>
      <c r="Y34" s="844"/>
    </row>
    <row r="35" ht="15.75" customHeight="1">
      <c r="A35" s="803" t="s">
        <v>6401</v>
      </c>
      <c r="B35" s="803" t="s">
        <v>6379</v>
      </c>
      <c r="C35" s="803" t="s">
        <v>6379</v>
      </c>
      <c r="D35" s="803" t="s">
        <v>6393</v>
      </c>
      <c r="E35" s="882"/>
      <c r="F35" s="808">
        <v>230.0</v>
      </c>
      <c r="G35" s="808">
        <v>234.0</v>
      </c>
      <c r="H35" s="857">
        <v>1.0</v>
      </c>
      <c r="I35" s="881">
        <v>531.0</v>
      </c>
      <c r="J35" s="881">
        <v>562.0</v>
      </c>
      <c r="K35" s="808" t="s">
        <v>6470</v>
      </c>
      <c r="L35" s="808" t="s">
        <v>6384</v>
      </c>
      <c r="M35" s="857"/>
      <c r="N35" s="857" t="s">
        <v>6384</v>
      </c>
      <c r="O35" s="857" t="s">
        <v>6471</v>
      </c>
      <c r="P35" s="808">
        <v>60.0</v>
      </c>
      <c r="Q35" s="867">
        <v>5.0</v>
      </c>
      <c r="R35" s="836">
        <f t="shared" si="14"/>
        <v>0.08333333333</v>
      </c>
      <c r="S35" s="969"/>
      <c r="T35" s="972"/>
      <c r="U35" s="863"/>
      <c r="V35" s="863"/>
      <c r="W35" s="1370"/>
      <c r="X35" s="938"/>
      <c r="Y35" s="844"/>
    </row>
    <row r="36" ht="15.75" customHeight="1">
      <c r="A36" s="860" t="s">
        <v>6474</v>
      </c>
      <c r="B36" s="860" t="s">
        <v>6379</v>
      </c>
      <c r="C36" s="860" t="s">
        <v>6379</v>
      </c>
      <c r="D36" s="860" t="s">
        <v>6393</v>
      </c>
      <c r="E36" s="947"/>
      <c r="F36" s="867">
        <v>230.0</v>
      </c>
      <c r="G36" s="867">
        <v>254.0</v>
      </c>
      <c r="H36" s="874"/>
      <c r="I36" s="849">
        <v>598.0</v>
      </c>
      <c r="J36" s="849">
        <v>695.0</v>
      </c>
      <c r="K36" s="867" t="s">
        <v>6475</v>
      </c>
      <c r="L36" s="867" t="s">
        <v>6376</v>
      </c>
      <c r="M36" s="867">
        <v>0.0</v>
      </c>
      <c r="N36" s="867" t="s">
        <v>6384</v>
      </c>
      <c r="O36" s="867">
        <v>2.0</v>
      </c>
      <c r="P36" s="867">
        <v>65.0</v>
      </c>
      <c r="Q36" s="867">
        <v>8.0</v>
      </c>
      <c r="R36" s="836">
        <f t="shared" si="14"/>
        <v>0.1230769231</v>
      </c>
      <c r="S36" s="968"/>
      <c r="T36" s="967">
        <v>2.0</v>
      </c>
      <c r="U36" s="830">
        <v>10.0</v>
      </c>
      <c r="V36" s="830">
        <v>15.0</v>
      </c>
      <c r="W36" s="871"/>
      <c r="X36" s="921" t="s">
        <v>8634</v>
      </c>
      <c r="Y36" s="766"/>
    </row>
    <row r="37" ht="15.75" customHeight="1">
      <c r="A37" s="974" t="s">
        <v>8638</v>
      </c>
      <c r="B37" s="973" t="s">
        <v>6177</v>
      </c>
      <c r="C37" s="974" t="s">
        <v>6392</v>
      </c>
      <c r="D37" s="974" t="s">
        <v>6393</v>
      </c>
      <c r="E37" s="975" t="s">
        <v>8639</v>
      </c>
      <c r="F37" s="976">
        <v>230.0</v>
      </c>
      <c r="G37" s="977"/>
      <c r="H37" s="980">
        <v>1.0</v>
      </c>
      <c r="I37" s="978">
        <v>576.0</v>
      </c>
      <c r="J37" s="979">
        <v>613.0</v>
      </c>
      <c r="K37" s="977"/>
      <c r="L37" s="977" t="s">
        <v>6376</v>
      </c>
      <c r="M37" s="977">
        <v>2.0</v>
      </c>
      <c r="N37" s="977" t="s">
        <v>6384</v>
      </c>
      <c r="O37" s="977">
        <v>2.0</v>
      </c>
      <c r="P37" s="981">
        <v>60.0</v>
      </c>
      <c r="Q37" s="982">
        <v>8.0</v>
      </c>
      <c r="R37" s="836">
        <f t="shared" si="14"/>
        <v>0.1333333333</v>
      </c>
      <c r="S37" s="983"/>
      <c r="T37" s="984"/>
      <c r="U37" s="985">
        <v>29.0</v>
      </c>
      <c r="V37" s="985">
        <v>29.0</v>
      </c>
      <c r="W37" s="986"/>
      <c r="X37" s="987" t="s">
        <v>8635</v>
      </c>
      <c r="Y37" s="988"/>
    </row>
    <row r="38" ht="15.75" customHeight="1">
      <c r="A38" s="860" t="s">
        <v>6401</v>
      </c>
      <c r="B38" s="860" t="s">
        <v>6399</v>
      </c>
      <c r="C38" s="860" t="s">
        <v>6399</v>
      </c>
      <c r="D38" s="860" t="s">
        <v>6393</v>
      </c>
      <c r="E38" s="947"/>
      <c r="F38" s="867">
        <v>230.0</v>
      </c>
      <c r="G38" s="867">
        <v>246.0</v>
      </c>
      <c r="H38" s="860">
        <v>1.0</v>
      </c>
      <c r="I38" s="860">
        <v>629.0</v>
      </c>
      <c r="J38" s="860">
        <v>686.0</v>
      </c>
      <c r="K38" s="860" t="s">
        <v>6472</v>
      </c>
      <c r="L38" s="808" t="s">
        <v>6384</v>
      </c>
      <c r="M38" s="857">
        <v>5.0</v>
      </c>
      <c r="N38" s="857" t="s">
        <v>6384</v>
      </c>
      <c r="O38" s="857">
        <v>1.0</v>
      </c>
      <c r="P38" s="808"/>
      <c r="Q38" s="867"/>
      <c r="R38" s="836" t="str">
        <f t="shared" si="14"/>
        <v>#DIV/0!</v>
      </c>
      <c r="S38" s="933"/>
      <c r="T38" s="972"/>
      <c r="U38" s="863"/>
      <c r="V38" s="863"/>
      <c r="W38" s="863"/>
      <c r="X38" s="938"/>
      <c r="Y38" s="928" t="s">
        <v>6473</v>
      </c>
    </row>
    <row r="39" ht="15.75" customHeight="1">
      <c r="A39" s="860" t="s">
        <v>6486</v>
      </c>
      <c r="B39" s="860" t="s">
        <v>6487</v>
      </c>
      <c r="C39" s="860" t="s">
        <v>6487</v>
      </c>
      <c r="D39" s="860" t="s">
        <v>6121</v>
      </c>
      <c r="E39" s="866"/>
      <c r="F39" s="867">
        <v>231.0</v>
      </c>
      <c r="G39" s="867">
        <v>251.0</v>
      </c>
      <c r="H39" s="867">
        <v>1.0</v>
      </c>
      <c r="I39" s="866"/>
      <c r="J39" s="866"/>
      <c r="K39" s="874"/>
      <c r="L39" s="867" t="s">
        <v>6376</v>
      </c>
      <c r="M39" s="867">
        <v>8.0</v>
      </c>
      <c r="N39" s="867" t="s">
        <v>6376</v>
      </c>
      <c r="O39" s="874"/>
      <c r="P39" s="867">
        <v>37.0</v>
      </c>
      <c r="Q39" s="803">
        <v>13.0</v>
      </c>
      <c r="R39" s="836">
        <f t="shared" si="14"/>
        <v>0.3513513514</v>
      </c>
      <c r="S39" s="919">
        <v>3.0</v>
      </c>
      <c r="T39" s="870"/>
      <c r="U39" s="830">
        <v>11.0</v>
      </c>
      <c r="V39" s="830">
        <v>30.0</v>
      </c>
      <c r="W39" s="871"/>
      <c r="X39" s="921" t="s">
        <v>8640</v>
      </c>
      <c r="Y39" s="990"/>
    </row>
    <row r="40" ht="15.75" customHeight="1">
      <c r="A40" s="860" t="s">
        <v>6479</v>
      </c>
      <c r="B40" s="860" t="s">
        <v>6399</v>
      </c>
      <c r="C40" s="860" t="s">
        <v>6399</v>
      </c>
      <c r="D40" s="860" t="s">
        <v>6121</v>
      </c>
      <c r="E40" s="866"/>
      <c r="F40" s="867">
        <v>231.0</v>
      </c>
      <c r="G40" s="867">
        <v>238.0</v>
      </c>
      <c r="H40" s="867">
        <v>1.0</v>
      </c>
      <c r="I40" s="866"/>
      <c r="J40" s="866"/>
      <c r="K40" s="874"/>
      <c r="L40" s="867" t="s">
        <v>6384</v>
      </c>
      <c r="M40" s="867">
        <v>0.0</v>
      </c>
      <c r="N40" s="857" t="s">
        <v>6384</v>
      </c>
      <c r="O40" s="874"/>
      <c r="P40" s="867">
        <v>37.0</v>
      </c>
      <c r="Q40" s="803">
        <v>12.0</v>
      </c>
      <c r="R40" s="836">
        <f t="shared" si="14"/>
        <v>0.3243243243</v>
      </c>
      <c r="S40" s="870"/>
      <c r="T40" s="870"/>
      <c r="U40" s="830">
        <v>20.0</v>
      </c>
      <c r="V40" s="830">
        <v>18.0</v>
      </c>
      <c r="W40" s="830">
        <v>0.0</v>
      </c>
      <c r="X40" s="921" t="s">
        <v>6404</v>
      </c>
      <c r="Y40" s="990"/>
    </row>
    <row r="41" ht="15.75" customHeight="1">
      <c r="A41" s="860" t="s">
        <v>6483</v>
      </c>
      <c r="B41" s="860" t="s">
        <v>6399</v>
      </c>
      <c r="C41" s="860" t="s">
        <v>6399</v>
      </c>
      <c r="D41" s="860" t="s">
        <v>6121</v>
      </c>
      <c r="E41" s="866"/>
      <c r="F41" s="867">
        <v>231.0</v>
      </c>
      <c r="G41" s="867">
        <v>245.0</v>
      </c>
      <c r="H41" s="867">
        <v>1.0</v>
      </c>
      <c r="I41" s="866"/>
      <c r="J41" s="866"/>
      <c r="K41" s="867" t="s">
        <v>1020</v>
      </c>
      <c r="L41" s="867" t="s">
        <v>6384</v>
      </c>
      <c r="M41" s="867">
        <v>4.0</v>
      </c>
      <c r="N41" s="867" t="s">
        <v>6384</v>
      </c>
      <c r="O41" s="867">
        <v>2.0</v>
      </c>
      <c r="P41" s="867">
        <v>64.0</v>
      </c>
      <c r="Q41" s="803">
        <v>20.0</v>
      </c>
      <c r="R41" s="836">
        <f t="shared" si="14"/>
        <v>0.3125</v>
      </c>
      <c r="S41" s="870"/>
      <c r="T41" s="870"/>
      <c r="U41" s="830"/>
      <c r="V41" s="830"/>
      <c r="W41" s="871"/>
      <c r="X41" s="872"/>
      <c r="Y41" s="990"/>
    </row>
    <row r="42" ht="15.75" customHeight="1">
      <c r="A42" s="803" t="s">
        <v>6401</v>
      </c>
      <c r="B42" s="803" t="s">
        <v>6379</v>
      </c>
      <c r="C42" s="803" t="s">
        <v>6399</v>
      </c>
      <c r="D42" s="803" t="s">
        <v>6393</v>
      </c>
      <c r="E42" s="882"/>
      <c r="F42" s="808">
        <v>231.0</v>
      </c>
      <c r="G42" s="862"/>
      <c r="H42" s="857">
        <v>1.0</v>
      </c>
      <c r="I42" s="881">
        <v>461.0</v>
      </c>
      <c r="J42" s="882"/>
      <c r="K42" s="808" t="s">
        <v>6470</v>
      </c>
      <c r="L42" s="808" t="s">
        <v>6376</v>
      </c>
      <c r="M42" s="857">
        <v>1.0</v>
      </c>
      <c r="N42" s="857" t="s">
        <v>6384</v>
      </c>
      <c r="O42" s="857" t="s">
        <v>6471</v>
      </c>
      <c r="P42" s="862"/>
      <c r="Q42" s="805"/>
      <c r="R42" s="836" t="str">
        <f t="shared" si="14"/>
        <v>#DIV/0!</v>
      </c>
      <c r="S42" s="878"/>
      <c r="T42" s="870"/>
      <c r="U42" s="830"/>
      <c r="V42" s="830"/>
      <c r="W42" s="853"/>
      <c r="X42" s="921"/>
      <c r="Y42" s="990"/>
    </row>
    <row r="43" ht="15.75" customHeight="1">
      <c r="A43" s="803" t="s">
        <v>6490</v>
      </c>
      <c r="B43" s="803" t="s">
        <v>6491</v>
      </c>
      <c r="C43" s="803" t="s">
        <v>6491</v>
      </c>
      <c r="D43" s="803" t="s">
        <v>6393</v>
      </c>
      <c r="E43" s="804"/>
      <c r="F43" s="803">
        <v>232.0</v>
      </c>
      <c r="G43" s="803">
        <v>244.0</v>
      </c>
      <c r="H43" s="807">
        <v>1.0</v>
      </c>
      <c r="I43" s="860">
        <v>614.0</v>
      </c>
      <c r="J43" s="803">
        <v>597.0</v>
      </c>
      <c r="K43" s="807" t="s">
        <v>6492</v>
      </c>
      <c r="L43" s="808" t="s">
        <v>6384</v>
      </c>
      <c r="M43" s="803">
        <v>5.0</v>
      </c>
      <c r="N43" s="803" t="s">
        <v>6384</v>
      </c>
      <c r="O43" s="803">
        <v>0.0</v>
      </c>
      <c r="P43" s="803">
        <v>67.0</v>
      </c>
      <c r="Q43" s="803">
        <v>18.0</v>
      </c>
      <c r="R43" s="1377">
        <f t="shared" si="14"/>
        <v>0.2686567164</v>
      </c>
      <c r="S43" s="806"/>
      <c r="T43" s="804"/>
      <c r="U43" s="833"/>
      <c r="V43" s="833"/>
      <c r="W43" s="833"/>
      <c r="X43" s="813"/>
      <c r="Y43" s="991"/>
    </row>
    <row r="44" ht="15.75" customHeight="1">
      <c r="A44" s="803" t="s">
        <v>6493</v>
      </c>
      <c r="B44" s="803" t="s">
        <v>6379</v>
      </c>
      <c r="C44" s="803" t="s">
        <v>6392</v>
      </c>
      <c r="D44" s="803" t="s">
        <v>6121</v>
      </c>
      <c r="E44" s="882"/>
      <c r="F44" s="808">
        <v>233.0</v>
      </c>
      <c r="G44" s="867">
        <v>240.0</v>
      </c>
      <c r="H44" s="803">
        <v>1.0</v>
      </c>
      <c r="I44" s="881" t="s">
        <v>6521</v>
      </c>
      <c r="J44" s="881" t="s">
        <v>6521</v>
      </c>
      <c r="K44" s="808" t="s">
        <v>6494</v>
      </c>
      <c r="L44" s="808" t="s">
        <v>6384</v>
      </c>
      <c r="M44" s="803">
        <v>1.0</v>
      </c>
      <c r="N44" s="808" t="s">
        <v>6384</v>
      </c>
      <c r="O44" s="803" t="s">
        <v>6495</v>
      </c>
      <c r="P44" s="803">
        <v>65.0</v>
      </c>
      <c r="Q44" s="803">
        <v>5.0</v>
      </c>
      <c r="R44" s="836">
        <f t="shared" si="14"/>
        <v>0.07692307692</v>
      </c>
      <c r="S44" s="806"/>
      <c r="T44" s="992"/>
      <c r="U44" s="826">
        <v>30.0</v>
      </c>
      <c r="V44" s="826">
        <v>30.0</v>
      </c>
      <c r="W44" s="826" t="s">
        <v>6496</v>
      </c>
      <c r="X44" s="993" t="s">
        <v>8632</v>
      </c>
      <c r="Y44" s="994"/>
    </row>
    <row r="45" ht="15.75" customHeight="1">
      <c r="A45" s="860" t="s">
        <v>8641</v>
      </c>
      <c r="B45" s="860" t="s">
        <v>6177</v>
      </c>
      <c r="C45" s="860" t="s">
        <v>6177</v>
      </c>
      <c r="D45" s="860" t="s">
        <v>6393</v>
      </c>
      <c r="E45" s="866"/>
      <c r="F45" s="867">
        <v>233.0</v>
      </c>
      <c r="G45" s="867"/>
      <c r="H45" s="867">
        <v>1.0</v>
      </c>
      <c r="I45" s="868">
        <v>682.0</v>
      </c>
      <c r="J45" s="868">
        <v>765.0</v>
      </c>
      <c r="K45" s="867" t="s">
        <v>6470</v>
      </c>
      <c r="L45" s="867" t="s">
        <v>6384</v>
      </c>
      <c r="M45" s="867">
        <v>3.0</v>
      </c>
      <c r="N45" s="867" t="s">
        <v>6384</v>
      </c>
      <c r="O45" s="867" t="s">
        <v>6499</v>
      </c>
      <c r="P45" s="867">
        <v>14.0</v>
      </c>
      <c r="Q45" s="806"/>
      <c r="R45" s="836">
        <f t="shared" si="14"/>
        <v>0</v>
      </c>
      <c r="S45" s="870"/>
      <c r="T45" s="870"/>
      <c r="U45" s="871"/>
      <c r="V45" s="871"/>
      <c r="W45" s="871"/>
      <c r="X45" s="872"/>
      <c r="Y45" s="990"/>
    </row>
    <row r="46" ht="15.75" customHeight="1">
      <c r="A46" s="803" t="s">
        <v>6501</v>
      </c>
      <c r="B46" s="803" t="s">
        <v>6177</v>
      </c>
      <c r="C46" s="803" t="s">
        <v>6177</v>
      </c>
      <c r="D46" s="803" t="s">
        <v>6121</v>
      </c>
      <c r="E46" s="806"/>
      <c r="F46" s="808">
        <v>234.0</v>
      </c>
      <c r="G46" s="808">
        <v>255.0</v>
      </c>
      <c r="H46" s="857">
        <v>1.0</v>
      </c>
      <c r="I46" s="804"/>
      <c r="J46" s="804"/>
      <c r="K46" s="808" t="s">
        <v>6470</v>
      </c>
      <c r="L46" s="808" t="s">
        <v>6384</v>
      </c>
      <c r="M46" s="857">
        <v>4.0</v>
      </c>
      <c r="N46" s="857" t="s">
        <v>6384</v>
      </c>
      <c r="O46" s="857">
        <v>2.0</v>
      </c>
      <c r="P46" s="808" t="s">
        <v>6471</v>
      </c>
      <c r="Q46" s="806"/>
      <c r="R46" s="836" t="str">
        <f t="shared" si="14"/>
        <v>#VALUE!</v>
      </c>
      <c r="S46" s="972"/>
      <c r="T46" s="861"/>
      <c r="U46" s="863"/>
      <c r="V46" s="863"/>
      <c r="W46" s="863"/>
      <c r="X46" s="938"/>
      <c r="Y46" s="834"/>
    </row>
    <row r="47" ht="15.75" customHeight="1">
      <c r="A47" s="803" t="s">
        <v>6502</v>
      </c>
      <c r="B47" s="803" t="s">
        <v>6444</v>
      </c>
      <c r="C47" s="803" t="s">
        <v>6503</v>
      </c>
      <c r="D47" s="803" t="s">
        <v>6393</v>
      </c>
      <c r="E47" s="996"/>
      <c r="F47" s="808">
        <v>235.0</v>
      </c>
      <c r="G47" s="808">
        <v>229.0</v>
      </c>
      <c r="H47" s="808">
        <v>1.0</v>
      </c>
      <c r="I47" s="881">
        <v>520.0</v>
      </c>
      <c r="J47" s="882"/>
      <c r="K47" s="970" t="s">
        <v>6504</v>
      </c>
      <c r="L47" s="808" t="s">
        <v>6376</v>
      </c>
      <c r="M47" s="808">
        <v>6.0</v>
      </c>
      <c r="N47" s="808" t="s">
        <v>6384</v>
      </c>
      <c r="O47" s="857" t="s">
        <v>6505</v>
      </c>
      <c r="P47" s="808">
        <v>93.0</v>
      </c>
      <c r="Q47" s="867">
        <v>5.0</v>
      </c>
      <c r="R47" s="836">
        <f t="shared" si="14"/>
        <v>0.05376344086</v>
      </c>
      <c r="S47" s="862"/>
      <c r="T47" s="972"/>
      <c r="U47" s="863"/>
      <c r="V47" s="863"/>
      <c r="W47" s="863"/>
      <c r="X47" s="938"/>
      <c r="Y47" s="852"/>
    </row>
    <row r="48" ht="15.75" customHeight="1">
      <c r="A48" s="803" t="s">
        <v>6506</v>
      </c>
      <c r="B48" s="803" t="s">
        <v>6387</v>
      </c>
      <c r="C48" s="803" t="s">
        <v>6387</v>
      </c>
      <c r="D48" s="803" t="s">
        <v>6121</v>
      </c>
      <c r="E48" s="804"/>
      <c r="F48" s="807">
        <v>235.0</v>
      </c>
      <c r="G48" s="807">
        <v>247.0</v>
      </c>
      <c r="H48" s="803">
        <v>1.0</v>
      </c>
      <c r="I48" s="806"/>
      <c r="J48" s="806"/>
      <c r="K48" s="808" t="s">
        <v>6470</v>
      </c>
      <c r="L48" s="808" t="s">
        <v>5426</v>
      </c>
      <c r="M48" s="803">
        <v>4.0</v>
      </c>
      <c r="N48" s="808" t="s">
        <v>6384</v>
      </c>
      <c r="O48" s="803">
        <v>1.0</v>
      </c>
      <c r="P48" s="803">
        <v>45.0</v>
      </c>
      <c r="Q48" s="803">
        <v>13.0</v>
      </c>
      <c r="R48" s="836">
        <f t="shared" si="14"/>
        <v>0.2888888889</v>
      </c>
      <c r="S48" s="806"/>
      <c r="T48" s="992"/>
      <c r="U48" s="810">
        <v>5.0</v>
      </c>
      <c r="V48" s="810">
        <v>30.0</v>
      </c>
      <c r="W48" s="834"/>
      <c r="X48" s="993" t="s">
        <v>6553</v>
      </c>
      <c r="Y48" s="832"/>
    </row>
    <row r="49" ht="15.75" customHeight="1">
      <c r="A49" s="803" t="s">
        <v>6508</v>
      </c>
      <c r="B49" s="803" t="s">
        <v>6177</v>
      </c>
      <c r="C49" s="803" t="s">
        <v>6177</v>
      </c>
      <c r="D49" s="860" t="s">
        <v>6121</v>
      </c>
      <c r="E49" s="878"/>
      <c r="F49" s="808">
        <v>236.0</v>
      </c>
      <c r="G49" s="803">
        <v>249.0</v>
      </c>
      <c r="H49" s="803"/>
      <c r="I49" s="969"/>
      <c r="J49" s="969"/>
      <c r="K49" s="808"/>
      <c r="L49" s="808"/>
      <c r="M49" s="803">
        <v>2.0</v>
      </c>
      <c r="N49" s="808" t="s">
        <v>6384</v>
      </c>
      <c r="O49" s="857"/>
      <c r="P49" s="803">
        <v>34.0</v>
      </c>
      <c r="Q49" s="803">
        <v>11.0</v>
      </c>
      <c r="R49" s="836">
        <f t="shared" si="14"/>
        <v>0.3235294118</v>
      </c>
      <c r="S49" s="969"/>
      <c r="T49" s="882"/>
      <c r="U49" s="833"/>
      <c r="V49" s="833"/>
      <c r="W49" s="833"/>
      <c r="X49" s="997"/>
      <c r="Y49" s="769"/>
    </row>
    <row r="50" ht="15.75" customHeight="1">
      <c r="A50" s="803" t="s">
        <v>6401</v>
      </c>
      <c r="B50" s="803" t="s">
        <v>6177</v>
      </c>
      <c r="C50" s="803" t="s">
        <v>6177</v>
      </c>
      <c r="D50" s="803" t="s">
        <v>6393</v>
      </c>
      <c r="E50" s="882"/>
      <c r="F50" s="803">
        <v>237.0</v>
      </c>
      <c r="G50" s="803">
        <v>253.0</v>
      </c>
      <c r="H50" s="803">
        <v>1.0</v>
      </c>
      <c r="I50" s="881">
        <v>612.0</v>
      </c>
      <c r="J50" s="881">
        <v>716.0</v>
      </c>
      <c r="K50" s="806"/>
      <c r="L50" s="808" t="s">
        <v>5426</v>
      </c>
      <c r="M50" s="803">
        <v>2.0</v>
      </c>
      <c r="N50" s="808" t="s">
        <v>6384</v>
      </c>
      <c r="O50" s="881">
        <v>3.0</v>
      </c>
      <c r="P50" s="803">
        <v>42.0</v>
      </c>
      <c r="Q50" s="874"/>
      <c r="R50" s="836">
        <f t="shared" si="14"/>
        <v>0</v>
      </c>
      <c r="S50" s="882"/>
      <c r="T50" s="882"/>
      <c r="U50" s="833"/>
      <c r="V50" s="833"/>
      <c r="W50" s="833"/>
      <c r="X50" s="843"/>
      <c r="Y50" s="855"/>
      <c r="Z50" s="998"/>
    </row>
    <row r="51" ht="15.75" customHeight="1">
      <c r="A51" s="860" t="s">
        <v>6509</v>
      </c>
      <c r="B51" s="860" t="s">
        <v>6407</v>
      </c>
      <c r="C51" s="860" t="s">
        <v>6407</v>
      </c>
      <c r="D51" s="860" t="s">
        <v>6393</v>
      </c>
      <c r="E51" s="866"/>
      <c r="F51" s="860">
        <v>238.0</v>
      </c>
      <c r="G51" s="860" t="s">
        <v>7654</v>
      </c>
      <c r="H51" s="867">
        <v>1.0</v>
      </c>
      <c r="I51" s="868">
        <v>576.0</v>
      </c>
      <c r="J51" s="868">
        <v>629.0</v>
      </c>
      <c r="K51" s="870"/>
      <c r="L51" s="867" t="s">
        <v>6376</v>
      </c>
      <c r="M51" s="867">
        <v>1.0</v>
      </c>
      <c r="N51" s="867" t="s">
        <v>6384</v>
      </c>
      <c r="O51" s="867">
        <v>2.0</v>
      </c>
      <c r="P51" s="867">
        <v>45.0</v>
      </c>
      <c r="Q51" s="806"/>
      <c r="R51" s="836">
        <f t="shared" si="14"/>
        <v>0</v>
      </c>
      <c r="S51" s="870"/>
      <c r="T51" s="875"/>
      <c r="U51" s="830">
        <v>15.0</v>
      </c>
      <c r="V51" s="830">
        <v>10.0</v>
      </c>
      <c r="W51" s="830">
        <v>0.0</v>
      </c>
      <c r="X51" s="872"/>
      <c r="Y51" s="990"/>
    </row>
    <row r="52" ht="15.75" customHeight="1">
      <c r="A52" s="803" t="s">
        <v>6512</v>
      </c>
      <c r="B52" s="803" t="s">
        <v>6433</v>
      </c>
      <c r="C52" s="803" t="s">
        <v>6433</v>
      </c>
      <c r="D52" s="803" t="s">
        <v>6121</v>
      </c>
      <c r="E52" s="804"/>
      <c r="F52" s="808">
        <v>240.0</v>
      </c>
      <c r="G52" s="808">
        <v>253.0</v>
      </c>
      <c r="H52" s="857">
        <v>1.0</v>
      </c>
      <c r="I52" s="807" t="s">
        <v>8642</v>
      </c>
      <c r="J52" s="807" t="s">
        <v>8642</v>
      </c>
      <c r="K52" s="879" t="s">
        <v>1020</v>
      </c>
      <c r="L52" s="808" t="s">
        <v>6384</v>
      </c>
      <c r="M52" s="857">
        <v>5.0</v>
      </c>
      <c r="N52" s="858"/>
      <c r="O52" s="857">
        <v>0.0</v>
      </c>
      <c r="P52" s="808">
        <v>91.0</v>
      </c>
      <c r="Q52" s="808">
        <v>6.0</v>
      </c>
      <c r="R52" s="836">
        <f t="shared" si="14"/>
        <v>0.06593406593</v>
      </c>
      <c r="S52" s="806"/>
      <c r="T52" s="992"/>
      <c r="U52" s="811"/>
      <c r="V52" s="811"/>
      <c r="W52" s="811"/>
      <c r="X52" s="813"/>
      <c r="Y52" s="811"/>
    </row>
    <row r="53" ht="15.75" customHeight="1">
      <c r="A53" s="803" t="s">
        <v>6401</v>
      </c>
      <c r="B53" s="803" t="s">
        <v>6379</v>
      </c>
      <c r="C53" s="803" t="s">
        <v>6379</v>
      </c>
      <c r="D53" s="803" t="s">
        <v>6121</v>
      </c>
      <c r="E53" s="804"/>
      <c r="F53" s="808">
        <v>241.0</v>
      </c>
      <c r="G53" s="808">
        <v>258.0</v>
      </c>
      <c r="H53" s="857">
        <v>1.0</v>
      </c>
      <c r="I53" s="804"/>
      <c r="J53" s="804"/>
      <c r="K53" s="879" t="s">
        <v>6470</v>
      </c>
      <c r="L53" s="808" t="s">
        <v>5426</v>
      </c>
      <c r="M53" s="857">
        <v>1.0</v>
      </c>
      <c r="N53" s="858" t="s">
        <v>6384</v>
      </c>
      <c r="O53" s="857" t="s">
        <v>6458</v>
      </c>
      <c r="P53" s="808">
        <v>57.0</v>
      </c>
      <c r="Q53" s="808">
        <v>25.0</v>
      </c>
      <c r="R53" s="836">
        <f t="shared" si="14"/>
        <v>0.4385964912</v>
      </c>
      <c r="S53" s="806"/>
      <c r="T53" s="992"/>
      <c r="U53" s="899"/>
      <c r="V53" s="850">
        <v>33.0</v>
      </c>
      <c r="W53" s="832"/>
      <c r="X53" s="1020" t="s">
        <v>6497</v>
      </c>
      <c r="Y53" s="832"/>
    </row>
    <row r="54" ht="15.75" customHeight="1">
      <c r="A54" s="803" t="s">
        <v>6516</v>
      </c>
      <c r="B54" s="803" t="s">
        <v>6399</v>
      </c>
      <c r="C54" s="803" t="s">
        <v>6399</v>
      </c>
      <c r="D54" s="803" t="s">
        <v>6393</v>
      </c>
      <c r="E54" s="882"/>
      <c r="F54" s="808">
        <v>242.0</v>
      </c>
      <c r="G54" s="862"/>
      <c r="H54" s="837"/>
      <c r="I54" s="970">
        <v>657.0</v>
      </c>
      <c r="J54" s="969"/>
      <c r="K54" s="867" t="s">
        <v>6517</v>
      </c>
      <c r="L54" s="808" t="s">
        <v>6384</v>
      </c>
      <c r="M54" s="1003">
        <v>1.0</v>
      </c>
      <c r="N54" s="857" t="s">
        <v>6384</v>
      </c>
      <c r="O54" s="857" t="s">
        <v>6471</v>
      </c>
      <c r="P54" s="862"/>
      <c r="Q54" s="874"/>
      <c r="R54" s="836" t="str">
        <f t="shared" si="14"/>
        <v>#DIV/0!</v>
      </c>
      <c r="S54" s="969"/>
      <c r="T54" s="882"/>
      <c r="U54" s="855"/>
      <c r="V54" s="855"/>
      <c r="W54" s="855"/>
      <c r="X54" s="997"/>
      <c r="Y54" s="844"/>
    </row>
    <row r="55" ht="15.75" customHeight="1">
      <c r="A55" s="803" t="s">
        <v>8643</v>
      </c>
      <c r="B55" s="803" t="s">
        <v>6461</v>
      </c>
      <c r="C55" s="803" t="s">
        <v>6461</v>
      </c>
      <c r="D55" s="803" t="s">
        <v>6121</v>
      </c>
      <c r="E55" s="882"/>
      <c r="F55" s="808">
        <v>243.0</v>
      </c>
      <c r="G55" s="808" t="s">
        <v>8644</v>
      </c>
      <c r="H55" s="857">
        <v>1.0</v>
      </c>
      <c r="I55" s="881" t="s">
        <v>8642</v>
      </c>
      <c r="J55" s="881" t="s">
        <v>8642</v>
      </c>
      <c r="K55" s="808" t="s">
        <v>8645</v>
      </c>
      <c r="L55" s="808" t="s">
        <v>6376</v>
      </c>
      <c r="M55" s="857">
        <v>5.0</v>
      </c>
      <c r="N55" s="857" t="s">
        <v>6376</v>
      </c>
      <c r="O55" s="857">
        <v>0.0</v>
      </c>
      <c r="P55" s="808">
        <v>25.0</v>
      </c>
      <c r="Q55" s="803">
        <v>3.0</v>
      </c>
      <c r="R55" s="836">
        <f t="shared" si="14"/>
        <v>0.12</v>
      </c>
      <c r="S55" s="969"/>
      <c r="T55" s="969"/>
      <c r="U55" s="863"/>
      <c r="V55" s="863"/>
      <c r="W55" s="863"/>
      <c r="X55" s="835"/>
      <c r="Y55" s="855"/>
    </row>
    <row r="56" ht="15.75" customHeight="1">
      <c r="A56" s="860" t="s">
        <v>6518</v>
      </c>
      <c r="B56" s="860" t="s">
        <v>6503</v>
      </c>
      <c r="C56" s="860" t="s">
        <v>6387</v>
      </c>
      <c r="D56" s="860" t="s">
        <v>6393</v>
      </c>
      <c r="E56" s="878"/>
      <c r="F56" s="860">
        <v>243.0</v>
      </c>
      <c r="G56" s="860">
        <v>248.0</v>
      </c>
      <c r="H56" s="805"/>
      <c r="I56" s="860">
        <v>637.0</v>
      </c>
      <c r="J56" s="860" t="s">
        <v>6471</v>
      </c>
      <c r="K56" s="860" t="s">
        <v>6519</v>
      </c>
      <c r="L56" s="867" t="s">
        <v>6376</v>
      </c>
      <c r="M56" s="860">
        <v>8.0</v>
      </c>
      <c r="N56" s="867" t="s">
        <v>6384</v>
      </c>
      <c r="O56" s="860" t="s">
        <v>1457</v>
      </c>
      <c r="P56" s="860">
        <v>30.0</v>
      </c>
      <c r="Q56" s="874"/>
      <c r="R56" s="836">
        <f t="shared" si="14"/>
        <v>0</v>
      </c>
      <c r="S56" s="968"/>
      <c r="T56" s="878"/>
      <c r="U56" s="769"/>
      <c r="V56" s="769"/>
      <c r="W56" s="769"/>
      <c r="X56" s="1403"/>
      <c r="Y56" s="814"/>
      <c r="Z56" s="916"/>
    </row>
    <row r="57" ht="15.75" customHeight="1">
      <c r="A57" s="860" t="s">
        <v>6525</v>
      </c>
      <c r="B57" s="868" t="s">
        <v>6526</v>
      </c>
      <c r="C57" s="868" t="s">
        <v>6526</v>
      </c>
      <c r="D57" s="860" t="s">
        <v>6121</v>
      </c>
      <c r="E57" s="805"/>
      <c r="F57" s="867">
        <v>244.0</v>
      </c>
      <c r="G57" s="867">
        <v>253.0</v>
      </c>
      <c r="H57" s="867">
        <v>1.0</v>
      </c>
      <c r="I57" s="805"/>
      <c r="J57" s="805"/>
      <c r="K57" s="867" t="s">
        <v>1020</v>
      </c>
      <c r="L57" s="867" t="s">
        <v>6376</v>
      </c>
      <c r="M57" s="867">
        <v>1.0</v>
      </c>
      <c r="N57" s="867" t="s">
        <v>6384</v>
      </c>
      <c r="O57" s="867" t="s">
        <v>6527</v>
      </c>
      <c r="P57" s="867">
        <v>25.0</v>
      </c>
      <c r="Q57" s="803">
        <v>7.0</v>
      </c>
      <c r="R57" s="836">
        <f t="shared" si="14"/>
        <v>0.28</v>
      </c>
      <c r="S57" s="862"/>
      <c r="T57" s="875"/>
      <c r="U57" s="830">
        <v>10.0</v>
      </c>
      <c r="V57" s="830">
        <v>10.0</v>
      </c>
      <c r="W57" s="871"/>
      <c r="X57" s="1369"/>
      <c r="Y57" s="769"/>
    </row>
    <row r="58" ht="15.75" customHeight="1">
      <c r="A58" s="803" t="s">
        <v>6522</v>
      </c>
      <c r="B58" s="803" t="s">
        <v>6387</v>
      </c>
      <c r="C58" s="803" t="s">
        <v>6387</v>
      </c>
      <c r="D58" s="803" t="s">
        <v>6121</v>
      </c>
      <c r="E58" s="804"/>
      <c r="F58" s="807">
        <v>244.0</v>
      </c>
      <c r="G58" s="807">
        <v>252.0</v>
      </c>
      <c r="H58" s="803">
        <v>1.0</v>
      </c>
      <c r="I58" s="806"/>
      <c r="J58" s="806"/>
      <c r="K58" s="807" t="s">
        <v>6437</v>
      </c>
      <c r="L58" s="877" t="s">
        <v>6384</v>
      </c>
      <c r="M58" s="808">
        <v>5.0</v>
      </c>
      <c r="N58" s="808" t="s">
        <v>6384</v>
      </c>
      <c r="O58" s="803">
        <v>0.0</v>
      </c>
      <c r="P58" s="803">
        <v>44.0</v>
      </c>
      <c r="Q58" s="867">
        <v>14.0</v>
      </c>
      <c r="R58" s="1377">
        <f t="shared" si="14"/>
        <v>0.3181818182</v>
      </c>
      <c r="S58" s="806"/>
      <c r="T58" s="806"/>
      <c r="U58" s="826">
        <v>22.0</v>
      </c>
      <c r="V58" s="826">
        <v>1.0</v>
      </c>
      <c r="W58" s="826">
        <v>0.0</v>
      </c>
      <c r="X58" s="993" t="s">
        <v>8632</v>
      </c>
      <c r="Y58" s="832"/>
    </row>
    <row r="59" ht="15.75" customHeight="1">
      <c r="A59" s="807" t="s">
        <v>6529</v>
      </c>
      <c r="B59" s="807" t="s">
        <v>6387</v>
      </c>
      <c r="C59" s="807" t="s">
        <v>6177</v>
      </c>
      <c r="D59" s="807" t="s">
        <v>6393</v>
      </c>
      <c r="E59" s="804"/>
      <c r="F59" s="807">
        <v>246.0</v>
      </c>
      <c r="G59" s="807">
        <v>253.0</v>
      </c>
      <c r="H59" s="807">
        <v>1.0</v>
      </c>
      <c r="I59" s="807">
        <v>642.0</v>
      </c>
      <c r="J59" s="807">
        <v>679.0</v>
      </c>
      <c r="K59" s="879" t="s">
        <v>6437</v>
      </c>
      <c r="L59" s="879" t="s">
        <v>6384</v>
      </c>
      <c r="M59" s="807">
        <v>1.0</v>
      </c>
      <c r="N59" s="879" t="s">
        <v>6384</v>
      </c>
      <c r="O59" s="807">
        <v>1.0</v>
      </c>
      <c r="P59" s="807">
        <v>50.0</v>
      </c>
      <c r="Q59" s="807">
        <v>22.0</v>
      </c>
      <c r="R59" s="836">
        <f t="shared" si="14"/>
        <v>0.44</v>
      </c>
      <c r="S59" s="807" t="s">
        <v>6530</v>
      </c>
      <c r="T59" s="804"/>
      <c r="U59" s="810">
        <v>39.0</v>
      </c>
      <c r="V59" s="810">
        <v>26.0</v>
      </c>
      <c r="W59" s="810"/>
      <c r="X59" s="876" t="s">
        <v>8646</v>
      </c>
      <c r="Y59" s="850"/>
    </row>
    <row r="60" ht="15.75" customHeight="1">
      <c r="A60" s="860" t="s">
        <v>6532</v>
      </c>
      <c r="B60" s="860" t="s">
        <v>6379</v>
      </c>
      <c r="C60" s="860" t="s">
        <v>6379</v>
      </c>
      <c r="D60" s="860" t="s">
        <v>6121</v>
      </c>
      <c r="E60" s="805"/>
      <c r="F60" s="867">
        <v>247.0</v>
      </c>
      <c r="G60" s="867">
        <v>252.0</v>
      </c>
      <c r="H60" s="867">
        <v>1.0</v>
      </c>
      <c r="I60" s="866"/>
      <c r="J60" s="866"/>
      <c r="K60" s="867" t="s">
        <v>6533</v>
      </c>
      <c r="L60" s="867" t="s">
        <v>6384</v>
      </c>
      <c r="M60" s="867">
        <v>63.0</v>
      </c>
      <c r="N60" s="867" t="s">
        <v>6384</v>
      </c>
      <c r="O60" s="867">
        <v>0.0</v>
      </c>
      <c r="P60" s="867">
        <v>30.0</v>
      </c>
      <c r="Q60" s="860">
        <v>7.0</v>
      </c>
      <c r="R60" s="836">
        <f t="shared" si="14"/>
        <v>0.2333333333</v>
      </c>
      <c r="S60" s="870"/>
      <c r="T60" s="870"/>
      <c r="U60" s="830">
        <v>10.0</v>
      </c>
      <c r="V60" s="830">
        <v>10.0</v>
      </c>
      <c r="W60" s="830">
        <v>0.0</v>
      </c>
      <c r="X60" s="1404"/>
      <c r="Y60" s="1009" t="s">
        <v>8647</v>
      </c>
    </row>
    <row r="61" ht="15.75" customHeight="1">
      <c r="A61" s="803" t="s">
        <v>6535</v>
      </c>
      <c r="B61" s="803" t="s">
        <v>6399</v>
      </c>
      <c r="C61" s="803" t="s">
        <v>6399</v>
      </c>
      <c r="D61" s="803" t="s">
        <v>6121</v>
      </c>
      <c r="E61" s="882"/>
      <c r="F61" s="808">
        <v>248.0</v>
      </c>
      <c r="G61" s="808">
        <v>262.0</v>
      </c>
      <c r="H61" s="803"/>
      <c r="I61" s="970"/>
      <c r="J61" s="969"/>
      <c r="K61" s="808" t="s">
        <v>6437</v>
      </c>
      <c r="L61" s="808" t="s">
        <v>6384</v>
      </c>
      <c r="M61" s="803">
        <v>5.0</v>
      </c>
      <c r="N61" s="808" t="s">
        <v>6384</v>
      </c>
      <c r="O61" s="857">
        <v>1.0</v>
      </c>
      <c r="P61" s="803">
        <v>30.0</v>
      </c>
      <c r="Q61" s="860">
        <v>20.0</v>
      </c>
      <c r="R61" s="836">
        <f t="shared" si="14"/>
        <v>0.6666666667</v>
      </c>
      <c r="S61" s="1405"/>
      <c r="T61" s="882"/>
      <c r="U61" s="826">
        <v>10.0</v>
      </c>
      <c r="V61" s="826">
        <v>10.0</v>
      </c>
      <c r="W61" s="833"/>
      <c r="X61" s="953" t="s">
        <v>6476</v>
      </c>
      <c r="Y61" s="850"/>
    </row>
    <row r="62" ht="15.75" customHeight="1">
      <c r="A62" s="860" t="s">
        <v>6536</v>
      </c>
      <c r="B62" s="860" t="s">
        <v>6387</v>
      </c>
      <c r="C62" s="860" t="s">
        <v>6387</v>
      </c>
      <c r="D62" s="860" t="s">
        <v>6121</v>
      </c>
      <c r="E62" s="947"/>
      <c r="F62" s="867">
        <v>249.0</v>
      </c>
      <c r="G62" s="867" t="s">
        <v>6471</v>
      </c>
      <c r="H62" s="867">
        <v>1.0</v>
      </c>
      <c r="I62" s="947"/>
      <c r="J62" s="947"/>
      <c r="K62" s="874"/>
      <c r="L62" s="867" t="s">
        <v>6384</v>
      </c>
      <c r="M62" s="867">
        <v>13.0</v>
      </c>
      <c r="N62" s="867" t="s">
        <v>6384</v>
      </c>
      <c r="O62" s="867" t="s">
        <v>6537</v>
      </c>
      <c r="P62" s="867">
        <v>45.0</v>
      </c>
      <c r="Q62" s="874"/>
      <c r="R62" s="836">
        <f t="shared" si="14"/>
        <v>0</v>
      </c>
      <c r="S62" s="968"/>
      <c r="T62" s="968"/>
      <c r="U62" s="871"/>
      <c r="V62" s="871"/>
      <c r="W62" s="871"/>
      <c r="X62" s="872"/>
      <c r="Y62" s="766"/>
    </row>
    <row r="63" ht="15.75" customHeight="1">
      <c r="A63" s="860" t="s">
        <v>6538</v>
      </c>
      <c r="B63" s="860" t="s">
        <v>6379</v>
      </c>
      <c r="C63" s="860" t="s">
        <v>6379</v>
      </c>
      <c r="D63" s="860" t="s">
        <v>6393</v>
      </c>
      <c r="E63" s="947"/>
      <c r="F63" s="867">
        <v>250.0</v>
      </c>
      <c r="G63" s="867">
        <v>264.0</v>
      </c>
      <c r="H63" s="867">
        <v>1.0</v>
      </c>
      <c r="I63" s="849">
        <v>679.0</v>
      </c>
      <c r="J63" s="849">
        <v>721.0</v>
      </c>
      <c r="K63" s="867" t="s">
        <v>6437</v>
      </c>
      <c r="L63" s="867" t="s">
        <v>6384</v>
      </c>
      <c r="M63" s="867">
        <v>1.0</v>
      </c>
      <c r="N63" s="867" t="s">
        <v>6384</v>
      </c>
      <c r="O63" s="867">
        <v>1.0</v>
      </c>
      <c r="P63" s="867">
        <v>49.0</v>
      </c>
      <c r="Q63" s="808">
        <v>20.0</v>
      </c>
      <c r="R63" s="836">
        <f t="shared" si="14"/>
        <v>0.4081632653</v>
      </c>
      <c r="S63" s="968"/>
      <c r="T63" s="968"/>
      <c r="U63" s="830">
        <v>37.0</v>
      </c>
      <c r="V63" s="830">
        <v>14.0</v>
      </c>
      <c r="W63" s="999">
        <v>0.0</v>
      </c>
      <c r="X63" s="921" t="s">
        <v>6478</v>
      </c>
      <c r="Y63" s="966"/>
    </row>
    <row r="64" ht="15.75" customHeight="1">
      <c r="A64" s="803" t="s">
        <v>6543</v>
      </c>
      <c r="B64" s="803" t="s">
        <v>6399</v>
      </c>
      <c r="C64" s="803" t="s">
        <v>6399</v>
      </c>
      <c r="D64" s="803" t="s">
        <v>6393</v>
      </c>
      <c r="E64" s="804"/>
      <c r="F64" s="803">
        <v>251.0</v>
      </c>
      <c r="G64" s="803"/>
      <c r="H64" s="803">
        <v>1.0</v>
      </c>
      <c r="I64" s="803">
        <v>609.0</v>
      </c>
      <c r="J64" s="803">
        <v>512.0</v>
      </c>
      <c r="K64" s="807"/>
      <c r="L64" s="808"/>
      <c r="M64" s="803">
        <v>7.0</v>
      </c>
      <c r="N64" s="867" t="s">
        <v>6384</v>
      </c>
      <c r="O64" s="803">
        <v>1.0</v>
      </c>
      <c r="P64" s="803">
        <v>24.0</v>
      </c>
      <c r="Q64" s="867">
        <v>9.0</v>
      </c>
      <c r="R64" s="836">
        <f t="shared" si="14"/>
        <v>0.375</v>
      </c>
      <c r="S64" s="806"/>
      <c r="T64" s="803">
        <v>1.0</v>
      </c>
      <c r="U64" s="810">
        <v>20.0</v>
      </c>
      <c r="V64" s="810">
        <v>10.0</v>
      </c>
      <c r="W64" s="810">
        <v>0.0</v>
      </c>
      <c r="X64" s="921" t="s">
        <v>8648</v>
      </c>
      <c r="Y64" s="814"/>
    </row>
    <row r="65" ht="15.75" customHeight="1">
      <c r="A65" s="860" t="s">
        <v>6483</v>
      </c>
      <c r="B65" s="860" t="s">
        <v>6392</v>
      </c>
      <c r="C65" s="860" t="s">
        <v>6392</v>
      </c>
      <c r="D65" s="860" t="s">
        <v>6121</v>
      </c>
      <c r="E65" s="947"/>
      <c r="F65" s="867">
        <v>251.0</v>
      </c>
      <c r="G65" s="867">
        <v>262.0</v>
      </c>
      <c r="H65" s="860">
        <v>1.0</v>
      </c>
      <c r="I65" s="860"/>
      <c r="J65" s="860"/>
      <c r="K65" s="860" t="s">
        <v>6462</v>
      </c>
      <c r="L65" s="867" t="s">
        <v>6376</v>
      </c>
      <c r="M65" s="860">
        <v>3.0</v>
      </c>
      <c r="N65" s="867" t="s">
        <v>6384</v>
      </c>
      <c r="O65" s="867" t="s">
        <v>6541</v>
      </c>
      <c r="P65" s="860">
        <v>34.0</v>
      </c>
      <c r="Q65" s="803">
        <v>23.0</v>
      </c>
      <c r="R65" s="836">
        <f t="shared" si="14"/>
        <v>0.6764705882</v>
      </c>
      <c r="S65" s="805"/>
      <c r="T65" s="862"/>
      <c r="U65" s="917">
        <v>19.0</v>
      </c>
      <c r="V65" s="917">
        <v>21.0</v>
      </c>
      <c r="W65" s="917">
        <v>0.0</v>
      </c>
      <c r="X65" s="921" t="s">
        <v>8649</v>
      </c>
      <c r="Y65" s="1007" t="s">
        <v>8650</v>
      </c>
    </row>
    <row r="66" ht="15.75" customHeight="1">
      <c r="A66" s="860" t="s">
        <v>6540</v>
      </c>
      <c r="B66" s="860" t="s">
        <v>6177</v>
      </c>
      <c r="C66" s="860" t="s">
        <v>6177</v>
      </c>
      <c r="D66" s="860" t="s">
        <v>6393</v>
      </c>
      <c r="E66" s="947"/>
      <c r="F66" s="867">
        <v>251.0</v>
      </c>
      <c r="G66" s="867">
        <v>258.0</v>
      </c>
      <c r="H66" s="867">
        <v>1.0</v>
      </c>
      <c r="I66" s="849">
        <v>682.0</v>
      </c>
      <c r="J66" s="849">
        <v>700.0</v>
      </c>
      <c r="K66" s="867" t="s">
        <v>6437</v>
      </c>
      <c r="L66" s="867" t="s">
        <v>6384</v>
      </c>
      <c r="M66" s="867">
        <v>5.0</v>
      </c>
      <c r="N66" s="867" t="s">
        <v>6384</v>
      </c>
      <c r="O66" s="867">
        <v>1.0</v>
      </c>
      <c r="P66" s="867">
        <v>32.0</v>
      </c>
      <c r="Q66" s="808">
        <v>22.0</v>
      </c>
      <c r="R66" s="836">
        <f t="shared" si="14"/>
        <v>0.6875</v>
      </c>
      <c r="S66" s="968"/>
      <c r="T66" s="968"/>
      <c r="U66" s="871"/>
      <c r="V66" s="871"/>
      <c r="W66" s="1027"/>
      <c r="X66" s="872"/>
      <c r="Y66" s="766"/>
    </row>
    <row r="67" ht="18.0" customHeight="1" outlineLevel="1">
      <c r="A67" s="923" t="s">
        <v>6545</v>
      </c>
      <c r="B67" s="923" t="s">
        <v>6387</v>
      </c>
      <c r="C67" s="923" t="s">
        <v>6387</v>
      </c>
      <c r="D67" s="923" t="s">
        <v>6121</v>
      </c>
      <c r="E67" s="1360"/>
      <c r="F67" s="803">
        <v>251.0</v>
      </c>
      <c r="G67" s="923" t="s">
        <v>6471</v>
      </c>
      <c r="H67" s="923">
        <v>1.0</v>
      </c>
      <c r="I67" s="1011"/>
      <c r="J67" s="1011"/>
      <c r="K67" s="1362" t="s">
        <v>6462</v>
      </c>
      <c r="L67" s="925" t="s">
        <v>6376</v>
      </c>
      <c r="M67" s="923">
        <v>2.0</v>
      </c>
      <c r="N67" s="1015" t="s">
        <v>6384</v>
      </c>
      <c r="O67" s="1011"/>
      <c r="P67" s="923">
        <v>30.0</v>
      </c>
      <c r="Q67" s="1406"/>
      <c r="R67" s="836">
        <f t="shared" si="14"/>
        <v>0</v>
      </c>
      <c r="S67" s="806"/>
      <c r="T67" s="992"/>
      <c r="U67" s="811"/>
      <c r="V67" s="811"/>
      <c r="W67" s="811"/>
      <c r="X67" s="813"/>
      <c r="Y67" s="832"/>
    </row>
    <row r="68" ht="18.0" customHeight="1" outlineLevel="1">
      <c r="A68" s="922" t="s">
        <v>6548</v>
      </c>
      <c r="B68" s="922" t="s">
        <v>6399</v>
      </c>
      <c r="C68" s="922" t="s">
        <v>6399</v>
      </c>
      <c r="D68" s="922" t="s">
        <v>6121</v>
      </c>
      <c r="E68" s="1014"/>
      <c r="F68" s="1015">
        <v>254.0</v>
      </c>
      <c r="G68" s="1015">
        <v>268.0</v>
      </c>
      <c r="H68" s="1015">
        <v>1.0</v>
      </c>
      <c r="I68" s="922"/>
      <c r="J68" s="922"/>
      <c r="K68" s="1015" t="s">
        <v>6549</v>
      </c>
      <c r="L68" s="1015" t="s">
        <v>6384</v>
      </c>
      <c r="M68" s="1015">
        <v>2.0</v>
      </c>
      <c r="N68" s="1015" t="s">
        <v>6384</v>
      </c>
      <c r="O68" s="1015" t="s">
        <v>6458</v>
      </c>
      <c r="P68" s="1015">
        <v>33.0</v>
      </c>
      <c r="Q68" s="923">
        <v>23.0</v>
      </c>
      <c r="R68" s="836">
        <f t="shared" si="14"/>
        <v>0.696969697</v>
      </c>
      <c r="S68" s="874"/>
      <c r="T68" s="867">
        <v>1.0</v>
      </c>
      <c r="U68" s="830">
        <v>2.0</v>
      </c>
      <c r="V68" s="830">
        <v>8.0</v>
      </c>
      <c r="W68" s="871"/>
      <c r="X68" s="872"/>
      <c r="Y68" s="766"/>
    </row>
    <row r="69" ht="18.0" customHeight="1" outlineLevel="1">
      <c r="A69" s="826" t="s">
        <v>6550</v>
      </c>
      <c r="B69" s="826" t="s">
        <v>6379</v>
      </c>
      <c r="C69" s="826" t="s">
        <v>6177</v>
      </c>
      <c r="D69" s="826" t="s">
        <v>6121</v>
      </c>
      <c r="E69" s="855"/>
      <c r="F69" s="827">
        <v>254.0</v>
      </c>
      <c r="G69" s="827">
        <v>269.0</v>
      </c>
      <c r="H69" s="822">
        <v>1.0</v>
      </c>
      <c r="I69" s="855"/>
      <c r="J69" s="855"/>
      <c r="K69" s="827" t="s">
        <v>6437</v>
      </c>
      <c r="L69" s="827" t="s">
        <v>6384</v>
      </c>
      <c r="M69" s="822">
        <v>1.0</v>
      </c>
      <c r="N69" s="822" t="s">
        <v>6384</v>
      </c>
      <c r="O69" s="822" t="s">
        <v>1907</v>
      </c>
      <c r="P69" s="827">
        <v>37.0</v>
      </c>
      <c r="Q69" s="827">
        <v>18.0</v>
      </c>
      <c r="R69" s="836">
        <f t="shared" si="14"/>
        <v>0.4864864865</v>
      </c>
      <c r="S69" s="969"/>
      <c r="T69" s="969"/>
      <c r="U69" s="840">
        <v>10.0</v>
      </c>
      <c r="V69" s="840">
        <v>30.0</v>
      </c>
      <c r="W69" s="933"/>
      <c r="X69" s="936" t="s">
        <v>6551</v>
      </c>
      <c r="Y69" s="844"/>
    </row>
    <row r="70" ht="18.0" customHeight="1" outlineLevel="1">
      <c r="A70" s="839" t="s">
        <v>6546</v>
      </c>
      <c r="B70" s="839" t="s">
        <v>6387</v>
      </c>
      <c r="C70" s="839" t="s">
        <v>6387</v>
      </c>
      <c r="D70" s="839" t="s">
        <v>6121</v>
      </c>
      <c r="E70" s="855"/>
      <c r="F70" s="839">
        <v>254.0</v>
      </c>
      <c r="G70" s="839">
        <v>264.0</v>
      </c>
      <c r="H70" s="839">
        <v>1.0</v>
      </c>
      <c r="I70" s="855"/>
      <c r="J70" s="855"/>
      <c r="K70" s="839" t="s">
        <v>6547</v>
      </c>
      <c r="L70" s="840" t="s">
        <v>6384</v>
      </c>
      <c r="M70" s="855"/>
      <c r="N70" s="855"/>
      <c r="O70" s="839">
        <v>0.0</v>
      </c>
      <c r="P70" s="839">
        <v>32.0</v>
      </c>
      <c r="Q70" s="855"/>
      <c r="R70" s="836">
        <f t="shared" si="14"/>
        <v>0</v>
      </c>
      <c r="S70" s="882"/>
      <c r="T70" s="882"/>
      <c r="U70" s="855"/>
      <c r="V70" s="855"/>
      <c r="W70" s="855"/>
      <c r="X70" s="1012"/>
      <c r="Y70" s="1013"/>
    </row>
    <row r="71" ht="18.0" customHeight="1" outlineLevel="1">
      <c r="A71" s="917" t="s">
        <v>6401</v>
      </c>
      <c r="B71" s="917" t="s">
        <v>6399</v>
      </c>
      <c r="C71" s="917" t="s">
        <v>6399</v>
      </c>
      <c r="D71" s="917" t="s">
        <v>6393</v>
      </c>
      <c r="E71" s="769"/>
      <c r="F71" s="830">
        <v>254.0</v>
      </c>
      <c r="G71" s="871"/>
      <c r="H71" s="871"/>
      <c r="I71" s="918">
        <v>654.0</v>
      </c>
      <c r="J71" s="873"/>
      <c r="K71" s="871"/>
      <c r="L71" s="830" t="s">
        <v>6384</v>
      </c>
      <c r="M71" s="830">
        <v>1.0</v>
      </c>
      <c r="N71" s="830" t="s">
        <v>6384</v>
      </c>
      <c r="O71" s="830" t="s">
        <v>6471</v>
      </c>
      <c r="P71" s="871"/>
      <c r="Q71" s="833"/>
      <c r="R71" s="836" t="str">
        <f t="shared" si="14"/>
        <v>#DIV/0!</v>
      </c>
      <c r="S71" s="874"/>
      <c r="T71" s="870"/>
      <c r="U71" s="871"/>
      <c r="V71" s="871"/>
      <c r="W71" s="871"/>
      <c r="X71" s="872"/>
      <c r="Y71" s="990"/>
    </row>
    <row r="72">
      <c r="A72" s="803" t="s">
        <v>6552</v>
      </c>
      <c r="B72" s="803" t="s">
        <v>6387</v>
      </c>
      <c r="C72" s="803" t="s">
        <v>6387</v>
      </c>
      <c r="D72" s="803" t="s">
        <v>6393</v>
      </c>
      <c r="E72" s="804"/>
      <c r="F72" s="808">
        <v>256.0</v>
      </c>
      <c r="G72" s="808">
        <v>263.0</v>
      </c>
      <c r="H72" s="857">
        <v>1.0</v>
      </c>
      <c r="I72" s="807">
        <v>734.0</v>
      </c>
      <c r="J72" s="807">
        <v>749.0</v>
      </c>
      <c r="K72" s="879" t="s">
        <v>6437</v>
      </c>
      <c r="L72" s="808" t="s">
        <v>6376</v>
      </c>
      <c r="M72" s="857"/>
      <c r="N72" s="858" t="s">
        <v>6376</v>
      </c>
      <c r="O72" s="857">
        <v>0.0</v>
      </c>
      <c r="P72" s="808">
        <v>26.0</v>
      </c>
      <c r="Q72" s="808">
        <v>5.0</v>
      </c>
      <c r="R72" s="836">
        <f t="shared" si="14"/>
        <v>0.1923076923</v>
      </c>
      <c r="S72" s="806"/>
      <c r="T72" s="992"/>
      <c r="U72" s="810">
        <v>18.0</v>
      </c>
      <c r="V72" s="810">
        <v>0.0</v>
      </c>
      <c r="W72" s="810">
        <v>0.0</v>
      </c>
      <c r="X72" s="812" t="s">
        <v>6553</v>
      </c>
      <c r="Y72" s="832"/>
    </row>
    <row r="73" ht="15.75" customHeight="1">
      <c r="A73" s="803" t="s">
        <v>6554</v>
      </c>
      <c r="B73" s="803" t="s">
        <v>6387</v>
      </c>
      <c r="C73" s="803" t="s">
        <v>6387</v>
      </c>
      <c r="D73" s="803" t="s">
        <v>6121</v>
      </c>
      <c r="E73" s="804"/>
      <c r="F73" s="808">
        <v>257.0</v>
      </c>
      <c r="G73" s="808">
        <v>271.0</v>
      </c>
      <c r="H73" s="1003">
        <v>1.0</v>
      </c>
      <c r="I73" s="861"/>
      <c r="J73" s="861"/>
      <c r="K73" s="879" t="s">
        <v>6549</v>
      </c>
      <c r="L73" s="808" t="s">
        <v>5426</v>
      </c>
      <c r="M73" s="1003">
        <v>10.0</v>
      </c>
      <c r="N73" s="857" t="s">
        <v>6384</v>
      </c>
      <c r="O73" s="1003">
        <v>1.0</v>
      </c>
      <c r="P73" s="803">
        <v>60.0</v>
      </c>
      <c r="Q73" s="803">
        <v>37.0</v>
      </c>
      <c r="R73" s="836">
        <f t="shared" si="14"/>
        <v>0.6166666667</v>
      </c>
      <c r="S73" s="879">
        <v>4.0</v>
      </c>
      <c r="T73" s="804"/>
      <c r="U73" s="935">
        <v>11.0</v>
      </c>
      <c r="V73" s="852">
        <v>23.0</v>
      </c>
      <c r="W73" s="852">
        <v>0.0</v>
      </c>
      <c r="X73" s="856" t="s">
        <v>8632</v>
      </c>
      <c r="Y73" s="832"/>
    </row>
    <row r="74" ht="15.75" customHeight="1">
      <c r="A74" s="803" t="s">
        <v>6556</v>
      </c>
      <c r="B74" s="803" t="s">
        <v>6379</v>
      </c>
      <c r="C74" s="803" t="s">
        <v>6557</v>
      </c>
      <c r="D74" s="803" t="s">
        <v>6393</v>
      </c>
      <c r="E74" s="804"/>
      <c r="F74" s="803">
        <v>264.0</v>
      </c>
      <c r="G74" s="808">
        <v>269.0</v>
      </c>
      <c r="H74" s="803">
        <v>1.0</v>
      </c>
      <c r="I74" s="803">
        <v>755.0</v>
      </c>
      <c r="J74" s="803">
        <v>784.0</v>
      </c>
      <c r="K74" s="879" t="s">
        <v>6462</v>
      </c>
      <c r="L74" s="808" t="s">
        <v>6376</v>
      </c>
      <c r="M74" s="803">
        <v>1.0</v>
      </c>
      <c r="N74" s="808" t="s">
        <v>6384</v>
      </c>
      <c r="O74" s="803">
        <v>1.0</v>
      </c>
      <c r="P74" s="803">
        <v>35.0</v>
      </c>
      <c r="Q74" s="867">
        <v>21.0</v>
      </c>
      <c r="R74" s="809">
        <f t="shared" si="14"/>
        <v>0.6</v>
      </c>
      <c r="S74" s="806"/>
      <c r="T74" s="992"/>
      <c r="U74" s="810">
        <v>19.0</v>
      </c>
      <c r="V74" s="810">
        <v>25.0</v>
      </c>
      <c r="W74" s="811"/>
      <c r="X74" s="1020" t="s">
        <v>6418</v>
      </c>
      <c r="Y74" s="832"/>
    </row>
    <row r="75" ht="15.75" customHeight="1">
      <c r="A75" s="803" t="s">
        <v>6559</v>
      </c>
      <c r="B75" s="803" t="s">
        <v>6177</v>
      </c>
      <c r="C75" s="803" t="s">
        <v>6177</v>
      </c>
      <c r="D75" s="803" t="s">
        <v>6121</v>
      </c>
      <c r="E75" s="804"/>
      <c r="F75" s="808">
        <v>264.0</v>
      </c>
      <c r="G75" s="803">
        <v>275.0</v>
      </c>
      <c r="H75" s="803">
        <v>1.0</v>
      </c>
      <c r="I75" s="807" t="s">
        <v>8651</v>
      </c>
      <c r="J75" s="807" t="s">
        <v>8651</v>
      </c>
      <c r="K75" s="808" t="s">
        <v>6492</v>
      </c>
      <c r="L75" s="808" t="s">
        <v>6376</v>
      </c>
      <c r="M75" s="803">
        <v>4.0</v>
      </c>
      <c r="N75" s="808" t="s">
        <v>6384</v>
      </c>
      <c r="O75" s="857">
        <v>0.0</v>
      </c>
      <c r="P75" s="808">
        <v>35.0</v>
      </c>
      <c r="Q75" s="867">
        <v>24.0</v>
      </c>
      <c r="R75" s="809">
        <f t="shared" si="14"/>
        <v>0.6857142857</v>
      </c>
      <c r="S75" s="861"/>
      <c r="T75" s="804"/>
      <c r="U75" s="826">
        <v>8.0</v>
      </c>
      <c r="V75" s="826">
        <v>27.0</v>
      </c>
      <c r="W75" s="826" t="s">
        <v>1907</v>
      </c>
      <c r="X75" s="856" t="s">
        <v>8652</v>
      </c>
      <c r="Y75" s="811"/>
    </row>
    <row r="76" ht="15.75" customHeight="1">
      <c r="A76" s="860" t="s">
        <v>6562</v>
      </c>
      <c r="B76" s="860" t="s">
        <v>6177</v>
      </c>
      <c r="C76" s="860" t="s">
        <v>6177</v>
      </c>
      <c r="D76" s="860" t="s">
        <v>6121</v>
      </c>
      <c r="E76" s="947"/>
      <c r="F76" s="803">
        <v>264.0</v>
      </c>
      <c r="G76" s="867" t="s">
        <v>6471</v>
      </c>
      <c r="H76" s="860">
        <v>2.0</v>
      </c>
      <c r="I76" s="849">
        <v>655.0</v>
      </c>
      <c r="J76" s="947"/>
      <c r="K76" s="874"/>
      <c r="L76" s="874"/>
      <c r="M76" s="860">
        <v>9.0</v>
      </c>
      <c r="N76" s="867" t="s">
        <v>6384</v>
      </c>
      <c r="O76" s="867">
        <v>2.0</v>
      </c>
      <c r="P76" s="805"/>
      <c r="Q76" s="1021"/>
      <c r="R76" s="1407" t="str">
        <f t="shared" si="14"/>
        <v>#DIV/0!</v>
      </c>
      <c r="S76" s="806"/>
      <c r="T76" s="992"/>
      <c r="U76" s="811"/>
      <c r="V76" s="811"/>
      <c r="W76" s="811"/>
      <c r="X76" s="1038"/>
      <c r="Y76" s="832"/>
    </row>
    <row r="77" ht="15.75" customHeight="1">
      <c r="A77" s="803" t="s">
        <v>6401</v>
      </c>
      <c r="B77" s="803" t="s">
        <v>6387</v>
      </c>
      <c r="C77" s="803" t="s">
        <v>6387</v>
      </c>
      <c r="D77" s="803" t="s">
        <v>6121</v>
      </c>
      <c r="E77" s="804"/>
      <c r="F77" s="808">
        <v>268.0</v>
      </c>
      <c r="G77" s="808">
        <v>277.0</v>
      </c>
      <c r="H77" s="857">
        <v>1.0</v>
      </c>
      <c r="I77" s="804"/>
      <c r="J77" s="804"/>
      <c r="K77" s="879" t="s">
        <v>6462</v>
      </c>
      <c r="L77" s="808" t="s">
        <v>6376</v>
      </c>
      <c r="M77" s="857">
        <v>11.0</v>
      </c>
      <c r="N77" s="858" t="s">
        <v>6384</v>
      </c>
      <c r="O77" s="857">
        <v>1.0</v>
      </c>
      <c r="P77" s="808">
        <v>31.0</v>
      </c>
      <c r="Q77" s="808">
        <v>31.0</v>
      </c>
      <c r="R77" s="809">
        <f t="shared" si="14"/>
        <v>1</v>
      </c>
      <c r="S77" s="806"/>
      <c r="T77" s="992"/>
      <c r="U77" s="965">
        <v>20.0</v>
      </c>
      <c r="V77" s="850">
        <v>15.0</v>
      </c>
      <c r="W77" s="832"/>
      <c r="X77" s="1020" t="s">
        <v>8649</v>
      </c>
      <c r="Y77" s="811"/>
    </row>
    <row r="78" ht="15.75" customHeight="1">
      <c r="A78" s="860" t="s">
        <v>6566</v>
      </c>
      <c r="B78" s="860" t="s">
        <v>6567</v>
      </c>
      <c r="C78" s="860" t="s">
        <v>6567</v>
      </c>
      <c r="D78" s="860" t="s">
        <v>6393</v>
      </c>
      <c r="E78" s="866"/>
      <c r="F78" s="867"/>
      <c r="G78" s="867"/>
      <c r="H78" s="867">
        <v>1.0</v>
      </c>
      <c r="I78" s="868">
        <v>525.0</v>
      </c>
      <c r="J78" s="868">
        <v>535.0</v>
      </c>
      <c r="K78" s="869" t="s">
        <v>6470</v>
      </c>
      <c r="L78" s="830" t="s">
        <v>6376</v>
      </c>
      <c r="M78" s="867">
        <v>3.0</v>
      </c>
      <c r="N78" s="867" t="s">
        <v>6488</v>
      </c>
      <c r="O78" s="867">
        <v>0.0</v>
      </c>
      <c r="P78" s="808">
        <v>90.0</v>
      </c>
      <c r="Q78" s="808">
        <v>13.0</v>
      </c>
      <c r="R78" s="809">
        <f t="shared" si="14"/>
        <v>0.1444444444</v>
      </c>
      <c r="S78" s="969"/>
      <c r="T78" s="874"/>
      <c r="U78" s="919"/>
      <c r="V78" s="919"/>
      <c r="W78" s="920"/>
      <c r="X78" s="1008"/>
      <c r="Y78" s="990"/>
    </row>
    <row r="79" ht="15.75" customHeight="1">
      <c r="A79" s="1408" t="s">
        <v>6564</v>
      </c>
      <c r="B79" s="803" t="s">
        <v>6177</v>
      </c>
      <c r="C79" s="803" t="s">
        <v>6177</v>
      </c>
      <c r="D79" s="803" t="s">
        <v>6393</v>
      </c>
      <c r="E79" s="803"/>
      <c r="F79" s="879"/>
      <c r="G79" s="807"/>
      <c r="H79" s="857">
        <v>1.0</v>
      </c>
      <c r="I79" s="808">
        <v>601.0</v>
      </c>
      <c r="J79" s="808">
        <v>753.0</v>
      </c>
      <c r="K79" s="879" t="s">
        <v>6384</v>
      </c>
      <c r="L79" s="808" t="s">
        <v>6384</v>
      </c>
      <c r="M79" s="857">
        <v>0.0</v>
      </c>
      <c r="N79" s="857" t="s">
        <v>6384</v>
      </c>
      <c r="O79" s="857">
        <v>1.0</v>
      </c>
      <c r="P79" s="808">
        <v>40.0</v>
      </c>
      <c r="Q79" s="803">
        <v>16.0</v>
      </c>
      <c r="R79" s="809">
        <f t="shared" si="14"/>
        <v>0.4</v>
      </c>
      <c r="S79" s="1409"/>
      <c r="T79" s="861"/>
      <c r="U79" s="863"/>
      <c r="V79" s="863"/>
      <c r="W79" s="863"/>
      <c r="X79" s="938"/>
      <c r="Y79" s="832"/>
    </row>
    <row r="80" ht="15.75" customHeight="1">
      <c r="A80" s="860" t="s">
        <v>6513</v>
      </c>
      <c r="B80" s="860" t="s">
        <v>6379</v>
      </c>
      <c r="C80" s="860" t="s">
        <v>6392</v>
      </c>
      <c r="D80" s="860" t="s">
        <v>6393</v>
      </c>
      <c r="E80" s="947"/>
      <c r="F80" s="867">
        <v>241.0</v>
      </c>
      <c r="G80" s="867">
        <v>241.0</v>
      </c>
      <c r="H80" s="867">
        <v>1.0</v>
      </c>
      <c r="I80" s="849">
        <v>656.0</v>
      </c>
      <c r="J80" s="849">
        <v>615.0</v>
      </c>
      <c r="K80" s="968"/>
      <c r="L80" s="867" t="s">
        <v>6384</v>
      </c>
      <c r="M80" s="867">
        <v>4.0</v>
      </c>
      <c r="N80" s="867" t="s">
        <v>6384</v>
      </c>
      <c r="O80" s="867">
        <v>1.0</v>
      </c>
      <c r="P80" s="867">
        <v>55.0</v>
      </c>
      <c r="Q80" s="860">
        <v>6.0</v>
      </c>
      <c r="R80" s="1410">
        <f t="shared" si="14"/>
        <v>0.1090909091</v>
      </c>
      <c r="S80" s="968"/>
      <c r="T80" s="967">
        <v>3.0</v>
      </c>
      <c r="U80" s="1411">
        <v>11.0</v>
      </c>
      <c r="V80" s="1412">
        <v>18.0</v>
      </c>
      <c r="W80" s="1412">
        <v>0.0</v>
      </c>
      <c r="X80" s="1413" t="s">
        <v>8632</v>
      </c>
      <c r="Y80" s="766"/>
    </row>
    <row r="81" ht="15.75" customHeight="1">
      <c r="A81" s="860" t="s">
        <v>6453</v>
      </c>
      <c r="B81" s="860" t="s">
        <v>6399</v>
      </c>
      <c r="C81" s="877" t="s">
        <v>6399</v>
      </c>
      <c r="D81" s="860" t="s">
        <v>6393</v>
      </c>
      <c r="E81" s="805"/>
      <c r="F81" s="877">
        <v>225.0</v>
      </c>
      <c r="G81" s="877">
        <v>242.0</v>
      </c>
      <c r="H81" s="860">
        <v>1.0</v>
      </c>
      <c r="I81" s="860">
        <v>566.0</v>
      </c>
      <c r="J81" s="860">
        <v>653.0</v>
      </c>
      <c r="K81" s="877" t="s">
        <v>6437</v>
      </c>
      <c r="L81" s="860" t="s">
        <v>6384</v>
      </c>
      <c r="M81" s="860">
        <v>4.0</v>
      </c>
      <c r="N81" s="860" t="s">
        <v>6384</v>
      </c>
      <c r="O81" s="860">
        <v>1.0</v>
      </c>
      <c r="P81" s="860">
        <v>49.0</v>
      </c>
      <c r="Q81" s="860">
        <v>10.0</v>
      </c>
      <c r="R81" s="1414"/>
      <c r="S81" s="805"/>
      <c r="T81" s="860">
        <v>2.0</v>
      </c>
      <c r="U81" s="583">
        <v>35.0</v>
      </c>
      <c r="V81" s="583">
        <v>15.0</v>
      </c>
      <c r="W81" s="583">
        <v>0.0</v>
      </c>
      <c r="X81" s="583">
        <v>9.0</v>
      </c>
      <c r="Y81" s="990"/>
    </row>
    <row r="82" ht="15.75" customHeight="1">
      <c r="A82" s="803" t="s">
        <v>6391</v>
      </c>
      <c r="B82" s="803" t="s">
        <v>6392</v>
      </c>
      <c r="C82" s="803" t="s">
        <v>6392</v>
      </c>
      <c r="D82" s="803" t="s">
        <v>6393</v>
      </c>
      <c r="E82" s="804"/>
      <c r="F82" s="808">
        <v>202.0</v>
      </c>
      <c r="G82" s="808">
        <v>218.0</v>
      </c>
      <c r="H82" s="803">
        <v>1.0</v>
      </c>
      <c r="I82" s="879">
        <v>485.0</v>
      </c>
      <c r="J82" s="879">
        <v>525.0</v>
      </c>
      <c r="K82" s="861"/>
      <c r="L82" s="808" t="s">
        <v>6384</v>
      </c>
      <c r="M82" s="803">
        <v>4.0</v>
      </c>
      <c r="N82" s="808" t="s">
        <v>5426</v>
      </c>
      <c r="O82" s="857">
        <v>2.0</v>
      </c>
      <c r="P82" s="803">
        <v>38.0</v>
      </c>
      <c r="Q82" s="867">
        <v>6.0</v>
      </c>
      <c r="R82" s="1410">
        <f t="shared" ref="R82:R98" si="15">Q82/P82</f>
        <v>0.1578947368</v>
      </c>
      <c r="S82" s="861"/>
      <c r="T82" s="804"/>
      <c r="U82" s="833"/>
      <c r="V82" s="833"/>
      <c r="W82" s="833"/>
      <c r="X82" s="938"/>
      <c r="Y82" s="832"/>
    </row>
    <row r="83" ht="15.75" customHeight="1">
      <c r="A83" s="917" t="s">
        <v>8653</v>
      </c>
      <c r="B83" s="917" t="s">
        <v>6177</v>
      </c>
      <c r="C83" s="917" t="s">
        <v>6177</v>
      </c>
      <c r="D83" s="917" t="s">
        <v>6121</v>
      </c>
      <c r="E83" s="1415"/>
      <c r="F83" s="830">
        <v>201.0</v>
      </c>
      <c r="G83" s="830">
        <v>218.0</v>
      </c>
      <c r="H83" s="830">
        <v>1.0</v>
      </c>
      <c r="I83" s="769"/>
      <c r="J83" s="769"/>
      <c r="K83" s="871"/>
      <c r="L83" s="830" t="s">
        <v>6384</v>
      </c>
      <c r="M83" s="830">
        <v>3.0</v>
      </c>
      <c r="N83" s="830" t="s">
        <v>6384</v>
      </c>
      <c r="O83" s="830">
        <v>1.0</v>
      </c>
      <c r="P83" s="827">
        <v>51.0</v>
      </c>
      <c r="Q83" s="827">
        <v>18.0</v>
      </c>
      <c r="R83" s="1416">
        <f t="shared" si="15"/>
        <v>0.3529411765</v>
      </c>
      <c r="S83" s="1417"/>
      <c r="T83" s="1417"/>
      <c r="U83" s="871"/>
      <c r="V83" s="871"/>
      <c r="W83" s="871"/>
      <c r="X83" s="872"/>
      <c r="Y83" s="990"/>
    </row>
    <row r="84" ht="15.75" customHeight="1">
      <c r="A84" s="769"/>
      <c r="B84" s="769"/>
      <c r="C84" s="769"/>
      <c r="D84" s="769"/>
      <c r="E84" s="766"/>
      <c r="F84" s="871"/>
      <c r="G84" s="871"/>
      <c r="H84" s="871"/>
      <c r="I84" s="766"/>
      <c r="J84" s="766"/>
      <c r="K84" s="871"/>
      <c r="L84" s="871"/>
      <c r="M84" s="871"/>
      <c r="N84" s="871"/>
      <c r="O84" s="871"/>
      <c r="P84" s="871"/>
      <c r="Q84" s="863"/>
      <c r="R84" s="1418" t="str">
        <f t="shared" si="15"/>
        <v>#DIV/0!</v>
      </c>
      <c r="S84" s="1419"/>
      <c r="T84" s="1419"/>
      <c r="U84" s="1419"/>
      <c r="V84" s="871"/>
      <c r="W84" s="1419"/>
      <c r="X84" s="1420"/>
      <c r="Y84" s="766"/>
    </row>
    <row r="85" ht="15.75" customHeight="1">
      <c r="A85" s="833"/>
      <c r="B85" s="833"/>
      <c r="C85" s="833"/>
      <c r="D85" s="833"/>
      <c r="E85" s="833"/>
      <c r="F85" s="844"/>
      <c r="G85" s="844"/>
      <c r="H85" s="833"/>
      <c r="I85" s="769"/>
      <c r="J85" s="833"/>
      <c r="K85" s="844"/>
      <c r="L85" s="863"/>
      <c r="M85" s="833"/>
      <c r="N85" s="863"/>
      <c r="O85" s="863"/>
      <c r="P85" s="863"/>
      <c r="Q85" s="863"/>
      <c r="R85" s="854" t="str">
        <f t="shared" si="15"/>
        <v>#DIV/0!</v>
      </c>
      <c r="S85" s="833"/>
      <c r="T85" s="833"/>
      <c r="U85" s="844"/>
      <c r="V85" s="844"/>
      <c r="W85" s="844"/>
      <c r="X85" s="1033"/>
    </row>
    <row r="86" ht="15.75" customHeight="1">
      <c r="A86" s="833"/>
      <c r="B86" s="833"/>
      <c r="C86" s="833"/>
      <c r="D86" s="833"/>
      <c r="E86" s="832"/>
      <c r="F86" s="833"/>
      <c r="G86" s="833"/>
      <c r="H86" s="833"/>
      <c r="I86" s="769"/>
      <c r="J86" s="833"/>
      <c r="K86" s="832"/>
      <c r="L86" s="863"/>
      <c r="M86" s="833"/>
      <c r="N86" s="833"/>
      <c r="O86" s="833"/>
      <c r="P86" s="833"/>
      <c r="Q86" s="833"/>
      <c r="R86" s="1418" t="str">
        <f t="shared" si="15"/>
        <v>#DIV/0!</v>
      </c>
      <c r="S86" s="832"/>
      <c r="T86" s="832"/>
      <c r="U86" s="832"/>
      <c r="V86" s="832"/>
      <c r="W86" s="832"/>
      <c r="X86" s="1038"/>
    </row>
    <row r="87" ht="15.75" customHeight="1">
      <c r="A87" s="769"/>
      <c r="B87" s="833"/>
      <c r="C87" s="833"/>
      <c r="D87" s="833"/>
      <c r="E87" s="844"/>
      <c r="F87" s="833"/>
      <c r="G87" s="833"/>
      <c r="H87" s="833"/>
      <c r="I87" s="844"/>
      <c r="J87" s="844"/>
      <c r="K87" s="833"/>
      <c r="L87" s="863"/>
      <c r="M87" s="833"/>
      <c r="N87" s="863"/>
      <c r="O87" s="833"/>
      <c r="P87" s="833"/>
      <c r="Q87" s="833"/>
      <c r="R87" s="854" t="str">
        <f t="shared" si="15"/>
        <v>#DIV/0!</v>
      </c>
      <c r="S87" s="833"/>
      <c r="T87" s="854" t="str">
        <f>Q86/P86</f>
        <v>#DIV/0!</v>
      </c>
      <c r="U87" s="833"/>
      <c r="V87" s="833"/>
      <c r="W87" s="844"/>
      <c r="X87" s="843"/>
      <c r="Y87" s="844"/>
    </row>
    <row r="88" ht="15.75" customHeight="1">
      <c r="A88" s="833"/>
      <c r="B88" s="833"/>
      <c r="C88" s="833"/>
      <c r="D88" s="833"/>
      <c r="E88" s="832"/>
      <c r="F88" s="863"/>
      <c r="G88" s="871"/>
      <c r="H88" s="825"/>
      <c r="I88" s="846"/>
      <c r="J88" s="846"/>
      <c r="K88" s="846"/>
      <c r="L88" s="863"/>
      <c r="M88" s="825"/>
      <c r="N88" s="1421"/>
      <c r="O88" s="1421"/>
      <c r="P88" s="863"/>
      <c r="Q88" s="871"/>
      <c r="R88" s="1418" t="str">
        <f t="shared" si="15"/>
        <v>#DIV/0!</v>
      </c>
      <c r="S88" s="1419"/>
      <c r="T88" s="832"/>
      <c r="U88" s="833"/>
      <c r="V88" s="833"/>
      <c r="W88" s="833"/>
      <c r="X88" s="938"/>
      <c r="Y88" s="832"/>
    </row>
    <row r="89" ht="15.75" customHeight="1">
      <c r="A89" s="833"/>
      <c r="B89" s="833"/>
      <c r="C89" s="833"/>
      <c r="D89" s="833"/>
      <c r="E89" s="844"/>
      <c r="F89" s="833"/>
      <c r="G89" s="863"/>
      <c r="H89" s="1421"/>
      <c r="I89" s="863"/>
      <c r="J89" s="863"/>
      <c r="K89" s="863"/>
      <c r="L89" s="863"/>
      <c r="M89" s="1421"/>
      <c r="N89" s="1421"/>
      <c r="O89" s="1421"/>
      <c r="P89" s="769"/>
      <c r="Q89" s="833"/>
      <c r="R89" s="854" t="str">
        <f t="shared" si="15"/>
        <v>#DIV/0!</v>
      </c>
      <c r="S89" s="1044"/>
      <c r="T89" s="1044"/>
      <c r="U89" s="863"/>
      <c r="V89" s="863"/>
      <c r="W89" s="1044"/>
      <c r="X89" s="938"/>
      <c r="Y89" s="844"/>
    </row>
    <row r="90" ht="15.75" customHeight="1">
      <c r="A90" s="833"/>
      <c r="B90" s="833"/>
      <c r="C90" s="833"/>
      <c r="D90" s="833"/>
      <c r="E90" s="832"/>
      <c r="F90" s="863"/>
      <c r="G90" s="863"/>
      <c r="H90" s="769"/>
      <c r="I90" s="846"/>
      <c r="J90" s="846"/>
      <c r="K90" s="769"/>
      <c r="L90" s="871"/>
      <c r="M90" s="769"/>
      <c r="N90" s="871"/>
      <c r="O90" s="769"/>
      <c r="P90" s="769"/>
      <c r="Q90" s="871"/>
      <c r="R90" s="1418" t="str">
        <f t="shared" si="15"/>
        <v>#DIV/0!</v>
      </c>
      <c r="S90" s="863"/>
      <c r="T90" s="846"/>
      <c r="U90" s="863"/>
      <c r="V90" s="863"/>
      <c r="W90" s="863"/>
      <c r="X90" s="1422"/>
      <c r="Y90" s="832"/>
    </row>
    <row r="91" ht="15.75" customHeight="1">
      <c r="A91" s="833"/>
      <c r="B91" s="833"/>
      <c r="C91" s="833"/>
      <c r="D91" s="833"/>
      <c r="E91" s="844"/>
      <c r="F91" s="863"/>
      <c r="G91" s="833"/>
      <c r="H91" s="833"/>
      <c r="I91" s="863"/>
      <c r="J91" s="769"/>
      <c r="K91" s="1044"/>
      <c r="L91" s="863"/>
      <c r="M91" s="833"/>
      <c r="N91" s="863"/>
      <c r="O91" s="1421"/>
      <c r="P91" s="833"/>
      <c r="Q91" s="769"/>
      <c r="R91" s="854" t="str">
        <f t="shared" si="15"/>
        <v>#DIV/0!</v>
      </c>
      <c r="S91" s="863"/>
      <c r="T91" s="844"/>
      <c r="U91" s="833"/>
      <c r="V91" s="833"/>
      <c r="W91" s="833"/>
      <c r="X91" s="938"/>
      <c r="Y91" s="844"/>
    </row>
    <row r="92" ht="15.75" customHeight="1">
      <c r="A92" s="769"/>
      <c r="B92" s="769"/>
      <c r="C92" s="769"/>
      <c r="D92" s="769"/>
      <c r="E92" s="766"/>
      <c r="F92" s="871"/>
      <c r="G92" s="871"/>
      <c r="H92" s="871"/>
      <c r="I92" s="766"/>
      <c r="J92" s="766"/>
      <c r="K92" s="1423"/>
      <c r="L92" s="871"/>
      <c r="M92" s="871"/>
      <c r="N92" s="871"/>
      <c r="O92" s="871"/>
      <c r="P92" s="871"/>
      <c r="Q92" s="833"/>
      <c r="R92" s="1418" t="str">
        <f t="shared" si="15"/>
        <v>#DIV/0!</v>
      </c>
      <c r="S92" s="1419"/>
      <c r="T92" s="1419"/>
      <c r="U92" s="1419"/>
      <c r="V92" s="1419"/>
      <c r="W92" s="1419"/>
      <c r="X92" s="1420"/>
      <c r="Y92" s="766"/>
    </row>
    <row r="93" ht="15.75" customHeight="1">
      <c r="A93" s="769"/>
      <c r="B93" s="769"/>
      <c r="C93" s="769"/>
      <c r="D93" s="769"/>
      <c r="E93" s="769"/>
      <c r="F93" s="1368"/>
      <c r="G93" s="1368"/>
      <c r="H93" s="871"/>
      <c r="I93" s="769"/>
      <c r="J93" s="769"/>
      <c r="K93" s="1368"/>
      <c r="L93" s="871"/>
      <c r="M93" s="871"/>
      <c r="N93" s="871"/>
      <c r="O93" s="871"/>
      <c r="P93" s="871"/>
      <c r="Q93" s="871"/>
      <c r="R93" s="854" t="str">
        <f t="shared" si="15"/>
        <v>#DIV/0!</v>
      </c>
      <c r="S93" s="871"/>
      <c r="T93" s="871"/>
      <c r="U93" s="871"/>
      <c r="V93" s="871"/>
      <c r="W93" s="871"/>
      <c r="X93" s="872"/>
      <c r="Y93" s="1424"/>
    </row>
    <row r="94" ht="15.75" customHeight="1">
      <c r="A94" s="769"/>
      <c r="B94" s="769"/>
      <c r="C94" s="769"/>
      <c r="D94" s="769"/>
      <c r="E94" s="766"/>
      <c r="F94" s="766"/>
      <c r="G94" s="766"/>
      <c r="H94" s="871"/>
      <c r="I94" s="769"/>
      <c r="J94" s="769"/>
      <c r="K94" s="871"/>
      <c r="L94" s="871"/>
      <c r="M94" s="871"/>
      <c r="N94" s="871"/>
      <c r="O94" s="871"/>
      <c r="P94" s="871"/>
      <c r="Q94" s="833"/>
      <c r="R94" s="1418" t="str">
        <f t="shared" si="15"/>
        <v>#DIV/0!</v>
      </c>
      <c r="S94" s="871"/>
      <c r="T94" s="1419"/>
      <c r="U94" s="871"/>
      <c r="V94" s="871"/>
      <c r="W94" s="871"/>
      <c r="X94" s="872"/>
      <c r="Y94" s="766"/>
    </row>
    <row r="95" ht="15.75" customHeight="1">
      <c r="A95" s="769"/>
      <c r="B95" s="769"/>
      <c r="C95" s="769"/>
      <c r="D95" s="769"/>
      <c r="F95" s="769"/>
      <c r="G95" s="769"/>
      <c r="H95" s="769"/>
      <c r="I95" s="769"/>
      <c r="J95" s="769"/>
      <c r="K95" s="769"/>
      <c r="L95" s="871"/>
      <c r="M95" s="769"/>
      <c r="N95" s="871"/>
      <c r="O95" s="769"/>
      <c r="P95" s="769"/>
      <c r="Q95" s="833"/>
      <c r="R95" s="854" t="str">
        <f t="shared" si="15"/>
        <v>#DIV/0!</v>
      </c>
      <c r="U95" s="769"/>
      <c r="V95" s="769"/>
      <c r="W95" s="769"/>
      <c r="X95" s="1425"/>
    </row>
    <row r="96" ht="15.75" customHeight="1">
      <c r="A96" s="833"/>
      <c r="B96" s="833"/>
      <c r="C96" s="833"/>
      <c r="D96" s="833"/>
      <c r="E96" s="832"/>
      <c r="F96" s="833"/>
      <c r="G96" s="833"/>
      <c r="H96" s="833"/>
      <c r="I96" s="832"/>
      <c r="J96" s="832"/>
      <c r="K96" s="832"/>
      <c r="L96" s="863"/>
      <c r="M96" s="833"/>
      <c r="N96" s="833"/>
      <c r="O96" s="832"/>
      <c r="P96" s="833"/>
      <c r="Q96" s="871"/>
      <c r="R96" s="1418" t="str">
        <f t="shared" si="15"/>
        <v>#DIV/0!</v>
      </c>
      <c r="S96" s="832"/>
      <c r="T96" s="832"/>
      <c r="U96" s="832"/>
      <c r="V96" s="832"/>
      <c r="W96" s="832"/>
      <c r="X96" s="1038"/>
      <c r="Y96" s="832"/>
    </row>
    <row r="97" ht="16.5" customHeight="1">
      <c r="A97" s="769"/>
      <c r="B97" s="769"/>
      <c r="C97" s="769"/>
      <c r="D97" s="769"/>
      <c r="E97" s="769"/>
      <c r="F97" s="871"/>
      <c r="G97" s="871"/>
      <c r="H97" s="871"/>
      <c r="I97" s="990"/>
      <c r="J97" s="990"/>
      <c r="K97" s="871"/>
      <c r="L97" s="871"/>
      <c r="M97" s="871"/>
      <c r="N97" s="871"/>
      <c r="O97" s="871"/>
      <c r="P97" s="871"/>
      <c r="Q97" s="871"/>
      <c r="R97" s="854" t="str">
        <f t="shared" si="15"/>
        <v>#DIV/0!</v>
      </c>
      <c r="S97" s="1368"/>
      <c r="T97" s="1426"/>
      <c r="U97" s="1368"/>
      <c r="V97" s="871"/>
      <c r="W97" s="1368"/>
      <c r="X97" s="872"/>
      <c r="Y97" s="769"/>
    </row>
    <row r="98" ht="15.75" customHeight="1">
      <c r="A98" s="833"/>
      <c r="B98" s="833"/>
      <c r="C98" s="833"/>
      <c r="D98" s="833"/>
      <c r="E98" s="832"/>
      <c r="F98" s="832"/>
      <c r="G98" s="832"/>
      <c r="H98" s="833"/>
      <c r="I98" s="833"/>
      <c r="J98" s="833"/>
      <c r="K98" s="833"/>
      <c r="L98" s="863"/>
      <c r="M98" s="833"/>
      <c r="N98" s="833"/>
      <c r="O98" s="833"/>
      <c r="P98" s="833"/>
      <c r="Q98" s="863"/>
      <c r="R98" s="1418" t="str">
        <f t="shared" si="15"/>
        <v>#DIV/0!</v>
      </c>
      <c r="S98" s="833"/>
      <c r="T98" s="832"/>
      <c r="U98" s="833"/>
      <c r="V98" s="833"/>
      <c r="W98" s="832"/>
      <c r="X98" s="1038"/>
      <c r="Y98" s="833"/>
    </row>
    <row r="99" ht="15.75" customHeight="1">
      <c r="A99" s="769"/>
      <c r="B99" s="769"/>
      <c r="C99" s="769"/>
      <c r="D99" s="769"/>
      <c r="E99" s="990"/>
      <c r="F99" s="990"/>
      <c r="G99" s="990"/>
      <c r="H99" s="871"/>
      <c r="I99" s="769"/>
      <c r="J99" s="769"/>
      <c r="K99" s="871"/>
      <c r="L99" s="871"/>
      <c r="M99" s="871"/>
      <c r="N99" s="871"/>
      <c r="O99" s="871"/>
      <c r="P99" s="871"/>
      <c r="R99" s="854" t="str">
        <f>Q98/P99</f>
        <v>#DIV/0!</v>
      </c>
      <c r="S99" s="871"/>
      <c r="T99" s="1368"/>
      <c r="U99" s="871"/>
      <c r="V99" s="871"/>
      <c r="W99" s="871"/>
      <c r="X99" s="872"/>
      <c r="Y99" s="990"/>
    </row>
    <row r="100" ht="15.75" customHeight="1">
      <c r="A100" s="833"/>
      <c r="B100" s="833"/>
      <c r="C100" s="833"/>
      <c r="D100" s="833"/>
      <c r="E100" s="832"/>
      <c r="F100" s="863"/>
      <c r="G100" s="863"/>
      <c r="H100" s="863"/>
      <c r="I100" s="832"/>
      <c r="J100" s="832"/>
      <c r="K100" s="846"/>
      <c r="L100" s="863"/>
      <c r="M100" s="863"/>
      <c r="N100" s="863"/>
      <c r="O100" s="1421"/>
      <c r="P100" s="863"/>
      <c r="Q100" s="871"/>
      <c r="R100" s="1418" t="str">
        <f>Q100/P100</f>
        <v>#DIV/0!</v>
      </c>
      <c r="S100" s="846"/>
      <c r="T100" s="846"/>
      <c r="U100" s="863"/>
      <c r="V100" s="863"/>
      <c r="W100" s="863"/>
      <c r="X100" s="1422"/>
      <c r="Y100" s="832"/>
    </row>
    <row r="101" ht="15.75" customHeight="1">
      <c r="A101" s="833"/>
      <c r="B101" s="833"/>
      <c r="C101" s="833"/>
      <c r="D101" s="833"/>
      <c r="E101" s="833"/>
      <c r="F101" s="844"/>
      <c r="G101" s="844"/>
      <c r="H101" s="833"/>
      <c r="I101" s="833"/>
      <c r="J101" s="833"/>
      <c r="K101" s="844"/>
      <c r="L101" s="863"/>
      <c r="M101" s="833"/>
      <c r="N101" s="833"/>
      <c r="O101" s="833"/>
      <c r="P101" s="833"/>
      <c r="Q101" s="833"/>
      <c r="R101" s="1427"/>
      <c r="S101" s="833"/>
      <c r="T101" s="844"/>
      <c r="U101" s="844"/>
      <c r="V101" s="844"/>
      <c r="W101" s="844"/>
      <c r="X101" s="1033"/>
      <c r="Y101" s="1428"/>
    </row>
    <row r="102" ht="15.75" customHeight="1">
      <c r="A102" s="769"/>
      <c r="B102" s="769"/>
      <c r="C102" s="769"/>
      <c r="D102" s="769"/>
      <c r="E102" s="766"/>
      <c r="G102" s="1419"/>
      <c r="H102" s="871"/>
      <c r="I102" s="833"/>
      <c r="J102" s="769"/>
      <c r="K102" s="1419"/>
      <c r="L102" s="871"/>
      <c r="M102" s="871"/>
      <c r="N102" s="871"/>
      <c r="O102" s="871"/>
      <c r="P102" s="769"/>
      <c r="Q102" s="871"/>
      <c r="R102" s="1418" t="str">
        <f t="shared" ref="R102:R104" si="16">Q102/P102</f>
        <v>#DIV/0!</v>
      </c>
      <c r="S102" s="1419"/>
      <c r="T102" s="1419"/>
      <c r="U102" s="871"/>
      <c r="V102" s="871"/>
      <c r="W102" s="871"/>
      <c r="X102" s="872"/>
      <c r="Y102" s="766"/>
    </row>
    <row r="103" ht="15.75" customHeight="1">
      <c r="A103" s="769"/>
      <c r="B103" s="769"/>
      <c r="C103" s="769"/>
      <c r="D103" s="769"/>
      <c r="E103" s="990"/>
      <c r="F103" s="871"/>
      <c r="G103" s="871"/>
      <c r="H103" s="871"/>
      <c r="I103" s="769"/>
      <c r="J103" s="769"/>
      <c r="K103" s="1368"/>
      <c r="L103" s="871"/>
      <c r="M103" s="871"/>
      <c r="N103" s="871"/>
      <c r="O103" s="871"/>
      <c r="P103" s="769"/>
      <c r="Q103" s="863"/>
      <c r="R103" s="854" t="str">
        <f t="shared" si="16"/>
        <v>#DIV/0!</v>
      </c>
      <c r="S103" s="1368"/>
      <c r="T103" s="1368"/>
      <c r="U103" s="871"/>
      <c r="V103" s="871"/>
      <c r="W103" s="871"/>
      <c r="X103" s="872"/>
      <c r="Y103" s="990"/>
    </row>
    <row r="104" ht="15.75" customHeight="1">
      <c r="A104" s="769"/>
      <c r="B104" s="769"/>
      <c r="C104" s="769"/>
      <c r="D104" s="769"/>
      <c r="E104" s="766"/>
      <c r="F104" s="769"/>
      <c r="G104" s="769"/>
      <c r="H104" s="871"/>
      <c r="I104" s="1419"/>
      <c r="J104" s="1419"/>
      <c r="K104" s="1429"/>
      <c r="L104" s="871"/>
      <c r="M104" s="871"/>
      <c r="N104" s="871"/>
      <c r="O104" s="871"/>
      <c r="P104" s="871"/>
      <c r="Q104" s="863"/>
      <c r="R104" s="1418" t="str">
        <f t="shared" si="16"/>
        <v>#DIV/0!</v>
      </c>
      <c r="S104" s="1419"/>
      <c r="T104" s="1419"/>
      <c r="U104" s="871"/>
      <c r="V104" s="871"/>
      <c r="W104" s="871"/>
      <c r="X104" s="1420"/>
      <c r="Y104" s="766"/>
    </row>
    <row r="105" ht="15.75" customHeight="1">
      <c r="A105" s="833"/>
      <c r="B105" s="833"/>
      <c r="C105" s="833"/>
      <c r="D105" s="833"/>
      <c r="E105" s="844"/>
      <c r="F105" s="844"/>
      <c r="G105" s="844"/>
      <c r="H105" s="833"/>
      <c r="I105" s="833"/>
      <c r="J105" s="833"/>
      <c r="K105" s="833"/>
      <c r="L105" s="863"/>
      <c r="M105" s="833"/>
      <c r="N105" s="863"/>
      <c r="O105" s="833"/>
      <c r="P105" s="833"/>
      <c r="R105" s="854" t="str">
        <f>Q104/P105</f>
        <v>#DIV/0!</v>
      </c>
      <c r="S105" s="844"/>
      <c r="T105" s="833"/>
      <c r="U105" s="844"/>
      <c r="V105" s="844"/>
      <c r="W105" s="844"/>
      <c r="X105" s="1033"/>
      <c r="Y105" s="844"/>
    </row>
    <row r="106" ht="15.75" customHeight="1">
      <c r="A106" s="833"/>
      <c r="B106" s="833"/>
      <c r="C106" s="833"/>
      <c r="D106" s="833"/>
      <c r="E106" s="832"/>
      <c r="F106" s="833"/>
      <c r="G106" s="833"/>
      <c r="H106" s="833"/>
      <c r="J106" s="832"/>
      <c r="K106" s="833"/>
      <c r="L106" s="863"/>
      <c r="M106" s="833"/>
      <c r="N106" s="863"/>
      <c r="O106" s="833"/>
      <c r="P106" s="833"/>
      <c r="Q106" s="833"/>
      <c r="R106" s="1418" t="str">
        <f>Q106/P106</f>
        <v>#DIV/0!</v>
      </c>
      <c r="S106" s="832"/>
      <c r="T106" s="832"/>
      <c r="U106" s="832"/>
      <c r="V106" s="832"/>
      <c r="W106" s="832"/>
      <c r="X106" s="1038"/>
      <c r="Y106" s="832"/>
    </row>
    <row r="107" ht="15.75" customHeight="1">
      <c r="A107" s="833"/>
      <c r="B107" s="833"/>
      <c r="C107" s="833"/>
      <c r="D107" s="833"/>
      <c r="E107" s="833"/>
      <c r="F107" s="863"/>
      <c r="G107" s="863"/>
      <c r="H107" s="1421"/>
      <c r="I107" s="844"/>
      <c r="J107" s="844"/>
      <c r="K107" s="863"/>
      <c r="L107" s="863"/>
      <c r="M107" s="1421"/>
      <c r="N107" s="1421"/>
      <c r="O107" s="1421"/>
      <c r="P107" s="863"/>
      <c r="Q107" s="863"/>
      <c r="R107" s="854">
        <f>6/90</f>
        <v>0.06666666667</v>
      </c>
      <c r="S107" s="863"/>
      <c r="T107" s="1044"/>
      <c r="U107" s="863"/>
      <c r="V107" s="863"/>
      <c r="W107" s="863"/>
      <c r="X107" s="938"/>
      <c r="Y107" s="833"/>
    </row>
    <row r="108" ht="15.75" customHeight="1">
      <c r="A108" s="833"/>
      <c r="B108" s="833"/>
      <c r="C108" s="833"/>
      <c r="D108" s="833"/>
      <c r="E108" s="832"/>
      <c r="F108" s="833"/>
      <c r="G108" s="832"/>
      <c r="H108" s="833"/>
      <c r="I108" s="833"/>
      <c r="J108" s="833"/>
      <c r="K108" s="833"/>
      <c r="L108" s="863"/>
      <c r="M108" s="833"/>
      <c r="N108" s="833"/>
      <c r="O108" s="833"/>
      <c r="P108" s="833"/>
      <c r="Q108" s="1430"/>
      <c r="R108" s="1418" t="str">
        <f t="shared" ref="R108:R110" si="17">Q108/P108</f>
        <v>#DIV/0!</v>
      </c>
      <c r="S108" s="832"/>
      <c r="T108" s="832"/>
      <c r="U108" s="832"/>
      <c r="V108" s="832"/>
      <c r="W108" s="832"/>
      <c r="X108" s="1038"/>
      <c r="Y108" s="832"/>
    </row>
    <row r="109" ht="15.75" customHeight="1">
      <c r="A109" s="833"/>
      <c r="B109" s="833"/>
      <c r="C109" s="833"/>
      <c r="D109" s="833"/>
      <c r="E109" s="844"/>
      <c r="F109" s="844"/>
      <c r="G109" s="844"/>
      <c r="H109" s="833"/>
      <c r="I109" s="833"/>
      <c r="J109" s="833"/>
      <c r="K109" s="844"/>
      <c r="L109" s="863"/>
      <c r="M109" s="833"/>
      <c r="N109" s="863"/>
      <c r="O109" s="833"/>
      <c r="P109" s="833"/>
      <c r="Q109" s="1431"/>
      <c r="R109" s="854" t="str">
        <f t="shared" si="17"/>
        <v>#DIV/0!</v>
      </c>
      <c r="S109" s="844"/>
      <c r="T109" s="844"/>
      <c r="U109" s="833"/>
      <c r="V109" s="833"/>
      <c r="W109" s="833"/>
      <c r="X109" s="1033"/>
      <c r="Y109" s="844"/>
    </row>
    <row r="110" ht="15.75" customHeight="1">
      <c r="A110" s="833"/>
      <c r="B110" s="833"/>
      <c r="C110" s="833"/>
      <c r="D110" s="833"/>
      <c r="E110" s="832"/>
      <c r="F110" s="846"/>
      <c r="G110" s="846"/>
      <c r="H110" s="1421"/>
      <c r="I110" s="832"/>
      <c r="J110" s="833"/>
      <c r="K110" s="863"/>
      <c r="L110" s="863"/>
      <c r="M110" s="1421"/>
      <c r="N110" s="1421"/>
      <c r="O110" s="1421"/>
      <c r="P110" s="863"/>
      <c r="Q110" s="863"/>
      <c r="R110" s="1418" t="str">
        <f t="shared" si="17"/>
        <v>#DIV/0!</v>
      </c>
      <c r="S110" s="846"/>
      <c r="T110" s="846"/>
      <c r="U110" s="863"/>
      <c r="V110" s="863"/>
      <c r="W110" s="846"/>
      <c r="X110" s="1422"/>
      <c r="Y110" s="832"/>
    </row>
    <row r="111" ht="15.75" customHeight="1">
      <c r="A111" s="833"/>
      <c r="B111" s="833"/>
      <c r="C111" s="833"/>
      <c r="D111" s="833"/>
      <c r="E111" s="833"/>
      <c r="F111" s="833"/>
      <c r="G111" s="833"/>
      <c r="H111" s="833"/>
      <c r="J111" s="844"/>
      <c r="K111" s="833"/>
      <c r="L111" s="863"/>
      <c r="M111" s="833"/>
      <c r="N111" s="863"/>
      <c r="O111" s="1044"/>
      <c r="P111" s="863"/>
      <c r="Q111" s="863"/>
      <c r="R111" s="854"/>
      <c r="S111" s="833"/>
      <c r="T111" s="844"/>
      <c r="U111" s="844"/>
      <c r="V111" s="844"/>
      <c r="W111" s="844"/>
      <c r="X111" s="1033"/>
      <c r="Y111" s="844"/>
    </row>
    <row r="112" ht="15.75" customHeight="1">
      <c r="A112" s="769"/>
      <c r="B112" s="769"/>
      <c r="C112" s="769"/>
      <c r="D112" s="769"/>
      <c r="E112" s="769"/>
      <c r="F112" s="833"/>
      <c r="G112" s="833"/>
      <c r="H112" s="871"/>
      <c r="I112" s="766"/>
      <c r="J112" s="766"/>
      <c r="K112" s="871"/>
      <c r="L112" s="871"/>
      <c r="M112" s="871"/>
      <c r="N112" s="871"/>
      <c r="O112" s="871"/>
      <c r="P112" s="871"/>
      <c r="Q112" s="833"/>
      <c r="S112" s="846"/>
      <c r="T112" s="871"/>
      <c r="U112" s="871"/>
      <c r="V112" s="871"/>
      <c r="W112" s="871"/>
      <c r="X112" s="872"/>
      <c r="Y112" s="766"/>
    </row>
    <row r="113" ht="15.75" customHeight="1">
      <c r="A113" s="769"/>
      <c r="B113" s="769"/>
      <c r="C113" s="769"/>
      <c r="D113" s="769"/>
      <c r="E113" s="1432"/>
      <c r="F113" s="871"/>
      <c r="G113" s="871"/>
      <c r="H113" s="871"/>
      <c r="I113" s="1432"/>
      <c r="J113" s="1432"/>
      <c r="K113" s="871"/>
      <c r="L113" s="871"/>
      <c r="M113" s="871"/>
      <c r="N113" s="871"/>
      <c r="O113" s="871"/>
      <c r="P113" s="871"/>
      <c r="Q113" s="833"/>
      <c r="S113" s="871"/>
      <c r="T113" s="854" t="str">
        <f>Q112/P112</f>
        <v>#DIV/0!</v>
      </c>
      <c r="U113" s="871"/>
      <c r="V113" s="871"/>
      <c r="W113" s="871"/>
      <c r="X113" s="872"/>
      <c r="Y113" s="990"/>
    </row>
    <row r="114" ht="15.75" customHeight="1">
      <c r="R114" s="1377">
        <f>Q67/P67</f>
        <v>0</v>
      </c>
      <c r="S114" s="1138"/>
      <c r="T114" s="766"/>
      <c r="U114" s="951"/>
      <c r="V114" s="951"/>
      <c r="W114" s="766"/>
      <c r="X114" s="1433"/>
      <c r="Y114" s="966"/>
    </row>
    <row r="115" ht="18.0" customHeight="1" outlineLevel="1">
      <c r="A115" s="923"/>
      <c r="B115" s="923"/>
      <c r="C115" s="923"/>
      <c r="D115" s="923"/>
      <c r="E115" s="1360"/>
      <c r="F115" s="925"/>
      <c r="G115" s="925"/>
      <c r="H115" s="817"/>
      <c r="I115" s="1360"/>
      <c r="J115" s="1360"/>
      <c r="K115" s="1434"/>
      <c r="L115" s="925"/>
      <c r="M115" s="817"/>
      <c r="N115" s="1435"/>
      <c r="O115" s="817"/>
      <c r="P115" s="925"/>
      <c r="Q115" s="925"/>
      <c r="R115" s="1410"/>
      <c r="S115" s="806"/>
      <c r="T115" s="992"/>
      <c r="U115" s="811"/>
      <c r="V115" s="811"/>
      <c r="W115" s="811"/>
      <c r="X115" s="813"/>
      <c r="Y115" s="832"/>
    </row>
    <row r="116" ht="15.75" customHeight="1">
      <c r="R116" s="1377">
        <f>Q68/P68</f>
        <v>0.696969697</v>
      </c>
      <c r="S116" s="831"/>
      <c r="T116" s="846"/>
      <c r="U116" s="847">
        <v>20.0</v>
      </c>
      <c r="V116" s="847">
        <v>15.0</v>
      </c>
      <c r="W116" s="1024">
        <v>0.0</v>
      </c>
      <c r="X116" s="856" t="s">
        <v>6553</v>
      </c>
      <c r="Y116" s="832"/>
    </row>
    <row r="117" ht="15.75" customHeight="1">
      <c r="A117" s="1436"/>
      <c r="B117" s="1436"/>
      <c r="C117" s="1436"/>
      <c r="D117" s="1436"/>
      <c r="E117" s="1436"/>
      <c r="F117" s="1436"/>
      <c r="G117" s="1436"/>
      <c r="H117" s="1436"/>
      <c r="I117" s="1436"/>
      <c r="J117" s="1436"/>
      <c r="K117" s="1436"/>
      <c r="L117" s="1437"/>
      <c r="M117" s="1436"/>
      <c r="N117" s="1436"/>
      <c r="O117" s="1436"/>
      <c r="P117" s="1436"/>
      <c r="Q117" s="1436"/>
      <c r="R117" s="1438"/>
      <c r="S117" s="844"/>
      <c r="T117" s="844"/>
      <c r="U117" s="844"/>
      <c r="V117" s="844"/>
      <c r="W117" s="844"/>
      <c r="X117" s="1033"/>
      <c r="Y117" s="991" t="s">
        <v>6581</v>
      </c>
    </row>
    <row r="118" ht="15.75" customHeight="1">
      <c r="A118" s="832"/>
      <c r="B118" s="832"/>
      <c r="C118" s="832"/>
      <c r="D118" s="832"/>
      <c r="E118" s="832"/>
      <c r="F118" s="832"/>
      <c r="G118" s="832"/>
      <c r="H118" s="832"/>
      <c r="I118" s="832"/>
      <c r="J118" s="832"/>
      <c r="K118" s="832"/>
      <c r="L118" s="846"/>
      <c r="M118" s="832"/>
      <c r="N118" s="832"/>
      <c r="O118" s="832"/>
      <c r="P118" s="832"/>
      <c r="Q118" s="832"/>
      <c r="R118" s="1042"/>
      <c r="S118" s="832"/>
      <c r="T118" s="832"/>
      <c r="U118" s="832"/>
      <c r="V118" s="832"/>
      <c r="W118" s="832"/>
      <c r="X118" s="1038"/>
      <c r="Y118" s="1439"/>
    </row>
    <row r="119" ht="15.75" customHeight="1">
      <c r="A119" s="844"/>
      <c r="B119" s="844"/>
      <c r="C119" s="844"/>
      <c r="D119" s="844"/>
      <c r="E119" s="844"/>
      <c r="F119" s="844"/>
      <c r="G119" s="844"/>
      <c r="H119" s="844"/>
      <c r="I119" s="844"/>
      <c r="J119" s="844"/>
      <c r="K119" s="844"/>
      <c r="L119" s="1044"/>
      <c r="M119" s="844"/>
      <c r="N119" s="844"/>
      <c r="O119" s="844"/>
      <c r="P119" s="844"/>
      <c r="Q119" s="844"/>
      <c r="R119" s="1040"/>
      <c r="S119" s="844"/>
      <c r="T119" s="844"/>
      <c r="U119" s="844"/>
      <c r="V119" s="844"/>
      <c r="W119" s="844"/>
      <c r="X119" s="1033"/>
      <c r="Y119" s="1041" t="s">
        <v>6585</v>
      </c>
    </row>
    <row r="120" ht="15.75" customHeight="1">
      <c r="A120" s="832"/>
      <c r="B120" s="832"/>
      <c r="C120" s="832"/>
      <c r="D120" s="832"/>
      <c r="E120" s="832"/>
      <c r="F120" s="832"/>
      <c r="G120" s="832"/>
      <c r="H120" s="832"/>
      <c r="I120" s="832"/>
      <c r="J120" s="832"/>
      <c r="K120" s="832"/>
      <c r="L120" s="846"/>
      <c r="M120" s="832"/>
      <c r="N120" s="832"/>
      <c r="O120" s="832"/>
      <c r="P120" s="832"/>
      <c r="Q120" s="832"/>
      <c r="R120" s="1042"/>
      <c r="S120" s="832"/>
      <c r="T120" s="832"/>
      <c r="U120" s="832"/>
      <c r="V120" s="832"/>
      <c r="W120" s="832"/>
      <c r="X120" s="1038"/>
      <c r="Y120" s="1049"/>
    </row>
    <row r="121" ht="15.75" customHeight="1">
      <c r="A121" s="844"/>
      <c r="B121" s="844"/>
      <c r="C121" s="844"/>
      <c r="D121" s="844"/>
      <c r="E121" s="844"/>
      <c r="F121" s="844"/>
      <c r="G121" s="844"/>
      <c r="H121" s="844"/>
      <c r="I121" s="844"/>
      <c r="J121" s="844"/>
      <c r="K121" s="844"/>
      <c r="L121" s="1044"/>
      <c r="M121" s="844"/>
      <c r="N121" s="844"/>
      <c r="O121" s="844"/>
      <c r="P121" s="844"/>
      <c r="Q121" s="844"/>
      <c r="R121" s="1040"/>
      <c r="S121" s="844"/>
      <c r="T121" s="844"/>
      <c r="U121" s="844"/>
      <c r="V121" s="844"/>
      <c r="W121" s="844"/>
      <c r="X121" s="1033"/>
      <c r="Y121" s="1045"/>
    </row>
    <row r="122" ht="15.75" customHeight="1">
      <c r="A122" s="832"/>
      <c r="B122" s="832"/>
      <c r="C122" s="832"/>
      <c r="D122" s="832"/>
      <c r="E122" s="832"/>
      <c r="F122" s="832"/>
      <c r="G122" s="832"/>
      <c r="H122" s="832"/>
      <c r="I122" s="832"/>
      <c r="J122" s="832"/>
      <c r="K122" s="832"/>
      <c r="L122" s="846"/>
      <c r="M122" s="832"/>
      <c r="N122" s="832"/>
      <c r="O122" s="832"/>
      <c r="P122" s="832"/>
      <c r="Q122" s="832"/>
      <c r="R122" s="1042"/>
      <c r="S122" s="832"/>
      <c r="T122" s="832"/>
      <c r="U122" s="832"/>
      <c r="V122" s="832"/>
      <c r="W122" s="832"/>
      <c r="X122" s="1038"/>
      <c r="Y122" s="1046"/>
    </row>
    <row r="123" ht="15.75" customHeight="1">
      <c r="A123" s="844"/>
      <c r="B123" s="844"/>
      <c r="C123" s="844"/>
      <c r="D123" s="844"/>
      <c r="E123" s="844"/>
      <c r="F123" s="844"/>
      <c r="G123" s="844"/>
      <c r="H123" s="844"/>
      <c r="I123" s="844"/>
      <c r="J123" s="844"/>
      <c r="K123" s="844"/>
      <c r="L123" s="1044"/>
      <c r="M123" s="844"/>
      <c r="N123" s="844"/>
      <c r="O123" s="844"/>
      <c r="P123" s="844"/>
      <c r="Q123" s="844"/>
      <c r="R123" s="1040"/>
      <c r="S123" s="844"/>
      <c r="T123" s="844"/>
      <c r="U123" s="844"/>
      <c r="V123" s="844"/>
      <c r="W123" s="844"/>
      <c r="X123" s="1033"/>
      <c r="Y123" s="1045"/>
    </row>
    <row r="124" ht="15.75" customHeight="1">
      <c r="A124" s="832"/>
      <c r="B124" s="832"/>
      <c r="C124" s="832"/>
      <c r="D124" s="832"/>
      <c r="E124" s="832"/>
      <c r="F124" s="832"/>
      <c r="G124" s="832"/>
      <c r="H124" s="832"/>
      <c r="I124" s="832"/>
      <c r="J124" s="832"/>
      <c r="K124" s="832"/>
      <c r="L124" s="846"/>
      <c r="M124" s="832"/>
      <c r="N124" s="832"/>
      <c r="O124" s="832"/>
      <c r="P124" s="832"/>
      <c r="Q124" s="832"/>
      <c r="R124" s="1042"/>
      <c r="S124" s="832"/>
      <c r="T124" s="832"/>
      <c r="U124" s="832"/>
      <c r="V124" s="832"/>
      <c r="W124" s="832"/>
      <c r="X124" s="1038"/>
      <c r="Y124" s="1047"/>
    </row>
    <row r="125" ht="15.75" customHeight="1">
      <c r="A125" s="844"/>
      <c r="B125" s="844"/>
      <c r="C125" s="844"/>
      <c r="D125" s="844"/>
      <c r="E125" s="844"/>
      <c r="F125" s="844"/>
      <c r="G125" s="844"/>
      <c r="H125" s="844"/>
      <c r="I125" s="844"/>
      <c r="J125" s="844"/>
      <c r="K125" s="844"/>
      <c r="L125" s="1044"/>
      <c r="M125" s="844"/>
      <c r="N125" s="844"/>
      <c r="O125" s="844"/>
      <c r="P125" s="844"/>
      <c r="Q125" s="844"/>
      <c r="R125" s="1040"/>
      <c r="S125" s="844"/>
      <c r="T125" s="844"/>
      <c r="U125" s="844"/>
      <c r="V125" s="844"/>
      <c r="W125" s="844"/>
      <c r="X125" s="1033"/>
      <c r="Y125" s="844"/>
    </row>
    <row r="126" ht="15.75" customHeight="1">
      <c r="A126" s="832"/>
      <c r="B126" s="832"/>
      <c r="C126" s="832"/>
      <c r="D126" s="832"/>
      <c r="E126" s="832"/>
      <c r="F126" s="832"/>
      <c r="G126" s="832"/>
      <c r="H126" s="832"/>
      <c r="I126" s="832"/>
      <c r="J126" s="832"/>
      <c r="K126" s="832"/>
      <c r="L126" s="846"/>
      <c r="M126" s="832"/>
      <c r="N126" s="832"/>
      <c r="O126" s="832"/>
      <c r="P126" s="832"/>
      <c r="Q126" s="832"/>
      <c r="R126" s="1042"/>
      <c r="S126" s="832"/>
      <c r="T126" s="832"/>
      <c r="U126" s="832"/>
      <c r="V126" s="832"/>
      <c r="W126" s="832"/>
      <c r="X126" s="1038"/>
      <c r="Y126" s="832"/>
    </row>
    <row r="127" ht="15.75" customHeight="1">
      <c r="A127" s="844"/>
      <c r="B127" s="844"/>
      <c r="C127" s="844"/>
      <c r="D127" s="844"/>
      <c r="E127" s="844"/>
      <c r="F127" s="844"/>
      <c r="G127" s="844"/>
      <c r="H127" s="844"/>
      <c r="I127" s="844"/>
      <c r="J127" s="844"/>
      <c r="K127" s="844"/>
      <c r="L127" s="1044"/>
      <c r="M127" s="844"/>
      <c r="N127" s="844"/>
      <c r="O127" s="844"/>
      <c r="P127" s="844"/>
      <c r="Q127" s="844"/>
      <c r="R127" s="1040"/>
      <c r="S127" s="844"/>
      <c r="T127" s="844"/>
      <c r="U127" s="844"/>
      <c r="V127" s="844"/>
      <c r="W127" s="844"/>
      <c r="X127" s="1033"/>
      <c r="Y127" s="844"/>
    </row>
    <row r="128" ht="15.75" customHeight="1">
      <c r="A128" s="832"/>
      <c r="B128" s="832"/>
      <c r="C128" s="832"/>
      <c r="D128" s="832"/>
      <c r="E128" s="832"/>
      <c r="F128" s="832"/>
      <c r="G128" s="832"/>
      <c r="H128" s="832"/>
      <c r="I128" s="832"/>
      <c r="J128" s="832"/>
      <c r="K128" s="832"/>
      <c r="L128" s="846"/>
      <c r="M128" s="832"/>
      <c r="N128" s="832"/>
      <c r="O128" s="832"/>
      <c r="P128" s="832"/>
      <c r="Q128" s="832"/>
      <c r="R128" s="1042"/>
      <c r="S128" s="832"/>
      <c r="T128" s="832"/>
      <c r="U128" s="832"/>
      <c r="V128" s="832"/>
      <c r="W128" s="832"/>
      <c r="X128" s="1038"/>
      <c r="Y128" s="832"/>
    </row>
    <row r="129" ht="15.75" customHeight="1">
      <c r="A129" s="844"/>
      <c r="B129" s="844"/>
      <c r="C129" s="844"/>
      <c r="D129" s="844"/>
      <c r="E129" s="844"/>
      <c r="F129" s="844"/>
      <c r="G129" s="844"/>
      <c r="H129" s="844"/>
      <c r="I129" s="844"/>
      <c r="J129" s="844"/>
      <c r="K129" s="844"/>
      <c r="L129" s="1044"/>
      <c r="M129" s="844"/>
      <c r="N129" s="844"/>
      <c r="O129" s="844"/>
      <c r="P129" s="844"/>
      <c r="Q129" s="844"/>
      <c r="R129" s="1040"/>
      <c r="S129" s="844"/>
      <c r="T129" s="844"/>
      <c r="U129" s="844"/>
      <c r="V129" s="844"/>
      <c r="W129" s="844"/>
      <c r="X129" s="1033"/>
      <c r="Y129" s="1048" t="s">
        <v>6586</v>
      </c>
    </row>
    <row r="130" ht="15.75" customHeight="1">
      <c r="A130" s="832"/>
      <c r="B130" s="832"/>
      <c r="C130" s="832"/>
      <c r="D130" s="832"/>
      <c r="E130" s="832"/>
      <c r="F130" s="832"/>
      <c r="G130" s="832"/>
      <c r="H130" s="832"/>
      <c r="I130" s="832"/>
      <c r="J130" s="832"/>
      <c r="K130" s="832"/>
      <c r="L130" s="846"/>
      <c r="M130" s="832"/>
      <c r="N130" s="832"/>
      <c r="O130" s="832"/>
      <c r="P130" s="832"/>
      <c r="Q130" s="832"/>
      <c r="R130" s="1042"/>
      <c r="S130" s="832"/>
      <c r="T130" s="832"/>
      <c r="U130" s="832"/>
      <c r="V130" s="832"/>
      <c r="W130" s="832"/>
      <c r="X130" s="1038"/>
      <c r="Y130" s="1039">
        <v>238.0</v>
      </c>
    </row>
    <row r="131" ht="15.75" customHeight="1">
      <c r="A131" s="844"/>
      <c r="B131" s="844"/>
      <c r="C131" s="844"/>
      <c r="D131" s="844"/>
      <c r="E131" s="844"/>
      <c r="F131" s="844"/>
      <c r="G131" s="844"/>
      <c r="H131" s="844"/>
      <c r="I131" s="844"/>
      <c r="J131" s="844"/>
      <c r="K131" s="844"/>
      <c r="L131" s="1044"/>
      <c r="M131" s="844"/>
      <c r="N131" s="844"/>
      <c r="O131" s="844"/>
      <c r="P131" s="844"/>
      <c r="Q131" s="844"/>
      <c r="R131" s="1040"/>
      <c r="S131" s="844"/>
      <c r="T131" s="844"/>
      <c r="U131" s="844"/>
      <c r="V131" s="844"/>
      <c r="W131" s="844"/>
      <c r="X131" s="1033"/>
      <c r="Y131" s="1041" t="s">
        <v>6587</v>
      </c>
    </row>
    <row r="132" ht="15.75" customHeight="1">
      <c r="A132" s="832"/>
      <c r="B132" s="832"/>
      <c r="C132" s="832"/>
      <c r="D132" s="832"/>
      <c r="E132" s="832"/>
      <c r="F132" s="832"/>
      <c r="G132" s="832"/>
      <c r="H132" s="832"/>
      <c r="I132" s="832"/>
      <c r="J132" s="832"/>
      <c r="K132" s="832"/>
      <c r="L132" s="846"/>
      <c r="M132" s="832"/>
      <c r="N132" s="832"/>
      <c r="O132" s="832"/>
      <c r="P132" s="832"/>
      <c r="Q132" s="832"/>
      <c r="R132" s="1042"/>
      <c r="S132" s="832"/>
      <c r="T132" s="832"/>
      <c r="U132" s="832"/>
      <c r="V132" s="832"/>
      <c r="W132" s="832"/>
      <c r="X132" s="1038"/>
      <c r="Y132" s="1049"/>
    </row>
    <row r="133" ht="15.75" customHeight="1">
      <c r="A133" s="844"/>
      <c r="B133" s="844"/>
      <c r="C133" s="844"/>
      <c r="D133" s="844"/>
      <c r="E133" s="844"/>
      <c r="F133" s="844"/>
      <c r="G133" s="844"/>
      <c r="H133" s="844"/>
      <c r="I133" s="844"/>
      <c r="J133" s="844"/>
      <c r="K133" s="844"/>
      <c r="L133" s="1044"/>
      <c r="M133" s="844"/>
      <c r="N133" s="844"/>
      <c r="O133" s="844"/>
      <c r="P133" s="844"/>
      <c r="Q133" s="844"/>
      <c r="R133" s="1040"/>
      <c r="S133" s="844"/>
      <c r="T133" s="844"/>
      <c r="U133" s="844"/>
      <c r="V133" s="844"/>
      <c r="W133" s="844"/>
      <c r="X133" s="1033"/>
      <c r="Y133" s="844"/>
    </row>
    <row r="134" ht="15.75" customHeight="1">
      <c r="A134" s="832"/>
      <c r="B134" s="832"/>
      <c r="C134" s="832"/>
      <c r="D134" s="832"/>
      <c r="E134" s="832"/>
      <c r="F134" s="832"/>
      <c r="G134" s="832"/>
      <c r="H134" s="832"/>
      <c r="I134" s="832"/>
      <c r="J134" s="832"/>
      <c r="K134" s="832"/>
      <c r="L134" s="846"/>
      <c r="M134" s="832"/>
      <c r="N134" s="832"/>
      <c r="O134" s="832"/>
      <c r="P134" s="832"/>
      <c r="Q134" s="832"/>
      <c r="R134" s="1042"/>
      <c r="S134" s="832"/>
      <c r="T134" s="832"/>
      <c r="U134" s="832"/>
      <c r="V134" s="832"/>
      <c r="W134" s="832"/>
      <c r="X134" s="1038"/>
      <c r="Y134" s="991" t="s">
        <v>6588</v>
      </c>
    </row>
    <row r="135" ht="15.75" customHeight="1">
      <c r="A135" s="844"/>
      <c r="B135" s="844"/>
      <c r="C135" s="844"/>
      <c r="D135" s="844"/>
      <c r="E135" s="844"/>
      <c r="F135" s="844"/>
      <c r="G135" s="844"/>
      <c r="H135" s="844"/>
      <c r="I135" s="844"/>
      <c r="J135" s="844"/>
      <c r="K135" s="844"/>
      <c r="L135" s="1044"/>
      <c r="M135" s="844"/>
      <c r="N135" s="844"/>
      <c r="O135" s="844"/>
      <c r="P135" s="844"/>
      <c r="Q135" s="844"/>
      <c r="R135" s="1040"/>
      <c r="S135" s="844"/>
      <c r="T135" s="844"/>
      <c r="U135" s="844"/>
      <c r="V135" s="844"/>
      <c r="W135" s="844"/>
      <c r="X135" s="1033"/>
      <c r="Y135" s="1039">
        <v>245.0</v>
      </c>
    </row>
    <row r="136" ht="15.75" customHeight="1">
      <c r="A136" s="832"/>
      <c r="B136" s="832"/>
      <c r="C136" s="832"/>
      <c r="D136" s="832"/>
      <c r="E136" s="832"/>
      <c r="F136" s="832"/>
      <c r="G136" s="832"/>
      <c r="H136" s="832"/>
      <c r="I136" s="832"/>
      <c r="J136" s="832"/>
      <c r="K136" s="832"/>
      <c r="L136" s="846"/>
      <c r="M136" s="832"/>
      <c r="N136" s="832"/>
      <c r="O136" s="832"/>
      <c r="P136" s="832"/>
      <c r="Q136" s="832"/>
      <c r="R136" s="1042"/>
      <c r="S136" s="832"/>
      <c r="T136" s="832"/>
      <c r="U136" s="832"/>
      <c r="V136" s="832"/>
      <c r="W136" s="832"/>
      <c r="X136" s="1038"/>
      <c r="Y136" s="1041" t="s">
        <v>6587</v>
      </c>
    </row>
    <row r="137" ht="15.75" customHeight="1">
      <c r="A137" s="844"/>
      <c r="B137" s="844"/>
      <c r="C137" s="844"/>
      <c r="D137" s="844"/>
      <c r="E137" s="844"/>
      <c r="F137" s="844"/>
      <c r="G137" s="844"/>
      <c r="H137" s="844"/>
      <c r="I137" s="844"/>
      <c r="J137" s="844"/>
      <c r="K137" s="844"/>
      <c r="L137" s="1044"/>
      <c r="M137" s="844"/>
      <c r="N137" s="844"/>
      <c r="O137" s="844"/>
      <c r="P137" s="844"/>
      <c r="Q137" s="844"/>
      <c r="R137" s="1040"/>
      <c r="S137" s="844"/>
      <c r="T137" s="844"/>
      <c r="U137" s="844"/>
      <c r="V137" s="844"/>
      <c r="W137" s="844"/>
      <c r="X137" s="1033"/>
      <c r="Y137" s="1049"/>
    </row>
    <row r="138" ht="15.75" customHeight="1">
      <c r="A138" s="832"/>
      <c r="B138" s="832"/>
      <c r="C138" s="832"/>
      <c r="D138" s="832"/>
      <c r="E138" s="832"/>
      <c r="F138" s="832"/>
      <c r="G138" s="832"/>
      <c r="H138" s="832"/>
      <c r="I138" s="832"/>
      <c r="J138" s="832"/>
      <c r="K138" s="832"/>
      <c r="L138" s="846"/>
      <c r="M138" s="832"/>
      <c r="N138" s="832"/>
      <c r="O138" s="832"/>
      <c r="P138" s="832"/>
      <c r="Q138" s="832"/>
      <c r="R138" s="1042"/>
      <c r="S138" s="832"/>
      <c r="T138" s="832"/>
      <c r="U138" s="832"/>
      <c r="V138" s="832"/>
      <c r="W138" s="832"/>
      <c r="X138" s="1038"/>
      <c r="Y138" s="832"/>
    </row>
    <row r="139" ht="15.75" customHeight="1">
      <c r="A139" s="844"/>
      <c r="B139" s="844"/>
      <c r="C139" s="844"/>
      <c r="D139" s="844"/>
      <c r="E139" s="844"/>
      <c r="F139" s="844"/>
      <c r="G139" s="844"/>
      <c r="H139" s="844"/>
      <c r="I139" s="844"/>
      <c r="J139" s="844"/>
      <c r="K139" s="844"/>
      <c r="L139" s="1044"/>
      <c r="M139" s="844"/>
      <c r="N139" s="844"/>
      <c r="O139" s="844"/>
      <c r="P139" s="844"/>
      <c r="Q139" s="844"/>
      <c r="R139" s="1040"/>
      <c r="S139" s="844"/>
      <c r="T139" s="844"/>
      <c r="U139" s="844"/>
      <c r="V139" s="844"/>
      <c r="W139" s="844"/>
      <c r="X139" s="1033"/>
      <c r="Y139" s="991" t="s">
        <v>6581</v>
      </c>
    </row>
    <row r="140" ht="15.75" customHeight="1">
      <c r="A140" s="832"/>
      <c r="B140" s="832"/>
      <c r="C140" s="832"/>
      <c r="D140" s="832"/>
      <c r="E140" s="832"/>
      <c r="F140" s="832"/>
      <c r="G140" s="832"/>
      <c r="H140" s="832"/>
      <c r="I140" s="832"/>
      <c r="J140" s="832"/>
      <c r="K140" s="832"/>
      <c r="L140" s="846"/>
      <c r="M140" s="832"/>
      <c r="N140" s="832"/>
      <c r="O140" s="832"/>
      <c r="P140" s="832"/>
      <c r="Q140" s="832"/>
      <c r="R140" s="1042"/>
      <c r="S140" s="832"/>
      <c r="T140" s="832"/>
      <c r="U140" s="832"/>
      <c r="V140" s="832"/>
      <c r="W140" s="832"/>
      <c r="X140" s="1038"/>
      <c r="Y140" s="1039"/>
    </row>
    <row r="141" ht="15.75" customHeight="1">
      <c r="A141" s="844"/>
      <c r="B141" s="844"/>
      <c r="C141" s="844"/>
      <c r="D141" s="844"/>
      <c r="E141" s="844"/>
      <c r="F141" s="844"/>
      <c r="G141" s="844"/>
      <c r="H141" s="844"/>
      <c r="I141" s="844"/>
      <c r="J141" s="844"/>
      <c r="K141" s="844"/>
      <c r="L141" s="1044"/>
      <c r="M141" s="844"/>
      <c r="N141" s="844"/>
      <c r="O141" s="844"/>
      <c r="P141" s="844"/>
      <c r="Q141" s="844"/>
      <c r="R141" s="1040"/>
      <c r="S141" s="844"/>
      <c r="T141" s="844"/>
      <c r="U141" s="844"/>
      <c r="V141" s="844"/>
      <c r="W141" s="844"/>
      <c r="X141" s="1033"/>
      <c r="Y141" s="1041" t="s">
        <v>6587</v>
      </c>
    </row>
    <row r="142" ht="15.75" customHeight="1">
      <c r="A142" s="832"/>
      <c r="B142" s="832"/>
      <c r="C142" s="832"/>
      <c r="D142" s="832"/>
      <c r="E142" s="832"/>
      <c r="F142" s="832"/>
      <c r="G142" s="832"/>
      <c r="H142" s="832"/>
      <c r="I142" s="832"/>
      <c r="J142" s="832"/>
      <c r="K142" s="832"/>
      <c r="L142" s="846"/>
      <c r="M142" s="832"/>
      <c r="N142" s="832"/>
      <c r="O142" s="832"/>
      <c r="P142" s="832"/>
      <c r="Q142" s="832"/>
      <c r="R142" s="1042"/>
      <c r="S142" s="832"/>
      <c r="T142" s="832"/>
      <c r="U142" s="832"/>
      <c r="V142" s="832"/>
      <c r="W142" s="832"/>
      <c r="X142" s="1038"/>
      <c r="Y142" s="1049"/>
    </row>
    <row r="143" ht="15.75" customHeight="1">
      <c r="A143" s="844"/>
      <c r="B143" s="844"/>
      <c r="C143" s="844"/>
      <c r="D143" s="844"/>
      <c r="E143" s="844"/>
      <c r="F143" s="844"/>
      <c r="G143" s="844"/>
      <c r="H143" s="844"/>
      <c r="I143" s="844"/>
      <c r="J143" s="844"/>
      <c r="K143" s="844"/>
      <c r="L143" s="1044"/>
      <c r="M143" s="844"/>
      <c r="N143" s="844"/>
      <c r="O143" s="844"/>
      <c r="P143" s="844"/>
      <c r="Q143" s="844"/>
      <c r="R143" s="1040"/>
      <c r="S143" s="844"/>
      <c r="T143" s="844"/>
      <c r="U143" s="844"/>
      <c r="V143" s="844"/>
      <c r="W143" s="844"/>
      <c r="X143" s="1033"/>
      <c r="Y143" s="844"/>
    </row>
    <row r="144" ht="15.75" customHeight="1">
      <c r="A144" s="832"/>
      <c r="B144" s="832"/>
      <c r="C144" s="832"/>
      <c r="D144" s="832"/>
      <c r="E144" s="832"/>
      <c r="F144" s="832"/>
      <c r="G144" s="832"/>
      <c r="H144" s="832"/>
      <c r="I144" s="832"/>
      <c r="J144" s="832"/>
      <c r="K144" s="832"/>
      <c r="L144" s="846"/>
      <c r="M144" s="832"/>
      <c r="N144" s="832"/>
      <c r="O144" s="832"/>
      <c r="P144" s="832"/>
      <c r="Q144" s="832"/>
      <c r="R144" s="1042"/>
      <c r="S144" s="832"/>
      <c r="T144" s="832"/>
      <c r="U144" s="832"/>
      <c r="V144" s="832"/>
      <c r="W144" s="832"/>
      <c r="X144" s="1038"/>
      <c r="Y144" s="991" t="s">
        <v>6589</v>
      </c>
    </row>
    <row r="145" ht="15.75" customHeight="1">
      <c r="A145" s="844"/>
      <c r="B145" s="844"/>
      <c r="C145" s="844"/>
      <c r="D145" s="844"/>
      <c r="E145" s="844"/>
      <c r="F145" s="844"/>
      <c r="G145" s="844"/>
      <c r="H145" s="844"/>
      <c r="I145" s="844"/>
      <c r="J145" s="844"/>
      <c r="K145" s="844"/>
      <c r="L145" s="1044"/>
      <c r="M145" s="844"/>
      <c r="N145" s="844"/>
      <c r="O145" s="844"/>
      <c r="P145" s="844"/>
      <c r="Q145" s="844"/>
      <c r="R145" s="1040"/>
      <c r="S145" s="844"/>
      <c r="T145" s="844"/>
      <c r="U145" s="844"/>
      <c r="V145" s="844"/>
      <c r="W145" s="844"/>
      <c r="X145" s="1033"/>
      <c r="Y145" s="1039"/>
    </row>
    <row r="146" ht="15.75" customHeight="1">
      <c r="A146" s="832"/>
      <c r="B146" s="832"/>
      <c r="C146" s="832"/>
      <c r="D146" s="832"/>
      <c r="E146" s="832"/>
      <c r="F146" s="832"/>
      <c r="G146" s="832"/>
      <c r="H146" s="832"/>
      <c r="I146" s="832"/>
      <c r="J146" s="832"/>
      <c r="K146" s="832"/>
      <c r="L146" s="846"/>
      <c r="M146" s="832"/>
      <c r="N146" s="832"/>
      <c r="O146" s="832"/>
      <c r="P146" s="832"/>
      <c r="Q146" s="832"/>
      <c r="R146" s="1042"/>
      <c r="S146" s="832"/>
      <c r="T146" s="832"/>
      <c r="U146" s="832"/>
      <c r="V146" s="832"/>
      <c r="W146" s="832"/>
      <c r="X146" s="1038"/>
      <c r="Y146" s="1041" t="s">
        <v>6587</v>
      </c>
    </row>
    <row r="147" ht="15.75" customHeight="1">
      <c r="A147" s="844"/>
      <c r="B147" s="844"/>
      <c r="C147" s="844"/>
      <c r="D147" s="844"/>
      <c r="E147" s="844"/>
      <c r="F147" s="844"/>
      <c r="G147" s="844"/>
      <c r="H147" s="844"/>
      <c r="I147" s="844"/>
      <c r="J147" s="844"/>
      <c r="K147" s="844"/>
      <c r="L147" s="1044"/>
      <c r="M147" s="844"/>
      <c r="N147" s="844"/>
      <c r="O147" s="844"/>
      <c r="P147" s="844"/>
      <c r="Q147" s="844"/>
      <c r="R147" s="1040"/>
      <c r="S147" s="844"/>
      <c r="T147" s="844"/>
      <c r="U147" s="844"/>
      <c r="V147" s="844"/>
      <c r="W147" s="844"/>
      <c r="X147" s="1033"/>
      <c r="Y147" s="1049"/>
    </row>
    <row r="148" ht="15.75" customHeight="1">
      <c r="A148" s="832"/>
      <c r="B148" s="832"/>
      <c r="C148" s="832"/>
      <c r="D148" s="832"/>
      <c r="E148" s="832"/>
      <c r="F148" s="832"/>
      <c r="G148" s="832"/>
      <c r="H148" s="832"/>
      <c r="I148" s="832"/>
      <c r="J148" s="832"/>
      <c r="K148" s="832"/>
      <c r="L148" s="846"/>
      <c r="M148" s="832"/>
      <c r="N148" s="832"/>
      <c r="O148" s="832"/>
      <c r="P148" s="832"/>
      <c r="Q148" s="832"/>
      <c r="R148" s="1042"/>
      <c r="S148" s="832"/>
      <c r="T148" s="832"/>
      <c r="U148" s="832"/>
      <c r="V148" s="832"/>
      <c r="W148" s="832"/>
      <c r="X148" s="1038"/>
      <c r="Y148" s="832"/>
    </row>
    <row r="149" ht="15.75" customHeight="1">
      <c r="A149" s="844"/>
      <c r="B149" s="844"/>
      <c r="C149" s="844"/>
      <c r="D149" s="844"/>
      <c r="E149" s="844"/>
      <c r="F149" s="844"/>
      <c r="G149" s="844"/>
      <c r="H149" s="844"/>
      <c r="I149" s="844"/>
      <c r="J149" s="844"/>
      <c r="K149" s="844"/>
      <c r="L149" s="1044"/>
      <c r="M149" s="844"/>
      <c r="N149" s="844"/>
      <c r="O149" s="844"/>
      <c r="P149" s="844"/>
      <c r="Q149" s="844"/>
      <c r="R149" s="1040"/>
      <c r="S149" s="844"/>
      <c r="T149" s="844"/>
      <c r="U149" s="844"/>
      <c r="V149" s="844"/>
      <c r="W149" s="844"/>
      <c r="X149" s="1033"/>
      <c r="Y149" s="844"/>
    </row>
    <row r="150" ht="15.75" customHeight="1">
      <c r="A150" s="832"/>
      <c r="B150" s="832"/>
      <c r="C150" s="832"/>
      <c r="D150" s="832"/>
      <c r="E150" s="832"/>
      <c r="F150" s="832"/>
      <c r="G150" s="832"/>
      <c r="H150" s="832"/>
      <c r="I150" s="832"/>
      <c r="J150" s="832"/>
      <c r="K150" s="832"/>
      <c r="L150" s="846"/>
      <c r="M150" s="832"/>
      <c r="N150" s="832"/>
      <c r="O150" s="832"/>
      <c r="P150" s="832"/>
      <c r="Q150" s="832"/>
      <c r="R150" s="1042"/>
      <c r="S150" s="832"/>
      <c r="T150" s="832"/>
      <c r="U150" s="832"/>
      <c r="V150" s="832"/>
      <c r="W150" s="832"/>
      <c r="X150" s="1038"/>
      <c r="Y150" s="832"/>
    </row>
    <row r="151" ht="15.75" customHeight="1">
      <c r="A151" s="844"/>
      <c r="B151" s="844"/>
      <c r="C151" s="844"/>
      <c r="D151" s="844"/>
      <c r="E151" s="844"/>
      <c r="F151" s="844"/>
      <c r="G151" s="844"/>
      <c r="H151" s="844"/>
      <c r="I151" s="844"/>
      <c r="J151" s="844"/>
      <c r="K151" s="844"/>
      <c r="L151" s="1044"/>
      <c r="M151" s="844"/>
      <c r="N151" s="844"/>
      <c r="O151" s="844"/>
      <c r="P151" s="844"/>
      <c r="Q151" s="844"/>
      <c r="R151" s="1040"/>
      <c r="S151" s="844"/>
      <c r="T151" s="844"/>
      <c r="U151" s="844"/>
      <c r="V151" s="844"/>
      <c r="W151" s="844"/>
      <c r="X151" s="1033"/>
      <c r="Y151" s="844"/>
    </row>
    <row r="152" ht="15.75" customHeight="1">
      <c r="A152" s="832"/>
      <c r="B152" s="832"/>
      <c r="C152" s="832"/>
      <c r="D152" s="832"/>
      <c r="E152" s="832"/>
      <c r="F152" s="832"/>
      <c r="G152" s="832"/>
      <c r="H152" s="832"/>
      <c r="I152" s="832"/>
      <c r="J152" s="832"/>
      <c r="K152" s="832"/>
      <c r="L152" s="846"/>
      <c r="M152" s="832"/>
      <c r="N152" s="832"/>
      <c r="O152" s="832"/>
      <c r="P152" s="832"/>
      <c r="Q152" s="832"/>
      <c r="R152" s="1042"/>
      <c r="S152" s="832"/>
      <c r="T152" s="832"/>
      <c r="U152" s="832"/>
      <c r="V152" s="832"/>
      <c r="W152" s="832"/>
      <c r="X152" s="1038"/>
    </row>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sheetData>
  <autoFilter ref="$F$1:$F$1025"/>
  <customSheetViews>
    <customSheetView guid="{1A393E9E-457D-4C28-83BB-F977A9836E4A}" filter="1" showAutoFilter="1">
      <autoFilter ref="$A$8:$Y$110">
        <sortState ref="A8:Y110">
          <sortCondition ref="D8:D110"/>
        </sortState>
      </autoFilter>
    </customSheetView>
  </customSheetViews>
  <conditionalFormatting sqref="F1:F102 G1:G69 H10:J10 M10 S10:X10 G71:G102">
    <cfRule type="colorScale" priority="1">
      <colorScale>
        <cfvo type="formula" val="190"/>
        <cfvo type="formula" val="230"/>
        <cfvo type="formula" val="290"/>
        <color rgb="FFFF0000"/>
        <color rgb="FFB6D7A8"/>
        <color rgb="FF6D9EEB"/>
      </colorScale>
    </cfRule>
  </conditionalFormatting>
  <conditionalFormatting sqref="I1:J7 H10:J10 M10 S10:X10 I13:I105 J13:J112 S35 I107 I115:J115 I117:J124">
    <cfRule type="colorScale" priority="2">
      <colorScale>
        <cfvo type="formula" val="400"/>
        <cfvo type="formula" val="560"/>
        <cfvo type="formula" val="850"/>
        <color rgb="FFFF0000"/>
        <color rgb="FFB6D7A8"/>
        <color rgb="FF6D9EEB"/>
      </colorScale>
    </cfRule>
  </conditionalFormatting>
  <conditionalFormatting sqref="R1 T2:T3 R5:R7 T16:T26 R74:R81 R83:R106 R115">
    <cfRule type="notContainsBlanks" dxfId="2" priority="3">
      <formula>LEN(TRIM(R1))&gt;0</formula>
    </cfRule>
  </conditionalFormatting>
  <conditionalFormatting sqref="F11:F12">
    <cfRule type="notContainsBlanks" dxfId="10" priority="4">
      <formula>LEN(TRIM(F11))&gt;0</formula>
    </cfRule>
  </conditionalFormatting>
  <conditionalFormatting sqref="I11:I12">
    <cfRule type="notContainsBlanks" dxfId="10" priority="5">
      <formula>LEN(TRIM(I11))&gt;0</formula>
    </cfRule>
  </conditionalFormatting>
  <conditionalFormatting sqref="G11:G12">
    <cfRule type="notContainsBlanks" dxfId="2" priority="6">
      <formula>LEN(TRIM(G11))&gt;0</formula>
    </cfRule>
  </conditionalFormatting>
  <conditionalFormatting sqref="J11:J12">
    <cfRule type="notContainsBlanks" dxfId="2" priority="7">
      <formula>LEN(TRIM(J11))&gt;0</formula>
    </cfRule>
  </conditionalFormatting>
  <printOptions gridLines="1" horizontalCentered="1"/>
  <pageMargins bottom="0.75" footer="0.0" header="0.0" left="0.7" right="0.7" top="0.75"/>
  <pageSetup fitToHeight="0" cellComments="atEnd" orientation="landscape" pageOrder="overThenDown"/>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pageSetUpPr/>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0"/>
  <cols>
    <col customWidth="1" min="1" max="1" width="4.43"/>
    <col customWidth="1" min="2" max="2" width="62.29"/>
    <col customWidth="1" min="3" max="3" width="17.43"/>
    <col customWidth="1" min="4" max="4" width="11.0"/>
    <col customWidth="1" min="5" max="5" width="11.29"/>
    <col customWidth="1" min="6" max="24" width="10.43"/>
  </cols>
  <sheetData>
    <row r="1" ht="15.75" customHeight="1">
      <c r="A1" s="1440"/>
      <c r="B1" s="1441" t="s">
        <v>7082</v>
      </c>
      <c r="C1" s="1442" t="s">
        <v>7166</v>
      </c>
      <c r="D1" s="771" t="s">
        <v>8654</v>
      </c>
    </row>
    <row r="2" ht="15.75" customHeight="1">
      <c r="A2" s="1158" t="s">
        <v>6042</v>
      </c>
      <c r="B2" s="1158" t="s">
        <v>7089</v>
      </c>
      <c r="D2" s="1443">
        <v>44158.0</v>
      </c>
      <c r="E2" s="1444"/>
      <c r="F2" s="1444"/>
      <c r="G2" s="1444"/>
      <c r="H2" s="1444"/>
      <c r="I2" s="1444"/>
      <c r="J2" s="1444"/>
      <c r="K2" s="1444"/>
      <c r="L2" s="1444"/>
      <c r="M2" s="1444"/>
      <c r="N2" s="1444"/>
      <c r="O2" s="1444"/>
      <c r="P2" s="1444"/>
      <c r="Q2" s="1444"/>
      <c r="R2" s="1444"/>
      <c r="S2" s="1444"/>
      <c r="T2" s="1444"/>
      <c r="U2" s="1444"/>
      <c r="V2" s="1444"/>
      <c r="W2" s="1444"/>
      <c r="X2" s="1444"/>
    </row>
    <row r="3" ht="15.75" customHeight="1">
      <c r="A3" s="1158" t="s">
        <v>6045</v>
      </c>
      <c r="B3" s="1158" t="s">
        <v>7092</v>
      </c>
      <c r="D3" s="1443">
        <v>44201.0</v>
      </c>
      <c r="E3" s="1444"/>
      <c r="F3" s="1444"/>
      <c r="G3" s="1444"/>
      <c r="H3" s="1444"/>
      <c r="I3" s="1444"/>
      <c r="J3" s="1444"/>
      <c r="K3" s="1444"/>
      <c r="L3" s="1444"/>
      <c r="M3" s="1444"/>
      <c r="N3" s="1444"/>
      <c r="O3" s="1444"/>
      <c r="P3" s="1444"/>
      <c r="Q3" s="1444"/>
      <c r="R3" s="1444"/>
      <c r="S3" s="1444"/>
      <c r="T3" s="1444"/>
      <c r="U3" s="1444"/>
      <c r="V3" s="1444"/>
      <c r="W3" s="1444"/>
      <c r="X3" s="1444"/>
    </row>
    <row r="4" ht="15.75" customHeight="1">
      <c r="A4" s="1158" t="s">
        <v>6049</v>
      </c>
      <c r="B4" s="1158" t="s">
        <v>6050</v>
      </c>
      <c r="D4" s="1443">
        <v>44179.0</v>
      </c>
      <c r="E4" s="1444"/>
      <c r="F4" s="1444"/>
      <c r="G4" s="1444"/>
      <c r="H4" s="1444"/>
      <c r="I4" s="1444"/>
      <c r="J4" s="1444"/>
      <c r="K4" s="1444"/>
      <c r="L4" s="1444"/>
      <c r="M4" s="1444"/>
      <c r="N4" s="1444"/>
      <c r="O4" s="1444"/>
      <c r="P4" s="1444"/>
      <c r="Q4" s="1444"/>
      <c r="R4" s="1444"/>
      <c r="S4" s="1444"/>
      <c r="T4" s="1444"/>
      <c r="U4" s="1444"/>
      <c r="V4" s="1444"/>
      <c r="W4" s="1444"/>
      <c r="X4" s="1444"/>
    </row>
    <row r="5" ht="15.75" customHeight="1">
      <c r="A5" s="1158" t="s">
        <v>6051</v>
      </c>
      <c r="B5" s="1158" t="s">
        <v>7323</v>
      </c>
      <c r="C5" s="769"/>
      <c r="D5" s="1443">
        <v>44154.0</v>
      </c>
      <c r="E5" s="1444"/>
      <c r="F5" s="1444"/>
      <c r="G5" s="1444"/>
      <c r="H5" s="1444"/>
      <c r="I5" s="1444"/>
      <c r="J5" s="1444"/>
      <c r="K5" s="1444"/>
      <c r="L5" s="1444"/>
      <c r="M5" s="1444"/>
      <c r="N5" s="1444"/>
      <c r="O5" s="1444"/>
      <c r="P5" s="1444"/>
      <c r="Q5" s="1444"/>
      <c r="R5" s="1444"/>
      <c r="S5" s="1444"/>
      <c r="T5" s="1444"/>
      <c r="U5" s="1444"/>
      <c r="V5" s="1444"/>
      <c r="W5" s="1444"/>
      <c r="X5" s="1444"/>
    </row>
    <row r="6" ht="15.75" customHeight="1">
      <c r="A6" s="1158" t="s">
        <v>6051</v>
      </c>
      <c r="B6" s="1158" t="s">
        <v>6058</v>
      </c>
      <c r="C6" s="769"/>
      <c r="D6" s="1443">
        <v>44145.0</v>
      </c>
      <c r="E6" s="1444"/>
      <c r="F6" s="1444"/>
      <c r="G6" s="1444"/>
      <c r="H6" s="1444"/>
      <c r="I6" s="1444"/>
      <c r="J6" s="1444"/>
      <c r="K6" s="1444"/>
      <c r="L6" s="1444"/>
      <c r="M6" s="1444"/>
      <c r="N6" s="1444"/>
      <c r="O6" s="1444"/>
      <c r="P6" s="1444"/>
      <c r="Q6" s="1444"/>
      <c r="R6" s="1444"/>
      <c r="S6" s="1444"/>
      <c r="T6" s="1444"/>
      <c r="U6" s="1444"/>
      <c r="V6" s="1444"/>
      <c r="W6" s="1444"/>
      <c r="X6" s="1444"/>
    </row>
    <row r="7" ht="15.75" customHeight="1">
      <c r="A7" s="1158" t="s">
        <v>6051</v>
      </c>
      <c r="B7" s="1158" t="s">
        <v>7101</v>
      </c>
      <c r="D7" s="1445">
        <v>44152.0</v>
      </c>
      <c r="E7" s="1444"/>
      <c r="F7" s="1444"/>
      <c r="G7" s="1444"/>
      <c r="H7" s="1444"/>
      <c r="I7" s="1444"/>
      <c r="J7" s="1444"/>
      <c r="K7" s="1444"/>
      <c r="L7" s="1444"/>
      <c r="M7" s="1444"/>
      <c r="N7" s="1444"/>
      <c r="O7" s="1444"/>
      <c r="P7" s="1444"/>
      <c r="Q7" s="1444"/>
      <c r="R7" s="1444"/>
      <c r="S7" s="1444"/>
      <c r="T7" s="1444"/>
      <c r="U7" s="1444"/>
      <c r="V7" s="1444"/>
      <c r="W7" s="1444"/>
      <c r="X7" s="1444"/>
    </row>
    <row r="8" ht="15.75" customHeight="1">
      <c r="A8" s="1158" t="s">
        <v>6051</v>
      </c>
      <c r="B8" s="1158" t="s">
        <v>6055</v>
      </c>
      <c r="D8" s="1443">
        <v>44183.0</v>
      </c>
      <c r="E8" s="1444"/>
      <c r="F8" s="1444"/>
      <c r="G8" s="1444"/>
      <c r="H8" s="1444"/>
      <c r="I8" s="1444"/>
      <c r="J8" s="1444"/>
      <c r="K8" s="1444"/>
      <c r="L8" s="1444"/>
      <c r="M8" s="1444"/>
      <c r="N8" s="1444"/>
      <c r="O8" s="1444"/>
      <c r="P8" s="1444"/>
      <c r="Q8" s="1444"/>
      <c r="R8" s="1444"/>
      <c r="S8" s="1444"/>
      <c r="T8" s="1444"/>
      <c r="U8" s="1444"/>
      <c r="V8" s="1444"/>
      <c r="W8" s="1444"/>
      <c r="X8" s="1444"/>
    </row>
    <row r="9" ht="15.75" customHeight="1">
      <c r="A9" s="1158" t="s">
        <v>6051</v>
      </c>
      <c r="B9" s="1158" t="s">
        <v>7093</v>
      </c>
      <c r="D9" s="1444"/>
      <c r="E9" s="1444"/>
      <c r="F9" s="1444"/>
      <c r="G9" s="1444"/>
      <c r="H9" s="1444"/>
      <c r="I9" s="1444"/>
      <c r="J9" s="1444"/>
      <c r="K9" s="1444"/>
      <c r="L9" s="1444"/>
      <c r="M9" s="1444"/>
      <c r="N9" s="1444"/>
      <c r="O9" s="1444"/>
      <c r="P9" s="1444"/>
      <c r="Q9" s="1444"/>
      <c r="R9" s="1444"/>
      <c r="S9" s="1444"/>
      <c r="T9" s="1444"/>
      <c r="U9" s="1444"/>
      <c r="V9" s="1444"/>
      <c r="W9" s="1444"/>
      <c r="X9" s="1444"/>
    </row>
    <row r="10" ht="15.75" customHeight="1">
      <c r="A10" s="1158" t="s">
        <v>6051</v>
      </c>
      <c r="B10" s="1158" t="s">
        <v>7098</v>
      </c>
      <c r="D10" s="1444"/>
      <c r="E10" s="1444"/>
      <c r="F10" s="1444"/>
      <c r="G10" s="1444"/>
      <c r="H10" s="1444"/>
      <c r="I10" s="1444"/>
      <c r="J10" s="1444"/>
      <c r="K10" s="1444"/>
      <c r="L10" s="1444"/>
      <c r="M10" s="1444"/>
      <c r="N10" s="1444"/>
      <c r="O10" s="1444"/>
      <c r="P10" s="1444"/>
      <c r="Q10" s="1444"/>
      <c r="R10" s="1444"/>
      <c r="S10" s="1444"/>
      <c r="T10" s="1444"/>
      <c r="U10" s="1444"/>
      <c r="V10" s="1444"/>
      <c r="W10" s="1444"/>
      <c r="X10" s="1444"/>
    </row>
    <row r="11" ht="15.75" customHeight="1">
      <c r="A11" s="1158" t="s">
        <v>6059</v>
      </c>
      <c r="B11" s="1158" t="s">
        <v>6060</v>
      </c>
      <c r="D11" s="1446">
        <v>44166.0</v>
      </c>
      <c r="E11" s="1446"/>
      <c r="F11" s="1444"/>
      <c r="G11" s="1444"/>
      <c r="H11" s="1444"/>
      <c r="I11" s="1444"/>
      <c r="J11" s="1444"/>
      <c r="K11" s="1444"/>
      <c r="L11" s="1447"/>
      <c r="M11" s="1444"/>
      <c r="N11" s="1444"/>
      <c r="O11" s="1444"/>
      <c r="P11" s="1444"/>
      <c r="Q11" s="1444"/>
      <c r="R11" s="1444"/>
      <c r="S11" s="1444"/>
      <c r="T11" s="1444"/>
      <c r="U11" s="1444"/>
      <c r="V11" s="1444"/>
      <c r="W11" s="1444"/>
      <c r="X11" s="1444"/>
    </row>
    <row r="12" ht="15.75" customHeight="1">
      <c r="A12" s="1158" t="s">
        <v>6062</v>
      </c>
      <c r="B12" s="1158" t="s">
        <v>7104</v>
      </c>
      <c r="C12" s="769"/>
      <c r="D12" s="1446">
        <v>44169.0</v>
      </c>
      <c r="E12" s="1444"/>
      <c r="F12" s="1444"/>
      <c r="G12" s="1444"/>
      <c r="H12" s="1444"/>
      <c r="I12" s="1444"/>
      <c r="J12" s="1444"/>
      <c r="K12" s="1444"/>
      <c r="L12" s="1444"/>
      <c r="M12" s="1444"/>
      <c r="N12" s="1444"/>
      <c r="O12" s="1444"/>
      <c r="P12" s="1444"/>
      <c r="Q12" s="1444"/>
      <c r="R12" s="1444"/>
      <c r="S12" s="1444"/>
      <c r="T12" s="1444"/>
      <c r="U12" s="1444"/>
      <c r="V12" s="1444"/>
      <c r="W12" s="1444"/>
      <c r="X12" s="1444"/>
    </row>
    <row r="13" ht="15.75" customHeight="1">
      <c r="A13" s="1158" t="s">
        <v>6064</v>
      </c>
      <c r="B13" s="1158" t="s">
        <v>7106</v>
      </c>
      <c r="D13" s="1448">
        <v>44169.0</v>
      </c>
      <c r="E13" s="1444"/>
      <c r="F13" s="1444"/>
      <c r="G13" s="1444"/>
      <c r="H13" s="1444"/>
      <c r="I13" s="1444"/>
      <c r="J13" s="1444"/>
      <c r="K13" s="1444"/>
      <c r="L13" s="1444"/>
      <c r="M13" s="1444"/>
      <c r="N13" s="1444"/>
      <c r="O13" s="1444"/>
      <c r="P13" s="1444"/>
      <c r="Q13" s="1444"/>
      <c r="R13" s="1444"/>
      <c r="S13" s="1444"/>
      <c r="T13" s="1444"/>
      <c r="U13" s="1444"/>
      <c r="V13" s="1444"/>
      <c r="W13" s="1444"/>
      <c r="X13" s="1444"/>
    </row>
    <row r="14" ht="15.75" customHeight="1">
      <c r="A14" s="1158" t="s">
        <v>6064</v>
      </c>
      <c r="B14" s="1158" t="s">
        <v>7109</v>
      </c>
      <c r="D14" s="1444"/>
      <c r="E14" s="1444"/>
      <c r="F14" s="1444"/>
      <c r="G14" s="1444"/>
      <c r="H14" s="1444"/>
      <c r="I14" s="1444"/>
      <c r="J14" s="1444"/>
      <c r="K14" s="1444"/>
      <c r="L14" s="1444"/>
      <c r="M14" s="1444"/>
      <c r="N14" s="1444"/>
      <c r="O14" s="1444"/>
      <c r="P14" s="1444"/>
      <c r="Q14" s="1444"/>
      <c r="R14" s="1444"/>
      <c r="S14" s="1444"/>
      <c r="T14" s="1444"/>
      <c r="U14" s="1444"/>
      <c r="V14" s="1444"/>
      <c r="W14" s="1444"/>
      <c r="X14" s="1444"/>
    </row>
    <row r="15" ht="15.75" customHeight="1">
      <c r="A15" s="1158" t="s">
        <v>6064</v>
      </c>
      <c r="B15" s="1158" t="s">
        <v>7108</v>
      </c>
      <c r="D15" s="1448">
        <v>44145.0</v>
      </c>
      <c r="E15" s="1444"/>
      <c r="F15" s="1444"/>
      <c r="G15" s="1444"/>
      <c r="H15" s="1444"/>
      <c r="I15" s="1444"/>
      <c r="J15" s="1444"/>
      <c r="K15" s="1444"/>
      <c r="L15" s="1444"/>
      <c r="M15" s="1444"/>
      <c r="N15" s="1444"/>
      <c r="O15" s="1444"/>
      <c r="P15" s="1444"/>
      <c r="Q15" s="1444"/>
      <c r="R15" s="1444"/>
      <c r="S15" s="1444"/>
      <c r="T15" s="1444"/>
      <c r="U15" s="1444"/>
      <c r="V15" s="1444"/>
      <c r="W15" s="1444"/>
      <c r="X15" s="1444"/>
    </row>
    <row r="16" ht="15.75" customHeight="1">
      <c r="A16" s="1158" t="s">
        <v>6064</v>
      </c>
      <c r="B16" s="1158" t="s">
        <v>7105</v>
      </c>
      <c r="C16" s="769"/>
      <c r="D16" s="1444"/>
      <c r="E16" s="1444"/>
      <c r="F16" s="1444"/>
      <c r="G16" s="1444"/>
      <c r="H16" s="1444"/>
      <c r="I16" s="1444"/>
      <c r="J16" s="1444"/>
      <c r="K16" s="1444"/>
      <c r="L16" s="1444"/>
      <c r="M16" s="1444"/>
      <c r="N16" s="1444"/>
      <c r="O16" s="1444"/>
      <c r="P16" s="1444"/>
      <c r="Q16" s="1444"/>
      <c r="R16" s="1444"/>
      <c r="S16" s="1444"/>
      <c r="T16" s="1444"/>
      <c r="U16" s="1444"/>
      <c r="V16" s="1444"/>
      <c r="W16" s="1444"/>
      <c r="X16" s="1444"/>
    </row>
    <row r="17" ht="15.75" customHeight="1">
      <c r="A17" s="1158" t="s">
        <v>6083</v>
      </c>
      <c r="B17" s="1158" t="s">
        <v>6084</v>
      </c>
      <c r="D17" s="1443">
        <v>44154.0</v>
      </c>
      <c r="F17" s="1444"/>
      <c r="G17" s="1444"/>
      <c r="H17" s="1444"/>
      <c r="I17" s="1444"/>
      <c r="J17" s="1444"/>
      <c r="K17" s="1444"/>
      <c r="L17" s="1444"/>
      <c r="M17" s="1444"/>
      <c r="N17" s="1444"/>
      <c r="O17" s="1444"/>
      <c r="P17" s="1444"/>
      <c r="Q17" s="1444"/>
      <c r="R17" s="1444"/>
      <c r="S17" s="1444"/>
      <c r="T17" s="1444"/>
      <c r="U17" s="1444"/>
      <c r="V17" s="1444"/>
      <c r="W17" s="1444"/>
      <c r="X17" s="1444"/>
    </row>
    <row r="18" ht="15.75" customHeight="1">
      <c r="A18" s="1158" t="s">
        <v>6085</v>
      </c>
      <c r="B18" s="1158" t="s">
        <v>6087</v>
      </c>
      <c r="D18" s="1444"/>
      <c r="F18" s="1444"/>
      <c r="G18" s="1444"/>
      <c r="H18" s="1444"/>
      <c r="I18" s="1444"/>
      <c r="J18" s="1444"/>
      <c r="K18" s="1444"/>
      <c r="L18" s="1444"/>
      <c r="M18" s="1444"/>
      <c r="N18" s="1444"/>
      <c r="O18" s="1444"/>
      <c r="P18" s="1444"/>
      <c r="Q18" s="1444"/>
      <c r="R18" s="1444"/>
      <c r="S18" s="1444"/>
      <c r="T18" s="1444"/>
      <c r="U18" s="1444"/>
      <c r="V18" s="1444"/>
      <c r="W18" s="1444"/>
      <c r="X18" s="1444"/>
    </row>
    <row r="19" ht="15.75" customHeight="1">
      <c r="A19" s="1158" t="s">
        <v>6085</v>
      </c>
      <c r="B19" s="1158" t="s">
        <v>6086</v>
      </c>
      <c r="C19" s="769"/>
      <c r="D19" s="1443">
        <v>44148.0</v>
      </c>
      <c r="E19" s="1444"/>
      <c r="F19" s="1444"/>
      <c r="G19" s="1444"/>
      <c r="H19" s="1444"/>
      <c r="I19" s="1444"/>
      <c r="J19" s="1444"/>
      <c r="K19" s="1444"/>
      <c r="L19" s="1444"/>
      <c r="M19" s="1444"/>
      <c r="N19" s="1444"/>
      <c r="O19" s="1444"/>
      <c r="P19" s="1444"/>
      <c r="Q19" s="1444"/>
      <c r="R19" s="1444"/>
      <c r="S19" s="1444"/>
      <c r="T19" s="1444"/>
      <c r="U19" s="1444"/>
      <c r="V19" s="1444"/>
      <c r="W19" s="1444"/>
      <c r="X19" s="1444"/>
    </row>
    <row r="20" ht="15.75" customHeight="1">
      <c r="A20" s="1158" t="s">
        <v>6085</v>
      </c>
      <c r="B20" s="1158" t="s">
        <v>7114</v>
      </c>
      <c r="C20" s="769"/>
      <c r="D20" s="1443">
        <v>44146.0</v>
      </c>
      <c r="E20" s="1443">
        <v>44183.0</v>
      </c>
      <c r="F20" s="1449">
        <v>44201.0</v>
      </c>
      <c r="G20" s="1444"/>
      <c r="H20" s="1444"/>
      <c r="I20" s="1444"/>
      <c r="J20" s="1444"/>
      <c r="K20" s="1444"/>
      <c r="L20" s="1444"/>
      <c r="M20" s="1444"/>
      <c r="N20" s="1444"/>
      <c r="O20" s="1444"/>
      <c r="P20" s="1444"/>
      <c r="Q20" s="1444"/>
      <c r="R20" s="1444"/>
      <c r="S20" s="1444"/>
      <c r="T20" s="1444"/>
      <c r="U20" s="1444"/>
      <c r="V20" s="1444"/>
      <c r="W20" s="1444"/>
      <c r="X20" s="1444"/>
    </row>
    <row r="21" ht="15.75" customHeight="1">
      <c r="A21" s="1158" t="s">
        <v>6085</v>
      </c>
      <c r="B21" s="1158" t="s">
        <v>7117</v>
      </c>
      <c r="D21" s="1448">
        <v>44127.0</v>
      </c>
      <c r="E21" s="1443">
        <v>44214.0</v>
      </c>
      <c r="F21" s="1444"/>
      <c r="G21" s="1444"/>
      <c r="H21" s="1444"/>
      <c r="I21" s="1444"/>
      <c r="J21" s="1444"/>
      <c r="K21" s="1444"/>
      <c r="L21" s="1444"/>
      <c r="M21" s="1444"/>
      <c r="N21" s="1444"/>
      <c r="O21" s="1444"/>
      <c r="P21" s="1444"/>
      <c r="Q21" s="1444"/>
      <c r="R21" s="1444"/>
      <c r="S21" s="1444"/>
      <c r="T21" s="1444"/>
      <c r="U21" s="1444"/>
      <c r="V21" s="1444"/>
      <c r="W21" s="1444"/>
      <c r="X21" s="1444"/>
    </row>
    <row r="22" ht="15.75" customHeight="1">
      <c r="A22" s="1158" t="s">
        <v>6102</v>
      </c>
      <c r="B22" s="1158" t="s">
        <v>7118</v>
      </c>
      <c r="D22" s="1444"/>
      <c r="E22" s="1444"/>
      <c r="F22" s="1444"/>
      <c r="G22" s="1444"/>
      <c r="H22" s="1444"/>
      <c r="I22" s="1444"/>
      <c r="J22" s="1444"/>
      <c r="K22" s="1444"/>
      <c r="L22" s="1444"/>
      <c r="M22" s="1444"/>
      <c r="N22" s="1444"/>
      <c r="O22" s="1444"/>
      <c r="P22" s="1444"/>
      <c r="Q22" s="1444"/>
      <c r="R22" s="1444"/>
      <c r="S22" s="1444"/>
      <c r="T22" s="1444"/>
      <c r="U22" s="1444"/>
      <c r="V22" s="1444"/>
      <c r="W22" s="1444"/>
      <c r="X22" s="1444"/>
    </row>
    <row r="23" ht="15.75" customHeight="1">
      <c r="A23" s="1158" t="s">
        <v>6108</v>
      </c>
      <c r="B23" s="1158" t="s">
        <v>7119</v>
      </c>
      <c r="D23" s="1444"/>
      <c r="E23" s="1444"/>
      <c r="F23" s="1444"/>
      <c r="G23" s="1444"/>
      <c r="H23" s="1444"/>
      <c r="I23" s="1444"/>
      <c r="J23" s="1444"/>
      <c r="K23" s="1444"/>
      <c r="L23" s="1444"/>
      <c r="M23" s="1444"/>
      <c r="N23" s="1444"/>
      <c r="O23" s="1444"/>
      <c r="P23" s="1444"/>
      <c r="Q23" s="1444"/>
      <c r="R23" s="1444"/>
      <c r="S23" s="1444"/>
      <c r="T23" s="1444"/>
      <c r="U23" s="1444"/>
      <c r="V23" s="1444"/>
      <c r="W23" s="1444"/>
      <c r="X23" s="1444"/>
    </row>
    <row r="24" ht="15.75" customHeight="1">
      <c r="A24" s="1158" t="s">
        <v>6113</v>
      </c>
      <c r="B24" s="1158" t="s">
        <v>7120</v>
      </c>
      <c r="D24" s="1444"/>
      <c r="E24" s="1444"/>
      <c r="F24" s="1444"/>
      <c r="G24" s="1444"/>
      <c r="H24" s="1444"/>
      <c r="I24" s="1444"/>
      <c r="J24" s="1444"/>
      <c r="K24" s="1444"/>
      <c r="L24" s="1444"/>
      <c r="M24" s="1444"/>
      <c r="N24" s="1444"/>
      <c r="O24" s="1444"/>
      <c r="P24" s="1444"/>
      <c r="Q24" s="1444"/>
      <c r="R24" s="1444"/>
      <c r="S24" s="1444"/>
      <c r="T24" s="1444"/>
      <c r="U24" s="1444"/>
      <c r="V24" s="1444"/>
      <c r="W24" s="1444"/>
      <c r="X24" s="1444"/>
    </row>
    <row r="25" ht="15.75" customHeight="1">
      <c r="A25" s="1158" t="s">
        <v>6113</v>
      </c>
      <c r="B25" s="1158" t="s">
        <v>6115</v>
      </c>
      <c r="D25" s="1444"/>
      <c r="E25" s="1444"/>
      <c r="F25" s="1444"/>
      <c r="G25" s="1444"/>
      <c r="H25" s="1444"/>
      <c r="I25" s="1444"/>
      <c r="J25" s="1444"/>
      <c r="K25" s="1444"/>
      <c r="L25" s="1444"/>
      <c r="M25" s="1444"/>
      <c r="N25" s="1444"/>
      <c r="O25" s="1444"/>
      <c r="P25" s="1444"/>
      <c r="Q25" s="1444"/>
      <c r="R25" s="1444"/>
      <c r="S25" s="1444"/>
      <c r="T25" s="1444"/>
      <c r="U25" s="1444"/>
      <c r="V25" s="1444"/>
      <c r="W25" s="1444"/>
      <c r="X25" s="1444"/>
    </row>
    <row r="26" ht="15.75" customHeight="1">
      <c r="A26" s="1158" t="s">
        <v>6116</v>
      </c>
      <c r="B26" s="1158" t="s">
        <v>6117</v>
      </c>
      <c r="D26" s="1443">
        <v>44201.0</v>
      </c>
      <c r="E26" s="1444"/>
      <c r="F26" s="1444"/>
      <c r="G26" s="1444"/>
      <c r="H26" s="1444"/>
      <c r="I26" s="1444"/>
      <c r="J26" s="1444"/>
      <c r="K26" s="1444"/>
      <c r="L26" s="1444"/>
      <c r="M26" s="1444"/>
      <c r="N26" s="1444"/>
      <c r="O26" s="1444"/>
      <c r="P26" s="1444"/>
      <c r="Q26" s="1444"/>
      <c r="R26" s="1444"/>
      <c r="S26" s="1444"/>
      <c r="T26" s="1444"/>
      <c r="U26" s="1444"/>
      <c r="V26" s="1444"/>
      <c r="W26" s="1444"/>
      <c r="X26" s="1444"/>
    </row>
    <row r="27" ht="15.75" customHeight="1">
      <c r="A27" s="1158" t="s">
        <v>6118</v>
      </c>
      <c r="B27" s="1158" t="s">
        <v>7121</v>
      </c>
      <c r="D27" s="1444"/>
      <c r="E27" s="1444"/>
      <c r="F27" s="1444"/>
      <c r="G27" s="1444"/>
      <c r="H27" s="1444"/>
      <c r="I27" s="1444"/>
      <c r="J27" s="1444"/>
      <c r="K27" s="1444"/>
      <c r="L27" s="1444"/>
      <c r="M27" s="1444"/>
      <c r="N27" s="1444"/>
      <c r="O27" s="1444"/>
      <c r="P27" s="1444"/>
      <c r="Q27" s="1444"/>
      <c r="R27" s="1444"/>
      <c r="S27" s="1444"/>
      <c r="T27" s="1444"/>
      <c r="U27" s="1444"/>
      <c r="V27" s="1444"/>
      <c r="W27" s="1444"/>
      <c r="X27" s="1444"/>
    </row>
    <row r="28" ht="15.75" customHeight="1">
      <c r="A28" s="1158" t="s">
        <v>6118</v>
      </c>
      <c r="B28" s="1158" t="s">
        <v>6120</v>
      </c>
      <c r="D28" s="1450"/>
      <c r="E28" s="1450"/>
      <c r="F28" s="1450"/>
      <c r="G28" s="1450"/>
      <c r="H28" s="1450"/>
      <c r="I28" s="1450"/>
      <c r="J28" s="1450"/>
      <c r="K28" s="1450"/>
      <c r="L28" s="1450"/>
      <c r="M28" s="1444"/>
      <c r="N28" s="1444"/>
      <c r="O28" s="1444"/>
      <c r="P28" s="1444"/>
      <c r="Q28" s="1444"/>
      <c r="R28" s="1444"/>
      <c r="S28" s="1444"/>
      <c r="T28" s="1444"/>
      <c r="U28" s="1444"/>
      <c r="V28" s="1444"/>
      <c r="W28" s="1444"/>
      <c r="X28" s="1444"/>
    </row>
    <row r="29" ht="15.75" customHeight="1">
      <c r="A29" s="1158" t="s">
        <v>6121</v>
      </c>
      <c r="B29" s="1158" t="s">
        <v>6128</v>
      </c>
      <c r="D29" s="1443">
        <v>44158.0</v>
      </c>
      <c r="E29" s="1451">
        <v>44165.0</v>
      </c>
      <c r="F29" s="1444"/>
      <c r="G29" s="1444"/>
      <c r="H29" s="1444"/>
      <c r="I29" s="1444"/>
      <c r="J29" s="1444"/>
      <c r="K29" s="1444"/>
      <c r="L29" s="1444"/>
      <c r="M29" s="1444"/>
      <c r="N29" s="1444"/>
      <c r="O29" s="1444"/>
      <c r="P29" s="1444"/>
      <c r="Q29" s="1444"/>
      <c r="R29" s="1444"/>
      <c r="S29" s="1444"/>
      <c r="T29" s="1444"/>
      <c r="U29" s="1444"/>
      <c r="V29" s="1444"/>
      <c r="W29" s="1444"/>
      <c r="X29" s="1444"/>
    </row>
    <row r="30" ht="15.75" customHeight="1">
      <c r="A30" s="1158" t="s">
        <v>6121</v>
      </c>
      <c r="B30" s="1158" t="s">
        <v>7122</v>
      </c>
      <c r="D30" s="1444"/>
      <c r="E30" s="1444"/>
      <c r="F30" s="1444"/>
      <c r="G30" s="1444"/>
      <c r="H30" s="1444"/>
      <c r="I30" s="1444"/>
      <c r="J30" s="1444"/>
      <c r="K30" s="1444"/>
      <c r="L30" s="1444"/>
      <c r="M30" s="1444"/>
      <c r="N30" s="1444"/>
      <c r="O30" s="1444"/>
      <c r="P30" s="1444"/>
      <c r="Q30" s="1444"/>
      <c r="R30" s="1444"/>
      <c r="S30" s="1444"/>
      <c r="T30" s="1444"/>
      <c r="U30" s="1444"/>
      <c r="V30" s="1444"/>
      <c r="W30" s="1444"/>
      <c r="X30" s="1444"/>
    </row>
    <row r="31" ht="15.75" customHeight="1">
      <c r="A31" s="1158" t="s">
        <v>6129</v>
      </c>
      <c r="B31" s="1158" t="s">
        <v>7124</v>
      </c>
      <c r="D31" s="1444"/>
      <c r="E31" s="1444"/>
      <c r="F31" s="1444"/>
      <c r="G31" s="1444"/>
      <c r="H31" s="1444"/>
      <c r="I31" s="1444"/>
      <c r="J31" s="1444"/>
      <c r="K31" s="1444"/>
      <c r="L31" s="1444"/>
      <c r="M31" s="1444"/>
      <c r="N31" s="1444"/>
      <c r="O31" s="1444"/>
      <c r="P31" s="1444"/>
      <c r="Q31" s="1444"/>
      <c r="R31" s="1444"/>
      <c r="S31" s="1444"/>
      <c r="T31" s="1444"/>
      <c r="U31" s="1444"/>
      <c r="V31" s="1444"/>
      <c r="W31" s="1444"/>
      <c r="X31" s="1444"/>
    </row>
    <row r="32" ht="15.75" customHeight="1">
      <c r="A32" s="1158" t="s">
        <v>6129</v>
      </c>
      <c r="B32" s="1158" t="s">
        <v>7126</v>
      </c>
      <c r="D32" s="1444"/>
      <c r="E32" s="1444"/>
      <c r="F32" s="1444"/>
      <c r="G32" s="1444"/>
      <c r="H32" s="1444"/>
      <c r="I32" s="1444"/>
      <c r="J32" s="1444"/>
      <c r="K32" s="1444"/>
      <c r="L32" s="1444"/>
      <c r="M32" s="1444"/>
      <c r="N32" s="1444"/>
      <c r="O32" s="1444"/>
      <c r="P32" s="1444"/>
      <c r="Q32" s="1444"/>
      <c r="R32" s="1444"/>
      <c r="S32" s="1444"/>
      <c r="T32" s="1444"/>
      <c r="U32" s="1444"/>
      <c r="V32" s="1444"/>
      <c r="W32" s="1444"/>
      <c r="X32" s="1444"/>
    </row>
    <row r="33" ht="15.75" customHeight="1">
      <c r="A33" s="1158" t="s">
        <v>6129</v>
      </c>
      <c r="B33" s="1158" t="s">
        <v>7243</v>
      </c>
      <c r="D33" s="1444"/>
      <c r="E33" s="1444"/>
      <c r="F33" s="1444"/>
      <c r="G33" s="1444"/>
      <c r="H33" s="1444"/>
      <c r="I33" s="1444"/>
      <c r="J33" s="1444"/>
      <c r="K33" s="1444"/>
      <c r="L33" s="1444"/>
      <c r="M33" s="1444"/>
      <c r="N33" s="1444"/>
      <c r="O33" s="1444"/>
      <c r="P33" s="1444"/>
      <c r="Q33" s="1444"/>
      <c r="R33" s="1444"/>
      <c r="S33" s="1444"/>
      <c r="T33" s="1444"/>
      <c r="U33" s="1444"/>
      <c r="V33" s="1444"/>
      <c r="W33" s="1444"/>
      <c r="X33" s="1444"/>
    </row>
    <row r="34" ht="15.75" customHeight="1">
      <c r="A34" s="1158" t="s">
        <v>6129</v>
      </c>
      <c r="B34" s="1158" t="s">
        <v>6143</v>
      </c>
      <c r="D34" s="1443">
        <v>44160.0</v>
      </c>
      <c r="E34" s="1444"/>
      <c r="F34" s="1444"/>
      <c r="G34" s="1444"/>
      <c r="H34" s="1444"/>
      <c r="I34" s="1444"/>
      <c r="J34" s="1444"/>
      <c r="K34" s="1444"/>
      <c r="L34" s="1444"/>
      <c r="M34" s="1444"/>
      <c r="N34" s="1444"/>
      <c r="O34" s="1444"/>
      <c r="P34" s="1444"/>
      <c r="Q34" s="1444"/>
      <c r="R34" s="1444"/>
      <c r="S34" s="1444"/>
      <c r="T34" s="1444"/>
      <c r="U34" s="1444"/>
      <c r="V34" s="1444"/>
      <c r="W34" s="1444"/>
      <c r="X34" s="1444"/>
    </row>
    <row r="35" ht="15.75" customHeight="1">
      <c r="A35" s="1158" t="s">
        <v>6129</v>
      </c>
      <c r="B35" s="1158" t="s">
        <v>6131</v>
      </c>
      <c r="D35" s="1443">
        <v>44145.0</v>
      </c>
      <c r="E35" s="1443">
        <v>44160.0</v>
      </c>
      <c r="F35" s="1444"/>
      <c r="G35" s="1444"/>
      <c r="H35" s="1444"/>
      <c r="I35" s="1444"/>
      <c r="J35" s="1444"/>
      <c r="K35" s="1444"/>
      <c r="L35" s="1444"/>
      <c r="M35" s="1444"/>
      <c r="N35" s="1444"/>
      <c r="O35" s="1444"/>
      <c r="P35" s="1444"/>
      <c r="Q35" s="1444"/>
      <c r="R35" s="1444"/>
      <c r="S35" s="1444"/>
      <c r="T35" s="1444"/>
      <c r="U35" s="1444"/>
      <c r="V35" s="1444"/>
      <c r="W35" s="1444"/>
      <c r="X35" s="1444"/>
    </row>
    <row r="36" ht="15.75" customHeight="1">
      <c r="A36" s="1158" t="s">
        <v>6129</v>
      </c>
      <c r="B36" s="1158" t="s">
        <v>7125</v>
      </c>
      <c r="D36" s="1444"/>
      <c r="E36" s="1444"/>
      <c r="F36" s="1444"/>
      <c r="G36" s="1444"/>
      <c r="H36" s="1444"/>
      <c r="I36" s="1444"/>
      <c r="J36" s="1444"/>
      <c r="K36" s="1444"/>
      <c r="L36" s="1444"/>
      <c r="M36" s="1444"/>
      <c r="N36" s="1444"/>
      <c r="O36" s="1444"/>
      <c r="P36" s="1444"/>
      <c r="Q36" s="1444"/>
      <c r="R36" s="1444"/>
      <c r="S36" s="1444"/>
      <c r="T36" s="1444"/>
      <c r="U36" s="1444"/>
      <c r="V36" s="1444"/>
      <c r="W36" s="1444"/>
      <c r="X36" s="1444"/>
    </row>
    <row r="37" ht="15.75" customHeight="1">
      <c r="A37" s="1158" t="s">
        <v>6144</v>
      </c>
      <c r="B37" s="1158" t="s">
        <v>7127</v>
      </c>
      <c r="C37" s="769"/>
      <c r="D37" s="1443">
        <v>44148.0</v>
      </c>
      <c r="E37" s="1444"/>
      <c r="F37" s="1444"/>
      <c r="G37" s="1444"/>
      <c r="H37" s="1444"/>
      <c r="I37" s="1444"/>
      <c r="J37" s="1444"/>
      <c r="K37" s="1444"/>
      <c r="L37" s="1444"/>
      <c r="M37" s="1444"/>
      <c r="N37" s="1444"/>
      <c r="O37" s="1444"/>
      <c r="P37" s="1444"/>
      <c r="Q37" s="1444"/>
      <c r="R37" s="1444"/>
      <c r="S37" s="1444"/>
      <c r="T37" s="1444"/>
      <c r="U37" s="1444"/>
      <c r="V37" s="1444"/>
      <c r="W37" s="1444"/>
      <c r="X37" s="1444"/>
    </row>
    <row r="38" ht="15.75" customHeight="1">
      <c r="A38" s="1158" t="s">
        <v>6144</v>
      </c>
      <c r="B38" s="1158" t="s">
        <v>6150</v>
      </c>
      <c r="D38" s="1444"/>
      <c r="E38" s="1444"/>
      <c r="F38" s="1444"/>
      <c r="G38" s="1444"/>
      <c r="H38" s="1444"/>
      <c r="I38" s="1444"/>
      <c r="J38" s="1444"/>
      <c r="K38" s="1444"/>
      <c r="L38" s="1444"/>
      <c r="M38" s="1444"/>
      <c r="N38" s="1444"/>
      <c r="O38" s="1444"/>
      <c r="P38" s="1444"/>
      <c r="Q38" s="1444"/>
      <c r="R38" s="1444"/>
      <c r="S38" s="1444"/>
      <c r="T38" s="1444"/>
      <c r="U38" s="1444"/>
      <c r="V38" s="1444"/>
      <c r="W38" s="1444"/>
      <c r="X38" s="1444"/>
    </row>
    <row r="39" ht="15.75" customHeight="1">
      <c r="A39" s="1158" t="s">
        <v>6151</v>
      </c>
      <c r="B39" s="1158" t="s">
        <v>6152</v>
      </c>
      <c r="D39" s="1444"/>
      <c r="E39" s="1444"/>
      <c r="F39" s="1444"/>
      <c r="G39" s="1444"/>
      <c r="H39" s="1444"/>
      <c r="I39" s="1444"/>
      <c r="J39" s="1444"/>
      <c r="K39" s="1444"/>
      <c r="L39" s="1444"/>
      <c r="M39" s="1444"/>
      <c r="N39" s="1444"/>
      <c r="O39" s="1444"/>
      <c r="P39" s="1444"/>
      <c r="Q39" s="1444"/>
      <c r="R39" s="1444"/>
      <c r="S39" s="1444"/>
      <c r="T39" s="1444"/>
      <c r="U39" s="1444"/>
      <c r="V39" s="1444"/>
      <c r="W39" s="1444"/>
      <c r="X39" s="1444"/>
    </row>
    <row r="40" ht="15.75" customHeight="1">
      <c r="A40" s="1158" t="s">
        <v>6151</v>
      </c>
      <c r="B40" s="1158" t="s">
        <v>7128</v>
      </c>
      <c r="D40" s="1444"/>
      <c r="E40" s="1444"/>
      <c r="F40" s="1444"/>
      <c r="G40" s="1444"/>
      <c r="H40" s="1444"/>
      <c r="I40" s="1444"/>
      <c r="J40" s="1444"/>
      <c r="K40" s="1444"/>
      <c r="L40" s="1444"/>
      <c r="M40" s="1444"/>
      <c r="N40" s="1444"/>
      <c r="O40" s="1444"/>
      <c r="P40" s="1444"/>
      <c r="Q40" s="1444"/>
      <c r="R40" s="1444"/>
      <c r="S40" s="1444"/>
      <c r="T40" s="1444"/>
      <c r="U40" s="1444"/>
      <c r="V40" s="1444"/>
      <c r="W40" s="1444"/>
      <c r="X40" s="1444"/>
    </row>
    <row r="41" ht="15.75" customHeight="1">
      <c r="A41" s="1158" t="s">
        <v>6169</v>
      </c>
      <c r="B41" s="1158" t="s">
        <v>7131</v>
      </c>
      <c r="D41" s="1444"/>
      <c r="E41" s="1444"/>
      <c r="F41" s="1444"/>
      <c r="G41" s="1444"/>
      <c r="H41" s="1444"/>
      <c r="I41" s="1444"/>
      <c r="J41" s="1444"/>
      <c r="K41" s="1444"/>
      <c r="L41" s="1444"/>
      <c r="M41" s="1444"/>
      <c r="N41" s="1444"/>
      <c r="O41" s="1444"/>
      <c r="P41" s="1444"/>
      <c r="Q41" s="1444"/>
      <c r="R41" s="1444"/>
      <c r="S41" s="1444"/>
      <c r="T41" s="1444"/>
      <c r="U41" s="1444"/>
      <c r="V41" s="1444"/>
      <c r="W41" s="1444"/>
      <c r="X41" s="1444"/>
    </row>
    <row r="42" ht="15.75" customHeight="1">
      <c r="A42" s="1158" t="s">
        <v>6169</v>
      </c>
      <c r="B42" s="1158" t="s">
        <v>6170</v>
      </c>
      <c r="D42" s="1444"/>
      <c r="E42" s="1444"/>
      <c r="G42" s="1444"/>
      <c r="H42" s="1444"/>
      <c r="I42" s="1444"/>
      <c r="J42" s="1444"/>
      <c r="K42" s="1444"/>
      <c r="L42" s="1444"/>
      <c r="M42" s="1444"/>
      <c r="N42" s="1444"/>
      <c r="O42" s="1444"/>
      <c r="P42" s="1444"/>
      <c r="Q42" s="1444"/>
      <c r="R42" s="1444"/>
      <c r="S42" s="1444"/>
      <c r="T42" s="1444"/>
      <c r="U42" s="1444"/>
      <c r="V42" s="1444"/>
      <c r="W42" s="1444"/>
      <c r="X42" s="1444"/>
    </row>
    <row r="43" ht="15.75" customHeight="1">
      <c r="A43" s="1158" t="s">
        <v>6169</v>
      </c>
      <c r="B43" s="1158" t="s">
        <v>6175</v>
      </c>
      <c r="D43" s="1444"/>
      <c r="E43" s="1444"/>
      <c r="F43" s="1444"/>
      <c r="G43" s="1444"/>
      <c r="H43" s="1444"/>
      <c r="I43" s="1444"/>
      <c r="J43" s="1444"/>
      <c r="K43" s="1444"/>
      <c r="L43" s="1444"/>
      <c r="M43" s="1444"/>
      <c r="N43" s="1444"/>
      <c r="O43" s="1444"/>
      <c r="P43" s="1444"/>
      <c r="Q43" s="1444"/>
      <c r="R43" s="1444"/>
      <c r="S43" s="1444"/>
      <c r="T43" s="1444"/>
      <c r="U43" s="1444"/>
      <c r="V43" s="1444"/>
      <c r="W43" s="1444"/>
      <c r="X43" s="1444"/>
    </row>
    <row r="44" ht="15.75" customHeight="1">
      <c r="A44" s="1158" t="s">
        <v>6177</v>
      </c>
      <c r="B44" s="1158" t="s">
        <v>6178</v>
      </c>
      <c r="D44" s="1444"/>
      <c r="E44" s="1444"/>
      <c r="F44" s="1444"/>
      <c r="G44" s="1444"/>
      <c r="H44" s="1444"/>
      <c r="I44" s="1444"/>
      <c r="J44" s="1444"/>
      <c r="K44" s="1444"/>
      <c r="L44" s="1444"/>
      <c r="M44" s="1444"/>
      <c r="N44" s="1444"/>
      <c r="O44" s="1444"/>
      <c r="P44" s="1444"/>
      <c r="Q44" s="1444"/>
      <c r="R44" s="1444"/>
      <c r="S44" s="1444"/>
      <c r="T44" s="1444"/>
      <c r="U44" s="1444"/>
      <c r="V44" s="1444"/>
      <c r="W44" s="1444"/>
      <c r="X44" s="1444"/>
    </row>
    <row r="45" ht="15.75" customHeight="1">
      <c r="A45" s="1158" t="s">
        <v>6179</v>
      </c>
      <c r="B45" s="1158" t="s">
        <v>6180</v>
      </c>
      <c r="D45" s="1444"/>
      <c r="E45" s="1444"/>
      <c r="F45" s="1444"/>
      <c r="G45" s="1444"/>
      <c r="H45" s="1444"/>
      <c r="I45" s="1444"/>
      <c r="J45" s="1444"/>
      <c r="K45" s="1444"/>
      <c r="L45" s="1444"/>
      <c r="M45" s="1444"/>
      <c r="N45" s="1444"/>
      <c r="O45" s="1444"/>
      <c r="P45" s="1444"/>
      <c r="Q45" s="1444"/>
      <c r="R45" s="1444"/>
      <c r="S45" s="1444"/>
      <c r="T45" s="1444"/>
      <c r="U45" s="1444"/>
      <c r="V45" s="1444"/>
      <c r="W45" s="1444"/>
      <c r="X45" s="1444"/>
    </row>
    <row r="46" ht="15.75" customHeight="1">
      <c r="A46" s="1158" t="s">
        <v>6179</v>
      </c>
      <c r="B46" s="1158" t="s">
        <v>7132</v>
      </c>
      <c r="D46" s="1444"/>
      <c r="E46" s="1444"/>
      <c r="F46" s="1444"/>
      <c r="G46" s="1444"/>
      <c r="H46" s="1444"/>
      <c r="I46" s="1444"/>
      <c r="J46" s="1444"/>
      <c r="K46" s="1444"/>
      <c r="L46" s="1444"/>
      <c r="M46" s="1444"/>
      <c r="N46" s="1444"/>
      <c r="O46" s="1444"/>
      <c r="P46" s="1444"/>
      <c r="Q46" s="1444"/>
      <c r="R46" s="1444"/>
      <c r="S46" s="1444"/>
      <c r="T46" s="1444"/>
      <c r="U46" s="1444"/>
      <c r="V46" s="1444"/>
      <c r="W46" s="1444"/>
      <c r="X46" s="1444"/>
    </row>
    <row r="47" ht="15.75" customHeight="1">
      <c r="A47" s="1177" t="s">
        <v>6186</v>
      </c>
      <c r="B47" s="1196" t="s">
        <v>7451</v>
      </c>
      <c r="C47" s="769"/>
      <c r="D47" s="1444"/>
      <c r="E47" s="1444"/>
      <c r="F47" s="1444"/>
      <c r="G47" s="1444"/>
      <c r="H47" s="1444"/>
      <c r="I47" s="1444"/>
      <c r="J47" s="1444"/>
      <c r="K47" s="1444"/>
      <c r="L47" s="1444"/>
      <c r="M47" s="1444"/>
      <c r="N47" s="1444"/>
      <c r="O47" s="1444"/>
      <c r="P47" s="1444"/>
      <c r="Q47" s="1444"/>
      <c r="R47" s="1444"/>
      <c r="S47" s="1444"/>
      <c r="T47" s="1444"/>
      <c r="U47" s="1444"/>
      <c r="V47" s="1444"/>
      <c r="W47" s="1444"/>
      <c r="X47" s="1444"/>
    </row>
    <row r="48" ht="15.75" customHeight="1">
      <c r="A48" s="1158" t="s">
        <v>6032</v>
      </c>
      <c r="B48" s="1158" t="s">
        <v>6254</v>
      </c>
      <c r="C48" s="769"/>
      <c r="D48" s="1443">
        <v>44182.0</v>
      </c>
      <c r="E48" s="1444"/>
      <c r="F48" s="1444"/>
      <c r="G48" s="1444"/>
      <c r="H48" s="1444"/>
      <c r="I48" s="1444"/>
      <c r="J48" s="1444"/>
      <c r="K48" s="1444"/>
      <c r="L48" s="1444"/>
      <c r="M48" s="1444"/>
      <c r="N48" s="1444"/>
      <c r="O48" s="1444"/>
      <c r="P48" s="1444"/>
      <c r="Q48" s="1444"/>
      <c r="R48" s="1444"/>
      <c r="S48" s="1444"/>
      <c r="T48" s="1444"/>
      <c r="U48" s="1444"/>
      <c r="V48" s="1444"/>
      <c r="W48" s="1444"/>
      <c r="X48" s="1444"/>
    </row>
    <row r="49" ht="15.75" customHeight="1">
      <c r="A49" s="1158" t="s">
        <v>6032</v>
      </c>
      <c r="B49" s="1158" t="s">
        <v>6197</v>
      </c>
      <c r="D49" s="1444"/>
      <c r="E49" s="1444"/>
      <c r="F49" s="1444"/>
      <c r="G49" s="1444"/>
      <c r="H49" s="1444"/>
      <c r="I49" s="1444"/>
      <c r="J49" s="1444"/>
      <c r="K49" s="1444"/>
      <c r="L49" s="1444"/>
      <c r="M49" s="1444"/>
      <c r="N49" s="1444"/>
      <c r="O49" s="1444"/>
      <c r="P49" s="1444"/>
      <c r="Q49" s="1444"/>
      <c r="R49" s="1444"/>
      <c r="S49" s="1444"/>
      <c r="T49" s="1444"/>
      <c r="U49" s="1444"/>
      <c r="V49" s="1444"/>
      <c r="W49" s="1444"/>
      <c r="X49" s="1444"/>
    </row>
    <row r="50" ht="15.75" customHeight="1">
      <c r="A50" s="1158" t="s">
        <v>6032</v>
      </c>
      <c r="B50" s="1158" t="s">
        <v>7142</v>
      </c>
      <c r="D50" s="1444"/>
      <c r="E50" s="1444"/>
      <c r="F50" s="1444"/>
      <c r="G50" s="1444"/>
      <c r="H50" s="1444"/>
      <c r="I50" s="1444"/>
      <c r="J50" s="1444"/>
      <c r="K50" s="1444"/>
      <c r="L50" s="1444"/>
      <c r="M50" s="1444"/>
      <c r="N50" s="1444"/>
      <c r="O50" s="1444"/>
      <c r="P50" s="1444"/>
      <c r="Q50" s="1444"/>
      <c r="R50" s="1444"/>
      <c r="S50" s="1444"/>
      <c r="T50" s="1444"/>
      <c r="U50" s="1444"/>
      <c r="V50" s="1444"/>
      <c r="W50" s="1444"/>
      <c r="X50" s="1444"/>
    </row>
    <row r="51" ht="15.75" customHeight="1">
      <c r="A51" s="1158" t="s">
        <v>6032</v>
      </c>
      <c r="B51" s="1158" t="s">
        <v>7140</v>
      </c>
      <c r="D51" s="1444"/>
      <c r="E51" s="1444"/>
      <c r="F51" s="1444"/>
      <c r="G51" s="1444"/>
      <c r="H51" s="1444"/>
      <c r="I51" s="1444"/>
      <c r="J51" s="1444"/>
      <c r="K51" s="1444"/>
      <c r="L51" s="1444"/>
      <c r="M51" s="1444"/>
      <c r="N51" s="1444"/>
      <c r="O51" s="1444"/>
      <c r="P51" s="1444"/>
      <c r="Q51" s="1444"/>
      <c r="R51" s="1444"/>
      <c r="S51" s="1444"/>
      <c r="T51" s="1444"/>
      <c r="U51" s="1444"/>
      <c r="V51" s="1444"/>
      <c r="W51" s="1444"/>
      <c r="X51" s="1444"/>
    </row>
    <row r="52" ht="15.75" customHeight="1">
      <c r="A52" s="1158" t="s">
        <v>6032</v>
      </c>
      <c r="B52" s="1158" t="s">
        <v>6201</v>
      </c>
      <c r="D52" s="1444"/>
      <c r="E52" s="1444"/>
      <c r="F52" s="1444"/>
      <c r="G52" s="1444"/>
      <c r="H52" s="1444"/>
      <c r="I52" s="1444"/>
      <c r="J52" s="1444"/>
      <c r="K52" s="1444"/>
      <c r="L52" s="1444"/>
      <c r="M52" s="1444"/>
      <c r="N52" s="1444"/>
      <c r="O52" s="1444"/>
      <c r="P52" s="1444"/>
      <c r="Q52" s="1444"/>
      <c r="R52" s="1444"/>
      <c r="S52" s="1444"/>
      <c r="T52" s="1444"/>
      <c r="U52" s="1444"/>
      <c r="V52" s="1444"/>
      <c r="W52" s="1444"/>
      <c r="X52" s="1444"/>
    </row>
    <row r="53" ht="15.75" customHeight="1">
      <c r="A53" s="1158" t="s">
        <v>6032</v>
      </c>
      <c r="B53" s="1158" t="s">
        <v>7135</v>
      </c>
      <c r="D53" s="1452"/>
      <c r="E53" s="1444"/>
      <c r="F53" s="1444"/>
      <c r="G53" s="1444"/>
      <c r="H53" s="1444"/>
      <c r="I53" s="1444"/>
      <c r="J53" s="1444"/>
      <c r="K53" s="1444"/>
      <c r="L53" s="1444"/>
      <c r="M53" s="1444"/>
      <c r="N53" s="1444"/>
      <c r="O53" s="1444"/>
      <c r="P53" s="1444"/>
      <c r="Q53" s="1444"/>
      <c r="R53" s="1444"/>
      <c r="S53" s="1444"/>
      <c r="T53" s="1444"/>
      <c r="U53" s="1444"/>
      <c r="V53" s="1444"/>
      <c r="W53" s="1444"/>
      <c r="X53" s="1444"/>
    </row>
    <row r="54" ht="15.75" customHeight="1">
      <c r="A54" s="1158" t="s">
        <v>6032</v>
      </c>
      <c r="B54" s="1158" t="s">
        <v>6215</v>
      </c>
      <c r="D54" s="1444"/>
      <c r="E54" s="1444"/>
      <c r="F54" s="1444"/>
      <c r="G54" s="1444"/>
      <c r="H54" s="1444"/>
      <c r="I54" s="1444"/>
      <c r="J54" s="1444"/>
      <c r="K54" s="1444"/>
      <c r="L54" s="1444"/>
      <c r="M54" s="1444"/>
      <c r="N54" s="1444"/>
      <c r="O54" s="1444"/>
      <c r="P54" s="1444"/>
      <c r="Q54" s="1444"/>
      <c r="R54" s="1444"/>
      <c r="S54" s="1444"/>
      <c r="T54" s="1444"/>
      <c r="U54" s="1444"/>
      <c r="V54" s="1444"/>
      <c r="W54" s="1444"/>
      <c r="X54" s="1444"/>
    </row>
    <row r="55" ht="15.75" customHeight="1">
      <c r="A55" s="1158" t="s">
        <v>6032</v>
      </c>
      <c r="B55" s="1158" t="s">
        <v>6216</v>
      </c>
      <c r="D55" s="1444"/>
      <c r="E55" s="1444"/>
      <c r="F55" s="1444"/>
      <c r="G55" s="1444"/>
      <c r="H55" s="1444"/>
      <c r="I55" s="1444"/>
      <c r="J55" s="1444"/>
      <c r="K55" s="1444"/>
      <c r="L55" s="1444"/>
      <c r="M55" s="1444"/>
      <c r="N55" s="1444"/>
      <c r="O55" s="1444"/>
      <c r="P55" s="1444"/>
      <c r="Q55" s="1444"/>
      <c r="R55" s="1444"/>
      <c r="S55" s="1444"/>
      <c r="T55" s="1444"/>
      <c r="U55" s="1444"/>
      <c r="V55" s="1444"/>
      <c r="W55" s="1444"/>
      <c r="X55" s="1444"/>
    </row>
    <row r="56" ht="15.75" customHeight="1">
      <c r="A56" s="1158" t="s">
        <v>6032</v>
      </c>
      <c r="B56" s="1158" t="s">
        <v>7144</v>
      </c>
      <c r="D56" s="1444"/>
      <c r="E56" s="1444"/>
      <c r="F56" s="1444"/>
      <c r="G56" s="1444"/>
      <c r="H56" s="1444"/>
      <c r="I56" s="1444"/>
      <c r="J56" s="1444"/>
      <c r="K56" s="1444"/>
      <c r="L56" s="1444"/>
      <c r="M56" s="1444"/>
      <c r="N56" s="1444"/>
      <c r="O56" s="1444"/>
      <c r="P56" s="1444"/>
      <c r="Q56" s="1444"/>
      <c r="R56" s="1444"/>
      <c r="S56" s="1444"/>
      <c r="T56" s="1444"/>
      <c r="U56" s="1444"/>
      <c r="V56" s="1444"/>
      <c r="W56" s="1444"/>
      <c r="X56" s="1444"/>
    </row>
    <row r="57" ht="15.75" customHeight="1">
      <c r="A57" s="1158" t="s">
        <v>6032</v>
      </c>
      <c r="B57" s="1158" t="s">
        <v>7137</v>
      </c>
      <c r="D57" s="1443">
        <v>44188.0</v>
      </c>
      <c r="E57" s="1444"/>
      <c r="F57" s="1444"/>
      <c r="G57" s="1444"/>
      <c r="H57" s="1444"/>
      <c r="I57" s="1444"/>
      <c r="J57" s="1444"/>
      <c r="K57" s="1444"/>
      <c r="L57" s="1444"/>
      <c r="M57" s="1444"/>
      <c r="N57" s="1444"/>
      <c r="O57" s="1444"/>
      <c r="P57" s="1444"/>
      <c r="Q57" s="1444"/>
      <c r="R57" s="1444"/>
      <c r="S57" s="1444"/>
      <c r="T57" s="1444"/>
      <c r="U57" s="1444"/>
      <c r="V57" s="1444"/>
      <c r="W57" s="1444"/>
      <c r="X57" s="1444"/>
    </row>
    <row r="58" ht="15.75" customHeight="1">
      <c r="A58" s="1158" t="s">
        <v>6032</v>
      </c>
      <c r="B58" s="1158" t="s">
        <v>6239</v>
      </c>
      <c r="D58" s="1443">
        <v>44221.0</v>
      </c>
      <c r="E58" s="1444"/>
      <c r="F58" s="1444"/>
      <c r="G58" s="1444"/>
      <c r="H58" s="1444"/>
      <c r="I58" s="1444"/>
      <c r="J58" s="1444"/>
      <c r="K58" s="1444"/>
      <c r="L58" s="1444"/>
      <c r="M58" s="1444"/>
      <c r="N58" s="1444"/>
      <c r="O58" s="1444"/>
      <c r="P58" s="1444"/>
      <c r="Q58" s="1444"/>
      <c r="R58" s="1444"/>
      <c r="S58" s="1444"/>
      <c r="T58" s="1444"/>
      <c r="U58" s="1444"/>
      <c r="V58" s="1444"/>
      <c r="W58" s="1444"/>
      <c r="X58" s="1444"/>
    </row>
    <row r="59" ht="15.75" customHeight="1">
      <c r="A59" s="1158" t="s">
        <v>6032</v>
      </c>
      <c r="B59" s="1158" t="s">
        <v>7267</v>
      </c>
      <c r="D59" s="1444"/>
      <c r="E59" s="1444"/>
      <c r="F59" s="1444"/>
      <c r="G59" s="1444"/>
      <c r="H59" s="1444"/>
      <c r="I59" s="1444"/>
      <c r="J59" s="1444"/>
      <c r="K59" s="1444"/>
      <c r="L59" s="1444"/>
      <c r="M59" s="1444"/>
      <c r="N59" s="1444"/>
      <c r="O59" s="1444"/>
      <c r="P59" s="1444"/>
      <c r="Q59" s="1444"/>
      <c r="R59" s="1444"/>
      <c r="S59" s="1444"/>
      <c r="T59" s="1444"/>
      <c r="U59" s="1444"/>
      <c r="V59" s="1444"/>
      <c r="W59" s="1444"/>
      <c r="X59" s="1444"/>
    </row>
    <row r="60" ht="15.75" customHeight="1">
      <c r="A60" s="1158" t="s">
        <v>6032</v>
      </c>
      <c r="B60" s="1158" t="s">
        <v>7139</v>
      </c>
      <c r="D60" s="1444"/>
      <c r="E60" s="1444"/>
      <c r="F60" s="1444"/>
      <c r="G60" s="1444"/>
      <c r="H60" s="1444"/>
      <c r="I60" s="1444"/>
      <c r="J60" s="1444"/>
      <c r="K60" s="1444"/>
      <c r="L60" s="1444"/>
      <c r="M60" s="1444"/>
      <c r="N60" s="1444"/>
      <c r="O60" s="1444"/>
      <c r="P60" s="1444"/>
      <c r="Q60" s="1444"/>
      <c r="R60" s="1444"/>
      <c r="S60" s="1444"/>
      <c r="T60" s="1444"/>
      <c r="U60" s="1444"/>
      <c r="V60" s="1444"/>
      <c r="W60" s="1444"/>
      <c r="X60" s="1444"/>
    </row>
    <row r="61" ht="15.75" customHeight="1">
      <c r="A61" s="1158" t="s">
        <v>6032</v>
      </c>
      <c r="B61" s="1158" t="s">
        <v>7145</v>
      </c>
      <c r="D61" s="1444"/>
      <c r="E61" s="1444"/>
      <c r="F61" s="1444"/>
      <c r="G61" s="1444"/>
      <c r="H61" s="1444"/>
      <c r="I61" s="1444"/>
      <c r="J61" s="1444"/>
      <c r="K61" s="1444"/>
      <c r="L61" s="1444"/>
      <c r="M61" s="1444"/>
      <c r="N61" s="1444"/>
      <c r="O61" s="1444"/>
      <c r="P61" s="1444"/>
      <c r="Q61" s="1444"/>
      <c r="R61" s="1444"/>
      <c r="S61" s="1444"/>
      <c r="T61" s="1444"/>
      <c r="U61" s="1444"/>
      <c r="V61" s="1444"/>
      <c r="W61" s="1444"/>
      <c r="X61" s="1444"/>
    </row>
    <row r="62" ht="15.75" customHeight="1">
      <c r="A62" s="1158" t="s">
        <v>6032</v>
      </c>
      <c r="B62" s="1158" t="s">
        <v>7141</v>
      </c>
      <c r="D62" s="1443">
        <v>44162.0</v>
      </c>
      <c r="E62" s="1444"/>
      <c r="F62" s="1444"/>
      <c r="G62" s="1444"/>
      <c r="H62" s="1444"/>
      <c r="I62" s="1444"/>
      <c r="J62" s="1444"/>
      <c r="K62" s="1444"/>
      <c r="L62" s="1444"/>
      <c r="M62" s="1444"/>
      <c r="N62" s="1444"/>
      <c r="O62" s="1444"/>
      <c r="P62" s="1444"/>
      <c r="Q62" s="1444"/>
      <c r="R62" s="1444"/>
      <c r="S62" s="1444"/>
      <c r="T62" s="1444"/>
      <c r="U62" s="1444"/>
      <c r="V62" s="1444"/>
      <c r="W62" s="1444"/>
      <c r="X62" s="1444"/>
    </row>
    <row r="63" ht="15.75" customHeight="1">
      <c r="A63" s="1158" t="s">
        <v>6255</v>
      </c>
      <c r="B63" s="1158" t="s">
        <v>6262</v>
      </c>
      <c r="D63" s="1444"/>
      <c r="E63" s="1444"/>
      <c r="F63" s="1444"/>
      <c r="G63" s="1444"/>
      <c r="H63" s="1444"/>
      <c r="I63" s="1444"/>
      <c r="J63" s="1444"/>
      <c r="K63" s="1444"/>
      <c r="L63" s="1444"/>
      <c r="M63" s="1444"/>
      <c r="N63" s="1444"/>
      <c r="O63" s="1444"/>
      <c r="P63" s="1444"/>
      <c r="Q63" s="1444"/>
      <c r="R63" s="1444"/>
      <c r="S63" s="1444"/>
      <c r="T63" s="1444"/>
      <c r="U63" s="1444"/>
      <c r="V63" s="1444"/>
      <c r="W63" s="1444"/>
      <c r="X63" s="1444"/>
    </row>
    <row r="64" ht="15.75" customHeight="1">
      <c r="A64" s="1158" t="s">
        <v>6255</v>
      </c>
      <c r="B64" s="1158" t="s">
        <v>7147</v>
      </c>
      <c r="D64" s="1444"/>
      <c r="E64" s="1444"/>
      <c r="F64" s="1444"/>
      <c r="G64" s="1444"/>
      <c r="H64" s="1444"/>
      <c r="I64" s="1444"/>
      <c r="J64" s="1444"/>
      <c r="K64" s="1444"/>
      <c r="L64" s="1444"/>
      <c r="M64" s="1444"/>
      <c r="N64" s="1444"/>
      <c r="O64" s="1444"/>
      <c r="P64" s="1444"/>
      <c r="Q64" s="1444"/>
      <c r="R64" s="1444"/>
      <c r="S64" s="1444"/>
      <c r="T64" s="1444"/>
      <c r="U64" s="1444"/>
      <c r="V64" s="1444"/>
      <c r="W64" s="1444"/>
      <c r="X64" s="1444"/>
    </row>
    <row r="65" ht="15.75" customHeight="1">
      <c r="A65" s="1158" t="s">
        <v>6255</v>
      </c>
      <c r="B65" s="1158" t="s">
        <v>7148</v>
      </c>
      <c r="D65" s="1444"/>
      <c r="E65" s="1444"/>
      <c r="F65" s="1444"/>
      <c r="G65" s="1444"/>
      <c r="H65" s="1444"/>
      <c r="I65" s="1444"/>
      <c r="J65" s="1444"/>
      <c r="K65" s="1444"/>
      <c r="L65" s="1444"/>
      <c r="M65" s="1444"/>
      <c r="N65" s="1444"/>
      <c r="O65" s="1444"/>
      <c r="P65" s="1444"/>
      <c r="Q65" s="1444"/>
      <c r="R65" s="1444"/>
      <c r="S65" s="1444"/>
      <c r="T65" s="1444"/>
      <c r="U65" s="1444"/>
      <c r="V65" s="1444"/>
      <c r="W65" s="1444"/>
      <c r="X65" s="1444"/>
    </row>
    <row r="66" ht="15.75" customHeight="1">
      <c r="A66" s="1158" t="s">
        <v>6255</v>
      </c>
      <c r="B66" s="1158" t="s">
        <v>7271</v>
      </c>
      <c r="D66" s="1444"/>
      <c r="E66" s="1444"/>
      <c r="F66" s="1444"/>
      <c r="G66" s="1444"/>
      <c r="H66" s="1444"/>
      <c r="I66" s="1444"/>
      <c r="J66" s="1444"/>
      <c r="K66" s="1444"/>
      <c r="L66" s="1444"/>
      <c r="M66" s="1444"/>
      <c r="N66" s="1444"/>
      <c r="O66" s="1444"/>
      <c r="P66" s="1444"/>
      <c r="Q66" s="1444"/>
      <c r="R66" s="1444"/>
      <c r="S66" s="1444"/>
      <c r="T66" s="1444"/>
      <c r="U66" s="1444"/>
      <c r="V66" s="1444"/>
      <c r="W66" s="1444"/>
      <c r="X66" s="1444"/>
    </row>
    <row r="67" ht="15.75" customHeight="1">
      <c r="A67" s="1158" t="s">
        <v>6255</v>
      </c>
      <c r="B67" s="1158" t="s">
        <v>6275</v>
      </c>
      <c r="D67" s="1444"/>
      <c r="E67" s="1444"/>
      <c r="F67" s="1444"/>
      <c r="G67" s="1444"/>
      <c r="H67" s="1444"/>
      <c r="I67" s="1444"/>
      <c r="J67" s="1444"/>
      <c r="K67" s="1444"/>
      <c r="L67" s="1444"/>
      <c r="M67" s="1444"/>
      <c r="N67" s="1444"/>
      <c r="O67" s="1444"/>
      <c r="P67" s="1444"/>
      <c r="Q67" s="1444"/>
      <c r="R67" s="1444"/>
      <c r="S67" s="1444"/>
      <c r="T67" s="1444"/>
      <c r="U67" s="1444"/>
      <c r="V67" s="1444"/>
      <c r="W67" s="1444"/>
      <c r="X67" s="1444"/>
    </row>
    <row r="68" ht="15.75" customHeight="1">
      <c r="A68" s="1158" t="s">
        <v>6255</v>
      </c>
      <c r="B68" s="1158" t="s">
        <v>7149</v>
      </c>
      <c r="D68" s="1444"/>
      <c r="E68" s="1444"/>
      <c r="F68" s="1444"/>
      <c r="G68" s="1444"/>
      <c r="H68" s="1444"/>
      <c r="I68" s="1444"/>
      <c r="J68" s="1444"/>
      <c r="K68" s="1444"/>
      <c r="L68" s="1444"/>
      <c r="M68" s="1444"/>
      <c r="N68" s="1444"/>
      <c r="O68" s="1444"/>
      <c r="P68" s="1444"/>
      <c r="Q68" s="1444"/>
      <c r="R68" s="1444"/>
      <c r="S68" s="1444"/>
      <c r="T68" s="1444"/>
      <c r="U68" s="1444"/>
      <c r="V68" s="1444"/>
      <c r="W68" s="1444"/>
      <c r="X68" s="1444"/>
    </row>
    <row r="69" ht="15.75" customHeight="1">
      <c r="A69" s="1158" t="s">
        <v>6280</v>
      </c>
      <c r="B69" s="1158" t="s">
        <v>7154</v>
      </c>
      <c r="D69" s="1444"/>
      <c r="E69" s="1444"/>
      <c r="F69" s="1444"/>
      <c r="G69" s="1444"/>
      <c r="H69" s="1444"/>
      <c r="I69" s="1444"/>
      <c r="J69" s="1444"/>
      <c r="K69" s="1444"/>
      <c r="L69" s="1444"/>
      <c r="M69" s="1444"/>
      <c r="N69" s="1444"/>
      <c r="O69" s="1444"/>
      <c r="P69" s="1444"/>
      <c r="Q69" s="1444"/>
      <c r="R69" s="1444"/>
      <c r="S69" s="1444"/>
      <c r="T69" s="1444"/>
      <c r="U69" s="1444"/>
      <c r="V69" s="1444"/>
      <c r="W69" s="1444"/>
      <c r="X69" s="1444"/>
    </row>
    <row r="70" ht="15.75" customHeight="1">
      <c r="A70" s="1158" t="s">
        <v>6280</v>
      </c>
      <c r="B70" s="1158" t="s">
        <v>7153</v>
      </c>
      <c r="D70" s="1444"/>
      <c r="E70" s="1444"/>
      <c r="F70" s="1444"/>
      <c r="G70" s="1444"/>
      <c r="H70" s="1444"/>
      <c r="I70" s="1444"/>
      <c r="J70" s="1444"/>
      <c r="K70" s="1444"/>
      <c r="L70" s="1444"/>
      <c r="M70" s="1444"/>
      <c r="N70" s="1444"/>
      <c r="O70" s="1444"/>
      <c r="P70" s="1444"/>
      <c r="Q70" s="1444"/>
      <c r="R70" s="1444"/>
      <c r="S70" s="1444"/>
      <c r="T70" s="1444"/>
      <c r="U70" s="1444"/>
      <c r="V70" s="1444"/>
      <c r="W70" s="1444"/>
      <c r="X70" s="1444"/>
    </row>
    <row r="71" ht="15.75" customHeight="1">
      <c r="A71" s="1158" t="s">
        <v>6280</v>
      </c>
      <c r="B71" s="1158" t="s">
        <v>6287</v>
      </c>
      <c r="D71" s="1444"/>
      <c r="E71" s="1444"/>
      <c r="F71" s="1444"/>
      <c r="G71" s="1444"/>
      <c r="H71" s="1444"/>
      <c r="I71" s="1444"/>
      <c r="J71" s="1444"/>
      <c r="K71" s="1444"/>
      <c r="L71" s="1444"/>
      <c r="M71" s="1444"/>
      <c r="N71" s="1444"/>
      <c r="O71" s="1444"/>
      <c r="P71" s="1444"/>
      <c r="Q71" s="1444"/>
      <c r="R71" s="1444"/>
      <c r="S71" s="1444"/>
      <c r="T71" s="1444"/>
      <c r="U71" s="1444"/>
      <c r="V71" s="1444"/>
      <c r="W71" s="1444"/>
      <c r="X71" s="1444"/>
    </row>
    <row r="72" ht="15.75" customHeight="1">
      <c r="A72" s="1158" t="s">
        <v>6280</v>
      </c>
      <c r="B72" s="1158" t="s">
        <v>6305</v>
      </c>
      <c r="D72" s="1444"/>
      <c r="E72" s="1444"/>
      <c r="F72" s="1444"/>
      <c r="G72" s="1444"/>
      <c r="H72" s="1444"/>
      <c r="I72" s="1444"/>
      <c r="J72" s="1444"/>
      <c r="K72" s="1444"/>
      <c r="L72" s="1444"/>
      <c r="M72" s="1444"/>
      <c r="N72" s="1444"/>
      <c r="O72" s="1444"/>
      <c r="P72" s="1444"/>
      <c r="Q72" s="1444"/>
      <c r="R72" s="1444"/>
      <c r="S72" s="1444"/>
      <c r="T72" s="1444"/>
      <c r="U72" s="1444"/>
      <c r="V72" s="1444"/>
      <c r="W72" s="1444"/>
      <c r="X72" s="1444"/>
    </row>
    <row r="73" ht="15.75" customHeight="1">
      <c r="A73" s="1158" t="s">
        <v>6280</v>
      </c>
      <c r="B73" s="1158" t="s">
        <v>7150</v>
      </c>
      <c r="D73" s="1444"/>
      <c r="E73" s="1444"/>
      <c r="F73" s="1444"/>
      <c r="G73" s="1444"/>
      <c r="H73" s="1444"/>
      <c r="I73" s="1444"/>
      <c r="J73" s="1444"/>
      <c r="K73" s="1444"/>
      <c r="L73" s="1444"/>
      <c r="M73" s="1444"/>
      <c r="N73" s="1444"/>
      <c r="O73" s="1444"/>
      <c r="P73" s="1444"/>
      <c r="Q73" s="1444"/>
      <c r="R73" s="1444"/>
      <c r="S73" s="1444"/>
      <c r="T73" s="1444"/>
      <c r="U73" s="1444"/>
      <c r="V73" s="1444"/>
      <c r="W73" s="1444"/>
      <c r="X73" s="1444"/>
    </row>
    <row r="74" ht="15.75" customHeight="1">
      <c r="A74" s="1158" t="s">
        <v>6280</v>
      </c>
      <c r="B74" s="1158" t="s">
        <v>7151</v>
      </c>
      <c r="D74" s="1444"/>
      <c r="E74" s="1444"/>
      <c r="F74" s="1444"/>
      <c r="G74" s="1444"/>
      <c r="H74" s="1444"/>
      <c r="I74" s="1444"/>
      <c r="J74" s="1444"/>
      <c r="K74" s="1444"/>
      <c r="L74" s="1444"/>
      <c r="M74" s="1444"/>
      <c r="N74" s="1444"/>
      <c r="O74" s="1444"/>
      <c r="P74" s="1444"/>
      <c r="Q74" s="1444"/>
      <c r="R74" s="1444"/>
      <c r="S74" s="1444"/>
      <c r="T74" s="1444"/>
      <c r="U74" s="1444"/>
      <c r="V74" s="1444"/>
      <c r="W74" s="1444"/>
      <c r="X74" s="1444"/>
    </row>
    <row r="75" ht="15.75" customHeight="1">
      <c r="A75" s="1158" t="s">
        <v>7156</v>
      </c>
      <c r="B75" s="1158" t="s">
        <v>7157</v>
      </c>
      <c r="D75" s="1444"/>
      <c r="E75" s="1444"/>
      <c r="F75" s="1444"/>
      <c r="G75" s="1444"/>
      <c r="H75" s="1444"/>
      <c r="I75" s="1444"/>
      <c r="J75" s="1444"/>
      <c r="K75" s="1444"/>
      <c r="L75" s="1444"/>
      <c r="M75" s="1444"/>
      <c r="N75" s="1444"/>
      <c r="O75" s="1444"/>
      <c r="P75" s="1444"/>
      <c r="Q75" s="1444"/>
      <c r="R75" s="1444"/>
      <c r="S75" s="1444"/>
      <c r="T75" s="1444"/>
      <c r="U75" s="1444"/>
      <c r="V75" s="1444"/>
      <c r="W75" s="1444"/>
      <c r="X75" s="1444"/>
    </row>
    <row r="76" ht="15.75" customHeight="1">
      <c r="A76" s="1158" t="s">
        <v>7156</v>
      </c>
      <c r="B76" s="1158" t="s">
        <v>7158</v>
      </c>
      <c r="D76" s="1444"/>
      <c r="E76" s="1444"/>
      <c r="F76" s="1444"/>
      <c r="G76" s="1444"/>
      <c r="H76" s="1444"/>
      <c r="I76" s="1444"/>
      <c r="J76" s="1444"/>
      <c r="K76" s="1444"/>
      <c r="L76" s="1444"/>
      <c r="M76" s="1444"/>
      <c r="N76" s="1444"/>
      <c r="O76" s="1444"/>
      <c r="P76" s="1444"/>
      <c r="Q76" s="1444"/>
      <c r="R76" s="1444"/>
      <c r="S76" s="1444"/>
      <c r="T76" s="1444"/>
      <c r="U76" s="1444"/>
      <c r="V76" s="1444"/>
      <c r="W76" s="1444"/>
      <c r="X76" s="1444"/>
    </row>
    <row r="77" ht="15.75" customHeight="1">
      <c r="A77" s="1158" t="s">
        <v>6310</v>
      </c>
      <c r="B77" s="1158" t="s">
        <v>6311</v>
      </c>
      <c r="C77" s="769"/>
      <c r="D77" s="1443">
        <v>44144.0</v>
      </c>
      <c r="E77" s="1443"/>
      <c r="F77" s="1444"/>
      <c r="G77" s="1444"/>
      <c r="H77" s="1444"/>
      <c r="I77" s="1444"/>
      <c r="J77" s="1444"/>
      <c r="K77" s="1444"/>
      <c r="L77" s="1444"/>
      <c r="M77" s="1444"/>
      <c r="N77" s="1444"/>
      <c r="O77" s="1444"/>
      <c r="P77" s="1444"/>
      <c r="Q77" s="1444"/>
      <c r="R77" s="1444"/>
      <c r="S77" s="1444"/>
      <c r="T77" s="1444"/>
      <c r="U77" s="1444"/>
      <c r="V77" s="1444"/>
      <c r="W77" s="1444"/>
      <c r="X77" s="1444"/>
    </row>
    <row r="78" ht="15.75" customHeight="1">
      <c r="A78" s="1158" t="s">
        <v>6312</v>
      </c>
      <c r="B78" s="1158" t="s">
        <v>7159</v>
      </c>
      <c r="D78" s="1443">
        <v>44152.0</v>
      </c>
      <c r="E78" s="1444"/>
      <c r="F78" s="1444"/>
      <c r="G78" s="1444"/>
      <c r="H78" s="1444"/>
      <c r="I78" s="1444"/>
      <c r="J78" s="1444"/>
      <c r="K78" s="1444"/>
      <c r="L78" s="1444"/>
      <c r="M78" s="1444"/>
      <c r="N78" s="1444"/>
      <c r="O78" s="1444"/>
      <c r="P78" s="1444"/>
      <c r="Q78" s="1444"/>
      <c r="R78" s="1444"/>
      <c r="S78" s="1444"/>
      <c r="T78" s="1444"/>
      <c r="U78" s="1444"/>
      <c r="V78" s="1444"/>
      <c r="W78" s="1444"/>
      <c r="X78" s="1444"/>
    </row>
    <row r="79" ht="15.75" customHeight="1">
      <c r="A79" s="1158" t="s">
        <v>6312</v>
      </c>
      <c r="B79" s="1158" t="s">
        <v>7160</v>
      </c>
      <c r="D79" s="1444"/>
      <c r="E79" s="1444"/>
      <c r="F79" s="1444"/>
      <c r="G79" s="1444"/>
      <c r="H79" s="1444"/>
      <c r="I79" s="1444"/>
      <c r="J79" s="1444"/>
      <c r="K79" s="1444"/>
      <c r="L79" s="1444"/>
      <c r="M79" s="1444"/>
      <c r="N79" s="1444"/>
      <c r="O79" s="1444"/>
      <c r="P79" s="1444"/>
      <c r="Q79" s="1444"/>
      <c r="R79" s="1444"/>
      <c r="S79" s="1444"/>
      <c r="T79" s="1444"/>
      <c r="U79" s="1444"/>
      <c r="V79" s="1444"/>
      <c r="W79" s="1444"/>
      <c r="X79" s="1444"/>
    </row>
    <row r="80" ht="15.75" customHeight="1">
      <c r="A80" s="1158" t="s">
        <v>6312</v>
      </c>
      <c r="B80" s="1158" t="s">
        <v>6319</v>
      </c>
      <c r="D80" s="1444"/>
      <c r="E80" s="1444"/>
      <c r="F80" s="1444"/>
      <c r="G80" s="1444"/>
      <c r="H80" s="1444"/>
      <c r="I80" s="1444"/>
      <c r="J80" s="1444"/>
      <c r="K80" s="1444"/>
      <c r="L80" s="1444"/>
      <c r="M80" s="1444"/>
      <c r="N80" s="1444"/>
      <c r="O80" s="1444"/>
      <c r="P80" s="1444"/>
      <c r="Q80" s="1444"/>
      <c r="R80" s="1444"/>
      <c r="S80" s="1444"/>
      <c r="T80" s="1444"/>
      <c r="U80" s="1444"/>
      <c r="V80" s="1444"/>
      <c r="W80" s="1444"/>
      <c r="X80" s="1444"/>
    </row>
    <row r="81" ht="15.75" customHeight="1">
      <c r="A81" s="1158" t="s">
        <v>6312</v>
      </c>
      <c r="B81" s="1158" t="s">
        <v>6320</v>
      </c>
      <c r="D81" s="1444"/>
      <c r="E81" s="1444"/>
      <c r="F81" s="1444"/>
      <c r="G81" s="1444"/>
      <c r="H81" s="1444"/>
      <c r="I81" s="1444"/>
      <c r="J81" s="1444"/>
      <c r="K81" s="1444"/>
      <c r="L81" s="1444"/>
      <c r="M81" s="1444"/>
      <c r="N81" s="1444"/>
      <c r="O81" s="1444"/>
      <c r="P81" s="1444"/>
      <c r="Q81" s="1444"/>
      <c r="R81" s="1444"/>
      <c r="S81" s="1444"/>
      <c r="T81" s="1444"/>
      <c r="U81" s="1444"/>
      <c r="V81" s="1444"/>
      <c r="W81" s="1444"/>
      <c r="X81" s="1444"/>
    </row>
    <row r="82" ht="15.75" customHeight="1">
      <c r="A82" s="1158" t="s">
        <v>6312</v>
      </c>
      <c r="B82" s="1158" t="s">
        <v>6321</v>
      </c>
      <c r="D82" s="1444"/>
      <c r="E82" s="1444"/>
      <c r="F82" s="1444"/>
      <c r="G82" s="1444"/>
      <c r="H82" s="1444"/>
      <c r="I82" s="1444"/>
      <c r="J82" s="1444"/>
      <c r="K82" s="1444"/>
      <c r="L82" s="1444"/>
      <c r="M82" s="1444"/>
      <c r="N82" s="1444"/>
      <c r="O82" s="1444"/>
      <c r="P82" s="1444"/>
      <c r="Q82" s="1444"/>
      <c r="R82" s="1444"/>
      <c r="S82" s="1444"/>
      <c r="T82" s="1444"/>
      <c r="U82" s="1444"/>
      <c r="V82" s="1444"/>
      <c r="W82" s="1444"/>
      <c r="X82" s="1444"/>
    </row>
    <row r="83" ht="15.75" customHeight="1">
      <c r="A83" s="1158" t="s">
        <v>6312</v>
      </c>
      <c r="B83" s="1158" t="s">
        <v>7161</v>
      </c>
      <c r="D83" s="1444"/>
      <c r="E83" s="1444"/>
      <c r="F83" s="1444"/>
      <c r="G83" s="1444"/>
      <c r="H83" s="1444"/>
      <c r="I83" s="1444"/>
      <c r="J83" s="1444"/>
      <c r="K83" s="1444"/>
      <c r="L83" s="1444"/>
      <c r="M83" s="1444"/>
      <c r="N83" s="1444"/>
      <c r="O83" s="1444"/>
      <c r="P83" s="1444"/>
      <c r="Q83" s="1444"/>
      <c r="R83" s="1444"/>
      <c r="S83" s="1444"/>
      <c r="T83" s="1444"/>
      <c r="U83" s="1444"/>
      <c r="V83" s="1444"/>
      <c r="W83" s="1444"/>
      <c r="X83" s="1444"/>
    </row>
    <row r="84" ht="15.75" customHeight="1">
      <c r="A84" s="1158" t="s">
        <v>6323</v>
      </c>
      <c r="B84" s="1158" t="s">
        <v>6324</v>
      </c>
      <c r="C84" s="769"/>
      <c r="D84" s="1443">
        <v>44148.0</v>
      </c>
      <c r="E84" s="1443">
        <v>44173.0</v>
      </c>
      <c r="F84" s="1444"/>
      <c r="G84" s="1444"/>
      <c r="H84" s="1444"/>
      <c r="I84" s="1444"/>
      <c r="J84" s="1444"/>
      <c r="K84" s="1444"/>
      <c r="L84" s="1444"/>
      <c r="M84" s="1444"/>
      <c r="N84" s="1444"/>
      <c r="O84" s="1444"/>
      <c r="P84" s="1444"/>
      <c r="Q84" s="1444"/>
      <c r="R84" s="1444"/>
      <c r="S84" s="1444"/>
      <c r="T84" s="1444"/>
      <c r="U84" s="1444"/>
      <c r="V84" s="1444"/>
      <c r="W84" s="1444"/>
      <c r="X84" s="1444"/>
    </row>
    <row r="85" ht="15.75" customHeight="1">
      <c r="A85" s="1158" t="s">
        <v>6332</v>
      </c>
      <c r="B85" s="1158" t="s">
        <v>7162</v>
      </c>
      <c r="D85" s="1444"/>
      <c r="E85" s="1444"/>
      <c r="F85" s="1444"/>
      <c r="G85" s="1444"/>
      <c r="H85" s="1444"/>
      <c r="I85" s="1444"/>
      <c r="J85" s="1444"/>
      <c r="K85" s="1444"/>
      <c r="L85" s="1444"/>
      <c r="M85" s="1444"/>
      <c r="N85" s="1444"/>
      <c r="O85" s="1444"/>
      <c r="P85" s="1444"/>
      <c r="Q85" s="1444"/>
      <c r="R85" s="1444"/>
      <c r="S85" s="1444"/>
      <c r="T85" s="1444"/>
      <c r="U85" s="1444"/>
      <c r="V85" s="1444"/>
      <c r="W85" s="1444"/>
      <c r="X85" s="1444"/>
    </row>
    <row r="86" ht="15.75" customHeight="1">
      <c r="A86" s="1158" t="s">
        <v>6332</v>
      </c>
      <c r="B86" s="1158" t="s">
        <v>7163</v>
      </c>
      <c r="D86" s="1444"/>
      <c r="E86" s="1453"/>
      <c r="F86" s="1444"/>
      <c r="G86" s="1444"/>
      <c r="H86" s="1444"/>
      <c r="I86" s="1444"/>
      <c r="J86" s="1444"/>
      <c r="K86" s="1444"/>
      <c r="L86" s="1444"/>
      <c r="M86" s="1444"/>
      <c r="N86" s="1444"/>
      <c r="O86" s="1444"/>
      <c r="P86" s="1444"/>
      <c r="Q86" s="1444"/>
      <c r="R86" s="1444"/>
      <c r="S86" s="1444"/>
      <c r="T86" s="1444"/>
      <c r="U86" s="1444"/>
      <c r="V86" s="1444"/>
      <c r="W86" s="1444"/>
      <c r="X86" s="1444"/>
    </row>
    <row r="87" ht="15.75" customHeight="1">
      <c r="A87" s="1158" t="s">
        <v>6332</v>
      </c>
      <c r="B87" s="1158" t="s">
        <v>6334</v>
      </c>
      <c r="D87" s="1444"/>
      <c r="E87" s="1444"/>
      <c r="F87" s="1444"/>
      <c r="G87" s="1444"/>
      <c r="H87" s="1444"/>
      <c r="I87" s="1444"/>
      <c r="J87" s="1444"/>
      <c r="K87" s="1444"/>
      <c r="L87" s="1444"/>
      <c r="M87" s="1444"/>
      <c r="N87" s="1444"/>
      <c r="O87" s="1444"/>
      <c r="P87" s="1444"/>
      <c r="Q87" s="1444"/>
      <c r="R87" s="1444"/>
      <c r="S87" s="1444"/>
      <c r="T87" s="1444"/>
      <c r="U87" s="1444"/>
      <c r="V87" s="1444"/>
      <c r="W87" s="1444"/>
      <c r="X87" s="1444"/>
    </row>
    <row r="88" ht="15.75" customHeight="1">
      <c r="A88" s="1158" t="s">
        <v>6338</v>
      </c>
      <c r="B88" s="1158" t="s">
        <v>6339</v>
      </c>
      <c r="D88" s="917" t="s">
        <v>8655</v>
      </c>
      <c r="E88" s="1444"/>
      <c r="F88" s="1444"/>
      <c r="G88" s="1444"/>
      <c r="H88" s="1444"/>
      <c r="I88" s="1444"/>
      <c r="J88" s="1444"/>
      <c r="K88" s="769"/>
      <c r="L88" s="1444"/>
      <c r="M88" s="1444"/>
      <c r="N88" s="1444"/>
      <c r="O88" s="1444"/>
      <c r="P88" s="1444"/>
      <c r="Q88" s="1444"/>
      <c r="R88" s="1444"/>
      <c r="S88" s="1444"/>
      <c r="T88" s="1444"/>
      <c r="U88" s="1444"/>
      <c r="V88" s="1444"/>
      <c r="W88" s="1444"/>
      <c r="X88" s="1444"/>
    </row>
    <row r="89" ht="15.75" customHeight="1">
      <c r="A89" s="1158" t="s">
        <v>6341</v>
      </c>
      <c r="B89" s="1158" t="s">
        <v>7165</v>
      </c>
      <c r="D89" s="1444"/>
      <c r="E89" s="1444"/>
      <c r="F89" s="1444"/>
      <c r="G89" s="1444"/>
      <c r="H89" s="1444"/>
      <c r="I89" s="1444"/>
      <c r="J89" s="1444"/>
      <c r="K89" s="1444"/>
      <c r="L89" s="1444"/>
      <c r="M89" s="1444"/>
      <c r="N89" s="1444"/>
      <c r="O89" s="1444"/>
      <c r="P89" s="1444"/>
      <c r="Q89" s="1444"/>
      <c r="R89" s="1444"/>
      <c r="S89" s="1444"/>
      <c r="T89" s="1444"/>
      <c r="U89" s="1444"/>
      <c r="V89" s="1444"/>
      <c r="W89" s="1444"/>
      <c r="X89" s="1444"/>
    </row>
    <row r="90" ht="15.75" customHeight="1">
      <c r="A90" s="1334" t="s">
        <v>6341</v>
      </c>
      <c r="B90" s="1334" t="s">
        <v>6343</v>
      </c>
      <c r="D90" s="1454"/>
      <c r="E90" s="1454"/>
      <c r="F90" s="1454"/>
      <c r="G90" s="1454"/>
      <c r="H90" s="1454"/>
      <c r="I90" s="1454"/>
      <c r="J90" s="1454"/>
      <c r="K90" s="1454"/>
      <c r="L90" s="1454"/>
      <c r="M90" s="1454"/>
      <c r="N90" s="1454"/>
      <c r="O90" s="1454"/>
      <c r="P90" s="1454"/>
      <c r="Q90" s="1454"/>
      <c r="R90" s="1454"/>
      <c r="S90" s="1454"/>
      <c r="T90" s="1454"/>
      <c r="U90" s="1454"/>
      <c r="V90" s="1454"/>
      <c r="W90" s="1454"/>
      <c r="X90" s="1454"/>
    </row>
    <row r="91" ht="15.75" customHeight="1">
      <c r="B91" s="1063" t="s">
        <v>7166</v>
      </c>
      <c r="D91" s="1444"/>
      <c r="E91" s="1444"/>
      <c r="F91" s="1444"/>
      <c r="G91" s="1444"/>
      <c r="H91" s="1444"/>
      <c r="I91" s="1444"/>
      <c r="J91" s="1444"/>
      <c r="K91" s="1444"/>
      <c r="L91" s="1444"/>
      <c r="M91" s="1444"/>
      <c r="N91" s="1444"/>
      <c r="O91" s="1444"/>
      <c r="P91" s="1444"/>
      <c r="Q91" s="1444"/>
      <c r="R91" s="1444"/>
      <c r="S91" s="1444"/>
      <c r="T91" s="1444"/>
      <c r="U91" s="1444"/>
      <c r="V91" s="1444"/>
      <c r="W91" s="1444"/>
      <c r="X91" s="1444"/>
    </row>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1">
    <mergeCell ref="D1:X1"/>
  </mergeCells>
  <conditionalFormatting sqref="D1:D90 E1:E16 F1:F41 G1:G18 H1:Z90 E18:E90 G20:G90 F43:F83 F85:F90">
    <cfRule type="timePeriod" dxfId="7" priority="1" timePeriod="today"/>
  </conditionalFormatting>
  <conditionalFormatting sqref="B1 B91">
    <cfRule type="expression" dxfId="7" priority="2">
      <formula>D1:D91=TODAY()</formula>
    </cfRule>
  </conditionalFormatting>
  <printOptions/>
  <pageMargins bottom="0.75" footer="0.0" header="0.0" left="0.7" right="0.7" top="0.75"/>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5.71"/>
    <col customWidth="1" min="2" max="2" width="34.29"/>
    <col customWidth="1" min="3" max="3" width="49.0"/>
    <col customWidth="1" min="4" max="4" width="48.0"/>
    <col customWidth="1" min="5" max="5" width="53.0"/>
    <col customWidth="1" min="6" max="6" width="30.43"/>
  </cols>
  <sheetData>
    <row r="1" ht="15.75" customHeight="1">
      <c r="A1" s="1196"/>
      <c r="B1" s="1159"/>
      <c r="C1" s="1159"/>
      <c r="D1" s="1159"/>
      <c r="E1" s="1063"/>
      <c r="F1" s="1063"/>
    </row>
    <row r="2" ht="60.0" customHeight="1">
      <c r="A2" s="1196" t="s">
        <v>6042</v>
      </c>
      <c r="B2" s="1159" t="s">
        <v>7316</v>
      </c>
      <c r="C2" s="1178" t="s">
        <v>8656</v>
      </c>
      <c r="D2" s="1159"/>
      <c r="E2" s="1063"/>
      <c r="F2" s="1063"/>
    </row>
    <row r="3" ht="15.75" customHeight="1">
      <c r="A3" s="1196" t="s">
        <v>6045</v>
      </c>
      <c r="B3" s="1196" t="s">
        <v>7092</v>
      </c>
      <c r="C3" s="1197" t="s">
        <v>8657</v>
      </c>
      <c r="D3" s="1196"/>
      <c r="E3" s="1063"/>
      <c r="F3" s="1063"/>
    </row>
    <row r="4" ht="15.75" customHeight="1">
      <c r="A4" s="1196" t="s">
        <v>6049</v>
      </c>
      <c r="B4" s="1196" t="s">
        <v>6050</v>
      </c>
      <c r="C4" s="1196"/>
      <c r="D4" s="1196"/>
      <c r="E4" s="1063"/>
      <c r="F4" s="1063"/>
    </row>
    <row r="5" ht="15.75" customHeight="1">
      <c r="A5" s="1196" t="s">
        <v>6051</v>
      </c>
      <c r="B5" s="1196" t="s">
        <v>7323</v>
      </c>
      <c r="C5" s="1196"/>
      <c r="D5" s="1196"/>
      <c r="E5" s="1063"/>
      <c r="F5" s="1063"/>
    </row>
    <row r="6" ht="118.5" customHeight="1">
      <c r="A6" s="1196" t="s">
        <v>6051</v>
      </c>
      <c r="B6" s="1196" t="s">
        <v>6058</v>
      </c>
      <c r="C6" s="1197" t="s">
        <v>8658</v>
      </c>
      <c r="D6" s="1196"/>
      <c r="E6" s="1063"/>
      <c r="F6" s="1063"/>
    </row>
    <row r="7" ht="15.75" customHeight="1">
      <c r="A7" s="1196" t="s">
        <v>6051</v>
      </c>
      <c r="B7" s="1196" t="s">
        <v>7101</v>
      </c>
      <c r="C7" s="1196"/>
      <c r="D7" s="1196"/>
      <c r="E7" s="1063"/>
      <c r="F7" s="1063"/>
    </row>
    <row r="8" ht="15.75" customHeight="1">
      <c r="A8" s="1196" t="s">
        <v>6051</v>
      </c>
      <c r="B8" s="1196" t="s">
        <v>6055</v>
      </c>
      <c r="C8" s="1196"/>
      <c r="D8" s="1196"/>
      <c r="E8" s="1063"/>
      <c r="F8" s="1063"/>
    </row>
    <row r="9" ht="66.0" customHeight="1">
      <c r="A9" s="1196" t="s">
        <v>6051</v>
      </c>
      <c r="B9" s="1196" t="s">
        <v>7093</v>
      </c>
      <c r="C9" s="1197" t="s">
        <v>8659</v>
      </c>
      <c r="D9" s="1063"/>
      <c r="E9" s="1063"/>
      <c r="F9" s="1063"/>
    </row>
    <row r="10" ht="15.75" customHeight="1">
      <c r="A10" s="1196" t="s">
        <v>6051</v>
      </c>
      <c r="B10" s="1196" t="s">
        <v>7098</v>
      </c>
      <c r="C10" s="1196"/>
      <c r="D10" s="1196"/>
      <c r="E10" s="1063"/>
      <c r="F10" s="1063"/>
    </row>
    <row r="11" ht="33.75" customHeight="1">
      <c r="A11" s="1196" t="s">
        <v>6059</v>
      </c>
      <c r="B11" s="1196" t="s">
        <v>6060</v>
      </c>
      <c r="C11" s="1197" t="s">
        <v>8660</v>
      </c>
      <c r="D11" s="1455" t="s">
        <v>8661</v>
      </c>
      <c r="E11" s="1065" t="s">
        <v>8662</v>
      </c>
      <c r="F11" s="1065" t="s">
        <v>8663</v>
      </c>
    </row>
    <row r="12" ht="15.75" customHeight="1">
      <c r="A12" s="1196" t="s">
        <v>6062</v>
      </c>
      <c r="B12" s="1196" t="s">
        <v>7104</v>
      </c>
      <c r="C12" s="1196"/>
      <c r="D12" s="1196"/>
      <c r="E12" s="1063"/>
      <c r="F12" s="1063"/>
    </row>
    <row r="13" ht="15.75" customHeight="1">
      <c r="A13" s="1196" t="s">
        <v>6064</v>
      </c>
      <c r="B13" s="1196" t="s">
        <v>7106</v>
      </c>
      <c r="C13" s="1197" t="s">
        <v>8664</v>
      </c>
      <c r="D13" s="1196"/>
      <c r="F13" s="1063"/>
    </row>
    <row r="14" ht="80.25" customHeight="1">
      <c r="A14" s="1196" t="s">
        <v>6064</v>
      </c>
      <c r="B14" s="1196" t="s">
        <v>7109</v>
      </c>
      <c r="C14" s="1197" t="s">
        <v>8665</v>
      </c>
      <c r="D14" s="1196"/>
      <c r="E14" s="1063"/>
      <c r="F14" s="1063"/>
    </row>
    <row r="15" ht="15.75" customHeight="1">
      <c r="A15" s="1196" t="s">
        <v>6064</v>
      </c>
      <c r="B15" s="1196" t="s">
        <v>7108</v>
      </c>
      <c r="C15" s="1456" t="s">
        <v>8666</v>
      </c>
      <c r="D15" s="1196"/>
      <c r="E15" s="1063"/>
      <c r="F15" s="1063"/>
    </row>
    <row r="16" ht="15.75" customHeight="1">
      <c r="A16" s="1196" t="s">
        <v>6064</v>
      </c>
      <c r="B16" s="1196" t="s">
        <v>7105</v>
      </c>
      <c r="C16" s="1196"/>
      <c r="D16" s="1197"/>
      <c r="E16" s="1063"/>
      <c r="F16" s="1063"/>
    </row>
    <row r="17" ht="15.75" customHeight="1">
      <c r="A17" s="1196" t="s">
        <v>6083</v>
      </c>
      <c r="B17" s="1196" t="s">
        <v>6084</v>
      </c>
      <c r="C17" s="1333" t="s">
        <v>8667</v>
      </c>
      <c r="D17" s="1196"/>
      <c r="E17" s="1063"/>
      <c r="F17" s="1063"/>
    </row>
    <row r="18" ht="34.5" customHeight="1">
      <c r="A18" s="1196" t="s">
        <v>6085</v>
      </c>
      <c r="B18" s="1196" t="s">
        <v>6087</v>
      </c>
      <c r="C18" s="1197" t="s">
        <v>8668</v>
      </c>
      <c r="D18" s="1196"/>
      <c r="E18" s="1063"/>
      <c r="F18" s="1063"/>
    </row>
    <row r="19" ht="63.0" customHeight="1">
      <c r="A19" s="1196" t="s">
        <v>6085</v>
      </c>
      <c r="B19" s="1196" t="s">
        <v>6086</v>
      </c>
      <c r="C19" s="1061" t="s">
        <v>8669</v>
      </c>
      <c r="D19" s="1197" t="s">
        <v>8670</v>
      </c>
      <c r="E19" s="1063"/>
      <c r="F19" s="1063"/>
    </row>
    <row r="20" ht="15.75" customHeight="1">
      <c r="A20" s="1196" t="s">
        <v>6085</v>
      </c>
      <c r="B20" s="1196" t="s">
        <v>7114</v>
      </c>
      <c r="C20" s="1197" t="s">
        <v>8671</v>
      </c>
      <c r="D20" s="1197" t="s">
        <v>8672</v>
      </c>
      <c r="E20" s="1065" t="s">
        <v>8673</v>
      </c>
      <c r="F20" s="1063"/>
    </row>
    <row r="21">
      <c r="A21" s="1196" t="s">
        <v>6085</v>
      </c>
      <c r="B21" s="1196" t="s">
        <v>7117</v>
      </c>
      <c r="C21" s="1197" t="s">
        <v>8674</v>
      </c>
      <c r="D21" s="1197" t="s">
        <v>8675</v>
      </c>
      <c r="E21" s="1065" t="s">
        <v>8676</v>
      </c>
      <c r="F21" s="1063"/>
    </row>
    <row r="22" ht="86.25" customHeight="1">
      <c r="A22" s="1196" t="s">
        <v>6102</v>
      </c>
      <c r="B22" s="1196" t="s">
        <v>7118</v>
      </c>
      <c r="C22" s="1197" t="s">
        <v>8677</v>
      </c>
      <c r="D22" s="1051" t="s">
        <v>8678</v>
      </c>
      <c r="E22" s="1063"/>
      <c r="F22" s="1063"/>
    </row>
    <row r="23" ht="15.75" customHeight="1">
      <c r="A23" s="1196" t="s">
        <v>6108</v>
      </c>
      <c r="B23" s="1196" t="s">
        <v>7119</v>
      </c>
      <c r="C23" s="1196"/>
      <c r="D23" s="1196"/>
      <c r="E23" s="1063"/>
      <c r="F23" s="1063"/>
    </row>
    <row r="24" ht="15.75" customHeight="1">
      <c r="A24" s="1196" t="s">
        <v>6113</v>
      </c>
      <c r="B24" s="1196" t="s">
        <v>7120</v>
      </c>
      <c r="C24" s="1197" t="s">
        <v>8679</v>
      </c>
      <c r="D24" s="1197" t="s">
        <v>8680</v>
      </c>
      <c r="E24" s="1063"/>
      <c r="F24" s="1063"/>
    </row>
    <row r="25">
      <c r="A25" s="1196" t="s">
        <v>6113</v>
      </c>
      <c r="B25" s="1196" t="s">
        <v>6115</v>
      </c>
      <c r="C25" s="1197" t="s">
        <v>8681</v>
      </c>
      <c r="D25" s="1197" t="s">
        <v>8682</v>
      </c>
      <c r="E25" s="1063"/>
      <c r="F25" s="1063"/>
    </row>
    <row r="26">
      <c r="A26" s="1196" t="s">
        <v>6116</v>
      </c>
      <c r="B26" s="1196" t="s">
        <v>6117</v>
      </c>
      <c r="C26" s="1457" t="s">
        <v>8683</v>
      </c>
      <c r="D26" s="1197" t="s">
        <v>8684</v>
      </c>
      <c r="E26" s="1063"/>
      <c r="F26" s="1063"/>
    </row>
    <row r="27" ht="15.75" customHeight="1">
      <c r="A27" s="1196" t="s">
        <v>6118</v>
      </c>
      <c r="B27" s="1196" t="s">
        <v>7121</v>
      </c>
      <c r="C27" s="1197"/>
      <c r="D27" s="1196"/>
      <c r="E27" s="1063"/>
      <c r="F27" s="1063"/>
    </row>
    <row r="28" ht="15.75" customHeight="1">
      <c r="A28" s="1196" t="s">
        <v>6118</v>
      </c>
      <c r="B28" s="1196" t="s">
        <v>6120</v>
      </c>
      <c r="C28" s="1196"/>
      <c r="D28" s="1196"/>
      <c r="E28" s="1063"/>
      <c r="F28" s="1063"/>
    </row>
    <row r="29" ht="47.25" customHeight="1">
      <c r="A29" s="1196" t="s">
        <v>6121</v>
      </c>
      <c r="B29" s="1196" t="s">
        <v>6128</v>
      </c>
      <c r="C29" s="1197"/>
      <c r="D29" s="1197"/>
      <c r="E29" s="1063"/>
      <c r="F29" s="1063"/>
    </row>
    <row r="30" ht="26.25" customHeight="1">
      <c r="A30" s="1196" t="s">
        <v>6121</v>
      </c>
      <c r="B30" s="1196" t="s">
        <v>7122</v>
      </c>
      <c r="C30" s="1197" t="s">
        <v>8685</v>
      </c>
      <c r="D30" s="1197" t="s">
        <v>8686</v>
      </c>
      <c r="E30" s="1065" t="s">
        <v>8687</v>
      </c>
      <c r="F30" s="1063"/>
    </row>
    <row r="31" ht="15.75" customHeight="1">
      <c r="A31" s="1196" t="s">
        <v>6129</v>
      </c>
      <c r="B31" s="1196" t="s">
        <v>7124</v>
      </c>
      <c r="C31" s="1197"/>
      <c r="D31" s="1196"/>
      <c r="E31" s="1063"/>
      <c r="F31" s="1063"/>
    </row>
    <row r="32" ht="15.75" customHeight="1">
      <c r="A32" s="1196" t="s">
        <v>6129</v>
      </c>
      <c r="B32" s="1196" t="s">
        <v>7126</v>
      </c>
      <c r="C32" s="1196"/>
      <c r="D32" s="1196"/>
      <c r="E32" s="1063"/>
      <c r="F32" s="1063"/>
    </row>
    <row r="33" ht="29.25" customHeight="1">
      <c r="A33" s="1196" t="s">
        <v>6129</v>
      </c>
      <c r="B33" s="1196" t="s">
        <v>7243</v>
      </c>
      <c r="C33" s="1197" t="s">
        <v>8688</v>
      </c>
      <c r="D33" s="1196"/>
      <c r="E33" s="1063"/>
      <c r="F33" s="1063"/>
    </row>
    <row r="34">
      <c r="A34" s="1196" t="s">
        <v>6129</v>
      </c>
      <c r="B34" s="1196" t="s">
        <v>6143</v>
      </c>
      <c r="C34" s="1197" t="s">
        <v>8689</v>
      </c>
      <c r="D34" s="1197" t="s">
        <v>8690</v>
      </c>
      <c r="E34" s="1063"/>
      <c r="F34" s="1063"/>
    </row>
    <row r="35" ht="42.0" customHeight="1">
      <c r="A35" s="1196" t="s">
        <v>6129</v>
      </c>
      <c r="B35" s="1196" t="s">
        <v>6131</v>
      </c>
      <c r="C35" s="1197" t="s">
        <v>8691</v>
      </c>
      <c r="D35" s="1197" t="s">
        <v>8692</v>
      </c>
      <c r="E35" s="1065" t="s">
        <v>8693</v>
      </c>
      <c r="F35" s="1063"/>
    </row>
    <row r="36" ht="31.5" customHeight="1">
      <c r="A36" s="1196" t="s">
        <v>6129</v>
      </c>
      <c r="B36" s="1196" t="s">
        <v>7125</v>
      </c>
      <c r="C36" s="1197" t="s">
        <v>8694</v>
      </c>
      <c r="D36" s="1196"/>
      <c r="E36" s="1063"/>
      <c r="F36" s="1063"/>
    </row>
    <row r="37" ht="15.75" customHeight="1">
      <c r="A37" s="1196" t="s">
        <v>6144</v>
      </c>
      <c r="B37" s="1196" t="s">
        <v>7127</v>
      </c>
      <c r="C37" s="1197" t="s">
        <v>8695</v>
      </c>
      <c r="D37" s="1196"/>
      <c r="E37" s="1063"/>
      <c r="F37" s="1063"/>
    </row>
    <row r="38" ht="15.75" customHeight="1">
      <c r="A38" s="1196" t="s">
        <v>6144</v>
      </c>
      <c r="B38" s="1196" t="s">
        <v>6150</v>
      </c>
      <c r="C38" s="1197" t="s">
        <v>8696</v>
      </c>
      <c r="D38" s="1196"/>
      <c r="E38" s="1063"/>
      <c r="F38" s="1063"/>
    </row>
    <row r="39" ht="15.75" customHeight="1">
      <c r="A39" s="1196" t="s">
        <v>6191</v>
      </c>
      <c r="B39" s="1196" t="s">
        <v>6196</v>
      </c>
      <c r="C39" s="1196"/>
      <c r="D39" s="1196"/>
      <c r="E39" s="1063"/>
      <c r="F39" s="1063"/>
    </row>
    <row r="40" ht="131.25" customHeight="1">
      <c r="A40" s="1196" t="s">
        <v>6151</v>
      </c>
      <c r="B40" s="1196" t="s">
        <v>6152</v>
      </c>
      <c r="C40" s="1197" t="s">
        <v>8697</v>
      </c>
      <c r="D40" s="1196"/>
      <c r="E40" s="1063"/>
      <c r="F40" s="1063"/>
    </row>
    <row r="41" ht="57.0" customHeight="1">
      <c r="A41" s="1196" t="s">
        <v>6151</v>
      </c>
      <c r="B41" s="1196" t="s">
        <v>7128</v>
      </c>
      <c r="C41" s="1197" t="s">
        <v>8698</v>
      </c>
      <c r="D41" s="1197"/>
      <c r="E41" s="1063"/>
      <c r="F41" s="1063"/>
    </row>
    <row r="42">
      <c r="A42" s="1196" t="s">
        <v>6169</v>
      </c>
      <c r="B42" s="1196" t="s">
        <v>7131</v>
      </c>
      <c r="C42" s="1197"/>
      <c r="D42" s="1196"/>
      <c r="E42" s="1063"/>
      <c r="F42" s="1063"/>
    </row>
    <row r="43" ht="15.75" customHeight="1">
      <c r="A43" s="1196" t="s">
        <v>6169</v>
      </c>
      <c r="B43" s="1196" t="s">
        <v>6170</v>
      </c>
      <c r="C43" s="1197" t="s">
        <v>8699</v>
      </c>
      <c r="D43" s="1197" t="s">
        <v>8700</v>
      </c>
      <c r="E43" s="1063"/>
      <c r="F43" s="1063"/>
    </row>
    <row r="44" ht="15.75" customHeight="1">
      <c r="A44" s="1196" t="s">
        <v>6169</v>
      </c>
      <c r="B44" s="1196" t="s">
        <v>6175</v>
      </c>
      <c r="C44" s="1196"/>
      <c r="D44" s="1196"/>
      <c r="E44" s="1063"/>
      <c r="F44" s="1063"/>
    </row>
    <row r="45" ht="15.75" customHeight="1">
      <c r="A45" s="1196" t="s">
        <v>6177</v>
      </c>
      <c r="B45" s="1196" t="s">
        <v>6178</v>
      </c>
      <c r="C45" s="1196"/>
      <c r="D45" s="1196"/>
      <c r="E45" s="1063"/>
      <c r="F45" s="1063"/>
    </row>
    <row r="46" ht="15.75" customHeight="1">
      <c r="A46" s="1196" t="s">
        <v>6179</v>
      </c>
      <c r="B46" s="1196" t="s">
        <v>6180</v>
      </c>
      <c r="C46" s="1197" t="s">
        <v>8701</v>
      </c>
      <c r="D46" s="1196"/>
      <c r="E46" s="1063"/>
      <c r="F46" s="1063"/>
    </row>
    <row r="47">
      <c r="A47" s="1196" t="s">
        <v>6179</v>
      </c>
      <c r="B47" s="1196" t="s">
        <v>7132</v>
      </c>
      <c r="C47" s="1197" t="s">
        <v>8702</v>
      </c>
      <c r="D47" s="1197" t="s">
        <v>8703</v>
      </c>
      <c r="E47" s="1065" t="s">
        <v>8704</v>
      </c>
      <c r="F47" s="1063"/>
      <c r="I47" s="769" t="s">
        <v>0</v>
      </c>
    </row>
    <row r="48" ht="15.75" customHeight="1">
      <c r="A48" s="1196" t="s">
        <v>6186</v>
      </c>
      <c r="B48" s="1196" t="s">
        <v>7451</v>
      </c>
      <c r="C48" s="1197" t="s">
        <v>8705</v>
      </c>
      <c r="D48" s="1197" t="s">
        <v>8706</v>
      </c>
      <c r="E48" s="1063"/>
      <c r="F48" s="1063"/>
    </row>
    <row r="49" ht="15.75" customHeight="1">
      <c r="A49" s="1196" t="s">
        <v>6032</v>
      </c>
      <c r="B49" s="1196" t="s">
        <v>6254</v>
      </c>
      <c r="C49" s="1197" t="s">
        <v>8707</v>
      </c>
      <c r="D49" s="1196"/>
      <c r="E49" s="1063"/>
      <c r="F49" s="1063"/>
    </row>
    <row r="50" ht="15.75" customHeight="1">
      <c r="A50" s="1196" t="s">
        <v>6032</v>
      </c>
      <c r="B50" s="1196" t="s">
        <v>6197</v>
      </c>
      <c r="C50" s="1196"/>
      <c r="D50" s="1196"/>
      <c r="E50" s="1063"/>
      <c r="F50" s="1063"/>
    </row>
    <row r="51" ht="15.75" customHeight="1">
      <c r="A51" s="1196" t="s">
        <v>6032</v>
      </c>
      <c r="B51" s="1196" t="s">
        <v>7142</v>
      </c>
      <c r="C51" s="1197" t="s">
        <v>8708</v>
      </c>
      <c r="D51" s="1197" t="s">
        <v>8709</v>
      </c>
      <c r="E51" s="1063"/>
      <c r="F51" s="1063"/>
    </row>
    <row r="52">
      <c r="A52" s="1196" t="s">
        <v>6032</v>
      </c>
      <c r="B52" s="1196" t="s">
        <v>7140</v>
      </c>
      <c r="C52" s="1197" t="s">
        <v>8710</v>
      </c>
      <c r="D52" s="1197" t="s">
        <v>8711</v>
      </c>
      <c r="E52" s="1063"/>
      <c r="F52" s="1063"/>
      <c r="G52" s="769"/>
    </row>
    <row r="53" ht="15.75" customHeight="1">
      <c r="A53" s="1196" t="s">
        <v>6032</v>
      </c>
      <c r="B53" s="1196" t="s">
        <v>7462</v>
      </c>
      <c r="C53" s="1197" t="s">
        <v>8712</v>
      </c>
      <c r="D53" s="1196"/>
      <c r="E53" s="1063"/>
      <c r="F53" s="1063"/>
    </row>
    <row r="54" ht="15.75" customHeight="1">
      <c r="A54" s="1196" t="s">
        <v>6032</v>
      </c>
      <c r="B54" s="1196" t="s">
        <v>7135</v>
      </c>
      <c r="C54" s="1197" t="s">
        <v>8713</v>
      </c>
      <c r="D54" s="1196"/>
      <c r="E54" s="1063"/>
      <c r="F54" s="1063"/>
    </row>
    <row r="55" ht="15.75" customHeight="1">
      <c r="A55" s="1196" t="s">
        <v>6032</v>
      </c>
      <c r="B55" s="1196" t="s">
        <v>6215</v>
      </c>
      <c r="C55" s="1197" t="s">
        <v>8714</v>
      </c>
      <c r="D55" s="1196"/>
      <c r="E55" s="1063"/>
      <c r="F55" s="1063"/>
    </row>
    <row r="56" ht="15.75" customHeight="1">
      <c r="A56" s="1196" t="s">
        <v>6032</v>
      </c>
      <c r="B56" s="1196" t="s">
        <v>6216</v>
      </c>
      <c r="C56" s="1196"/>
      <c r="D56" s="1196"/>
      <c r="E56" s="1063"/>
      <c r="F56" s="1063"/>
    </row>
    <row r="57" ht="15.75" customHeight="1">
      <c r="A57" s="1196" t="s">
        <v>6032</v>
      </c>
      <c r="B57" s="1196" t="s">
        <v>7144</v>
      </c>
      <c r="C57" s="1196"/>
      <c r="D57" s="1196"/>
      <c r="E57" s="1063"/>
      <c r="F57" s="1063"/>
    </row>
    <row r="58" ht="15.75" customHeight="1">
      <c r="A58" s="1196" t="s">
        <v>6032</v>
      </c>
      <c r="B58" s="1196" t="s">
        <v>7137</v>
      </c>
      <c r="C58" s="1197" t="s">
        <v>8715</v>
      </c>
      <c r="D58" s="1196"/>
      <c r="E58" s="1063"/>
      <c r="F58" s="1063"/>
    </row>
    <row r="59" ht="15.75" customHeight="1">
      <c r="A59" s="1196" t="s">
        <v>6032</v>
      </c>
      <c r="B59" s="1196" t="s">
        <v>6239</v>
      </c>
      <c r="C59" s="1197" t="s">
        <v>8716</v>
      </c>
      <c r="D59" s="1196"/>
      <c r="E59" s="1063"/>
      <c r="F59" s="1063"/>
    </row>
    <row r="60" ht="15.75" customHeight="1">
      <c r="A60" s="1196" t="s">
        <v>6032</v>
      </c>
      <c r="B60" s="1196" t="s">
        <v>7466</v>
      </c>
      <c r="C60" s="1196"/>
      <c r="D60" s="1196"/>
      <c r="E60" s="1063"/>
      <c r="F60" s="1063"/>
    </row>
    <row r="61" ht="15.75" customHeight="1">
      <c r="A61" s="1196" t="s">
        <v>6032</v>
      </c>
      <c r="B61" s="1196" t="s">
        <v>7139</v>
      </c>
      <c r="C61" s="1196"/>
      <c r="D61" s="1196"/>
      <c r="E61" s="1063"/>
      <c r="F61" s="1063"/>
    </row>
    <row r="62" ht="15.75" customHeight="1">
      <c r="A62" s="1196" t="s">
        <v>6032</v>
      </c>
      <c r="B62" s="1196" t="s">
        <v>7145</v>
      </c>
      <c r="C62" s="1196"/>
      <c r="D62" s="1196"/>
      <c r="E62" s="1063"/>
      <c r="F62" s="1063"/>
    </row>
    <row r="63" ht="15.75" customHeight="1">
      <c r="A63" s="1196" t="s">
        <v>6032</v>
      </c>
      <c r="B63" s="1196" t="s">
        <v>7141</v>
      </c>
      <c r="C63" s="1196"/>
      <c r="D63" s="1196"/>
      <c r="E63" s="1063"/>
      <c r="F63" s="1063"/>
    </row>
    <row r="64" ht="15.75" customHeight="1">
      <c r="A64" s="1196" t="s">
        <v>6255</v>
      </c>
      <c r="B64" s="1196" t="s">
        <v>6262</v>
      </c>
      <c r="C64" s="1197" t="s">
        <v>8717</v>
      </c>
      <c r="D64" s="1196"/>
      <c r="E64" s="1063"/>
      <c r="F64" s="1063"/>
    </row>
    <row r="65" ht="15.75" customHeight="1">
      <c r="A65" s="1196" t="s">
        <v>6255</v>
      </c>
      <c r="B65" s="1196" t="s">
        <v>7147</v>
      </c>
      <c r="C65" s="1197" t="s">
        <v>8718</v>
      </c>
      <c r="D65" s="1196"/>
      <c r="E65" s="1063"/>
      <c r="F65" s="1063"/>
      <c r="G65" s="769"/>
    </row>
    <row r="66" ht="15.75" customHeight="1">
      <c r="A66" s="1196" t="s">
        <v>6255</v>
      </c>
      <c r="B66" s="1196" t="s">
        <v>7148</v>
      </c>
      <c r="C66" s="1197" t="s">
        <v>8719</v>
      </c>
      <c r="D66" s="1196"/>
      <c r="E66" s="1063"/>
      <c r="F66" s="1063"/>
    </row>
    <row r="67" ht="15.75" customHeight="1">
      <c r="A67" s="1196" t="s">
        <v>6255</v>
      </c>
      <c r="B67" s="1196" t="s">
        <v>7271</v>
      </c>
      <c r="C67" s="1196"/>
      <c r="D67" s="1196"/>
      <c r="E67" s="1063"/>
      <c r="F67" s="1063"/>
    </row>
    <row r="68" ht="15.75" customHeight="1">
      <c r="A68" s="1196" t="s">
        <v>6255</v>
      </c>
      <c r="B68" s="1196" t="s">
        <v>6275</v>
      </c>
      <c r="C68" s="1197" t="s">
        <v>8720</v>
      </c>
      <c r="D68" s="1196"/>
      <c r="E68" s="1063"/>
      <c r="F68" s="1063"/>
    </row>
    <row r="69" ht="15.75" customHeight="1">
      <c r="A69" s="1196" t="s">
        <v>6255</v>
      </c>
      <c r="B69" s="1196" t="s">
        <v>7149</v>
      </c>
      <c r="C69" s="1196"/>
      <c r="D69" s="1196"/>
      <c r="E69" s="1063"/>
      <c r="F69" s="1063"/>
    </row>
    <row r="70" ht="15.75" customHeight="1">
      <c r="A70" s="1196" t="s">
        <v>6280</v>
      </c>
      <c r="B70" s="1196" t="s">
        <v>7154</v>
      </c>
      <c r="C70" s="1197" t="s">
        <v>8721</v>
      </c>
      <c r="D70" s="1196"/>
      <c r="E70" s="1063"/>
      <c r="F70" s="1063"/>
    </row>
    <row r="71" ht="15.75" customHeight="1">
      <c r="A71" s="1196" t="s">
        <v>6280</v>
      </c>
      <c r="B71" s="1196" t="s">
        <v>7153</v>
      </c>
      <c r="C71" s="1197" t="s">
        <v>8722</v>
      </c>
      <c r="D71" s="1197" t="s">
        <v>8723</v>
      </c>
      <c r="E71" s="1063"/>
      <c r="F71" s="1063"/>
    </row>
    <row r="72" ht="15.75" customHeight="1">
      <c r="A72" s="1196" t="s">
        <v>6280</v>
      </c>
      <c r="B72" s="1196" t="s">
        <v>6287</v>
      </c>
      <c r="C72" s="1197" t="s">
        <v>8724</v>
      </c>
      <c r="D72" s="1197" t="s">
        <v>8725</v>
      </c>
      <c r="E72" s="1065" t="s">
        <v>8726</v>
      </c>
      <c r="F72" s="1063"/>
    </row>
    <row r="73" ht="15.75" customHeight="1">
      <c r="A73" s="1196" t="s">
        <v>6280</v>
      </c>
      <c r="B73" s="1196" t="s">
        <v>6305</v>
      </c>
      <c r="C73" s="1197" t="s">
        <v>8727</v>
      </c>
      <c r="D73" s="1197" t="s">
        <v>8728</v>
      </c>
      <c r="E73" s="1063"/>
      <c r="F73" s="1063"/>
    </row>
    <row r="74" ht="15.75" customHeight="1">
      <c r="A74" s="1196" t="s">
        <v>6280</v>
      </c>
      <c r="B74" s="1214" t="s">
        <v>7150</v>
      </c>
      <c r="C74" s="1458" t="s">
        <v>8729</v>
      </c>
      <c r="D74" s="1458" t="s">
        <v>8730</v>
      </c>
      <c r="E74" s="1063"/>
      <c r="F74" s="1063"/>
    </row>
    <row r="75" ht="15.75" customHeight="1">
      <c r="A75" s="1196" t="s">
        <v>6280</v>
      </c>
      <c r="B75" s="1196" t="s">
        <v>6973</v>
      </c>
      <c r="C75" s="1196"/>
      <c r="D75" s="1196"/>
      <c r="E75" s="1063"/>
      <c r="F75" s="1063"/>
    </row>
    <row r="76" ht="15.75" customHeight="1">
      <c r="A76" s="1196" t="s">
        <v>7156</v>
      </c>
      <c r="B76" s="1196" t="s">
        <v>7157</v>
      </c>
      <c r="C76" s="1196"/>
      <c r="D76" s="1196"/>
      <c r="E76" s="1063"/>
      <c r="F76" s="1063"/>
    </row>
    <row r="77" ht="15.75" customHeight="1">
      <c r="A77" s="1196" t="s">
        <v>7156</v>
      </c>
      <c r="B77" s="1196" t="s">
        <v>7158</v>
      </c>
      <c r="C77" s="1196"/>
      <c r="D77" s="1196"/>
      <c r="E77" s="1063"/>
      <c r="F77" s="1063"/>
    </row>
    <row r="78" ht="15.75" customHeight="1">
      <c r="A78" s="1196" t="s">
        <v>6310</v>
      </c>
      <c r="B78" s="1196" t="s">
        <v>6311</v>
      </c>
      <c r="C78" s="1197" t="s">
        <v>8731</v>
      </c>
      <c r="D78" s="1197" t="s">
        <v>8732</v>
      </c>
      <c r="E78" s="1063"/>
      <c r="F78" s="1063"/>
    </row>
    <row r="79" ht="15.75" customHeight="1">
      <c r="A79" s="1196" t="s">
        <v>6312</v>
      </c>
      <c r="B79" s="1196" t="s">
        <v>7159</v>
      </c>
      <c r="C79" s="1197"/>
      <c r="D79" s="1196"/>
      <c r="E79" s="1063"/>
      <c r="F79" s="1063"/>
    </row>
    <row r="80" ht="15.75" customHeight="1">
      <c r="A80" s="1196" t="s">
        <v>6312</v>
      </c>
      <c r="B80" s="1196" t="s">
        <v>7160</v>
      </c>
      <c r="C80" s="1197" t="s">
        <v>8733</v>
      </c>
      <c r="D80" s="1196"/>
      <c r="E80" s="1063"/>
      <c r="F80" s="1063"/>
    </row>
    <row r="81" ht="15.75" customHeight="1">
      <c r="A81" s="1196" t="s">
        <v>6312</v>
      </c>
      <c r="B81" s="1196" t="s">
        <v>6319</v>
      </c>
      <c r="C81" s="1196"/>
      <c r="D81" s="1197" t="s">
        <v>8734</v>
      </c>
      <c r="E81" s="1063"/>
      <c r="F81" s="1063"/>
      <c r="G81" s="769"/>
    </row>
    <row r="82" ht="15.75" customHeight="1">
      <c r="A82" s="1196" t="s">
        <v>6312</v>
      </c>
      <c r="B82" s="1196" t="s">
        <v>6320</v>
      </c>
      <c r="C82" s="1197" t="s">
        <v>8735</v>
      </c>
      <c r="D82" s="1459" t="s">
        <v>8736</v>
      </c>
      <c r="E82" s="1063"/>
      <c r="F82" s="1063"/>
    </row>
    <row r="83" ht="15.75" customHeight="1">
      <c r="A83" s="1196" t="s">
        <v>6312</v>
      </c>
      <c r="B83" s="1196" t="s">
        <v>6321</v>
      </c>
      <c r="C83" s="1197" t="s">
        <v>8737</v>
      </c>
      <c r="D83" s="1196"/>
      <c r="E83" s="1063"/>
      <c r="F83" s="1063"/>
    </row>
    <row r="84" ht="15.75" customHeight="1">
      <c r="A84" s="1196" t="s">
        <v>6312</v>
      </c>
      <c r="B84" s="1196" t="s">
        <v>7161</v>
      </c>
      <c r="C84" s="1197"/>
      <c r="D84" s="1196"/>
      <c r="E84" s="1063"/>
      <c r="F84" s="1063"/>
    </row>
    <row r="85" ht="15.75" customHeight="1">
      <c r="A85" s="1196" t="s">
        <v>6323</v>
      </c>
      <c r="B85" s="1196" t="s">
        <v>6324</v>
      </c>
      <c r="C85" s="1197" t="s">
        <v>8738</v>
      </c>
      <c r="D85" s="1197" t="s">
        <v>8739</v>
      </c>
      <c r="E85" s="1065" t="s">
        <v>8740</v>
      </c>
      <c r="F85" s="1063"/>
    </row>
    <row r="86" ht="15.75" customHeight="1">
      <c r="A86" s="1196" t="s">
        <v>6332</v>
      </c>
      <c r="B86" s="1196" t="s">
        <v>7162</v>
      </c>
      <c r="C86" s="1197" t="s">
        <v>8741</v>
      </c>
      <c r="D86" s="1196"/>
      <c r="E86" s="1063"/>
      <c r="F86" s="1063"/>
    </row>
    <row r="87" ht="15.75" customHeight="1">
      <c r="A87" s="1196" t="s">
        <v>6332</v>
      </c>
      <c r="B87" s="1196" t="s">
        <v>7163</v>
      </c>
      <c r="C87" s="1196"/>
      <c r="D87" s="1196"/>
      <c r="E87" s="1063"/>
      <c r="F87" s="1063"/>
    </row>
    <row r="88" ht="15.75" customHeight="1">
      <c r="A88" s="1196" t="s">
        <v>6332</v>
      </c>
      <c r="B88" s="1196" t="s">
        <v>6334</v>
      </c>
      <c r="C88" s="1196"/>
      <c r="D88" s="1196"/>
      <c r="E88" s="1063"/>
      <c r="F88" s="1063"/>
    </row>
    <row r="89" ht="15.75" customHeight="1">
      <c r="A89" s="1197" t="s">
        <v>6338</v>
      </c>
      <c r="B89" s="1197" t="s">
        <v>8742</v>
      </c>
      <c r="C89" s="1197" t="s">
        <v>8743</v>
      </c>
      <c r="D89" s="1196"/>
      <c r="E89" s="1063"/>
      <c r="F89" s="1063"/>
    </row>
    <row r="90" ht="15.75" customHeight="1">
      <c r="A90" s="1196" t="s">
        <v>6338</v>
      </c>
      <c r="B90" s="1196" t="s">
        <v>6339</v>
      </c>
      <c r="C90" s="1197" t="s">
        <v>8744</v>
      </c>
      <c r="D90" s="1197" t="s">
        <v>8745</v>
      </c>
      <c r="E90" s="1063"/>
      <c r="F90" s="1063"/>
    </row>
    <row r="91" ht="15.75" customHeight="1">
      <c r="A91" s="1196" t="s">
        <v>6341</v>
      </c>
      <c r="B91" s="1196" t="s">
        <v>7165</v>
      </c>
      <c r="C91" s="1196"/>
      <c r="D91" s="1196"/>
      <c r="E91" s="1063"/>
      <c r="F91" s="1063"/>
    </row>
    <row r="92" ht="15.75" customHeight="1">
      <c r="A92" s="1196" t="s">
        <v>6341</v>
      </c>
      <c r="B92" s="1196" t="s">
        <v>6343</v>
      </c>
      <c r="C92" s="1196"/>
      <c r="D92" s="1196"/>
      <c r="E92" s="1063"/>
      <c r="F92" s="1063"/>
    </row>
    <row r="93" ht="15.75" customHeight="1">
      <c r="C93" s="1149"/>
      <c r="E93" s="1063"/>
      <c r="F93" s="1063"/>
    </row>
    <row r="94" ht="15.75" customHeight="1">
      <c r="C94" s="1149"/>
      <c r="E94" s="1063"/>
      <c r="F94" s="1063"/>
    </row>
    <row r="95" ht="15.75" customHeight="1">
      <c r="C95" s="1149"/>
      <c r="E95" s="1063"/>
      <c r="F95" s="1063"/>
    </row>
    <row r="96" ht="15.75" customHeight="1">
      <c r="C96" s="1149"/>
      <c r="E96" s="1063"/>
      <c r="F96" s="1063"/>
    </row>
    <row r="97" ht="15.75" customHeight="1">
      <c r="C97" s="1149"/>
      <c r="E97" s="1063"/>
      <c r="F97" s="1063"/>
    </row>
    <row r="98" ht="15.75" customHeight="1">
      <c r="C98" s="1149"/>
      <c r="E98" s="1063"/>
      <c r="F98" s="1063"/>
    </row>
    <row r="99" ht="15.75" customHeight="1">
      <c r="C99" s="1149"/>
      <c r="E99" s="1063"/>
      <c r="F99" s="1063"/>
    </row>
    <row r="100" ht="15.75" customHeight="1">
      <c r="C100" s="1149"/>
      <c r="E100" s="1063"/>
      <c r="F100" s="1063"/>
    </row>
    <row r="101" ht="15.75" customHeight="1">
      <c r="C101" s="1149"/>
      <c r="E101" s="1063"/>
      <c r="F101" s="1063"/>
    </row>
    <row r="102" ht="15.75" customHeight="1">
      <c r="C102" s="1149"/>
      <c r="E102" s="1063"/>
      <c r="F102" s="1063"/>
    </row>
    <row r="103" ht="15.75" customHeight="1">
      <c r="C103" s="1149"/>
      <c r="E103" s="1063"/>
      <c r="F103" s="1063"/>
    </row>
    <row r="104" ht="15.75" customHeight="1">
      <c r="C104" s="1149"/>
      <c r="E104" s="1063"/>
      <c r="F104" s="1063"/>
    </row>
    <row r="105" ht="15.75" customHeight="1">
      <c r="C105" s="1149"/>
      <c r="E105" s="1063"/>
      <c r="F105" s="1063"/>
    </row>
    <row r="106" ht="15.75" customHeight="1">
      <c r="C106" s="1149"/>
      <c r="E106" s="1063"/>
      <c r="F106" s="1063"/>
    </row>
    <row r="107" ht="15.75" customHeight="1">
      <c r="C107" s="1149"/>
      <c r="E107" s="1063"/>
      <c r="F107" s="1063"/>
    </row>
    <row r="108" ht="15.75" customHeight="1">
      <c r="C108" s="1149"/>
      <c r="E108" s="1063"/>
      <c r="F108" s="1063"/>
    </row>
    <row r="109" ht="15.75" customHeight="1">
      <c r="C109" s="1149"/>
      <c r="E109" s="1063"/>
      <c r="F109" s="1063"/>
    </row>
    <row r="110" ht="15.75" customHeight="1">
      <c r="C110" s="1149"/>
      <c r="E110" s="1063"/>
      <c r="F110" s="1063"/>
    </row>
    <row r="111" ht="15.75" customHeight="1">
      <c r="C111" s="1149"/>
      <c r="E111" s="1063"/>
      <c r="F111" s="1063"/>
    </row>
    <row r="112" ht="15.75" customHeight="1">
      <c r="C112" s="1149"/>
      <c r="E112" s="1063"/>
      <c r="F112" s="1063"/>
    </row>
    <row r="113" ht="15.75" customHeight="1">
      <c r="C113" s="1149"/>
      <c r="E113" s="1063"/>
      <c r="F113" s="1063"/>
    </row>
    <row r="114" ht="15.75" customHeight="1">
      <c r="C114" s="1149"/>
      <c r="E114" s="1063"/>
      <c r="F114" s="1063"/>
    </row>
    <row r="115" ht="15.75" customHeight="1">
      <c r="C115" s="1149"/>
      <c r="E115" s="1063"/>
      <c r="F115" s="1063"/>
    </row>
    <row r="116" ht="15.75" customHeight="1">
      <c r="C116" s="1149"/>
      <c r="E116" s="1063"/>
      <c r="F116" s="1063"/>
    </row>
    <row r="117" ht="15.75" customHeight="1">
      <c r="C117" s="1149"/>
      <c r="E117" s="1063"/>
      <c r="F117" s="1063"/>
    </row>
    <row r="118" ht="15.75" customHeight="1">
      <c r="C118" s="1149"/>
      <c r="E118" s="1063"/>
      <c r="F118" s="1063"/>
    </row>
    <row r="119" ht="15.75" customHeight="1">
      <c r="C119" s="1149"/>
      <c r="E119" s="1063"/>
      <c r="F119" s="1063"/>
    </row>
    <row r="120" ht="15.75" customHeight="1">
      <c r="C120" s="1149"/>
      <c r="E120" s="1063"/>
      <c r="F120" s="1063"/>
    </row>
    <row r="121" ht="15.75" customHeight="1">
      <c r="C121" s="1149"/>
      <c r="E121" s="1063"/>
      <c r="F121" s="1063"/>
    </row>
    <row r="122" ht="15.75" customHeight="1">
      <c r="C122" s="1149"/>
      <c r="E122" s="1063"/>
      <c r="F122" s="1063"/>
    </row>
    <row r="123" ht="15.75" customHeight="1">
      <c r="C123" s="1149"/>
      <c r="E123" s="1063"/>
      <c r="F123" s="1063"/>
    </row>
    <row r="124" ht="15.75" customHeight="1">
      <c r="C124" s="1149"/>
      <c r="E124" s="1063"/>
      <c r="F124" s="1063"/>
    </row>
    <row r="125" ht="15.75" customHeight="1">
      <c r="C125" s="1149"/>
      <c r="E125" s="1063"/>
      <c r="F125" s="1063"/>
    </row>
    <row r="126" ht="15.75" customHeight="1">
      <c r="C126" s="1149"/>
      <c r="E126" s="1063"/>
      <c r="F126" s="1063"/>
    </row>
    <row r="127" ht="15.75" customHeight="1">
      <c r="C127" s="1149"/>
      <c r="E127" s="1063"/>
      <c r="F127" s="1063"/>
    </row>
    <row r="128" ht="15.75" customHeight="1">
      <c r="C128" s="1149"/>
      <c r="E128" s="1063"/>
      <c r="F128" s="1063"/>
    </row>
    <row r="129" ht="15.75" customHeight="1">
      <c r="C129" s="1149"/>
      <c r="E129" s="1063"/>
      <c r="F129" s="1063"/>
    </row>
    <row r="130" ht="15.75" customHeight="1">
      <c r="C130" s="1149"/>
      <c r="E130" s="1063"/>
      <c r="F130" s="1063"/>
    </row>
    <row r="131" ht="15.75" customHeight="1">
      <c r="C131" s="1149"/>
      <c r="E131" s="1063"/>
      <c r="F131" s="1063"/>
    </row>
    <row r="132" ht="15.75" customHeight="1">
      <c r="C132" s="1149"/>
      <c r="E132" s="1063"/>
      <c r="F132" s="1063"/>
    </row>
    <row r="133" ht="15.75" customHeight="1">
      <c r="C133" s="1149"/>
      <c r="E133" s="1063"/>
      <c r="F133" s="1063"/>
    </row>
    <row r="134" ht="15.75" customHeight="1">
      <c r="C134" s="1149"/>
      <c r="E134" s="1063"/>
      <c r="F134" s="1063"/>
    </row>
    <row r="135" ht="15.75" customHeight="1">
      <c r="C135" s="1149"/>
      <c r="E135" s="1063"/>
      <c r="F135" s="1063"/>
    </row>
    <row r="136" ht="15.75" customHeight="1">
      <c r="C136" s="1149"/>
      <c r="E136" s="1063"/>
      <c r="F136" s="1063"/>
    </row>
    <row r="137" ht="15.75" customHeight="1">
      <c r="C137" s="1149"/>
      <c r="E137" s="1063"/>
      <c r="F137" s="1063"/>
    </row>
    <row r="138" ht="15.75" customHeight="1">
      <c r="C138" s="1149"/>
      <c r="E138" s="1063"/>
      <c r="F138" s="1063"/>
    </row>
    <row r="139" ht="15.75" customHeight="1">
      <c r="C139" s="1149"/>
      <c r="E139" s="1063"/>
      <c r="F139" s="1063"/>
    </row>
    <row r="140" ht="15.75" customHeight="1">
      <c r="C140" s="1149"/>
      <c r="E140" s="1063"/>
      <c r="F140" s="1063"/>
    </row>
    <row r="141" ht="15.75" customHeight="1">
      <c r="C141" s="1149"/>
      <c r="E141" s="1063"/>
      <c r="F141" s="1063"/>
    </row>
    <row r="142" ht="15.75" customHeight="1">
      <c r="C142" s="1149"/>
      <c r="E142" s="1063"/>
      <c r="F142" s="1063"/>
    </row>
    <row r="143" ht="15.75" customHeight="1">
      <c r="C143" s="1149"/>
      <c r="E143" s="1063"/>
      <c r="F143" s="1063"/>
    </row>
    <row r="144" ht="15.75" customHeight="1">
      <c r="C144" s="1149"/>
      <c r="E144" s="1063"/>
      <c r="F144" s="1063"/>
    </row>
    <row r="145" ht="15.75" customHeight="1">
      <c r="C145" s="1149"/>
      <c r="E145" s="1063"/>
      <c r="F145" s="1063"/>
    </row>
    <row r="146" ht="15.75" customHeight="1">
      <c r="C146" s="1149"/>
      <c r="E146" s="1063"/>
      <c r="F146" s="1063"/>
    </row>
    <row r="147" ht="15.75" customHeight="1">
      <c r="C147" s="1149"/>
      <c r="E147" s="1063"/>
      <c r="F147" s="1063"/>
    </row>
    <row r="148" ht="15.75" customHeight="1">
      <c r="C148" s="1149"/>
      <c r="E148" s="1063"/>
      <c r="F148" s="1063"/>
    </row>
    <row r="149" ht="15.75" customHeight="1">
      <c r="C149" s="1149"/>
      <c r="E149" s="1063"/>
      <c r="F149" s="1063"/>
    </row>
    <row r="150" ht="15.75" customHeight="1">
      <c r="C150" s="1149"/>
      <c r="E150" s="1063"/>
      <c r="F150" s="1063"/>
    </row>
    <row r="151" ht="15.75" customHeight="1">
      <c r="C151" s="1149"/>
      <c r="E151" s="1063"/>
      <c r="F151" s="1063"/>
    </row>
    <row r="152" ht="15.75" customHeight="1">
      <c r="C152" s="1149"/>
      <c r="E152" s="1063"/>
      <c r="F152" s="1063"/>
    </row>
    <row r="153" ht="15.75" customHeight="1">
      <c r="C153" s="1149"/>
      <c r="E153" s="1063"/>
      <c r="F153" s="1063"/>
    </row>
    <row r="154" ht="15.75" customHeight="1">
      <c r="C154" s="1149"/>
      <c r="E154" s="1063"/>
      <c r="F154" s="1063"/>
    </row>
    <row r="155" ht="15.75" customHeight="1">
      <c r="C155" s="1149"/>
      <c r="E155" s="1063"/>
      <c r="F155" s="1063"/>
    </row>
    <row r="156" ht="15.75" customHeight="1">
      <c r="C156" s="1149"/>
      <c r="E156" s="1063"/>
      <c r="F156" s="1063"/>
    </row>
    <row r="157" ht="15.75" customHeight="1">
      <c r="C157" s="1149"/>
      <c r="E157" s="1063"/>
      <c r="F157" s="1063"/>
    </row>
    <row r="158" ht="15.75" customHeight="1">
      <c r="C158" s="1149"/>
      <c r="E158" s="1063"/>
      <c r="F158" s="1063"/>
    </row>
    <row r="159" ht="15.75" customHeight="1">
      <c r="C159" s="1149"/>
      <c r="E159" s="1063"/>
      <c r="F159" s="1063"/>
    </row>
    <row r="160" ht="15.75" customHeight="1">
      <c r="C160" s="1149"/>
      <c r="E160" s="1063"/>
      <c r="F160" s="1063"/>
    </row>
    <row r="161" ht="15.75" customHeight="1">
      <c r="C161" s="1149"/>
      <c r="E161" s="1063"/>
      <c r="F161" s="1063"/>
    </row>
    <row r="162" ht="15.75" customHeight="1">
      <c r="C162" s="1149"/>
      <c r="E162" s="1063"/>
      <c r="F162" s="1063"/>
    </row>
    <row r="163" ht="15.75" customHeight="1">
      <c r="C163" s="1149"/>
      <c r="E163" s="1063"/>
      <c r="F163" s="1063"/>
    </row>
    <row r="164" ht="15.75" customHeight="1">
      <c r="C164" s="1149"/>
      <c r="E164" s="1063"/>
      <c r="F164" s="1063"/>
    </row>
    <row r="165" ht="15.75" customHeight="1">
      <c r="C165" s="1149"/>
      <c r="E165" s="1063"/>
      <c r="F165" s="1063"/>
    </row>
    <row r="166" ht="15.75" customHeight="1">
      <c r="C166" s="1149"/>
      <c r="E166" s="1063"/>
      <c r="F166" s="1063"/>
    </row>
    <row r="167" ht="15.75" customHeight="1">
      <c r="C167" s="1149"/>
      <c r="E167" s="1063"/>
      <c r="F167" s="1063"/>
    </row>
    <row r="168" ht="15.75" customHeight="1">
      <c r="C168" s="1149"/>
      <c r="E168" s="1063"/>
      <c r="F168" s="1063"/>
    </row>
    <row r="169" ht="15.75" customHeight="1">
      <c r="C169" s="1149"/>
      <c r="E169" s="1063"/>
      <c r="F169" s="1063"/>
    </row>
    <row r="170" ht="15.75" customHeight="1">
      <c r="C170" s="1149"/>
      <c r="E170" s="1063"/>
      <c r="F170" s="1063"/>
    </row>
    <row r="171" ht="15.75" customHeight="1">
      <c r="C171" s="1149"/>
      <c r="E171" s="1063"/>
      <c r="F171" s="1063"/>
    </row>
    <row r="172" ht="15.75" customHeight="1">
      <c r="C172" s="1149"/>
      <c r="E172" s="1063"/>
      <c r="F172" s="1063"/>
    </row>
    <row r="173" ht="15.75" customHeight="1">
      <c r="C173" s="1149"/>
      <c r="E173" s="1063"/>
      <c r="F173" s="1063"/>
    </row>
    <row r="174" ht="15.75" customHeight="1">
      <c r="C174" s="1149"/>
      <c r="E174" s="1063"/>
      <c r="F174" s="1063"/>
    </row>
    <row r="175" ht="15.75" customHeight="1">
      <c r="C175" s="1149"/>
      <c r="E175" s="1063"/>
      <c r="F175" s="1063"/>
    </row>
    <row r="176" ht="15.75" customHeight="1">
      <c r="C176" s="1149"/>
      <c r="E176" s="1063"/>
      <c r="F176" s="1063"/>
    </row>
    <row r="177" ht="15.75" customHeight="1">
      <c r="C177" s="1149"/>
      <c r="E177" s="1063"/>
      <c r="F177" s="1063"/>
    </row>
    <row r="178" ht="15.75" customHeight="1">
      <c r="C178" s="1149"/>
      <c r="E178" s="1063"/>
      <c r="F178" s="1063"/>
    </row>
    <row r="179" ht="15.75" customHeight="1">
      <c r="C179" s="1149"/>
      <c r="E179" s="1063"/>
      <c r="F179" s="1063"/>
    </row>
    <row r="180" ht="15.75" customHeight="1">
      <c r="C180" s="1149"/>
      <c r="E180" s="1063"/>
      <c r="F180" s="1063"/>
    </row>
    <row r="181" ht="15.75" customHeight="1">
      <c r="C181" s="1149"/>
      <c r="E181" s="1063"/>
      <c r="F181" s="1063"/>
    </row>
    <row r="182" ht="15.75" customHeight="1">
      <c r="C182" s="1149"/>
      <c r="E182" s="1063"/>
      <c r="F182" s="1063"/>
    </row>
    <row r="183" ht="15.75" customHeight="1">
      <c r="C183" s="1149"/>
      <c r="E183" s="1063"/>
      <c r="F183" s="1063"/>
    </row>
    <row r="184" ht="15.75" customHeight="1">
      <c r="C184" s="1149"/>
      <c r="E184" s="1063"/>
      <c r="F184" s="1063"/>
    </row>
    <row r="185" ht="15.75" customHeight="1">
      <c r="C185" s="1149"/>
      <c r="E185" s="1063"/>
      <c r="F185" s="1063"/>
    </row>
    <row r="186" ht="15.75" customHeight="1">
      <c r="C186" s="1149"/>
      <c r="E186" s="1063"/>
      <c r="F186" s="1063"/>
    </row>
    <row r="187" ht="15.75" customHeight="1">
      <c r="C187" s="1149"/>
      <c r="E187" s="1063"/>
      <c r="F187" s="1063"/>
    </row>
    <row r="188" ht="15.75" customHeight="1">
      <c r="C188" s="1149"/>
      <c r="E188" s="1063"/>
      <c r="F188" s="1063"/>
    </row>
    <row r="189" ht="15.75" customHeight="1">
      <c r="C189" s="1149"/>
      <c r="E189" s="1063"/>
      <c r="F189" s="1063"/>
    </row>
    <row r="190" ht="15.75" customHeight="1">
      <c r="C190" s="1149"/>
      <c r="E190" s="1063"/>
      <c r="F190" s="1063"/>
    </row>
    <row r="191" ht="15.75" customHeight="1">
      <c r="C191" s="1149"/>
      <c r="E191" s="1063"/>
      <c r="F191" s="1063"/>
    </row>
    <row r="192" ht="15.75" customHeight="1">
      <c r="C192" s="1149"/>
      <c r="E192" s="1063"/>
      <c r="F192" s="1063"/>
    </row>
    <row r="193" ht="15.75" customHeight="1">
      <c r="C193" s="1149"/>
      <c r="E193" s="1063"/>
      <c r="F193" s="1063"/>
    </row>
    <row r="194" ht="15.75" customHeight="1">
      <c r="C194" s="1149"/>
      <c r="E194" s="1063"/>
      <c r="F194" s="1063"/>
    </row>
    <row r="195" ht="15.75" customHeight="1">
      <c r="C195" s="1149"/>
      <c r="E195" s="1063"/>
      <c r="F195" s="1063"/>
    </row>
    <row r="196" ht="15.75" customHeight="1">
      <c r="C196" s="1149"/>
      <c r="E196" s="1063"/>
      <c r="F196" s="1063"/>
    </row>
    <row r="197" ht="15.75" customHeight="1">
      <c r="C197" s="1149"/>
      <c r="E197" s="1063"/>
      <c r="F197" s="1063"/>
    </row>
    <row r="198" ht="15.75" customHeight="1">
      <c r="C198" s="1149"/>
      <c r="E198" s="1063"/>
      <c r="F198" s="1063"/>
    </row>
    <row r="199" ht="15.75" customHeight="1">
      <c r="C199" s="1149"/>
      <c r="E199" s="1063"/>
      <c r="F199" s="1063"/>
    </row>
    <row r="200" ht="15.75" customHeight="1">
      <c r="C200" s="1149"/>
      <c r="E200" s="1063"/>
      <c r="F200" s="1063"/>
    </row>
    <row r="201" ht="15.75" customHeight="1">
      <c r="C201" s="1149"/>
      <c r="E201" s="1063"/>
      <c r="F201" s="1063"/>
    </row>
    <row r="202" ht="15.75" customHeight="1">
      <c r="C202" s="1149"/>
      <c r="E202" s="1063"/>
      <c r="F202" s="1063"/>
    </row>
    <row r="203" ht="15.75" customHeight="1">
      <c r="C203" s="1149"/>
      <c r="E203" s="1063"/>
      <c r="F203" s="1063"/>
    </row>
    <row r="204" ht="15.75" customHeight="1">
      <c r="C204" s="1149"/>
      <c r="E204" s="1063"/>
      <c r="F204" s="1063"/>
    </row>
    <row r="205" ht="15.75" customHeight="1">
      <c r="C205" s="1149"/>
      <c r="E205" s="1063"/>
      <c r="F205" s="1063"/>
    </row>
    <row r="206" ht="15.75" customHeight="1">
      <c r="C206" s="1149"/>
      <c r="E206" s="1063"/>
      <c r="F206" s="1063"/>
    </row>
    <row r="207" ht="15.75" customHeight="1">
      <c r="C207" s="1149"/>
      <c r="E207" s="1063"/>
      <c r="F207" s="1063"/>
    </row>
    <row r="208" ht="15.75" customHeight="1">
      <c r="C208" s="1149"/>
      <c r="E208" s="1063"/>
      <c r="F208" s="1063"/>
    </row>
    <row r="209" ht="15.75" customHeight="1">
      <c r="C209" s="1149"/>
      <c r="E209" s="1063"/>
      <c r="F209" s="1063"/>
    </row>
    <row r="210" ht="15.75" customHeight="1">
      <c r="C210" s="1149"/>
      <c r="E210" s="1063"/>
      <c r="F210" s="1063"/>
    </row>
    <row r="211" ht="15.75" customHeight="1">
      <c r="C211" s="1149"/>
      <c r="E211" s="1063"/>
      <c r="F211" s="1063"/>
    </row>
    <row r="212" ht="15.75" customHeight="1">
      <c r="C212" s="1149"/>
      <c r="E212" s="1063"/>
      <c r="F212" s="1063"/>
    </row>
    <row r="213" ht="15.75" customHeight="1">
      <c r="C213" s="1149"/>
      <c r="E213" s="1063"/>
      <c r="F213" s="1063"/>
    </row>
    <row r="214" ht="15.75" customHeight="1">
      <c r="C214" s="1149"/>
      <c r="E214" s="1063"/>
      <c r="F214" s="1063"/>
    </row>
    <row r="215" ht="15.75" customHeight="1">
      <c r="C215" s="1149"/>
      <c r="E215" s="1063"/>
      <c r="F215" s="1063"/>
    </row>
    <row r="216" ht="15.75" customHeight="1">
      <c r="C216" s="1149"/>
      <c r="E216" s="1063"/>
      <c r="F216" s="1063"/>
    </row>
    <row r="217" ht="15.75" customHeight="1">
      <c r="C217" s="1149"/>
      <c r="E217" s="1063"/>
      <c r="F217" s="1063"/>
    </row>
    <row r="218" ht="15.75" customHeight="1">
      <c r="C218" s="1149"/>
      <c r="E218" s="1063"/>
      <c r="F218" s="1063"/>
    </row>
    <row r="219" ht="15.75" customHeight="1">
      <c r="C219" s="1149"/>
      <c r="E219" s="1063"/>
      <c r="F219" s="1063"/>
    </row>
    <row r="220" ht="15.75" customHeight="1">
      <c r="C220" s="1149"/>
      <c r="E220" s="1063"/>
      <c r="F220" s="1063"/>
    </row>
    <row r="221" ht="15.75" customHeight="1">
      <c r="C221" s="1149"/>
      <c r="E221" s="1063"/>
      <c r="F221" s="1063"/>
    </row>
    <row r="222" ht="15.75" customHeight="1">
      <c r="C222" s="1149"/>
      <c r="E222" s="1063"/>
      <c r="F222" s="1063"/>
    </row>
    <row r="223" ht="15.75" customHeight="1">
      <c r="C223" s="1149"/>
      <c r="E223" s="1063"/>
      <c r="F223" s="1063"/>
    </row>
    <row r="224" ht="15.75" customHeight="1">
      <c r="C224" s="1149"/>
      <c r="E224" s="1063"/>
      <c r="F224" s="1063"/>
    </row>
    <row r="225" ht="15.75" customHeight="1">
      <c r="C225" s="1149"/>
      <c r="E225" s="1063"/>
      <c r="F225" s="1063"/>
    </row>
    <row r="226" ht="15.75" customHeight="1">
      <c r="C226" s="1149"/>
      <c r="E226" s="1063"/>
      <c r="F226" s="1063"/>
    </row>
    <row r="227" ht="15.75" customHeight="1">
      <c r="C227" s="1149"/>
      <c r="E227" s="1063"/>
      <c r="F227" s="1063"/>
    </row>
    <row r="228" ht="15.75" customHeight="1">
      <c r="C228" s="1149"/>
      <c r="E228" s="1063"/>
      <c r="F228" s="1063"/>
    </row>
    <row r="229" ht="15.75" customHeight="1">
      <c r="C229" s="1149"/>
      <c r="E229" s="1063"/>
      <c r="F229" s="1063"/>
    </row>
    <row r="230" ht="15.75" customHeight="1">
      <c r="C230" s="1149"/>
      <c r="E230" s="1063"/>
      <c r="F230" s="1063"/>
    </row>
    <row r="231" ht="15.75" customHeight="1">
      <c r="C231" s="1149"/>
      <c r="E231" s="1063"/>
      <c r="F231" s="1063"/>
    </row>
    <row r="232" ht="15.75" customHeight="1">
      <c r="C232" s="1149"/>
      <c r="E232" s="1063"/>
      <c r="F232" s="1063"/>
    </row>
    <row r="233" ht="15.75" customHeight="1">
      <c r="C233" s="1149"/>
      <c r="E233" s="1063"/>
      <c r="F233" s="1063"/>
    </row>
    <row r="234" ht="15.75" customHeight="1">
      <c r="C234" s="1149"/>
      <c r="E234" s="1063"/>
      <c r="F234" s="1063"/>
    </row>
    <row r="235" ht="15.75" customHeight="1">
      <c r="C235" s="1149"/>
      <c r="E235" s="1063"/>
      <c r="F235" s="1063"/>
    </row>
    <row r="236" ht="15.75" customHeight="1">
      <c r="C236" s="1149"/>
      <c r="E236" s="1063"/>
      <c r="F236" s="1063"/>
    </row>
    <row r="237" ht="15.75" customHeight="1">
      <c r="C237" s="1149"/>
      <c r="E237" s="1063"/>
      <c r="F237" s="1063"/>
    </row>
    <row r="238" ht="15.75" customHeight="1">
      <c r="C238" s="1149"/>
      <c r="E238" s="1063"/>
      <c r="F238" s="1063"/>
    </row>
    <row r="239" ht="15.75" customHeight="1">
      <c r="C239" s="1149"/>
      <c r="E239" s="1063"/>
      <c r="F239" s="1063"/>
    </row>
    <row r="240" ht="15.75" customHeight="1">
      <c r="C240" s="1149"/>
      <c r="E240" s="1063"/>
      <c r="F240" s="1063"/>
    </row>
    <row r="241" ht="15.75" customHeight="1">
      <c r="C241" s="1149"/>
      <c r="E241" s="1063"/>
      <c r="F241" s="1063"/>
    </row>
    <row r="242" ht="15.75" customHeight="1">
      <c r="C242" s="1149"/>
      <c r="E242" s="1063"/>
      <c r="F242" s="1063"/>
    </row>
    <row r="243" ht="15.75" customHeight="1">
      <c r="C243" s="1149"/>
      <c r="E243" s="1063"/>
      <c r="F243" s="1063"/>
    </row>
    <row r="244" ht="15.75" customHeight="1">
      <c r="C244" s="1149"/>
      <c r="E244" s="1063"/>
      <c r="F244" s="1063"/>
    </row>
    <row r="245" ht="15.75" customHeight="1">
      <c r="C245" s="1149"/>
      <c r="E245" s="1063"/>
      <c r="F245" s="1063"/>
    </row>
    <row r="246" ht="15.75" customHeight="1">
      <c r="C246" s="1149"/>
      <c r="E246" s="1063"/>
      <c r="F246" s="1063"/>
    </row>
    <row r="247" ht="15.75" customHeight="1">
      <c r="C247" s="1149"/>
      <c r="E247" s="1063"/>
      <c r="F247" s="1063"/>
    </row>
    <row r="248" ht="15.75" customHeight="1">
      <c r="C248" s="1149"/>
      <c r="E248" s="1063"/>
      <c r="F248" s="1063"/>
    </row>
    <row r="249" ht="15.75" customHeight="1">
      <c r="C249" s="1149"/>
      <c r="E249" s="1063"/>
      <c r="F249" s="1063"/>
    </row>
    <row r="250" ht="15.75" customHeight="1">
      <c r="C250" s="1149"/>
      <c r="E250" s="1063"/>
      <c r="F250" s="1063"/>
    </row>
    <row r="251" ht="15.75" customHeight="1">
      <c r="C251" s="1149"/>
      <c r="E251" s="1063"/>
      <c r="F251" s="1063"/>
    </row>
    <row r="252" ht="15.75" customHeight="1">
      <c r="C252" s="1149"/>
      <c r="E252" s="1063"/>
      <c r="F252" s="1063"/>
    </row>
    <row r="253" ht="15.75" customHeight="1">
      <c r="C253" s="1149"/>
      <c r="E253" s="1063"/>
      <c r="F253" s="1063"/>
    </row>
    <row r="254" ht="15.75" customHeight="1">
      <c r="C254" s="1149"/>
      <c r="E254" s="1063"/>
      <c r="F254" s="1063"/>
    </row>
    <row r="255" ht="15.75" customHeight="1">
      <c r="C255" s="1149"/>
      <c r="E255" s="1063"/>
      <c r="F255" s="1063"/>
    </row>
    <row r="256" ht="15.75" customHeight="1">
      <c r="C256" s="1149"/>
      <c r="E256" s="1063"/>
      <c r="F256" s="1063"/>
    </row>
    <row r="257" ht="15.75" customHeight="1">
      <c r="C257" s="1149"/>
      <c r="E257" s="1063"/>
      <c r="F257" s="1063"/>
    </row>
    <row r="258" ht="15.75" customHeight="1">
      <c r="C258" s="1149"/>
      <c r="E258" s="1063"/>
      <c r="F258" s="1063"/>
    </row>
    <row r="259" ht="15.75" customHeight="1">
      <c r="C259" s="1149"/>
      <c r="E259" s="1063"/>
      <c r="F259" s="1063"/>
    </row>
    <row r="260" ht="15.75" customHeight="1">
      <c r="C260" s="1149"/>
      <c r="E260" s="1063"/>
      <c r="F260" s="1063"/>
    </row>
    <row r="261" ht="15.75" customHeight="1">
      <c r="C261" s="1149"/>
      <c r="E261" s="1063"/>
      <c r="F261" s="1063"/>
    </row>
    <row r="262" ht="15.75" customHeight="1">
      <c r="C262" s="1149"/>
      <c r="E262" s="1063"/>
      <c r="F262" s="1063"/>
    </row>
    <row r="263" ht="15.75" customHeight="1">
      <c r="C263" s="1149"/>
      <c r="E263" s="1063"/>
      <c r="F263" s="1063"/>
    </row>
    <row r="264" ht="15.75" customHeight="1">
      <c r="C264" s="1149"/>
      <c r="E264" s="1063"/>
      <c r="F264" s="1063"/>
    </row>
    <row r="265" ht="15.75" customHeight="1">
      <c r="C265" s="1149"/>
      <c r="E265" s="1063"/>
      <c r="F265" s="1063"/>
    </row>
    <row r="266" ht="15.75" customHeight="1">
      <c r="C266" s="1149"/>
      <c r="E266" s="1063"/>
      <c r="F266" s="1063"/>
    </row>
    <row r="267" ht="15.75" customHeight="1">
      <c r="C267" s="1149"/>
      <c r="E267" s="1063"/>
      <c r="F267" s="1063"/>
    </row>
    <row r="268" ht="15.75" customHeight="1">
      <c r="C268" s="1149"/>
      <c r="E268" s="1063"/>
      <c r="F268" s="1063"/>
    </row>
    <row r="269" ht="15.75" customHeight="1">
      <c r="C269" s="1149"/>
      <c r="E269" s="1063"/>
      <c r="F269" s="1063"/>
    </row>
    <row r="270" ht="15.75" customHeight="1">
      <c r="C270" s="1149"/>
      <c r="E270" s="1063"/>
      <c r="F270" s="1063"/>
    </row>
    <row r="271" ht="15.75" customHeight="1">
      <c r="C271" s="1149"/>
      <c r="E271" s="1063"/>
      <c r="F271" s="1063"/>
    </row>
    <row r="272" ht="15.75" customHeight="1">
      <c r="C272" s="1149"/>
      <c r="E272" s="1063"/>
      <c r="F272" s="1063"/>
    </row>
    <row r="273" ht="15.75" customHeight="1">
      <c r="C273" s="1149"/>
      <c r="E273" s="1063"/>
      <c r="F273" s="1063"/>
    </row>
    <row r="274" ht="15.75" customHeight="1">
      <c r="C274" s="1149"/>
      <c r="E274" s="1063"/>
      <c r="F274" s="1063"/>
    </row>
    <row r="275" ht="15.75" customHeight="1">
      <c r="C275" s="1149"/>
      <c r="E275" s="1063"/>
      <c r="F275" s="1063"/>
    </row>
    <row r="276" ht="15.75" customHeight="1">
      <c r="C276" s="1149"/>
      <c r="E276" s="1063"/>
      <c r="F276" s="1063"/>
    </row>
    <row r="277" ht="15.75" customHeight="1">
      <c r="C277" s="1149"/>
      <c r="E277" s="1063"/>
      <c r="F277" s="1063"/>
    </row>
    <row r="278" ht="15.75" customHeight="1">
      <c r="C278" s="1149"/>
      <c r="E278" s="1063"/>
      <c r="F278" s="1063"/>
    </row>
    <row r="279" ht="15.75" customHeight="1">
      <c r="C279" s="1149"/>
      <c r="E279" s="1063"/>
      <c r="F279" s="1063"/>
    </row>
    <row r="280" ht="15.75" customHeight="1">
      <c r="C280" s="1149"/>
      <c r="E280" s="1063"/>
      <c r="F280" s="1063"/>
    </row>
    <row r="281" ht="15.75" customHeight="1">
      <c r="C281" s="1149"/>
      <c r="E281" s="1063"/>
      <c r="F281" s="1063"/>
    </row>
    <row r="282" ht="15.75" customHeight="1">
      <c r="C282" s="1149"/>
      <c r="E282" s="1063"/>
      <c r="F282" s="1063"/>
    </row>
    <row r="283" ht="15.75" customHeight="1">
      <c r="C283" s="1149"/>
      <c r="E283" s="1063"/>
      <c r="F283" s="1063"/>
    </row>
    <row r="284" ht="15.75" customHeight="1">
      <c r="C284" s="1149"/>
      <c r="E284" s="1063"/>
      <c r="F284" s="1063"/>
    </row>
    <row r="285" ht="15.75" customHeight="1">
      <c r="C285" s="1149"/>
      <c r="E285" s="1063"/>
      <c r="F285" s="1063"/>
    </row>
    <row r="286" ht="15.75" customHeight="1">
      <c r="C286" s="1149"/>
      <c r="E286" s="1063"/>
      <c r="F286" s="1063"/>
    </row>
    <row r="287" ht="15.75" customHeight="1">
      <c r="C287" s="1149"/>
      <c r="E287" s="1063"/>
      <c r="F287" s="1063"/>
    </row>
    <row r="288" ht="15.75" customHeight="1">
      <c r="C288" s="1149"/>
      <c r="E288" s="1063"/>
      <c r="F288" s="1063"/>
    </row>
    <row r="289" ht="15.75" customHeight="1">
      <c r="C289" s="1149"/>
      <c r="E289" s="1063"/>
      <c r="F289" s="1063"/>
    </row>
    <row r="290" ht="15.75" customHeight="1">
      <c r="C290" s="1149"/>
      <c r="E290" s="1063"/>
      <c r="F290" s="1063"/>
    </row>
    <row r="291" ht="15.75" customHeight="1">
      <c r="C291" s="1149"/>
      <c r="E291" s="1063"/>
      <c r="F291" s="1063"/>
    </row>
    <row r="292" ht="15.75" customHeight="1">
      <c r="C292" s="1149"/>
      <c r="E292" s="1063"/>
      <c r="F292" s="1063"/>
    </row>
    <row r="293" ht="15.75" customHeight="1">
      <c r="C293" s="1149"/>
    </row>
    <row r="294" ht="15.75" customHeight="1">
      <c r="C294" s="1149"/>
    </row>
    <row r="295" ht="15.75" customHeight="1">
      <c r="C295" s="1149"/>
    </row>
    <row r="296" ht="15.75" customHeight="1">
      <c r="C296" s="1149"/>
    </row>
    <row r="297" ht="15.75" customHeight="1">
      <c r="C297" s="1149"/>
    </row>
    <row r="298" ht="15.75" customHeight="1">
      <c r="C298" s="1149"/>
    </row>
    <row r="299" ht="15.75" customHeight="1">
      <c r="C299" s="1149"/>
    </row>
    <row r="300" ht="15.75" customHeight="1">
      <c r="C300" s="1149"/>
    </row>
    <row r="301" ht="15.75" customHeight="1">
      <c r="C301" s="1149"/>
    </row>
    <row r="302" ht="15.75" customHeight="1">
      <c r="C302" s="1149"/>
    </row>
    <row r="303" ht="15.75" customHeight="1">
      <c r="C303" s="1149"/>
    </row>
    <row r="304" ht="15.75" customHeight="1">
      <c r="C304" s="1149"/>
    </row>
    <row r="305" ht="15.75" customHeight="1">
      <c r="C305" s="1149"/>
    </row>
    <row r="306" ht="15.75" customHeight="1">
      <c r="C306" s="1149"/>
    </row>
    <row r="307" ht="15.75" customHeight="1">
      <c r="C307" s="1149"/>
    </row>
    <row r="308" ht="15.75" customHeight="1">
      <c r="C308" s="1149"/>
    </row>
    <row r="309" ht="15.75" customHeight="1">
      <c r="C309" s="1149"/>
    </row>
    <row r="310" ht="15.75" customHeight="1">
      <c r="C310" s="1149"/>
    </row>
    <row r="311" ht="15.75" customHeight="1">
      <c r="C311" s="1149"/>
    </row>
    <row r="312" ht="15.75" customHeight="1">
      <c r="C312" s="1149"/>
    </row>
    <row r="313" ht="15.75" customHeight="1">
      <c r="C313" s="1149"/>
    </row>
    <row r="314" ht="15.75" customHeight="1">
      <c r="C314" s="1149"/>
    </row>
    <row r="315" ht="15.75" customHeight="1">
      <c r="C315" s="1149"/>
    </row>
    <row r="316" ht="15.75" customHeight="1">
      <c r="C316" s="1149"/>
    </row>
    <row r="317" ht="15.75" customHeight="1">
      <c r="C317" s="1149"/>
    </row>
    <row r="318" ht="15.75" customHeight="1">
      <c r="C318" s="1149"/>
    </row>
    <row r="319" ht="15.75" customHeight="1">
      <c r="C319" s="1149"/>
    </row>
    <row r="320" ht="15.75" customHeight="1">
      <c r="C320" s="1149"/>
    </row>
    <row r="321" ht="15.75" customHeight="1">
      <c r="C321" s="1149"/>
    </row>
    <row r="322" ht="15.75" customHeight="1">
      <c r="C322" s="1149"/>
    </row>
    <row r="323" ht="15.75" customHeight="1">
      <c r="C323" s="1149"/>
    </row>
    <row r="324" ht="15.75" customHeight="1">
      <c r="C324" s="1149"/>
    </row>
    <row r="325" ht="15.75" customHeight="1">
      <c r="C325" s="1149"/>
    </row>
    <row r="326" ht="15.75" customHeight="1">
      <c r="C326" s="1149"/>
    </row>
    <row r="327" ht="15.75" customHeight="1">
      <c r="C327" s="1149"/>
    </row>
    <row r="328" ht="15.75" customHeight="1">
      <c r="C328" s="1149"/>
    </row>
    <row r="329" ht="15.75" customHeight="1">
      <c r="C329" s="1149"/>
    </row>
    <row r="330" ht="15.75" customHeight="1">
      <c r="C330" s="1149"/>
    </row>
    <row r="331" ht="15.75" customHeight="1">
      <c r="C331" s="1149"/>
    </row>
    <row r="332" ht="15.75" customHeight="1">
      <c r="C332" s="1149"/>
    </row>
    <row r="333" ht="15.75" customHeight="1">
      <c r="C333" s="1149"/>
    </row>
    <row r="334" ht="15.75" customHeight="1">
      <c r="C334" s="1149"/>
    </row>
    <row r="335" ht="15.75" customHeight="1">
      <c r="C335" s="1149"/>
    </row>
    <row r="336" ht="15.75" customHeight="1">
      <c r="C336" s="1149"/>
    </row>
    <row r="337" ht="15.75" customHeight="1">
      <c r="C337" s="1149"/>
    </row>
    <row r="338" ht="15.75" customHeight="1">
      <c r="C338" s="1149"/>
    </row>
    <row r="339" ht="15.75" customHeight="1">
      <c r="C339" s="1149"/>
    </row>
    <row r="340" ht="15.75" customHeight="1">
      <c r="C340" s="1149"/>
    </row>
    <row r="341" ht="15.75" customHeight="1">
      <c r="C341" s="1149"/>
    </row>
    <row r="342" ht="15.75" customHeight="1">
      <c r="C342" s="1149"/>
    </row>
    <row r="343" ht="15.75" customHeight="1">
      <c r="C343" s="1149"/>
    </row>
    <row r="344" ht="15.75" customHeight="1">
      <c r="C344" s="1149"/>
    </row>
    <row r="345" ht="15.75" customHeight="1">
      <c r="C345" s="1149"/>
    </row>
    <row r="346" ht="15.75" customHeight="1">
      <c r="C346" s="1149"/>
    </row>
    <row r="347" ht="15.75" customHeight="1">
      <c r="C347" s="1149"/>
    </row>
    <row r="348" ht="15.75" customHeight="1">
      <c r="C348" s="1149"/>
    </row>
    <row r="349" ht="15.75" customHeight="1">
      <c r="C349" s="1149"/>
    </row>
    <row r="350" ht="15.75" customHeight="1">
      <c r="C350" s="1149"/>
    </row>
    <row r="351" ht="15.75" customHeight="1">
      <c r="C351" s="1149"/>
    </row>
    <row r="352" ht="15.75" customHeight="1">
      <c r="C352" s="1149"/>
    </row>
    <row r="353" ht="15.75" customHeight="1">
      <c r="C353" s="1149"/>
    </row>
    <row r="354" ht="15.75" customHeight="1">
      <c r="C354" s="1149"/>
    </row>
    <row r="355" ht="15.75" customHeight="1">
      <c r="C355" s="1149"/>
    </row>
    <row r="356" ht="15.75" customHeight="1">
      <c r="C356" s="1149"/>
    </row>
    <row r="357" ht="15.75" customHeight="1">
      <c r="C357" s="1149"/>
    </row>
    <row r="358" ht="15.75" customHeight="1">
      <c r="C358" s="1149"/>
    </row>
    <row r="359" ht="15.75" customHeight="1">
      <c r="C359" s="1149"/>
    </row>
    <row r="360" ht="15.75" customHeight="1">
      <c r="C360" s="1149"/>
    </row>
    <row r="361" ht="15.75" customHeight="1">
      <c r="C361" s="1149"/>
    </row>
    <row r="362" ht="15.75" customHeight="1">
      <c r="C362" s="1149"/>
    </row>
    <row r="363" ht="15.75" customHeight="1">
      <c r="C363" s="1149"/>
    </row>
    <row r="364" ht="15.75" customHeight="1">
      <c r="C364" s="1149"/>
    </row>
    <row r="365" ht="15.75" customHeight="1">
      <c r="C365" s="1149"/>
    </row>
    <row r="366" ht="15.75" customHeight="1">
      <c r="C366" s="1149"/>
    </row>
    <row r="367" ht="15.75" customHeight="1">
      <c r="C367" s="1149"/>
    </row>
    <row r="368" ht="15.75" customHeight="1">
      <c r="C368" s="1149"/>
    </row>
    <row r="369" ht="15.75" customHeight="1">
      <c r="C369" s="1149"/>
    </row>
    <row r="370" ht="15.75" customHeight="1">
      <c r="C370" s="1149"/>
    </row>
    <row r="371" ht="15.75" customHeight="1">
      <c r="C371" s="1149"/>
    </row>
    <row r="372" ht="15.75" customHeight="1">
      <c r="C372" s="1149"/>
    </row>
    <row r="373" ht="15.75" customHeight="1">
      <c r="C373" s="1149"/>
    </row>
    <row r="374" ht="15.75" customHeight="1">
      <c r="C374" s="1149"/>
    </row>
    <row r="375" ht="15.75" customHeight="1">
      <c r="C375" s="1149"/>
    </row>
    <row r="376" ht="15.75" customHeight="1">
      <c r="C376" s="1149"/>
    </row>
    <row r="377" ht="15.75" customHeight="1">
      <c r="C377" s="1149"/>
    </row>
    <row r="378" ht="15.75" customHeight="1">
      <c r="C378" s="1149"/>
    </row>
    <row r="379" ht="15.75" customHeight="1">
      <c r="C379" s="1149"/>
    </row>
    <row r="380" ht="15.75" customHeight="1">
      <c r="C380" s="1149"/>
    </row>
    <row r="381" ht="15.75" customHeight="1">
      <c r="C381" s="1149"/>
    </row>
    <row r="382" ht="15.75" customHeight="1">
      <c r="C382" s="1149"/>
    </row>
    <row r="383" ht="15.75" customHeight="1">
      <c r="C383" s="1149"/>
    </row>
    <row r="384" ht="15.75" customHeight="1">
      <c r="C384" s="1149"/>
    </row>
    <row r="385" ht="15.75" customHeight="1">
      <c r="C385" s="1149"/>
    </row>
    <row r="386" ht="15.75" customHeight="1">
      <c r="C386" s="1149"/>
    </row>
    <row r="387" ht="15.75" customHeight="1">
      <c r="C387" s="1149"/>
    </row>
    <row r="388" ht="15.75" customHeight="1">
      <c r="C388" s="1149"/>
    </row>
    <row r="389" ht="15.75" customHeight="1">
      <c r="C389" s="1149"/>
    </row>
    <row r="390" ht="15.75" customHeight="1">
      <c r="C390" s="1149"/>
    </row>
    <row r="391" ht="15.75" customHeight="1">
      <c r="C391" s="1149"/>
    </row>
    <row r="392" ht="15.75" customHeight="1">
      <c r="C392" s="1149"/>
    </row>
    <row r="393" ht="15.75" customHeight="1">
      <c r="C393" s="1149"/>
    </row>
    <row r="394" ht="15.75" customHeight="1">
      <c r="C394" s="1149"/>
    </row>
    <row r="395" ht="15.75" customHeight="1">
      <c r="C395" s="1149"/>
    </row>
    <row r="396" ht="15.75" customHeight="1">
      <c r="C396" s="1149"/>
    </row>
    <row r="397" ht="15.75" customHeight="1">
      <c r="C397" s="1149"/>
    </row>
    <row r="398" ht="15.75" customHeight="1">
      <c r="C398" s="1149"/>
    </row>
    <row r="399" ht="15.75" customHeight="1">
      <c r="C399" s="1149"/>
    </row>
    <row r="400" ht="15.75" customHeight="1">
      <c r="C400" s="1149"/>
    </row>
    <row r="401" ht="15.75" customHeight="1">
      <c r="C401" s="1149"/>
    </row>
    <row r="402" ht="15.75" customHeight="1">
      <c r="C402" s="1149"/>
    </row>
    <row r="403" ht="15.75" customHeight="1">
      <c r="C403" s="1149"/>
    </row>
    <row r="404" ht="15.75" customHeight="1">
      <c r="C404" s="1149"/>
    </row>
    <row r="405" ht="15.75" customHeight="1">
      <c r="C405" s="1149"/>
    </row>
    <row r="406" ht="15.75" customHeight="1">
      <c r="C406" s="1149"/>
    </row>
    <row r="407" ht="15.75" customHeight="1">
      <c r="C407" s="1149"/>
    </row>
    <row r="408" ht="15.75" customHeight="1">
      <c r="C408" s="1149"/>
    </row>
    <row r="409" ht="15.75" customHeight="1">
      <c r="C409" s="1149"/>
    </row>
    <row r="410" ht="15.75" customHeight="1">
      <c r="C410" s="1149"/>
    </row>
    <row r="411" ht="15.75" customHeight="1">
      <c r="C411" s="1149"/>
    </row>
    <row r="412" ht="15.75" customHeight="1">
      <c r="C412" s="1149"/>
    </row>
    <row r="413" ht="15.75" customHeight="1">
      <c r="C413" s="1149"/>
    </row>
    <row r="414" ht="15.75" customHeight="1">
      <c r="C414" s="1149"/>
    </row>
    <row r="415" ht="15.75" customHeight="1">
      <c r="C415" s="1149"/>
    </row>
    <row r="416" ht="15.75" customHeight="1">
      <c r="C416" s="1149"/>
    </row>
    <row r="417" ht="15.75" customHeight="1">
      <c r="C417" s="1149"/>
    </row>
    <row r="418" ht="15.75" customHeight="1">
      <c r="C418" s="1149"/>
    </row>
    <row r="419" ht="15.75" customHeight="1">
      <c r="C419" s="1149"/>
    </row>
    <row r="420" ht="15.75" customHeight="1">
      <c r="C420" s="1149"/>
    </row>
    <row r="421" ht="15.75" customHeight="1">
      <c r="C421" s="1149"/>
    </row>
    <row r="422" ht="15.75" customHeight="1">
      <c r="C422" s="1149"/>
    </row>
    <row r="423" ht="15.75" customHeight="1">
      <c r="C423" s="1149"/>
    </row>
    <row r="424" ht="15.75" customHeight="1">
      <c r="C424" s="1149"/>
    </row>
    <row r="425" ht="15.75" customHeight="1">
      <c r="C425" s="1149"/>
    </row>
    <row r="426" ht="15.75" customHeight="1">
      <c r="C426" s="1149"/>
    </row>
    <row r="427" ht="15.75" customHeight="1">
      <c r="C427" s="1149"/>
    </row>
    <row r="428" ht="15.75" customHeight="1">
      <c r="C428" s="1149"/>
    </row>
    <row r="429" ht="15.75" customHeight="1">
      <c r="C429" s="1149"/>
    </row>
    <row r="430" ht="15.75" customHeight="1">
      <c r="C430" s="1149"/>
    </row>
    <row r="431" ht="15.75" customHeight="1">
      <c r="C431" s="1149"/>
    </row>
    <row r="432" ht="15.75" customHeight="1">
      <c r="C432" s="1149"/>
    </row>
    <row r="433" ht="15.75" customHeight="1">
      <c r="C433" s="1149"/>
    </row>
    <row r="434" ht="15.75" customHeight="1">
      <c r="C434" s="1149"/>
    </row>
    <row r="435" ht="15.75" customHeight="1">
      <c r="C435" s="1149"/>
    </row>
    <row r="436" ht="15.75" customHeight="1">
      <c r="C436" s="1149"/>
    </row>
    <row r="437" ht="15.75" customHeight="1">
      <c r="C437" s="1149"/>
    </row>
    <row r="438" ht="15.75" customHeight="1">
      <c r="C438" s="1149"/>
    </row>
    <row r="439" ht="15.75" customHeight="1">
      <c r="C439" s="1149"/>
    </row>
    <row r="440" ht="15.75" customHeight="1">
      <c r="C440" s="1149"/>
    </row>
    <row r="441" ht="15.75" customHeight="1">
      <c r="C441" s="1149"/>
    </row>
    <row r="442" ht="15.75" customHeight="1">
      <c r="C442" s="1149"/>
    </row>
    <row r="443" ht="15.75" customHeight="1">
      <c r="C443" s="1149"/>
    </row>
    <row r="444" ht="15.75" customHeight="1">
      <c r="C444" s="1149"/>
    </row>
    <row r="445" ht="15.75" customHeight="1">
      <c r="C445" s="1149"/>
    </row>
    <row r="446" ht="15.75" customHeight="1">
      <c r="C446" s="1149"/>
    </row>
    <row r="447" ht="15.75" customHeight="1">
      <c r="C447" s="1149"/>
    </row>
    <row r="448" ht="15.75" customHeight="1">
      <c r="C448" s="1149"/>
    </row>
    <row r="449" ht="15.75" customHeight="1">
      <c r="C449" s="1149"/>
    </row>
    <row r="450" ht="15.75" customHeight="1">
      <c r="C450" s="1149"/>
    </row>
    <row r="451" ht="15.75" customHeight="1">
      <c r="C451" s="1149"/>
    </row>
    <row r="452" ht="15.75" customHeight="1">
      <c r="C452" s="1149"/>
    </row>
    <row r="453" ht="15.75" customHeight="1">
      <c r="C453" s="1149"/>
    </row>
    <row r="454" ht="15.75" customHeight="1">
      <c r="C454" s="1149"/>
    </row>
    <row r="455" ht="15.75" customHeight="1">
      <c r="C455" s="1149"/>
    </row>
    <row r="456" ht="15.75" customHeight="1">
      <c r="C456" s="1149"/>
    </row>
    <row r="457" ht="15.75" customHeight="1">
      <c r="C457" s="1149"/>
    </row>
    <row r="458" ht="15.75" customHeight="1">
      <c r="C458" s="1149"/>
    </row>
    <row r="459" ht="15.75" customHeight="1">
      <c r="C459" s="1149"/>
    </row>
    <row r="460" ht="15.75" customHeight="1">
      <c r="C460" s="1149"/>
    </row>
    <row r="461" ht="15.75" customHeight="1">
      <c r="C461" s="1149"/>
    </row>
    <row r="462" ht="15.75" customHeight="1">
      <c r="C462" s="1149"/>
    </row>
    <row r="463" ht="15.75" customHeight="1">
      <c r="C463" s="1149"/>
    </row>
    <row r="464" ht="15.75" customHeight="1">
      <c r="C464" s="1149"/>
    </row>
    <row r="465" ht="15.75" customHeight="1">
      <c r="C465" s="1149"/>
    </row>
    <row r="466" ht="15.75" customHeight="1">
      <c r="C466" s="1149"/>
    </row>
    <row r="467" ht="15.75" customHeight="1">
      <c r="C467" s="1149"/>
    </row>
    <row r="468" ht="15.75" customHeight="1">
      <c r="C468" s="1149"/>
    </row>
    <row r="469" ht="15.75" customHeight="1">
      <c r="C469" s="1149"/>
    </row>
    <row r="470" ht="15.75" customHeight="1">
      <c r="C470" s="1149"/>
    </row>
    <row r="471" ht="15.75" customHeight="1">
      <c r="C471" s="1149"/>
    </row>
    <row r="472" ht="15.75" customHeight="1">
      <c r="C472" s="1149"/>
    </row>
    <row r="473" ht="15.75" customHeight="1">
      <c r="C473" s="1149"/>
    </row>
    <row r="474" ht="15.75" customHeight="1">
      <c r="C474" s="1149"/>
    </row>
    <row r="475" ht="15.75" customHeight="1">
      <c r="C475" s="1149"/>
    </row>
    <row r="476" ht="15.75" customHeight="1">
      <c r="C476" s="1149"/>
    </row>
    <row r="477" ht="15.75" customHeight="1">
      <c r="C477" s="1149"/>
    </row>
    <row r="478" ht="15.75" customHeight="1">
      <c r="C478" s="1149"/>
    </row>
    <row r="479" ht="15.75" customHeight="1">
      <c r="C479" s="1149"/>
    </row>
    <row r="480" ht="15.75" customHeight="1">
      <c r="C480" s="1149"/>
    </row>
    <row r="481" ht="15.75" customHeight="1">
      <c r="C481" s="1149"/>
    </row>
    <row r="482" ht="15.75" customHeight="1">
      <c r="C482" s="1149"/>
    </row>
    <row r="483" ht="15.75" customHeight="1">
      <c r="C483" s="1149"/>
    </row>
    <row r="484" ht="15.75" customHeight="1">
      <c r="C484" s="1149"/>
    </row>
    <row r="485" ht="15.75" customHeight="1">
      <c r="C485" s="1149"/>
    </row>
    <row r="486" ht="15.75" customHeight="1">
      <c r="C486" s="1149"/>
    </row>
    <row r="487" ht="15.75" customHeight="1">
      <c r="C487" s="1149"/>
    </row>
    <row r="488" ht="15.75" customHeight="1">
      <c r="C488" s="1149"/>
    </row>
    <row r="489" ht="15.75" customHeight="1">
      <c r="C489" s="1149"/>
    </row>
    <row r="490" ht="15.75" customHeight="1">
      <c r="C490" s="1149"/>
    </row>
    <row r="491" ht="15.75" customHeight="1">
      <c r="C491" s="1149"/>
    </row>
    <row r="492" ht="15.75" customHeight="1">
      <c r="C492" s="1149"/>
    </row>
    <row r="493" ht="15.75" customHeight="1">
      <c r="C493" s="1149"/>
    </row>
    <row r="494" ht="15.75" customHeight="1">
      <c r="C494" s="1149"/>
    </row>
    <row r="495" ht="15.75" customHeight="1">
      <c r="C495" s="1149"/>
    </row>
    <row r="496" ht="15.75" customHeight="1">
      <c r="C496" s="1149"/>
    </row>
    <row r="497" ht="15.75" customHeight="1">
      <c r="C497" s="1149"/>
    </row>
    <row r="498" ht="15.75" customHeight="1">
      <c r="C498" s="1149"/>
    </row>
    <row r="499" ht="15.75" customHeight="1">
      <c r="C499" s="1149"/>
    </row>
    <row r="500" ht="15.75" customHeight="1">
      <c r="C500" s="1149"/>
    </row>
    <row r="501" ht="15.75" customHeight="1">
      <c r="C501" s="1149"/>
    </row>
    <row r="502" ht="15.75" customHeight="1">
      <c r="C502" s="1149"/>
    </row>
    <row r="503" ht="15.75" customHeight="1">
      <c r="C503" s="1149"/>
    </row>
    <row r="504" ht="15.75" customHeight="1">
      <c r="C504" s="1149"/>
    </row>
    <row r="505" ht="15.75" customHeight="1">
      <c r="C505" s="1149"/>
    </row>
    <row r="506" ht="15.75" customHeight="1">
      <c r="C506" s="1149"/>
    </row>
    <row r="507" ht="15.75" customHeight="1">
      <c r="C507" s="1149"/>
    </row>
    <row r="508" ht="15.75" customHeight="1">
      <c r="C508" s="1149"/>
    </row>
    <row r="509" ht="15.75" customHeight="1">
      <c r="C509" s="1149"/>
    </row>
    <row r="510" ht="15.75" customHeight="1">
      <c r="C510" s="1149"/>
    </row>
    <row r="511" ht="15.75" customHeight="1">
      <c r="C511" s="1149"/>
    </row>
    <row r="512" ht="15.75" customHeight="1">
      <c r="C512" s="1149"/>
    </row>
    <row r="513" ht="15.75" customHeight="1">
      <c r="C513" s="1149"/>
    </row>
    <row r="514" ht="15.75" customHeight="1">
      <c r="C514" s="1149"/>
    </row>
    <row r="515" ht="15.75" customHeight="1">
      <c r="C515" s="1149"/>
    </row>
    <row r="516" ht="15.75" customHeight="1">
      <c r="C516" s="1149"/>
    </row>
    <row r="517" ht="15.75" customHeight="1">
      <c r="C517" s="1149"/>
    </row>
    <row r="518" ht="15.75" customHeight="1">
      <c r="C518" s="1149"/>
    </row>
    <row r="519" ht="15.75" customHeight="1">
      <c r="C519" s="1149"/>
    </row>
    <row r="520" ht="15.75" customHeight="1">
      <c r="C520" s="1149"/>
    </row>
    <row r="521" ht="15.75" customHeight="1">
      <c r="C521" s="1149"/>
    </row>
    <row r="522" ht="15.75" customHeight="1">
      <c r="C522" s="1149"/>
    </row>
    <row r="523" ht="15.75" customHeight="1">
      <c r="C523" s="1149"/>
    </row>
    <row r="524" ht="15.75" customHeight="1">
      <c r="C524" s="1149"/>
    </row>
    <row r="525" ht="15.75" customHeight="1">
      <c r="C525" s="1149"/>
    </row>
    <row r="526" ht="15.75" customHeight="1">
      <c r="C526" s="1149"/>
    </row>
    <row r="527" ht="15.75" customHeight="1">
      <c r="C527" s="1149"/>
    </row>
    <row r="528" ht="15.75" customHeight="1">
      <c r="C528" s="1149"/>
    </row>
    <row r="529" ht="15.75" customHeight="1">
      <c r="C529" s="1149"/>
    </row>
    <row r="530" ht="15.75" customHeight="1">
      <c r="C530" s="1149"/>
    </row>
    <row r="531" ht="15.75" customHeight="1">
      <c r="C531" s="1149"/>
    </row>
    <row r="532" ht="15.75" customHeight="1">
      <c r="C532" s="1149"/>
    </row>
    <row r="533" ht="15.75" customHeight="1">
      <c r="C533" s="1149"/>
    </row>
    <row r="534" ht="15.75" customHeight="1">
      <c r="C534" s="1149"/>
    </row>
    <row r="535" ht="15.75" customHeight="1">
      <c r="C535" s="1149"/>
    </row>
    <row r="536" ht="15.75" customHeight="1">
      <c r="C536" s="1149"/>
    </row>
    <row r="537" ht="15.75" customHeight="1">
      <c r="C537" s="1149"/>
    </row>
    <row r="538" ht="15.75" customHeight="1">
      <c r="C538" s="1149"/>
    </row>
    <row r="539" ht="15.75" customHeight="1">
      <c r="C539" s="1149"/>
    </row>
    <row r="540" ht="15.75" customHeight="1">
      <c r="C540" s="1149"/>
    </row>
    <row r="541" ht="15.75" customHeight="1">
      <c r="C541" s="1149"/>
    </row>
    <row r="542" ht="15.75" customHeight="1">
      <c r="C542" s="1149"/>
    </row>
    <row r="543" ht="15.75" customHeight="1">
      <c r="C543" s="1149"/>
    </row>
    <row r="544" ht="15.75" customHeight="1">
      <c r="C544" s="1149"/>
    </row>
    <row r="545" ht="15.75" customHeight="1">
      <c r="C545" s="1149"/>
    </row>
    <row r="546" ht="15.75" customHeight="1">
      <c r="C546" s="1149"/>
    </row>
    <row r="547" ht="15.75" customHeight="1">
      <c r="C547" s="1149"/>
    </row>
    <row r="548" ht="15.75" customHeight="1">
      <c r="C548" s="1149"/>
    </row>
    <row r="549" ht="15.75" customHeight="1">
      <c r="C549" s="1149"/>
    </row>
    <row r="550" ht="15.75" customHeight="1">
      <c r="C550" s="1149"/>
    </row>
    <row r="551" ht="15.75" customHeight="1">
      <c r="C551" s="1149"/>
    </row>
    <row r="552" ht="15.75" customHeight="1">
      <c r="C552" s="1149"/>
    </row>
    <row r="553" ht="15.75" customHeight="1">
      <c r="C553" s="1149"/>
    </row>
    <row r="554" ht="15.75" customHeight="1">
      <c r="C554" s="1149"/>
    </row>
    <row r="555" ht="15.75" customHeight="1">
      <c r="C555" s="1149"/>
    </row>
    <row r="556" ht="15.75" customHeight="1">
      <c r="C556" s="1149"/>
    </row>
    <row r="557" ht="15.75" customHeight="1">
      <c r="C557" s="1149"/>
    </row>
    <row r="558" ht="15.75" customHeight="1">
      <c r="C558" s="1149"/>
    </row>
    <row r="559" ht="15.75" customHeight="1">
      <c r="C559" s="1149"/>
    </row>
    <row r="560" ht="15.75" customHeight="1">
      <c r="C560" s="1149"/>
    </row>
    <row r="561" ht="15.75" customHeight="1">
      <c r="C561" s="1149"/>
    </row>
    <row r="562" ht="15.75" customHeight="1">
      <c r="C562" s="1149"/>
    </row>
    <row r="563" ht="15.75" customHeight="1">
      <c r="C563" s="1149"/>
    </row>
    <row r="564" ht="15.75" customHeight="1">
      <c r="C564" s="1149"/>
    </row>
    <row r="565" ht="15.75" customHeight="1">
      <c r="C565" s="1149"/>
    </row>
    <row r="566" ht="15.75" customHeight="1">
      <c r="C566" s="1149"/>
    </row>
    <row r="567" ht="15.75" customHeight="1">
      <c r="C567" s="1149"/>
    </row>
    <row r="568" ht="15.75" customHeight="1">
      <c r="C568" s="1149"/>
    </row>
    <row r="569" ht="15.75" customHeight="1">
      <c r="C569" s="1149"/>
    </row>
    <row r="570" ht="15.75" customHeight="1">
      <c r="C570" s="1149"/>
    </row>
    <row r="571" ht="15.75" customHeight="1">
      <c r="C571" s="1149"/>
    </row>
    <row r="572" ht="15.75" customHeight="1">
      <c r="C572" s="1149"/>
    </row>
    <row r="573" ht="15.75" customHeight="1">
      <c r="C573" s="1149"/>
    </row>
    <row r="574" ht="15.75" customHeight="1">
      <c r="C574" s="1149"/>
    </row>
    <row r="575" ht="15.75" customHeight="1">
      <c r="C575" s="1149"/>
    </row>
    <row r="576" ht="15.75" customHeight="1">
      <c r="C576" s="1149"/>
    </row>
    <row r="577" ht="15.75" customHeight="1">
      <c r="C577" s="1149"/>
    </row>
    <row r="578" ht="15.75" customHeight="1">
      <c r="C578" s="1149"/>
    </row>
    <row r="579" ht="15.75" customHeight="1">
      <c r="C579" s="1149"/>
    </row>
    <row r="580" ht="15.75" customHeight="1">
      <c r="C580" s="1149"/>
    </row>
    <row r="581" ht="15.75" customHeight="1">
      <c r="C581" s="1149"/>
    </row>
    <row r="582" ht="15.75" customHeight="1">
      <c r="C582" s="1149"/>
    </row>
    <row r="583" ht="15.75" customHeight="1">
      <c r="C583" s="1149"/>
    </row>
    <row r="584" ht="15.75" customHeight="1">
      <c r="C584" s="1149"/>
    </row>
    <row r="585" ht="15.75" customHeight="1">
      <c r="C585" s="1149"/>
    </row>
    <row r="586" ht="15.75" customHeight="1">
      <c r="C586" s="1149"/>
    </row>
    <row r="587" ht="15.75" customHeight="1">
      <c r="C587" s="1149"/>
    </row>
    <row r="588" ht="15.75" customHeight="1">
      <c r="C588" s="1149"/>
    </row>
    <row r="589" ht="15.75" customHeight="1">
      <c r="C589" s="1149"/>
    </row>
    <row r="590" ht="15.75" customHeight="1">
      <c r="C590" s="1149"/>
    </row>
    <row r="591" ht="15.75" customHeight="1">
      <c r="C591" s="1149"/>
    </row>
    <row r="592" ht="15.75" customHeight="1">
      <c r="C592" s="1149"/>
    </row>
    <row r="593" ht="15.75" customHeight="1">
      <c r="C593" s="1149"/>
    </row>
    <row r="594" ht="15.75" customHeight="1">
      <c r="C594" s="1149"/>
    </row>
    <row r="595" ht="15.75" customHeight="1">
      <c r="C595" s="1149"/>
    </row>
    <row r="596" ht="15.75" customHeight="1">
      <c r="C596" s="1149"/>
    </row>
    <row r="597" ht="15.75" customHeight="1">
      <c r="C597" s="1149"/>
    </row>
    <row r="598" ht="15.75" customHeight="1">
      <c r="C598" s="1149"/>
    </row>
    <row r="599" ht="15.75" customHeight="1">
      <c r="C599" s="1149"/>
    </row>
    <row r="600" ht="15.75" customHeight="1">
      <c r="C600" s="1149"/>
    </row>
    <row r="601" ht="15.75" customHeight="1">
      <c r="C601" s="1149"/>
    </row>
    <row r="602" ht="15.75" customHeight="1">
      <c r="C602" s="1149"/>
    </row>
    <row r="603" ht="15.75" customHeight="1">
      <c r="C603" s="1149"/>
    </row>
    <row r="604" ht="15.75" customHeight="1">
      <c r="C604" s="1149"/>
    </row>
    <row r="605" ht="15.75" customHeight="1">
      <c r="C605" s="1149"/>
    </row>
    <row r="606" ht="15.75" customHeight="1">
      <c r="C606" s="1149"/>
    </row>
    <row r="607" ht="15.75" customHeight="1">
      <c r="C607" s="1149"/>
    </row>
    <row r="608" ht="15.75" customHeight="1">
      <c r="C608" s="1149"/>
    </row>
    <row r="609" ht="15.75" customHeight="1">
      <c r="C609" s="1149"/>
    </row>
    <row r="610" ht="15.75" customHeight="1">
      <c r="C610" s="1149"/>
    </row>
    <row r="611" ht="15.75" customHeight="1">
      <c r="C611" s="1149"/>
    </row>
    <row r="612" ht="15.75" customHeight="1">
      <c r="C612" s="1149"/>
    </row>
    <row r="613" ht="15.75" customHeight="1">
      <c r="C613" s="1149"/>
    </row>
    <row r="614" ht="15.75" customHeight="1">
      <c r="C614" s="1149"/>
    </row>
    <row r="615" ht="15.75" customHeight="1">
      <c r="C615" s="1149"/>
    </row>
    <row r="616" ht="15.75" customHeight="1">
      <c r="C616" s="1149"/>
    </row>
    <row r="617" ht="15.75" customHeight="1">
      <c r="C617" s="1149"/>
    </row>
    <row r="618" ht="15.75" customHeight="1">
      <c r="C618" s="1149"/>
    </row>
    <row r="619" ht="15.75" customHeight="1">
      <c r="C619" s="1149"/>
    </row>
    <row r="620" ht="15.75" customHeight="1">
      <c r="C620" s="1149"/>
    </row>
    <row r="621" ht="15.75" customHeight="1">
      <c r="C621" s="1149"/>
    </row>
    <row r="622" ht="15.75" customHeight="1">
      <c r="C622" s="1149"/>
    </row>
    <row r="623" ht="15.75" customHeight="1">
      <c r="C623" s="1149"/>
    </row>
    <row r="624" ht="15.75" customHeight="1">
      <c r="C624" s="1149"/>
    </row>
    <row r="625" ht="15.75" customHeight="1">
      <c r="C625" s="1149"/>
    </row>
    <row r="626" ht="15.75" customHeight="1">
      <c r="C626" s="1149"/>
    </row>
    <row r="627" ht="15.75" customHeight="1">
      <c r="C627" s="1149"/>
    </row>
    <row r="628" ht="15.75" customHeight="1">
      <c r="C628" s="1149"/>
    </row>
    <row r="629" ht="15.75" customHeight="1">
      <c r="C629" s="1149"/>
    </row>
    <row r="630" ht="15.75" customHeight="1">
      <c r="C630" s="1149"/>
    </row>
    <row r="631" ht="15.75" customHeight="1">
      <c r="C631" s="1149"/>
    </row>
    <row r="632" ht="15.75" customHeight="1">
      <c r="C632" s="1149"/>
    </row>
    <row r="633" ht="15.75" customHeight="1">
      <c r="C633" s="1149"/>
    </row>
    <row r="634" ht="15.75" customHeight="1">
      <c r="C634" s="1149"/>
    </row>
    <row r="635" ht="15.75" customHeight="1">
      <c r="C635" s="1149"/>
    </row>
    <row r="636" ht="15.75" customHeight="1">
      <c r="C636" s="1149"/>
    </row>
    <row r="637" ht="15.75" customHeight="1">
      <c r="C637" s="1149"/>
    </row>
    <row r="638" ht="15.75" customHeight="1">
      <c r="C638" s="1149"/>
    </row>
    <row r="639" ht="15.75" customHeight="1">
      <c r="C639" s="1149"/>
    </row>
    <row r="640" ht="15.75" customHeight="1">
      <c r="C640" s="1149"/>
    </row>
    <row r="641" ht="15.75" customHeight="1">
      <c r="C641" s="1149"/>
    </row>
    <row r="642" ht="15.75" customHeight="1">
      <c r="C642" s="1149"/>
    </row>
    <row r="643" ht="15.75" customHeight="1">
      <c r="C643" s="1149"/>
    </row>
    <row r="644" ht="15.75" customHeight="1">
      <c r="C644" s="1149"/>
    </row>
    <row r="645" ht="15.75" customHeight="1">
      <c r="C645" s="1149"/>
    </row>
    <row r="646" ht="15.75" customHeight="1">
      <c r="C646" s="1149"/>
    </row>
    <row r="647" ht="15.75" customHeight="1">
      <c r="C647" s="1149"/>
    </row>
    <row r="648" ht="15.75" customHeight="1">
      <c r="C648" s="1149"/>
    </row>
    <row r="649" ht="15.75" customHeight="1">
      <c r="C649" s="1149"/>
    </row>
    <row r="650" ht="15.75" customHeight="1">
      <c r="C650" s="1149"/>
    </row>
    <row r="651" ht="15.75" customHeight="1">
      <c r="C651" s="1149"/>
    </row>
    <row r="652" ht="15.75" customHeight="1">
      <c r="C652" s="1149"/>
    </row>
    <row r="653" ht="15.75" customHeight="1">
      <c r="C653" s="1149"/>
    </row>
    <row r="654" ht="15.75" customHeight="1">
      <c r="C654" s="1149"/>
    </row>
    <row r="655" ht="15.75" customHeight="1">
      <c r="C655" s="1149"/>
    </row>
    <row r="656" ht="15.75" customHeight="1">
      <c r="C656" s="1149"/>
    </row>
    <row r="657" ht="15.75" customHeight="1">
      <c r="C657" s="1149"/>
    </row>
    <row r="658" ht="15.75" customHeight="1">
      <c r="C658" s="1149"/>
    </row>
    <row r="659" ht="15.75" customHeight="1">
      <c r="C659" s="1149"/>
    </row>
    <row r="660" ht="15.75" customHeight="1">
      <c r="C660" s="1149"/>
    </row>
    <row r="661" ht="15.75" customHeight="1">
      <c r="C661" s="1149"/>
    </row>
    <row r="662" ht="15.75" customHeight="1">
      <c r="C662" s="1149"/>
    </row>
    <row r="663" ht="15.75" customHeight="1">
      <c r="C663" s="1149"/>
    </row>
    <row r="664" ht="15.75" customHeight="1">
      <c r="C664" s="1149"/>
    </row>
    <row r="665" ht="15.75" customHeight="1">
      <c r="C665" s="1149"/>
    </row>
    <row r="666" ht="15.75" customHeight="1">
      <c r="C666" s="1149"/>
    </row>
    <row r="667" ht="15.75" customHeight="1">
      <c r="C667" s="1149"/>
    </row>
    <row r="668" ht="15.75" customHeight="1">
      <c r="C668" s="1149"/>
    </row>
    <row r="669" ht="15.75" customHeight="1">
      <c r="C669" s="1149"/>
    </row>
    <row r="670" ht="15.75" customHeight="1">
      <c r="C670" s="1149"/>
    </row>
    <row r="671" ht="15.75" customHeight="1">
      <c r="C671" s="1149"/>
    </row>
    <row r="672" ht="15.75" customHeight="1">
      <c r="C672" s="1149"/>
    </row>
    <row r="673" ht="15.75" customHeight="1">
      <c r="C673" s="1149"/>
    </row>
    <row r="674" ht="15.75" customHeight="1">
      <c r="C674" s="1149"/>
    </row>
    <row r="675" ht="15.75" customHeight="1">
      <c r="C675" s="1149"/>
    </row>
    <row r="676" ht="15.75" customHeight="1">
      <c r="C676" s="1149"/>
    </row>
    <row r="677" ht="15.75" customHeight="1">
      <c r="C677" s="1149"/>
    </row>
    <row r="678" ht="15.75" customHeight="1">
      <c r="C678" s="1149"/>
    </row>
    <row r="679" ht="15.75" customHeight="1">
      <c r="C679" s="1149"/>
    </row>
    <row r="680" ht="15.75" customHeight="1">
      <c r="C680" s="1149"/>
    </row>
    <row r="681" ht="15.75" customHeight="1">
      <c r="C681" s="1149"/>
    </row>
    <row r="682" ht="15.75" customHeight="1">
      <c r="C682" s="1149"/>
    </row>
    <row r="683" ht="15.75" customHeight="1">
      <c r="C683" s="1149"/>
    </row>
    <row r="684" ht="15.75" customHeight="1">
      <c r="C684" s="1149"/>
    </row>
    <row r="685" ht="15.75" customHeight="1">
      <c r="C685" s="1149"/>
    </row>
    <row r="686" ht="15.75" customHeight="1">
      <c r="C686" s="1149"/>
    </row>
    <row r="687" ht="15.75" customHeight="1">
      <c r="C687" s="1149"/>
    </row>
    <row r="688" ht="15.75" customHeight="1">
      <c r="C688" s="1149"/>
    </row>
    <row r="689" ht="15.75" customHeight="1">
      <c r="C689" s="1149"/>
    </row>
    <row r="690" ht="15.75" customHeight="1">
      <c r="C690" s="1149"/>
    </row>
    <row r="691" ht="15.75" customHeight="1">
      <c r="C691" s="1149"/>
    </row>
    <row r="692" ht="15.75" customHeight="1">
      <c r="C692" s="1149"/>
    </row>
    <row r="693" ht="15.75" customHeight="1">
      <c r="C693" s="1149"/>
    </row>
    <row r="694" ht="15.75" customHeight="1">
      <c r="C694" s="1149"/>
    </row>
    <row r="695" ht="15.75" customHeight="1">
      <c r="C695" s="1149"/>
    </row>
    <row r="696" ht="15.75" customHeight="1">
      <c r="C696" s="1149"/>
    </row>
    <row r="697" ht="15.75" customHeight="1">
      <c r="C697" s="1149"/>
    </row>
    <row r="698" ht="15.75" customHeight="1">
      <c r="C698" s="1149"/>
    </row>
    <row r="699" ht="15.75" customHeight="1">
      <c r="C699" s="1149"/>
    </row>
    <row r="700" ht="15.75" customHeight="1">
      <c r="C700" s="1149"/>
    </row>
    <row r="701" ht="15.75" customHeight="1">
      <c r="C701" s="1149"/>
    </row>
    <row r="702" ht="15.75" customHeight="1">
      <c r="C702" s="1149"/>
    </row>
    <row r="703" ht="15.75" customHeight="1">
      <c r="C703" s="1149"/>
    </row>
    <row r="704" ht="15.75" customHeight="1">
      <c r="C704" s="1149"/>
    </row>
    <row r="705" ht="15.75" customHeight="1">
      <c r="C705" s="1149"/>
    </row>
    <row r="706" ht="15.75" customHeight="1">
      <c r="C706" s="1149"/>
    </row>
    <row r="707" ht="15.75" customHeight="1">
      <c r="C707" s="1149"/>
    </row>
    <row r="708" ht="15.75" customHeight="1">
      <c r="C708" s="1149"/>
    </row>
    <row r="709" ht="15.75" customHeight="1">
      <c r="C709" s="1149"/>
    </row>
    <row r="710" ht="15.75" customHeight="1">
      <c r="C710" s="1149"/>
    </row>
    <row r="711" ht="15.75" customHeight="1">
      <c r="C711" s="1149"/>
    </row>
    <row r="712" ht="15.75" customHeight="1">
      <c r="C712" s="1149"/>
    </row>
    <row r="713" ht="15.75" customHeight="1">
      <c r="C713" s="1149"/>
    </row>
    <row r="714" ht="15.75" customHeight="1">
      <c r="C714" s="1149"/>
    </row>
    <row r="715" ht="15.75" customHeight="1">
      <c r="C715" s="1149"/>
    </row>
    <row r="716" ht="15.75" customHeight="1">
      <c r="C716" s="1149"/>
    </row>
    <row r="717" ht="15.75" customHeight="1">
      <c r="C717" s="1149"/>
    </row>
    <row r="718" ht="15.75" customHeight="1">
      <c r="C718" s="1149"/>
    </row>
    <row r="719" ht="15.75" customHeight="1">
      <c r="C719" s="1149"/>
    </row>
    <row r="720" ht="15.75" customHeight="1">
      <c r="C720" s="1149"/>
    </row>
    <row r="721" ht="15.75" customHeight="1">
      <c r="C721" s="1149"/>
    </row>
    <row r="722" ht="15.75" customHeight="1">
      <c r="C722" s="1149"/>
    </row>
    <row r="723" ht="15.75" customHeight="1">
      <c r="C723" s="1149"/>
    </row>
    <row r="724" ht="15.75" customHeight="1">
      <c r="C724" s="1149"/>
    </row>
    <row r="725" ht="15.75" customHeight="1">
      <c r="C725" s="1149"/>
    </row>
    <row r="726" ht="15.75" customHeight="1">
      <c r="C726" s="1149"/>
    </row>
    <row r="727" ht="15.75" customHeight="1">
      <c r="C727" s="1149"/>
    </row>
    <row r="728" ht="15.75" customHeight="1">
      <c r="C728" s="1149"/>
    </row>
    <row r="729" ht="15.75" customHeight="1">
      <c r="C729" s="1149"/>
    </row>
    <row r="730" ht="15.75" customHeight="1">
      <c r="C730" s="1149"/>
    </row>
    <row r="731" ht="15.75" customHeight="1">
      <c r="C731" s="1149"/>
    </row>
    <row r="732" ht="15.75" customHeight="1">
      <c r="C732" s="1149"/>
    </row>
    <row r="733" ht="15.75" customHeight="1">
      <c r="C733" s="1149"/>
    </row>
    <row r="734" ht="15.75" customHeight="1">
      <c r="C734" s="1149"/>
    </row>
    <row r="735" ht="15.75" customHeight="1">
      <c r="C735" s="1149"/>
    </row>
    <row r="736" ht="15.75" customHeight="1">
      <c r="C736" s="1149"/>
    </row>
    <row r="737" ht="15.75" customHeight="1">
      <c r="C737" s="1149"/>
    </row>
    <row r="738" ht="15.75" customHeight="1">
      <c r="C738" s="1149"/>
    </row>
    <row r="739" ht="15.75" customHeight="1">
      <c r="C739" s="1149"/>
    </row>
    <row r="740" ht="15.75" customHeight="1">
      <c r="C740" s="1149"/>
    </row>
    <row r="741" ht="15.75" customHeight="1">
      <c r="C741" s="1149"/>
    </row>
    <row r="742" ht="15.75" customHeight="1">
      <c r="C742" s="1149"/>
    </row>
    <row r="743" ht="15.75" customHeight="1">
      <c r="C743" s="1149"/>
    </row>
    <row r="744" ht="15.75" customHeight="1">
      <c r="C744" s="1149"/>
    </row>
    <row r="745" ht="15.75" customHeight="1">
      <c r="C745" s="1149"/>
    </row>
    <row r="746" ht="15.75" customHeight="1">
      <c r="C746" s="1149"/>
    </row>
    <row r="747" ht="15.75" customHeight="1">
      <c r="C747" s="1149"/>
    </row>
    <row r="748" ht="15.75" customHeight="1">
      <c r="C748" s="1149"/>
    </row>
    <row r="749" ht="15.75" customHeight="1">
      <c r="C749" s="1149"/>
    </row>
    <row r="750" ht="15.75" customHeight="1">
      <c r="C750" s="1149"/>
    </row>
    <row r="751" ht="15.75" customHeight="1">
      <c r="C751" s="1149"/>
    </row>
    <row r="752" ht="15.75" customHeight="1">
      <c r="C752" s="1149"/>
    </row>
    <row r="753" ht="15.75" customHeight="1">
      <c r="C753" s="1149"/>
    </row>
    <row r="754" ht="15.75" customHeight="1">
      <c r="C754" s="1149"/>
    </row>
    <row r="755" ht="15.75" customHeight="1">
      <c r="C755" s="1149"/>
    </row>
    <row r="756" ht="15.75" customHeight="1">
      <c r="C756" s="1149"/>
    </row>
    <row r="757" ht="15.75" customHeight="1">
      <c r="C757" s="1149"/>
    </row>
    <row r="758" ht="15.75" customHeight="1">
      <c r="C758" s="1149"/>
    </row>
    <row r="759" ht="15.75" customHeight="1">
      <c r="C759" s="1149"/>
    </row>
    <row r="760" ht="15.75" customHeight="1">
      <c r="C760" s="1149"/>
    </row>
    <row r="761" ht="15.75" customHeight="1">
      <c r="C761" s="1149"/>
    </row>
    <row r="762" ht="15.75" customHeight="1">
      <c r="C762" s="1149"/>
    </row>
    <row r="763" ht="15.75" customHeight="1">
      <c r="C763" s="1149"/>
    </row>
    <row r="764" ht="15.75" customHeight="1">
      <c r="C764" s="1149"/>
    </row>
    <row r="765" ht="15.75" customHeight="1">
      <c r="C765" s="1149"/>
    </row>
    <row r="766" ht="15.75" customHeight="1">
      <c r="C766" s="1149"/>
    </row>
    <row r="767" ht="15.75" customHeight="1">
      <c r="C767" s="1149"/>
    </row>
    <row r="768" ht="15.75" customHeight="1">
      <c r="C768" s="1149"/>
    </row>
    <row r="769" ht="15.75" customHeight="1">
      <c r="C769" s="1149"/>
    </row>
    <row r="770" ht="15.75" customHeight="1">
      <c r="C770" s="1149"/>
    </row>
    <row r="771" ht="15.75" customHeight="1">
      <c r="C771" s="1149"/>
    </row>
    <row r="772" ht="15.75" customHeight="1">
      <c r="C772" s="1149"/>
    </row>
    <row r="773" ht="15.75" customHeight="1">
      <c r="C773" s="1149"/>
    </row>
    <row r="774" ht="15.75" customHeight="1">
      <c r="C774" s="1149"/>
    </row>
    <row r="775" ht="15.75" customHeight="1">
      <c r="C775" s="1149"/>
    </row>
    <row r="776" ht="15.75" customHeight="1">
      <c r="C776" s="1149"/>
    </row>
    <row r="777" ht="15.75" customHeight="1">
      <c r="C777" s="1149"/>
    </row>
    <row r="778" ht="15.75" customHeight="1">
      <c r="C778" s="1149"/>
    </row>
    <row r="779" ht="15.75" customHeight="1">
      <c r="C779" s="1149"/>
    </row>
    <row r="780" ht="15.75" customHeight="1">
      <c r="C780" s="1149"/>
    </row>
    <row r="781" ht="15.75" customHeight="1">
      <c r="C781" s="1149"/>
    </row>
    <row r="782" ht="15.75" customHeight="1">
      <c r="C782" s="1149"/>
    </row>
    <row r="783" ht="15.75" customHeight="1">
      <c r="C783" s="1149"/>
    </row>
    <row r="784" ht="15.75" customHeight="1">
      <c r="C784" s="1149"/>
    </row>
    <row r="785" ht="15.75" customHeight="1">
      <c r="C785" s="1149"/>
    </row>
    <row r="786" ht="15.75" customHeight="1">
      <c r="C786" s="1149"/>
    </row>
    <row r="787" ht="15.75" customHeight="1">
      <c r="C787" s="1149"/>
    </row>
    <row r="788" ht="15.75" customHeight="1">
      <c r="C788" s="1149"/>
    </row>
    <row r="789" ht="15.75" customHeight="1">
      <c r="C789" s="1149"/>
    </row>
    <row r="790" ht="15.75" customHeight="1">
      <c r="C790" s="1149"/>
    </row>
    <row r="791" ht="15.75" customHeight="1">
      <c r="C791" s="1149"/>
    </row>
    <row r="792" ht="15.75" customHeight="1">
      <c r="C792" s="1149"/>
    </row>
    <row r="793" ht="15.75" customHeight="1">
      <c r="C793" s="1149"/>
    </row>
    <row r="794" ht="15.75" customHeight="1">
      <c r="C794" s="1149"/>
    </row>
    <row r="795" ht="15.75" customHeight="1">
      <c r="C795" s="1149"/>
    </row>
    <row r="796" ht="15.75" customHeight="1">
      <c r="C796" s="1149"/>
    </row>
    <row r="797" ht="15.75" customHeight="1">
      <c r="C797" s="1149"/>
    </row>
    <row r="798" ht="15.75" customHeight="1">
      <c r="C798" s="1149"/>
    </row>
    <row r="799" ht="15.75" customHeight="1">
      <c r="C799" s="1149"/>
    </row>
    <row r="800" ht="15.75" customHeight="1">
      <c r="C800" s="1149"/>
    </row>
    <row r="801" ht="15.75" customHeight="1">
      <c r="C801" s="1149"/>
    </row>
    <row r="802" ht="15.75" customHeight="1">
      <c r="C802" s="1149"/>
    </row>
    <row r="803" ht="15.75" customHeight="1">
      <c r="C803" s="1149"/>
    </row>
    <row r="804" ht="15.75" customHeight="1">
      <c r="C804" s="1149"/>
    </row>
    <row r="805" ht="15.75" customHeight="1">
      <c r="C805" s="1149"/>
    </row>
    <row r="806" ht="15.75" customHeight="1">
      <c r="C806" s="1149"/>
    </row>
    <row r="807" ht="15.75" customHeight="1">
      <c r="C807" s="1149"/>
    </row>
    <row r="808" ht="15.75" customHeight="1">
      <c r="C808" s="1149"/>
    </row>
    <row r="809" ht="15.75" customHeight="1">
      <c r="C809" s="1149"/>
    </row>
    <row r="810" ht="15.75" customHeight="1">
      <c r="C810" s="1149"/>
    </row>
    <row r="811" ht="15.75" customHeight="1">
      <c r="C811" s="1149"/>
    </row>
    <row r="812" ht="15.75" customHeight="1">
      <c r="C812" s="1149"/>
    </row>
    <row r="813" ht="15.75" customHeight="1">
      <c r="C813" s="1149"/>
    </row>
    <row r="814" ht="15.75" customHeight="1">
      <c r="C814" s="1149"/>
    </row>
    <row r="815" ht="15.75" customHeight="1">
      <c r="C815" s="1149"/>
    </row>
    <row r="816" ht="15.75" customHeight="1">
      <c r="C816" s="1149"/>
    </row>
    <row r="817" ht="15.75" customHeight="1">
      <c r="C817" s="1149"/>
    </row>
    <row r="818" ht="15.75" customHeight="1">
      <c r="C818" s="1149"/>
    </row>
    <row r="819" ht="15.75" customHeight="1">
      <c r="C819" s="1149"/>
    </row>
    <row r="820" ht="15.75" customHeight="1">
      <c r="C820" s="1149"/>
    </row>
    <row r="821" ht="15.75" customHeight="1">
      <c r="C821" s="1149"/>
    </row>
    <row r="822" ht="15.75" customHeight="1">
      <c r="C822" s="1149"/>
    </row>
    <row r="823" ht="15.75" customHeight="1">
      <c r="C823" s="1149"/>
    </row>
    <row r="824" ht="15.75" customHeight="1">
      <c r="C824" s="1149"/>
    </row>
    <row r="825" ht="15.75" customHeight="1">
      <c r="C825" s="1149"/>
    </row>
    <row r="826" ht="15.75" customHeight="1">
      <c r="C826" s="1149"/>
    </row>
    <row r="827" ht="15.75" customHeight="1">
      <c r="C827" s="1149"/>
    </row>
    <row r="828" ht="15.75" customHeight="1">
      <c r="C828" s="1149"/>
    </row>
    <row r="829" ht="15.75" customHeight="1">
      <c r="C829" s="1149"/>
    </row>
    <row r="830" ht="15.75" customHeight="1">
      <c r="C830" s="1149"/>
    </row>
    <row r="831" ht="15.75" customHeight="1">
      <c r="C831" s="1149"/>
    </row>
    <row r="832" ht="15.75" customHeight="1">
      <c r="C832" s="1149"/>
    </row>
    <row r="833" ht="15.75" customHeight="1">
      <c r="C833" s="1149"/>
    </row>
    <row r="834" ht="15.75" customHeight="1">
      <c r="C834" s="1149"/>
    </row>
    <row r="835" ht="15.75" customHeight="1">
      <c r="C835" s="1149"/>
    </row>
    <row r="836" ht="15.75" customHeight="1">
      <c r="C836" s="1149"/>
    </row>
    <row r="837" ht="15.75" customHeight="1">
      <c r="C837" s="1149"/>
    </row>
    <row r="838" ht="15.75" customHeight="1">
      <c r="C838" s="1149"/>
    </row>
    <row r="839" ht="15.75" customHeight="1">
      <c r="C839" s="1149"/>
    </row>
    <row r="840" ht="15.75" customHeight="1">
      <c r="C840" s="1149"/>
    </row>
    <row r="841" ht="15.75" customHeight="1">
      <c r="C841" s="1149"/>
    </row>
    <row r="842" ht="15.75" customHeight="1">
      <c r="C842" s="1149"/>
    </row>
    <row r="843" ht="15.75" customHeight="1">
      <c r="C843" s="1149"/>
    </row>
    <row r="844" ht="15.75" customHeight="1">
      <c r="C844" s="1149"/>
    </row>
    <row r="845" ht="15.75" customHeight="1">
      <c r="C845" s="1149"/>
    </row>
    <row r="846" ht="15.75" customHeight="1">
      <c r="C846" s="1149"/>
    </row>
    <row r="847" ht="15.75" customHeight="1">
      <c r="C847" s="1149"/>
    </row>
    <row r="848" ht="15.75" customHeight="1">
      <c r="C848" s="1149"/>
    </row>
    <row r="849" ht="15.75" customHeight="1">
      <c r="C849" s="1149"/>
    </row>
    <row r="850" ht="15.75" customHeight="1">
      <c r="C850" s="1149"/>
    </row>
    <row r="851" ht="15.75" customHeight="1">
      <c r="C851" s="1149"/>
    </row>
    <row r="852" ht="15.75" customHeight="1">
      <c r="C852" s="1149"/>
    </row>
    <row r="853" ht="15.75" customHeight="1">
      <c r="C853" s="1149"/>
    </row>
    <row r="854" ht="15.75" customHeight="1">
      <c r="C854" s="1149"/>
    </row>
    <row r="855" ht="15.75" customHeight="1">
      <c r="C855" s="1149"/>
    </row>
    <row r="856" ht="15.75" customHeight="1">
      <c r="C856" s="1149"/>
    </row>
    <row r="857" ht="15.75" customHeight="1">
      <c r="C857" s="1149"/>
    </row>
    <row r="858" ht="15.75" customHeight="1">
      <c r="C858" s="1149"/>
    </row>
    <row r="859" ht="15.75" customHeight="1">
      <c r="C859" s="1149"/>
    </row>
    <row r="860" ht="15.75" customHeight="1">
      <c r="C860" s="1149"/>
    </row>
    <row r="861" ht="15.75" customHeight="1">
      <c r="C861" s="1149"/>
    </row>
    <row r="862" ht="15.75" customHeight="1">
      <c r="C862" s="1149"/>
    </row>
    <row r="863" ht="15.75" customHeight="1">
      <c r="C863" s="1149"/>
    </row>
    <row r="864" ht="15.75" customHeight="1">
      <c r="C864" s="1149"/>
    </row>
    <row r="865" ht="15.75" customHeight="1">
      <c r="C865" s="1149"/>
    </row>
    <row r="866" ht="15.75" customHeight="1">
      <c r="C866" s="1149"/>
    </row>
    <row r="867" ht="15.75" customHeight="1">
      <c r="C867" s="1149"/>
    </row>
    <row r="868" ht="15.75" customHeight="1">
      <c r="C868" s="1149"/>
    </row>
    <row r="869" ht="15.75" customHeight="1">
      <c r="C869" s="1149"/>
    </row>
    <row r="870" ht="15.75" customHeight="1">
      <c r="C870" s="1149"/>
    </row>
    <row r="871" ht="15.75" customHeight="1">
      <c r="C871" s="1149"/>
    </row>
    <row r="872" ht="15.75" customHeight="1">
      <c r="C872" s="1149"/>
    </row>
    <row r="873" ht="15.75" customHeight="1">
      <c r="C873" s="1149"/>
    </row>
    <row r="874" ht="15.75" customHeight="1">
      <c r="C874" s="1149"/>
    </row>
    <row r="875" ht="15.75" customHeight="1">
      <c r="C875" s="1149"/>
    </row>
    <row r="876" ht="15.75" customHeight="1">
      <c r="C876" s="1149"/>
    </row>
    <row r="877" ht="15.75" customHeight="1">
      <c r="C877" s="1149"/>
    </row>
    <row r="878" ht="15.75" customHeight="1">
      <c r="C878" s="1149"/>
    </row>
    <row r="879" ht="15.75" customHeight="1">
      <c r="C879" s="1149"/>
    </row>
    <row r="880" ht="15.75" customHeight="1">
      <c r="C880" s="1149"/>
    </row>
    <row r="881" ht="15.75" customHeight="1">
      <c r="C881" s="1149"/>
    </row>
    <row r="882" ht="15.75" customHeight="1">
      <c r="C882" s="1149"/>
    </row>
    <row r="883" ht="15.75" customHeight="1">
      <c r="C883" s="1149"/>
    </row>
    <row r="884" ht="15.75" customHeight="1">
      <c r="C884" s="1149"/>
    </row>
    <row r="885" ht="15.75" customHeight="1">
      <c r="C885" s="1149"/>
    </row>
    <row r="886" ht="15.75" customHeight="1">
      <c r="C886" s="1149"/>
    </row>
    <row r="887" ht="15.75" customHeight="1">
      <c r="C887" s="1149"/>
    </row>
    <row r="888" ht="15.75" customHeight="1">
      <c r="C888" s="1149"/>
    </row>
    <row r="889" ht="15.75" customHeight="1">
      <c r="C889" s="1149"/>
    </row>
    <row r="890" ht="15.75" customHeight="1">
      <c r="C890" s="1149"/>
    </row>
    <row r="891" ht="15.75" customHeight="1">
      <c r="C891" s="1149"/>
    </row>
    <row r="892" ht="15.75" customHeight="1">
      <c r="C892" s="1149"/>
    </row>
    <row r="893" ht="15.75" customHeight="1">
      <c r="C893" s="1149"/>
    </row>
    <row r="894" ht="15.75" customHeight="1">
      <c r="C894" s="1149"/>
    </row>
    <row r="895" ht="15.75" customHeight="1">
      <c r="C895" s="1149"/>
    </row>
    <row r="896" ht="15.75" customHeight="1">
      <c r="C896" s="1149"/>
    </row>
    <row r="897" ht="15.75" customHeight="1">
      <c r="C897" s="1149"/>
    </row>
    <row r="898" ht="15.75" customHeight="1">
      <c r="C898" s="1149"/>
    </row>
    <row r="899" ht="15.75" customHeight="1">
      <c r="C899" s="1149"/>
    </row>
    <row r="900" ht="15.75" customHeight="1">
      <c r="C900" s="1149"/>
    </row>
    <row r="901" ht="15.75" customHeight="1">
      <c r="C901" s="1149"/>
    </row>
    <row r="902" ht="15.75" customHeight="1">
      <c r="C902" s="1149"/>
    </row>
    <row r="903" ht="15.75" customHeight="1">
      <c r="C903" s="1149"/>
    </row>
    <row r="904" ht="15.75" customHeight="1">
      <c r="C904" s="1149"/>
    </row>
    <row r="905" ht="15.75" customHeight="1">
      <c r="C905" s="1149"/>
    </row>
    <row r="906" ht="15.75" customHeight="1">
      <c r="C906" s="1149"/>
    </row>
    <row r="907" ht="15.75" customHeight="1">
      <c r="C907" s="1149"/>
    </row>
    <row r="908" ht="15.75" customHeight="1">
      <c r="C908" s="1149"/>
    </row>
    <row r="909" ht="15.75" customHeight="1">
      <c r="C909" s="1149"/>
    </row>
    <row r="910" ht="15.75" customHeight="1">
      <c r="C910" s="1149"/>
    </row>
    <row r="911" ht="15.75" customHeight="1">
      <c r="C911" s="1149"/>
    </row>
    <row r="912" ht="15.75" customHeight="1">
      <c r="C912" s="1149"/>
    </row>
    <row r="913" ht="15.75" customHeight="1">
      <c r="C913" s="1149"/>
    </row>
    <row r="914" ht="15.75" customHeight="1">
      <c r="C914" s="1149"/>
    </row>
    <row r="915" ht="15.75" customHeight="1">
      <c r="C915" s="1149"/>
    </row>
    <row r="916" ht="15.75" customHeight="1">
      <c r="C916" s="1149"/>
    </row>
    <row r="917" ht="15.75" customHeight="1">
      <c r="C917" s="1149"/>
    </row>
    <row r="918" ht="15.75" customHeight="1">
      <c r="C918" s="1149"/>
    </row>
    <row r="919" ht="15.75" customHeight="1">
      <c r="C919" s="1149"/>
    </row>
    <row r="920" ht="15.75" customHeight="1">
      <c r="C920" s="1149"/>
    </row>
    <row r="921" ht="15.75" customHeight="1">
      <c r="C921" s="1149"/>
    </row>
    <row r="922" ht="15.75" customHeight="1">
      <c r="C922" s="1149"/>
    </row>
    <row r="923" ht="15.75" customHeight="1">
      <c r="C923" s="1149"/>
    </row>
    <row r="924" ht="15.75" customHeight="1">
      <c r="C924" s="1149"/>
    </row>
    <row r="925" ht="15.75" customHeight="1">
      <c r="C925" s="1149"/>
    </row>
    <row r="926" ht="15.75" customHeight="1">
      <c r="C926" s="1149"/>
    </row>
    <row r="927" ht="15.75" customHeight="1">
      <c r="C927" s="1149"/>
    </row>
    <row r="928" ht="15.75" customHeight="1">
      <c r="C928" s="1149"/>
    </row>
    <row r="929" ht="15.75" customHeight="1">
      <c r="C929" s="1149"/>
    </row>
    <row r="930" ht="15.75" customHeight="1">
      <c r="C930" s="1149"/>
    </row>
    <row r="931" ht="15.75" customHeight="1">
      <c r="C931" s="1149"/>
    </row>
    <row r="932" ht="15.75" customHeight="1">
      <c r="C932" s="1149"/>
    </row>
    <row r="933" ht="15.75" customHeight="1">
      <c r="C933" s="1149"/>
    </row>
    <row r="934" ht="15.75" customHeight="1">
      <c r="C934" s="1149"/>
    </row>
    <row r="935" ht="15.75" customHeight="1">
      <c r="C935" s="1149"/>
    </row>
    <row r="936" ht="15.75" customHeight="1">
      <c r="C936" s="1149"/>
    </row>
    <row r="937" ht="15.75" customHeight="1">
      <c r="C937" s="1149"/>
    </row>
    <row r="938" ht="15.75" customHeight="1">
      <c r="C938" s="1149"/>
    </row>
    <row r="939" ht="15.75" customHeight="1">
      <c r="C939" s="1149"/>
    </row>
    <row r="940" ht="15.75" customHeight="1">
      <c r="C940" s="1149"/>
    </row>
    <row r="941" ht="15.75" customHeight="1">
      <c r="C941" s="1149"/>
    </row>
    <row r="942" ht="15.75" customHeight="1">
      <c r="C942" s="1149"/>
    </row>
    <row r="943" ht="15.75" customHeight="1">
      <c r="C943" s="1149"/>
    </row>
    <row r="944" ht="15.75" customHeight="1">
      <c r="C944" s="1149"/>
    </row>
    <row r="945" ht="15.75" customHeight="1">
      <c r="C945" s="1149"/>
    </row>
    <row r="946" ht="15.75" customHeight="1">
      <c r="C946" s="1149"/>
    </row>
    <row r="947" ht="15.75" customHeight="1">
      <c r="C947" s="1149"/>
    </row>
    <row r="948" ht="15.75" customHeight="1">
      <c r="C948" s="1149"/>
    </row>
    <row r="949" ht="15.75" customHeight="1">
      <c r="C949" s="1149"/>
    </row>
    <row r="950" ht="15.75" customHeight="1">
      <c r="C950" s="1149"/>
    </row>
    <row r="951" ht="15.75" customHeight="1">
      <c r="C951" s="1149"/>
    </row>
    <row r="952" ht="15.75" customHeight="1">
      <c r="C952" s="1149"/>
    </row>
    <row r="953" ht="15.75" customHeight="1">
      <c r="C953" s="1149"/>
    </row>
    <row r="954" ht="15.75" customHeight="1">
      <c r="C954" s="1149"/>
    </row>
    <row r="955" ht="15.75" customHeight="1">
      <c r="C955" s="1149"/>
    </row>
    <row r="956" ht="15.75" customHeight="1">
      <c r="C956" s="1149"/>
    </row>
    <row r="957" ht="15.75" customHeight="1">
      <c r="C957" s="1149"/>
    </row>
    <row r="958" ht="15.75" customHeight="1">
      <c r="C958" s="1149"/>
    </row>
    <row r="959" ht="15.75" customHeight="1">
      <c r="C959" s="1149"/>
    </row>
    <row r="960" ht="15.75" customHeight="1">
      <c r="C960" s="1149"/>
    </row>
    <row r="961" ht="15.75" customHeight="1">
      <c r="C961" s="1149"/>
    </row>
    <row r="962" ht="15.75" customHeight="1">
      <c r="C962" s="1149"/>
    </row>
    <row r="963" ht="15.75" customHeight="1">
      <c r="C963" s="1149"/>
    </row>
    <row r="964" ht="15.75" customHeight="1">
      <c r="C964" s="1149"/>
    </row>
    <row r="965" ht="15.75" customHeight="1">
      <c r="C965" s="1149"/>
    </row>
    <row r="966" ht="15.75" customHeight="1">
      <c r="C966" s="1149"/>
    </row>
    <row r="967" ht="15.75" customHeight="1">
      <c r="C967" s="1149"/>
    </row>
    <row r="968" ht="15.75" customHeight="1">
      <c r="C968" s="1149"/>
    </row>
    <row r="969" ht="15.75" customHeight="1">
      <c r="C969" s="1149"/>
    </row>
    <row r="970" ht="15.75" customHeight="1">
      <c r="C970" s="1149"/>
    </row>
    <row r="971" ht="15.75" customHeight="1">
      <c r="C971" s="1149"/>
    </row>
    <row r="972" ht="15.75" customHeight="1">
      <c r="C972" s="1149"/>
    </row>
    <row r="973" ht="15.75" customHeight="1">
      <c r="C973" s="1149"/>
    </row>
    <row r="974" ht="15.75" customHeight="1">
      <c r="C974" s="1149"/>
    </row>
    <row r="975" ht="15.75" customHeight="1">
      <c r="C975" s="1149"/>
    </row>
    <row r="976" ht="15.75" customHeight="1">
      <c r="C976" s="1149"/>
    </row>
    <row r="977" ht="15.75" customHeight="1">
      <c r="C977" s="1149"/>
    </row>
    <row r="978" ht="15.75" customHeight="1">
      <c r="C978" s="1149"/>
    </row>
    <row r="979" ht="15.75" customHeight="1">
      <c r="C979" s="1149"/>
    </row>
    <row r="980" ht="15.75" customHeight="1">
      <c r="C980" s="1149"/>
    </row>
    <row r="981" ht="15.75" customHeight="1">
      <c r="C981" s="1149"/>
    </row>
    <row r="982" ht="15.75" customHeight="1">
      <c r="C982" s="1149"/>
    </row>
    <row r="983" ht="15.75" customHeight="1">
      <c r="C983" s="1149"/>
    </row>
    <row r="984" ht="15.75" customHeight="1">
      <c r="C984" s="1149"/>
    </row>
    <row r="985" ht="15.75" customHeight="1">
      <c r="C985" s="1149"/>
    </row>
    <row r="986" ht="15.75" customHeight="1">
      <c r="C986" s="1149"/>
    </row>
    <row r="987" ht="15.75" customHeight="1">
      <c r="C987" s="1149"/>
    </row>
    <row r="988" ht="15.75" customHeight="1">
      <c r="C988" s="1149"/>
    </row>
    <row r="989" ht="15.75" customHeight="1">
      <c r="C989" s="1149"/>
    </row>
    <row r="990" ht="15.75" customHeight="1">
      <c r="C990" s="1149"/>
    </row>
    <row r="991" ht="15.75" customHeight="1">
      <c r="C991" s="1149"/>
    </row>
    <row r="992" ht="15.75" customHeight="1">
      <c r="C992" s="1149"/>
    </row>
    <row r="993" ht="15.75" customHeight="1">
      <c r="C993" s="1149"/>
    </row>
    <row r="994" ht="15.75" customHeight="1">
      <c r="C994" s="1149"/>
    </row>
    <row r="995" ht="15.75" customHeight="1">
      <c r="C995" s="1149"/>
    </row>
    <row r="996" ht="15.75" customHeight="1">
      <c r="C996" s="1149"/>
    </row>
    <row r="997" ht="15.75" customHeight="1">
      <c r="C997" s="1149"/>
    </row>
    <row r="998" ht="15.75" customHeight="1">
      <c r="C998" s="1149"/>
    </row>
    <row r="999" ht="15.75" customHeight="1">
      <c r="C999" s="1149"/>
    </row>
  </sheetData>
  <conditionalFormatting sqref="B3:D3">
    <cfRule type="expression" dxfId="7" priority="1">
      <formula>I3:I183=TODAY()</formula>
    </cfRule>
  </conditionalFormatting>
  <printOptions/>
  <pageMargins bottom="0.75" footer="0.0" header="0.0" left="0.7" right="0.7" top="0.75"/>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1C232"/>
    <outlinePr summaryBelow="0" summaryRight="0"/>
    <pageSetUpPr fitToPage="1"/>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0"/>
  <cols>
    <col customWidth="1" min="1" max="1" width="4.43"/>
    <col customWidth="1" min="2" max="2" width="43.71"/>
    <col customWidth="1" min="3" max="3" width="9.71"/>
    <col customWidth="1" min="4" max="4" width="15.0"/>
    <col customWidth="1" min="5" max="5" width="14.43"/>
    <col customWidth="1" min="6" max="28" width="13.43"/>
  </cols>
  <sheetData>
    <row r="1" ht="30.75" customHeight="1">
      <c r="A1" s="1460" t="s">
        <v>0</v>
      </c>
      <c r="B1" s="1460" t="s">
        <v>0</v>
      </c>
      <c r="C1" s="1461" t="s">
        <v>8746</v>
      </c>
      <c r="D1" s="1462"/>
      <c r="E1" s="1462" t="s">
        <v>8747</v>
      </c>
      <c r="F1" s="1463" t="s">
        <v>8748</v>
      </c>
      <c r="G1" s="1030"/>
      <c r="H1" s="1030"/>
      <c r="I1" s="1030"/>
      <c r="J1" s="1030"/>
      <c r="K1" s="1031"/>
    </row>
    <row r="2" ht="34.5" customHeight="1">
      <c r="A2" s="1464"/>
      <c r="B2" s="1464"/>
      <c r="C2" s="1464"/>
      <c r="D2" s="1464"/>
      <c r="E2" s="1464"/>
      <c r="F2" s="1465" t="s">
        <v>8749</v>
      </c>
      <c r="G2" s="1030"/>
      <c r="H2" s="1030"/>
      <c r="I2" s="1030"/>
      <c r="J2" s="1030"/>
      <c r="K2" s="1031"/>
    </row>
    <row r="3" ht="15.75" customHeight="1">
      <c r="A3" s="1466" t="s">
        <v>6042</v>
      </c>
      <c r="B3" s="1196" t="s">
        <v>7089</v>
      </c>
      <c r="C3" s="1062"/>
      <c r="D3" s="1062"/>
      <c r="E3" s="1061" t="s">
        <v>8750</v>
      </c>
      <c r="F3" s="1467">
        <v>44158.0</v>
      </c>
      <c r="G3" s="1467">
        <v>44169.0</v>
      </c>
      <c r="H3" s="1468">
        <v>44183.0</v>
      </c>
      <c r="I3" s="1468">
        <v>44204.0</v>
      </c>
      <c r="J3" s="1469"/>
      <c r="K3" s="1469"/>
      <c r="L3" s="1469"/>
      <c r="M3" s="1469"/>
      <c r="N3" s="1469"/>
      <c r="O3" s="1469"/>
      <c r="P3" s="1469"/>
      <c r="Q3" s="1469"/>
      <c r="R3" s="1470"/>
      <c r="S3" s="1470"/>
      <c r="T3" s="1470"/>
      <c r="U3" s="1470"/>
      <c r="V3" s="1470"/>
      <c r="W3" s="1470"/>
      <c r="X3" s="1470"/>
      <c r="Y3" s="1470"/>
    </row>
    <row r="4" ht="15.75" customHeight="1">
      <c r="A4" s="1466" t="s">
        <v>6045</v>
      </c>
      <c r="B4" s="1466" t="s">
        <v>7092</v>
      </c>
      <c r="C4" s="1062"/>
      <c r="D4" s="1062"/>
      <c r="E4" s="1061" t="s">
        <v>8750</v>
      </c>
      <c r="F4" s="1470"/>
      <c r="G4" s="1470"/>
      <c r="H4" s="1469"/>
      <c r="I4" s="1469"/>
      <c r="J4" s="1469"/>
      <c r="K4" s="1469"/>
      <c r="L4" s="1469"/>
      <c r="M4" s="1469"/>
      <c r="N4" s="1469"/>
      <c r="O4" s="1469"/>
      <c r="P4" s="1469"/>
      <c r="Q4" s="1469"/>
      <c r="R4" s="1470"/>
      <c r="S4" s="1470"/>
      <c r="T4" s="1470"/>
      <c r="U4" s="1470"/>
      <c r="V4" s="1470"/>
      <c r="W4" s="1470"/>
      <c r="X4" s="1470"/>
      <c r="Y4" s="1470"/>
      <c r="Z4" s="1470"/>
    </row>
    <row r="5" ht="15.75" customHeight="1">
      <c r="A5" s="1466" t="s">
        <v>6049</v>
      </c>
      <c r="B5" s="1466" t="s">
        <v>6050</v>
      </c>
      <c r="C5" s="1062"/>
      <c r="D5" s="1471"/>
      <c r="E5" s="1061" t="s">
        <v>8750</v>
      </c>
      <c r="F5" s="1467">
        <v>44152.0</v>
      </c>
      <c r="G5" s="1467">
        <v>44180.0</v>
      </c>
      <c r="H5" s="1468">
        <v>44215.0</v>
      </c>
      <c r="I5" s="1469"/>
      <c r="J5" s="1469"/>
      <c r="K5" s="1469"/>
      <c r="L5" s="1469"/>
      <c r="M5" s="1469"/>
      <c r="N5" s="1469"/>
      <c r="O5" s="1469"/>
      <c r="P5" s="1469"/>
      <c r="Q5" s="1469"/>
      <c r="R5" s="1470"/>
      <c r="S5" s="1470"/>
      <c r="T5" s="1470"/>
      <c r="U5" s="1470"/>
      <c r="V5" s="1470"/>
      <c r="W5" s="1470"/>
      <c r="X5" s="1470"/>
      <c r="Y5" s="1470"/>
      <c r="Z5" s="1470"/>
    </row>
    <row r="6" ht="15.75" customHeight="1">
      <c r="A6" s="1466" t="s">
        <v>6051</v>
      </c>
      <c r="B6" s="1466" t="s">
        <v>7323</v>
      </c>
      <c r="C6" s="1062"/>
      <c r="D6" s="1062"/>
      <c r="E6" s="1062"/>
      <c r="G6" s="1470"/>
      <c r="H6" s="1469"/>
      <c r="I6" s="1469"/>
      <c r="J6" s="1469"/>
      <c r="K6" s="1469"/>
      <c r="L6" s="1469"/>
      <c r="M6" s="1469"/>
      <c r="N6" s="1469"/>
      <c r="O6" s="1469"/>
      <c r="P6" s="1469"/>
      <c r="Q6" s="1469"/>
      <c r="R6" s="1470"/>
      <c r="S6" s="1470"/>
      <c r="T6" s="1470"/>
      <c r="U6" s="1470"/>
      <c r="V6" s="1470"/>
      <c r="W6" s="1470"/>
      <c r="X6" s="1470"/>
      <c r="Y6" s="1470"/>
      <c r="Z6" s="1470"/>
    </row>
    <row r="7" ht="15.75" customHeight="1">
      <c r="A7" s="1466" t="s">
        <v>6051</v>
      </c>
      <c r="B7" s="1466" t="s">
        <v>6058</v>
      </c>
      <c r="C7" s="1061" t="s">
        <v>8751</v>
      </c>
      <c r="D7" s="1471"/>
      <c r="E7" s="1061" t="s">
        <v>8750</v>
      </c>
      <c r="F7" s="1467">
        <v>44155.0</v>
      </c>
      <c r="G7" s="1467">
        <v>44156.0</v>
      </c>
      <c r="H7" s="1468">
        <v>44169.0</v>
      </c>
      <c r="I7" s="1468">
        <v>44170.0</v>
      </c>
      <c r="J7" s="1472"/>
      <c r="K7" s="1469"/>
      <c r="L7" s="1469"/>
      <c r="M7" s="1469"/>
      <c r="N7" s="1469"/>
      <c r="O7" s="1469"/>
      <c r="P7" s="1469"/>
      <c r="Q7" s="1469"/>
      <c r="R7" s="1470"/>
      <c r="S7" s="1470"/>
      <c r="T7" s="1470"/>
      <c r="U7" s="1470"/>
      <c r="V7" s="1470"/>
      <c r="W7" s="1470"/>
      <c r="X7" s="1470"/>
      <c r="Y7" s="1470"/>
      <c r="Z7" s="1470"/>
    </row>
    <row r="8" ht="15.75" customHeight="1">
      <c r="A8" s="1466" t="s">
        <v>6051</v>
      </c>
      <c r="B8" s="1466" t="s">
        <v>7101</v>
      </c>
      <c r="C8" s="1062"/>
      <c r="D8" s="1062"/>
      <c r="E8" s="1061" t="s">
        <v>8752</v>
      </c>
      <c r="F8" s="1467">
        <v>44180.0</v>
      </c>
      <c r="G8" s="1467">
        <v>44208.0</v>
      </c>
      <c r="H8" s="1468">
        <v>44222.0</v>
      </c>
      <c r="I8" s="1469"/>
      <c r="J8" s="1469"/>
      <c r="K8" s="1469"/>
      <c r="L8" s="1469"/>
      <c r="M8" s="1469"/>
      <c r="N8" s="1469"/>
      <c r="O8" s="1469"/>
      <c r="P8" s="1469"/>
      <c r="Q8" s="1469"/>
      <c r="R8" s="1470"/>
      <c r="S8" s="1470"/>
      <c r="T8" s="1470"/>
      <c r="U8" s="1470"/>
      <c r="V8" s="1470"/>
      <c r="W8" s="1470"/>
      <c r="X8" s="1470"/>
      <c r="Y8" s="1470"/>
      <c r="Z8" s="1470"/>
    </row>
    <row r="9" ht="15.75" customHeight="1">
      <c r="A9" s="1466" t="s">
        <v>6051</v>
      </c>
      <c r="B9" s="1466" t="s">
        <v>6055</v>
      </c>
      <c r="C9" s="1062"/>
      <c r="D9" s="1062"/>
      <c r="E9" s="1062"/>
      <c r="F9" s="1467">
        <v>44181.0</v>
      </c>
      <c r="G9" s="1467">
        <v>44186.0</v>
      </c>
      <c r="H9" s="1469"/>
      <c r="I9" s="1469"/>
      <c r="J9" s="1469"/>
      <c r="K9" s="1469"/>
      <c r="L9" s="1469"/>
      <c r="M9" s="1469"/>
      <c r="N9" s="1469"/>
      <c r="O9" s="1469"/>
      <c r="P9" s="1469"/>
      <c r="Q9" s="1469"/>
      <c r="R9" s="1470"/>
      <c r="S9" s="1470"/>
      <c r="T9" s="1470"/>
      <c r="U9" s="1470"/>
      <c r="V9" s="1470"/>
      <c r="W9" s="1470"/>
      <c r="X9" s="1470"/>
      <c r="Y9" s="1470"/>
      <c r="Z9" s="1470"/>
    </row>
    <row r="10" ht="15.75" customHeight="1">
      <c r="A10" s="1466" t="s">
        <v>6051</v>
      </c>
      <c r="B10" s="1466" t="s">
        <v>7093</v>
      </c>
      <c r="C10" s="1062"/>
      <c r="D10" s="1062"/>
      <c r="E10" s="1061" t="s">
        <v>8753</v>
      </c>
      <c r="F10" s="1467">
        <v>44152.0</v>
      </c>
      <c r="G10" s="1467">
        <v>44166.0</v>
      </c>
      <c r="H10" s="1468">
        <v>44173.0</v>
      </c>
      <c r="I10" s="1468">
        <v>44180.0</v>
      </c>
      <c r="J10" s="1468">
        <v>44201.0</v>
      </c>
      <c r="K10" s="1468">
        <v>44208.0</v>
      </c>
      <c r="L10" s="1468">
        <v>44215.0</v>
      </c>
      <c r="M10" s="1469"/>
      <c r="N10" s="1469"/>
      <c r="O10" s="1469"/>
      <c r="P10" s="1469"/>
      <c r="Q10" s="1469"/>
      <c r="R10" s="1470"/>
      <c r="S10" s="1470"/>
      <c r="T10" s="1470"/>
      <c r="U10" s="1470"/>
      <c r="V10" s="1470"/>
      <c r="W10" s="1470"/>
      <c r="X10" s="1470"/>
      <c r="Y10" s="1470"/>
      <c r="Z10" s="1470"/>
    </row>
    <row r="11" ht="15.75" customHeight="1">
      <c r="A11" s="1466" t="s">
        <v>6051</v>
      </c>
      <c r="B11" s="1466" t="s">
        <v>7098</v>
      </c>
      <c r="C11" s="1062"/>
      <c r="D11" s="766"/>
      <c r="E11" s="1061" t="s">
        <v>8750</v>
      </c>
      <c r="F11" s="1473">
        <v>44139.0</v>
      </c>
      <c r="G11" s="1474">
        <v>44146.0</v>
      </c>
      <c r="H11" s="1475">
        <v>44153.0</v>
      </c>
      <c r="I11" s="1475">
        <v>44167.0</v>
      </c>
      <c r="J11" s="1475">
        <v>44174.0</v>
      </c>
      <c r="K11" s="1475">
        <v>44181.0</v>
      </c>
      <c r="L11" s="1475">
        <v>44202.0</v>
      </c>
      <c r="M11" s="1475">
        <v>44209.0</v>
      </c>
      <c r="N11" s="1475">
        <v>44216.0</v>
      </c>
      <c r="O11" s="1475">
        <v>44223.0</v>
      </c>
      <c r="P11" s="1475">
        <v>44230.0</v>
      </c>
      <c r="Q11" s="1475">
        <v>44237.0</v>
      </c>
      <c r="R11" s="1470"/>
      <c r="S11" s="1470"/>
      <c r="T11" s="1470"/>
      <c r="U11" s="1470"/>
      <c r="V11" s="1470"/>
      <c r="W11" s="1470"/>
      <c r="X11" s="1470"/>
      <c r="Y11" s="1470"/>
      <c r="Z11" s="1470"/>
    </row>
    <row r="12" ht="15.75" customHeight="1">
      <c r="A12" s="1476" t="s">
        <v>6059</v>
      </c>
      <c r="B12" s="1466" t="s">
        <v>6060</v>
      </c>
      <c r="C12" s="1061" t="s">
        <v>1066</v>
      </c>
      <c r="D12" s="1062"/>
      <c r="E12" s="1062"/>
      <c r="F12" s="1474">
        <v>44154.0</v>
      </c>
      <c r="G12" s="1474">
        <v>44155.0</v>
      </c>
      <c r="H12" s="1475">
        <v>44175.0</v>
      </c>
      <c r="I12" s="1475">
        <v>44176.0</v>
      </c>
      <c r="J12" s="1475">
        <v>44180.0</v>
      </c>
      <c r="K12" s="1475">
        <v>44182.0</v>
      </c>
      <c r="L12" s="1475"/>
      <c r="M12" s="1475"/>
      <c r="N12" s="1475"/>
      <c r="O12" s="1475"/>
      <c r="P12" s="1475"/>
      <c r="Q12" s="1475"/>
      <c r="R12" s="1470"/>
      <c r="S12" s="1470"/>
      <c r="T12" s="1470"/>
      <c r="U12" s="1470"/>
      <c r="V12" s="1470"/>
      <c r="W12" s="1470"/>
      <c r="X12" s="1470"/>
      <c r="Y12" s="1470"/>
      <c r="Z12" s="1470"/>
    </row>
    <row r="13" ht="15.75" customHeight="1">
      <c r="A13" s="1466" t="s">
        <v>6062</v>
      </c>
      <c r="B13" s="1466" t="s">
        <v>7104</v>
      </c>
      <c r="C13" s="1061" t="s">
        <v>8754</v>
      </c>
      <c r="D13" s="1061"/>
      <c r="E13" s="1061" t="s">
        <v>8750</v>
      </c>
      <c r="F13" s="1467">
        <v>44140.0</v>
      </c>
      <c r="G13" s="1477">
        <v>44152.0</v>
      </c>
      <c r="H13" s="1468">
        <v>44154.0</v>
      </c>
      <c r="I13" s="1469"/>
      <c r="J13" s="1469"/>
      <c r="K13" s="1469"/>
      <c r="L13" s="1469"/>
      <c r="M13" s="1469"/>
      <c r="N13" s="1469"/>
      <c r="O13" s="1469"/>
      <c r="P13" s="1469"/>
      <c r="Q13" s="1469"/>
      <c r="R13" s="1470"/>
      <c r="S13" s="1470"/>
      <c r="T13" s="1470"/>
      <c r="U13" s="1470"/>
      <c r="V13" s="1470"/>
      <c r="W13" s="1470"/>
      <c r="X13" s="1470"/>
      <c r="Y13" s="1470"/>
      <c r="Z13" s="1470"/>
    </row>
    <row r="14" ht="15.75" customHeight="1">
      <c r="A14" s="1466" t="s">
        <v>6064</v>
      </c>
      <c r="B14" s="1158" t="s">
        <v>7106</v>
      </c>
      <c r="C14" s="1062"/>
      <c r="D14" s="1062"/>
      <c r="E14" s="1061" t="s">
        <v>8750</v>
      </c>
      <c r="F14" s="1467">
        <v>44155.0</v>
      </c>
      <c r="G14" s="1478">
        <v>44176.0</v>
      </c>
      <c r="H14" s="1468">
        <v>44183.0</v>
      </c>
      <c r="I14" s="1468">
        <v>44204.0</v>
      </c>
      <c r="J14" s="1468">
        <v>44211.0</v>
      </c>
      <c r="K14" s="1469"/>
      <c r="L14" s="1469"/>
      <c r="M14" s="1469"/>
      <c r="N14" s="1469"/>
      <c r="O14" s="1469"/>
      <c r="P14" s="1469"/>
      <c r="Q14" s="1469"/>
      <c r="R14" s="1470"/>
      <c r="S14" s="1470"/>
      <c r="T14" s="1470"/>
      <c r="U14" s="1470"/>
      <c r="V14" s="1470"/>
      <c r="W14" s="1470"/>
      <c r="X14" s="1470"/>
      <c r="Y14" s="1470"/>
      <c r="Z14" s="1470"/>
    </row>
    <row r="15" ht="15.75" customHeight="1">
      <c r="A15" s="1466" t="s">
        <v>6064</v>
      </c>
      <c r="B15" s="1466" t="s">
        <v>7109</v>
      </c>
      <c r="C15" s="1062"/>
      <c r="D15" s="1062"/>
      <c r="E15" s="1061" t="s">
        <v>8750</v>
      </c>
      <c r="F15" s="1467">
        <v>44166.0</v>
      </c>
      <c r="G15" s="1467">
        <v>44167.0</v>
      </c>
      <c r="H15" s="1468">
        <v>44173.0</v>
      </c>
      <c r="I15" s="1468">
        <v>44174.0</v>
      </c>
      <c r="J15" s="1468">
        <v>44180.0</v>
      </c>
      <c r="K15" s="1468">
        <v>44181.0</v>
      </c>
      <c r="L15" s="1475">
        <v>44187.0</v>
      </c>
      <c r="M15" s="1468">
        <v>44188.0</v>
      </c>
      <c r="N15" s="1468">
        <v>44194.0</v>
      </c>
      <c r="O15" s="1468">
        <v>44195.0</v>
      </c>
      <c r="P15" s="1469"/>
      <c r="Q15" s="1469"/>
      <c r="R15" s="1470"/>
      <c r="S15" s="1470"/>
      <c r="T15" s="1470"/>
      <c r="U15" s="1470"/>
      <c r="V15" s="1470"/>
      <c r="W15" s="1470"/>
      <c r="X15" s="1470"/>
      <c r="Y15" s="1470"/>
      <c r="Z15" s="1470"/>
    </row>
    <row r="16" ht="15.75" customHeight="1">
      <c r="A16" s="1466" t="s">
        <v>6064</v>
      </c>
      <c r="B16" s="1196" t="s">
        <v>7108</v>
      </c>
      <c r="C16" s="1062"/>
      <c r="D16" s="1062"/>
      <c r="E16" s="1061" t="s">
        <v>6038</v>
      </c>
      <c r="F16" s="1467">
        <v>44144.0</v>
      </c>
      <c r="G16" s="1467">
        <v>44151.0</v>
      </c>
      <c r="H16" s="1468">
        <v>44165.0</v>
      </c>
      <c r="I16" s="1468">
        <v>44172.0</v>
      </c>
      <c r="J16" s="1468">
        <v>44179.0</v>
      </c>
      <c r="K16" s="1469"/>
      <c r="L16" s="1469"/>
      <c r="M16" s="1469"/>
      <c r="N16" s="1469"/>
      <c r="O16" s="1469"/>
      <c r="P16" s="1469"/>
      <c r="Q16" s="1469"/>
      <c r="R16" s="1470"/>
      <c r="S16" s="1470"/>
      <c r="T16" s="1470"/>
      <c r="U16" s="1470"/>
      <c r="V16" s="1470"/>
      <c r="W16" s="1470"/>
      <c r="X16" s="1470"/>
      <c r="Y16" s="1470"/>
      <c r="Z16" s="1470"/>
    </row>
    <row r="17" ht="15.75" customHeight="1">
      <c r="A17" s="1466" t="s">
        <v>6064</v>
      </c>
      <c r="B17" s="1466" t="s">
        <v>7105</v>
      </c>
      <c r="C17" s="1062"/>
      <c r="D17" s="1062"/>
      <c r="E17" s="1062"/>
      <c r="F17" s="1470"/>
      <c r="G17" s="1470"/>
      <c r="H17" s="1469"/>
      <c r="I17" s="1469"/>
      <c r="J17" s="1469"/>
      <c r="K17" s="1469"/>
      <c r="L17" s="1469"/>
      <c r="M17" s="1469"/>
      <c r="N17" s="1469"/>
      <c r="O17" s="1469"/>
      <c r="P17" s="1469"/>
      <c r="Q17" s="1469"/>
      <c r="R17" s="1470"/>
      <c r="S17" s="1470"/>
      <c r="T17" s="1470"/>
      <c r="U17" s="1470"/>
      <c r="V17" s="1470"/>
      <c r="W17" s="1470"/>
      <c r="X17" s="1470"/>
      <c r="Y17" s="1470"/>
      <c r="Z17" s="1470"/>
    </row>
    <row r="18" ht="15.75" customHeight="1">
      <c r="A18" s="1466" t="s">
        <v>6083</v>
      </c>
      <c r="B18" s="1466" t="s">
        <v>6084</v>
      </c>
      <c r="C18" s="1061" t="s">
        <v>8755</v>
      </c>
      <c r="D18" s="1062"/>
      <c r="E18" s="1061" t="s">
        <v>6038</v>
      </c>
      <c r="F18" s="1467">
        <v>44148.0</v>
      </c>
      <c r="G18" s="1479">
        <v>44155.0</v>
      </c>
      <c r="H18" s="1468">
        <v>44169.0</v>
      </c>
      <c r="I18" s="1468">
        <v>44183.0</v>
      </c>
      <c r="J18" s="1468">
        <v>44211.0</v>
      </c>
      <c r="K18" s="1468">
        <v>44218.0</v>
      </c>
      <c r="L18" s="1469"/>
      <c r="M18" s="1469"/>
      <c r="N18" s="1469"/>
      <c r="O18" s="1469"/>
      <c r="P18" s="1469"/>
      <c r="Q18" s="1469"/>
      <c r="R18" s="1470"/>
      <c r="S18" s="1470"/>
      <c r="T18" s="1470"/>
      <c r="U18" s="1470"/>
      <c r="V18" s="1470"/>
      <c r="W18" s="1470"/>
      <c r="X18" s="1470"/>
      <c r="Y18" s="1470"/>
      <c r="Z18" s="1470"/>
    </row>
    <row r="19" ht="15.75" customHeight="1">
      <c r="A19" s="1466" t="s">
        <v>6085</v>
      </c>
      <c r="B19" s="1466" t="s">
        <v>6087</v>
      </c>
      <c r="C19" s="1062"/>
      <c r="D19" s="1062"/>
      <c r="E19" s="1061" t="s">
        <v>6038</v>
      </c>
      <c r="F19" s="1467">
        <v>44153.0</v>
      </c>
      <c r="G19" s="1467">
        <v>44167.0</v>
      </c>
      <c r="H19" s="1468">
        <v>44174.0</v>
      </c>
      <c r="I19" s="1468">
        <v>44181.0</v>
      </c>
      <c r="J19" s="1468">
        <v>44202.0</v>
      </c>
      <c r="K19" s="1468"/>
      <c r="L19" s="1469"/>
      <c r="M19" s="1469"/>
      <c r="N19" s="1469"/>
      <c r="O19" s="1469"/>
      <c r="P19" s="1469"/>
      <c r="Q19" s="1469"/>
      <c r="R19" s="1470"/>
      <c r="S19" s="1470"/>
      <c r="T19" s="1470"/>
      <c r="U19" s="1470"/>
      <c r="V19" s="1470"/>
      <c r="W19" s="1470"/>
      <c r="X19" s="1470"/>
      <c r="Y19" s="1470"/>
      <c r="Z19" s="1470"/>
    </row>
    <row r="20" ht="15.75" customHeight="1">
      <c r="A20" s="1466" t="s">
        <v>6085</v>
      </c>
      <c r="B20" s="1466" t="s">
        <v>6086</v>
      </c>
      <c r="C20" s="1062"/>
      <c r="D20" s="1062"/>
      <c r="E20" s="1062"/>
      <c r="F20" s="1480"/>
      <c r="G20" s="1470"/>
      <c r="H20" s="1469"/>
      <c r="I20" s="1469"/>
      <c r="J20" s="1469"/>
      <c r="K20" s="1469"/>
      <c r="L20" s="1469"/>
      <c r="M20" s="1469"/>
      <c r="N20" s="1469"/>
      <c r="O20" s="1469"/>
      <c r="P20" s="1469"/>
      <c r="Q20" s="1469"/>
      <c r="R20" s="1470"/>
      <c r="S20" s="1470"/>
      <c r="T20" s="1470"/>
      <c r="U20" s="1470"/>
      <c r="V20" s="1470"/>
      <c r="W20" s="1470"/>
      <c r="X20" s="1470"/>
      <c r="Y20" s="1470"/>
      <c r="Z20" s="1470"/>
    </row>
    <row r="21" ht="15.75" customHeight="1">
      <c r="A21" s="1466" t="s">
        <v>6085</v>
      </c>
      <c r="B21" s="1466" t="s">
        <v>7114</v>
      </c>
      <c r="C21" s="1061"/>
      <c r="D21" s="1061" t="s">
        <v>8756</v>
      </c>
      <c r="E21" s="1061" t="s">
        <v>8750</v>
      </c>
      <c r="F21" s="1474">
        <v>44137.0</v>
      </c>
      <c r="G21" s="1474">
        <v>44139.0</v>
      </c>
      <c r="H21" s="1475">
        <v>44144.0</v>
      </c>
      <c r="I21" s="1475">
        <v>44146.0</v>
      </c>
      <c r="J21" s="1475">
        <v>44151.0</v>
      </c>
      <c r="K21" s="1475">
        <v>44153.0</v>
      </c>
      <c r="L21" s="1475">
        <v>44165.0</v>
      </c>
      <c r="M21" s="1475">
        <v>44167.0</v>
      </c>
      <c r="N21" s="1475">
        <v>44172.0</v>
      </c>
      <c r="O21" s="1475">
        <v>44174.0</v>
      </c>
      <c r="P21" s="1475">
        <v>44179.0</v>
      </c>
      <c r="Q21" s="1475">
        <v>44181.0</v>
      </c>
      <c r="R21" s="1474">
        <v>44200.0</v>
      </c>
      <c r="S21" s="1481"/>
      <c r="T21" s="1481"/>
      <c r="U21" s="1482"/>
      <c r="V21" s="1482"/>
      <c r="W21" s="1481"/>
      <c r="X21" s="1470"/>
      <c r="Y21" s="1470"/>
      <c r="Z21" s="1470"/>
    </row>
    <row r="22" ht="15.75" customHeight="1">
      <c r="A22" s="1466" t="s">
        <v>6085</v>
      </c>
      <c r="B22" s="1196" t="s">
        <v>7117</v>
      </c>
      <c r="C22" s="1062"/>
      <c r="D22" s="1062"/>
      <c r="E22" s="583" t="s">
        <v>8750</v>
      </c>
      <c r="F22" s="1483">
        <v>44172.0</v>
      </c>
      <c r="G22" s="1337">
        <v>44173.0</v>
      </c>
      <c r="H22" s="1472"/>
      <c r="I22" s="1472"/>
      <c r="J22" s="1472"/>
      <c r="K22" s="1472"/>
      <c r="L22" s="1472"/>
      <c r="M22" s="1472"/>
      <c r="N22" s="1472"/>
      <c r="O22" s="1472"/>
      <c r="P22" s="1472"/>
      <c r="Q22" s="1472"/>
      <c r="W22" s="1482"/>
      <c r="X22" s="1470"/>
      <c r="Y22" s="1470"/>
      <c r="Z22" s="1470"/>
    </row>
    <row r="23" ht="15.75" customHeight="1">
      <c r="A23" s="1466" t="s">
        <v>6102</v>
      </c>
      <c r="B23" s="1466" t="s">
        <v>7118</v>
      </c>
      <c r="C23" s="1061" t="s">
        <v>8757</v>
      </c>
      <c r="D23" s="1062"/>
      <c r="E23" s="1061" t="s">
        <v>8750</v>
      </c>
      <c r="F23" s="1484">
        <v>44144.0</v>
      </c>
      <c r="G23" s="1484">
        <v>44151.0</v>
      </c>
      <c r="H23" s="1485">
        <v>44158.0</v>
      </c>
      <c r="I23" s="1485">
        <v>44165.0</v>
      </c>
      <c r="J23" s="1485">
        <v>44172.0</v>
      </c>
      <c r="K23" s="1485">
        <v>44179.0</v>
      </c>
      <c r="L23" s="1485">
        <v>44207.0</v>
      </c>
      <c r="M23" s="1486"/>
      <c r="N23" s="1486"/>
      <c r="O23" s="1486"/>
      <c r="P23" s="1486"/>
      <c r="Q23" s="1486"/>
      <c r="R23" s="1487"/>
      <c r="S23" s="1487"/>
      <c r="T23" s="1487"/>
      <c r="U23" s="1487"/>
      <c r="V23" s="1487"/>
      <c r="W23" s="1487"/>
      <c r="X23" s="1470"/>
      <c r="Y23" s="1470"/>
      <c r="Z23" s="1470"/>
    </row>
    <row r="24" ht="15.75" customHeight="1">
      <c r="A24" s="1466" t="s">
        <v>6108</v>
      </c>
      <c r="B24" s="1466" t="s">
        <v>7119</v>
      </c>
      <c r="C24" s="1062"/>
      <c r="D24" s="1062"/>
      <c r="E24" s="1061" t="s">
        <v>8750</v>
      </c>
      <c r="F24" s="1488">
        <v>44145.0</v>
      </c>
      <c r="G24" s="1474">
        <v>44155.0</v>
      </c>
      <c r="H24" s="1475">
        <v>44159.0</v>
      </c>
      <c r="I24" s="1475">
        <v>44169.0</v>
      </c>
      <c r="J24" s="1475">
        <v>44173.0</v>
      </c>
      <c r="K24" s="1475">
        <v>44183.0</v>
      </c>
      <c r="L24" s="1468">
        <v>44187.0</v>
      </c>
      <c r="M24" s="1489"/>
      <c r="N24" s="1472"/>
      <c r="O24" s="1489"/>
      <c r="P24" s="1489"/>
      <c r="Q24" s="1489"/>
      <c r="R24" s="1470"/>
      <c r="S24" s="1470"/>
      <c r="T24" s="1470"/>
      <c r="U24" s="1470"/>
      <c r="V24" s="1470"/>
      <c r="W24" s="1470"/>
      <c r="X24" s="1470"/>
      <c r="Y24" s="1470"/>
      <c r="Z24" s="1470"/>
    </row>
    <row r="25" ht="15.75" customHeight="1">
      <c r="A25" s="1466" t="s">
        <v>6113</v>
      </c>
      <c r="B25" s="1466" t="s">
        <v>7120</v>
      </c>
      <c r="C25" s="1062"/>
      <c r="D25" s="1061" t="s">
        <v>8754</v>
      </c>
      <c r="E25" s="1061" t="s">
        <v>8758</v>
      </c>
      <c r="F25" s="1474">
        <v>44141.0</v>
      </c>
      <c r="G25" s="1474">
        <v>44154.0</v>
      </c>
      <c r="H25" s="1468">
        <v>44155.0</v>
      </c>
      <c r="I25" s="1475">
        <v>44168.0</v>
      </c>
      <c r="J25" s="1475">
        <v>44169.0</v>
      </c>
      <c r="K25" s="1475">
        <v>44175.0</v>
      </c>
      <c r="L25" s="1475">
        <v>44204.0</v>
      </c>
      <c r="M25" s="1475">
        <v>44182.0</v>
      </c>
      <c r="N25" s="1475">
        <v>44183.0</v>
      </c>
      <c r="O25" s="1475">
        <v>44210.0</v>
      </c>
      <c r="P25" s="1469"/>
      <c r="Q25" s="1469"/>
      <c r="R25" s="1470"/>
      <c r="S25" s="1470"/>
      <c r="T25" s="1470"/>
      <c r="U25" s="1470"/>
      <c r="V25" s="1470"/>
      <c r="W25" s="1470"/>
      <c r="X25" s="1470"/>
      <c r="Y25" s="1470"/>
      <c r="Z25" s="1470"/>
    </row>
    <row r="26" ht="15.75" customHeight="1">
      <c r="A26" s="1476" t="s">
        <v>6113</v>
      </c>
      <c r="B26" s="1466" t="s">
        <v>6115</v>
      </c>
      <c r="C26" s="1062"/>
      <c r="D26" s="1061" t="s">
        <v>8754</v>
      </c>
      <c r="E26" s="1061" t="s">
        <v>8750</v>
      </c>
      <c r="F26" s="1488">
        <v>44141.0</v>
      </c>
      <c r="G26" s="1474">
        <v>44153.0</v>
      </c>
      <c r="H26" s="1475">
        <v>44155.0</v>
      </c>
      <c r="I26" s="1475">
        <v>44169.0</v>
      </c>
      <c r="J26" s="1475">
        <v>44174.0</v>
      </c>
      <c r="K26" s="1475">
        <v>44183.0</v>
      </c>
      <c r="L26" s="1472"/>
      <c r="M26" s="1469"/>
      <c r="N26" s="1469"/>
      <c r="O26" s="1469"/>
      <c r="P26" s="1469"/>
      <c r="Q26" s="1469"/>
      <c r="R26" s="1470"/>
      <c r="S26" s="1470"/>
      <c r="T26" s="1470"/>
      <c r="U26" s="1470"/>
      <c r="V26" s="1470"/>
      <c r="W26" s="1470"/>
      <c r="X26" s="1470"/>
      <c r="Y26" s="1470"/>
      <c r="Z26" s="1470"/>
    </row>
    <row r="27" ht="15.75" customHeight="1">
      <c r="A27" s="1466" t="s">
        <v>6116</v>
      </c>
      <c r="B27" s="1466" t="s">
        <v>6117</v>
      </c>
      <c r="C27" s="1062"/>
      <c r="D27" s="1062"/>
      <c r="E27" s="1061" t="s">
        <v>8750</v>
      </c>
      <c r="F27" s="1467">
        <v>44134.0</v>
      </c>
      <c r="G27" s="1477">
        <v>44141.0</v>
      </c>
      <c r="H27" s="1490">
        <v>44148.0</v>
      </c>
      <c r="I27" s="1468">
        <v>44155.0</v>
      </c>
      <c r="J27" s="1490">
        <v>44169.0</v>
      </c>
      <c r="K27" s="1468">
        <v>43838.0</v>
      </c>
      <c r="L27" s="1489"/>
      <c r="M27" s="1469"/>
      <c r="N27" s="1469"/>
      <c r="O27" s="1469"/>
      <c r="P27" s="1469"/>
      <c r="Q27" s="1489"/>
      <c r="R27" s="1491"/>
      <c r="S27" s="1491"/>
      <c r="T27" s="1491"/>
      <c r="U27" s="1470"/>
      <c r="V27" s="1470"/>
      <c r="W27" s="1470"/>
      <c r="X27" s="1470"/>
      <c r="Y27" s="1470"/>
      <c r="Z27" s="1470"/>
    </row>
    <row r="28" ht="15.75" customHeight="1">
      <c r="A28" s="1466" t="s">
        <v>6118</v>
      </c>
      <c r="B28" s="1196" t="s">
        <v>7121</v>
      </c>
      <c r="C28" s="1061" t="s">
        <v>1020</v>
      </c>
      <c r="D28" s="1062"/>
      <c r="E28" s="1061" t="s">
        <v>8750</v>
      </c>
      <c r="F28" s="1467">
        <v>44145.0</v>
      </c>
      <c r="G28" s="1467">
        <v>44148.0</v>
      </c>
      <c r="H28" s="1468">
        <v>44152.0</v>
      </c>
      <c r="I28" s="1468">
        <v>44155.0</v>
      </c>
      <c r="J28" s="1468">
        <v>44166.0</v>
      </c>
      <c r="K28" s="1468">
        <v>44176.0</v>
      </c>
      <c r="L28" s="1468">
        <v>44180.0</v>
      </c>
      <c r="M28" s="1468">
        <v>44183.0</v>
      </c>
      <c r="N28" s="1469"/>
      <c r="O28" s="1469"/>
      <c r="P28" s="1469"/>
      <c r="Q28" s="1469"/>
      <c r="R28" s="1470"/>
      <c r="S28" s="1470"/>
      <c r="T28" s="1470"/>
      <c r="U28" s="1470"/>
      <c r="V28" s="1470"/>
      <c r="W28" s="1470"/>
      <c r="X28" s="1470"/>
      <c r="Y28" s="1470"/>
      <c r="Z28" s="1470"/>
    </row>
    <row r="29" ht="15.75" customHeight="1">
      <c r="A29" s="1466" t="s">
        <v>6118</v>
      </c>
      <c r="B29" s="1466" t="s">
        <v>6120</v>
      </c>
      <c r="C29" s="1062"/>
      <c r="D29" s="1062"/>
      <c r="E29" s="1062"/>
      <c r="F29" s="1470"/>
      <c r="G29" s="1470"/>
      <c r="H29" s="1469"/>
      <c r="I29" s="1469"/>
      <c r="J29" s="1469"/>
      <c r="K29" s="1469"/>
      <c r="L29" s="1469"/>
      <c r="M29" s="1469"/>
      <c r="N29" s="1469"/>
      <c r="O29" s="1469"/>
      <c r="P29" s="1469"/>
      <c r="Q29" s="1469"/>
      <c r="R29" s="1470"/>
      <c r="S29" s="1470"/>
      <c r="T29" s="1470"/>
      <c r="U29" s="1470"/>
      <c r="V29" s="1470"/>
      <c r="W29" s="1470"/>
      <c r="X29" s="1470"/>
      <c r="Y29" s="1470"/>
      <c r="Z29" s="1470"/>
    </row>
    <row r="30" ht="15.75" customHeight="1">
      <c r="A30" s="1466" t="s">
        <v>6121</v>
      </c>
      <c r="B30" s="1466" t="s">
        <v>6128</v>
      </c>
      <c r="C30" s="1062"/>
      <c r="D30" s="1062"/>
      <c r="E30" s="1061" t="s">
        <v>8750</v>
      </c>
      <c r="F30" s="1488">
        <v>44142.0</v>
      </c>
      <c r="G30" s="1492">
        <v>44149.0</v>
      </c>
      <c r="H30" s="1475">
        <v>44156.0</v>
      </c>
      <c r="I30" s="1469"/>
      <c r="J30" s="1469"/>
      <c r="K30" s="1469"/>
      <c r="L30" s="1469"/>
      <c r="M30" s="1469"/>
      <c r="N30" s="1469"/>
      <c r="O30" s="1469"/>
      <c r="P30" s="1469"/>
      <c r="Q30" s="1469"/>
      <c r="R30" s="1470"/>
      <c r="S30" s="1470"/>
      <c r="T30" s="1470"/>
      <c r="U30" s="1470"/>
      <c r="V30" s="1470"/>
      <c r="W30" s="1470"/>
      <c r="X30" s="1470"/>
      <c r="Y30" s="1470"/>
      <c r="Z30" s="1470"/>
    </row>
    <row r="31" ht="15.75" customHeight="1">
      <c r="A31" s="1466" t="s">
        <v>6121</v>
      </c>
      <c r="B31" s="1466" t="s">
        <v>7122</v>
      </c>
      <c r="C31" s="1062"/>
      <c r="D31" s="1061" t="s">
        <v>1020</v>
      </c>
      <c r="E31" s="1061" t="s">
        <v>6038</v>
      </c>
      <c r="F31" s="1467">
        <v>44141.0</v>
      </c>
      <c r="G31" s="1467">
        <v>44154.0</v>
      </c>
      <c r="H31" s="1468">
        <v>44165.0</v>
      </c>
      <c r="I31" s="1468">
        <v>44168.0</v>
      </c>
      <c r="J31" s="1468">
        <v>44182.0</v>
      </c>
      <c r="K31" s="1468">
        <v>43841.0</v>
      </c>
      <c r="L31" s="1469"/>
      <c r="M31" s="1469"/>
      <c r="N31" s="1469"/>
      <c r="O31" s="1469"/>
      <c r="P31" s="1469"/>
      <c r="Q31" s="1469"/>
      <c r="R31" s="1470"/>
      <c r="S31" s="1470"/>
      <c r="T31" s="1470"/>
      <c r="U31" s="1470"/>
      <c r="V31" s="1470"/>
      <c r="W31" s="1470"/>
      <c r="X31" s="1470"/>
      <c r="Y31" s="1470"/>
      <c r="Z31" s="1470"/>
    </row>
    <row r="32" ht="15.75" customHeight="1">
      <c r="A32" s="1466" t="s">
        <v>6129</v>
      </c>
      <c r="B32" s="1466" t="s">
        <v>7126</v>
      </c>
      <c r="C32" s="1062"/>
      <c r="D32" s="1061" t="s">
        <v>8754</v>
      </c>
      <c r="E32" s="1061" t="s">
        <v>6038</v>
      </c>
      <c r="F32" s="1493">
        <v>44134.0</v>
      </c>
      <c r="G32" s="1493">
        <v>44141.0</v>
      </c>
      <c r="H32" s="1468" t="s">
        <v>8759</v>
      </c>
      <c r="I32" s="1468" t="s">
        <v>8760</v>
      </c>
      <c r="J32" s="1469"/>
      <c r="K32" s="1469"/>
      <c r="L32" s="1469"/>
      <c r="M32" s="1469"/>
      <c r="N32" s="1469"/>
      <c r="O32" s="1469"/>
      <c r="P32" s="1469"/>
      <c r="Q32" s="1469"/>
      <c r="R32" s="1470"/>
      <c r="S32" s="1470"/>
      <c r="T32" s="1470"/>
      <c r="U32" s="1470"/>
      <c r="V32" s="1470"/>
      <c r="W32" s="1470"/>
      <c r="X32" s="1470"/>
      <c r="Y32" s="1470"/>
      <c r="Z32" s="1470"/>
    </row>
    <row r="33" ht="15.75" customHeight="1">
      <c r="A33" s="1466" t="s">
        <v>6129</v>
      </c>
      <c r="B33" s="1466" t="s">
        <v>7124</v>
      </c>
      <c r="C33" s="1062"/>
      <c r="D33" s="1062"/>
      <c r="E33" s="1061" t="s">
        <v>6038</v>
      </c>
      <c r="F33" s="1467">
        <v>44159.0</v>
      </c>
      <c r="G33" s="1467">
        <v>44166.0</v>
      </c>
      <c r="H33" s="1468">
        <v>44173.0</v>
      </c>
      <c r="I33" s="1468">
        <v>44180.0</v>
      </c>
      <c r="J33" s="1468">
        <v>43835.0</v>
      </c>
      <c r="K33" s="1469"/>
      <c r="L33" s="1469"/>
      <c r="M33" s="1469"/>
      <c r="N33" s="1469"/>
      <c r="O33" s="1469"/>
      <c r="P33" s="1469"/>
      <c r="Q33" s="1469"/>
      <c r="R33" s="1470"/>
      <c r="S33" s="1470"/>
      <c r="T33" s="1470"/>
      <c r="U33" s="1470"/>
      <c r="V33" s="1470"/>
      <c r="W33" s="1470"/>
      <c r="X33" s="1470"/>
      <c r="Y33" s="1470"/>
      <c r="Z33" s="1470"/>
    </row>
    <row r="34" ht="15.75" customHeight="1">
      <c r="A34" s="1466" t="s">
        <v>6129</v>
      </c>
      <c r="B34" s="1466" t="s">
        <v>7243</v>
      </c>
      <c r="C34" s="1062"/>
      <c r="D34" s="1062"/>
      <c r="E34" s="1061" t="s">
        <v>8761</v>
      </c>
      <c r="F34" s="1494">
        <v>44181.0</v>
      </c>
      <c r="G34" s="1467">
        <v>44202.0</v>
      </c>
      <c r="H34" s="1468">
        <v>44209.0</v>
      </c>
      <c r="I34" s="1472"/>
      <c r="J34" s="1469"/>
      <c r="K34" s="1469"/>
      <c r="L34" s="1469"/>
      <c r="M34" s="1469"/>
      <c r="N34" s="1469"/>
      <c r="O34" s="1469"/>
      <c r="P34" s="1469"/>
      <c r="Q34" s="1469"/>
      <c r="R34" s="1470"/>
      <c r="S34" s="1470"/>
      <c r="T34" s="1470"/>
      <c r="U34" s="1470"/>
      <c r="V34" s="1470"/>
      <c r="W34" s="1470"/>
      <c r="X34" s="1470"/>
      <c r="Y34" s="1470"/>
      <c r="Z34" s="1470"/>
    </row>
    <row r="35" ht="25.5" customHeight="1">
      <c r="A35" s="1466" t="s">
        <v>6129</v>
      </c>
      <c r="B35" s="1466" t="s">
        <v>6143</v>
      </c>
      <c r="C35" s="1062"/>
      <c r="D35" s="1062"/>
      <c r="E35" s="1061" t="s">
        <v>8750</v>
      </c>
      <c r="F35" s="1495">
        <v>44167.0</v>
      </c>
      <c r="G35" s="1467"/>
      <c r="H35" s="1468"/>
      <c r="I35" s="1468"/>
      <c r="J35" s="1468"/>
      <c r="K35" s="1469"/>
      <c r="L35" s="1469"/>
      <c r="M35" s="1469"/>
      <c r="N35" s="1469"/>
      <c r="O35" s="1469"/>
      <c r="P35" s="1469"/>
      <c r="Q35" s="1469"/>
      <c r="R35" s="1470"/>
      <c r="S35" s="1470"/>
      <c r="T35" s="1470"/>
      <c r="U35" s="1470"/>
      <c r="V35" s="1470"/>
      <c r="W35" s="1470"/>
      <c r="X35" s="1470"/>
      <c r="Y35" s="1470"/>
      <c r="Z35" s="1470"/>
    </row>
    <row r="36" ht="23.25" customHeight="1">
      <c r="A36" s="1466" t="s">
        <v>6129</v>
      </c>
      <c r="B36" s="1466" t="s">
        <v>6131</v>
      </c>
      <c r="C36" s="1062"/>
      <c r="D36" s="1062"/>
      <c r="E36" s="1061" t="s">
        <v>8750</v>
      </c>
      <c r="F36" s="1467">
        <v>44139.0</v>
      </c>
      <c r="G36" s="1467">
        <v>44144.0</v>
      </c>
      <c r="H36" s="1468">
        <v>44151.0</v>
      </c>
      <c r="I36" s="1468">
        <v>44153.0</v>
      </c>
      <c r="J36" s="1468">
        <v>44165.0</v>
      </c>
      <c r="K36" s="1468">
        <v>44167.0</v>
      </c>
      <c r="L36" s="1468">
        <v>44172.0</v>
      </c>
      <c r="M36" s="1468">
        <v>44174.0</v>
      </c>
      <c r="N36" s="1469"/>
      <c r="O36" s="1469"/>
      <c r="P36" s="1469"/>
      <c r="Q36" s="1469"/>
      <c r="R36" s="1470"/>
      <c r="S36" s="1470"/>
      <c r="T36" s="1470"/>
      <c r="U36" s="1470"/>
      <c r="V36" s="1470"/>
      <c r="W36" s="1470"/>
      <c r="X36" s="1470"/>
      <c r="Y36" s="1470"/>
      <c r="Z36" s="1470"/>
    </row>
    <row r="37" ht="15.75" customHeight="1">
      <c r="A37" s="1466" t="s">
        <v>6129</v>
      </c>
      <c r="B37" s="1466" t="s">
        <v>7125</v>
      </c>
      <c r="C37" s="1061" t="s">
        <v>1066</v>
      </c>
      <c r="D37" s="1062"/>
      <c r="E37" s="1061" t="s">
        <v>8762</v>
      </c>
      <c r="F37" s="1467">
        <v>44155.0</v>
      </c>
      <c r="G37" s="1467"/>
      <c r="H37" s="1468"/>
      <c r="I37" s="1468">
        <v>44183.0</v>
      </c>
      <c r="J37" s="1468">
        <v>43838.0</v>
      </c>
      <c r="K37" s="1469"/>
      <c r="L37" s="1469"/>
      <c r="M37" s="1469"/>
      <c r="N37" s="1469"/>
      <c r="O37" s="1469"/>
      <c r="P37" s="1469"/>
      <c r="Q37" s="1469"/>
      <c r="R37" s="1470"/>
      <c r="S37" s="1470"/>
      <c r="T37" s="1470"/>
      <c r="U37" s="1470"/>
      <c r="V37" s="1470"/>
      <c r="W37" s="1470"/>
      <c r="X37" s="1470"/>
      <c r="Y37" s="1470"/>
      <c r="Z37" s="1470"/>
    </row>
    <row r="38" ht="15.75" customHeight="1">
      <c r="A38" s="1466" t="s">
        <v>6144</v>
      </c>
      <c r="B38" s="1466" t="s">
        <v>7127</v>
      </c>
      <c r="C38" s="1062"/>
      <c r="D38" s="1061" t="s">
        <v>8763</v>
      </c>
      <c r="E38" s="1061" t="s">
        <v>8750</v>
      </c>
      <c r="F38" s="1478">
        <v>44141.0</v>
      </c>
      <c r="G38" s="1467">
        <v>44144.0</v>
      </c>
      <c r="H38" s="1468">
        <v>44151.0</v>
      </c>
      <c r="I38" s="1468">
        <v>44166.0</v>
      </c>
      <c r="J38" s="1468">
        <v>44169.0</v>
      </c>
      <c r="K38" s="1468">
        <v>44173.0</v>
      </c>
      <c r="L38" s="1468">
        <v>44176.0</v>
      </c>
      <c r="M38" s="1468">
        <v>44179.0</v>
      </c>
      <c r="N38" s="1469"/>
      <c r="O38" s="1469"/>
      <c r="P38" s="1469"/>
      <c r="Q38" s="1469"/>
      <c r="R38" s="1470"/>
      <c r="S38" s="1470"/>
      <c r="T38" s="1470"/>
      <c r="U38" s="1470"/>
      <c r="V38" s="1470"/>
      <c r="W38" s="1470"/>
      <c r="X38" s="1470"/>
      <c r="Y38" s="1470"/>
      <c r="Z38" s="1470"/>
    </row>
    <row r="39" ht="15.75" customHeight="1">
      <c r="A39" s="1466" t="s">
        <v>6144</v>
      </c>
      <c r="B39" s="1466" t="s">
        <v>6150</v>
      </c>
      <c r="C39" s="1062"/>
      <c r="D39" s="1062"/>
      <c r="E39" s="1062"/>
      <c r="F39" s="1467"/>
      <c r="G39" s="1467"/>
      <c r="H39" s="1468"/>
      <c r="I39" s="1468"/>
      <c r="J39" s="1468"/>
      <c r="K39" s="1469"/>
      <c r="L39" s="1472"/>
      <c r="M39" s="1472"/>
      <c r="N39" s="1472"/>
      <c r="O39" s="1472"/>
      <c r="P39" s="1469"/>
      <c r="Q39" s="1469"/>
      <c r="R39" s="1470"/>
      <c r="S39" s="1470"/>
      <c r="T39" s="1470"/>
      <c r="U39" s="1470"/>
      <c r="V39" s="1470"/>
      <c r="W39" s="1470"/>
      <c r="X39" s="1470"/>
      <c r="Y39" s="1470"/>
      <c r="Z39" s="1470"/>
    </row>
    <row r="40" ht="15.75" customHeight="1">
      <c r="A40" s="1466" t="s">
        <v>6151</v>
      </c>
      <c r="B40" s="1466" t="s">
        <v>6152</v>
      </c>
      <c r="C40" s="1062"/>
      <c r="D40" s="1061" t="s">
        <v>8764</v>
      </c>
      <c r="E40" s="1061" t="s">
        <v>8765</v>
      </c>
      <c r="F40" s="1496" t="s">
        <v>8766</v>
      </c>
      <c r="G40" s="1467">
        <v>44141.0</v>
      </c>
      <c r="H40" s="1468">
        <v>44155.0</v>
      </c>
      <c r="I40" s="1468">
        <v>44169.0</v>
      </c>
      <c r="J40" s="1468" t="s">
        <v>8767</v>
      </c>
      <c r="K40" s="1468">
        <v>44211.0</v>
      </c>
      <c r="L40" s="1468">
        <v>43852.0</v>
      </c>
      <c r="M40" s="1469"/>
      <c r="N40" s="1469"/>
      <c r="O40" s="1469"/>
      <c r="P40" s="1469"/>
      <c r="Q40" s="1469"/>
      <c r="R40" s="1470"/>
      <c r="S40" s="1470"/>
      <c r="T40" s="1470"/>
      <c r="U40" s="1470"/>
      <c r="V40" s="1470"/>
      <c r="W40" s="1470"/>
      <c r="X40" s="1470"/>
      <c r="Y40" s="1470"/>
      <c r="Z40" s="1470"/>
      <c r="AB40" s="583" t="s">
        <v>8768</v>
      </c>
    </row>
    <row r="41" ht="15.75" customHeight="1">
      <c r="A41" s="1466" t="s">
        <v>6151</v>
      </c>
      <c r="B41" s="1466" t="s">
        <v>7128</v>
      </c>
      <c r="C41" s="1062"/>
      <c r="D41" s="1062"/>
      <c r="E41" s="1061" t="s">
        <v>6038</v>
      </c>
      <c r="F41" s="1467">
        <v>44169.0</v>
      </c>
      <c r="G41" s="1467">
        <v>44183.0</v>
      </c>
      <c r="H41" s="1468"/>
      <c r="I41" s="1468"/>
      <c r="J41" s="1468"/>
      <c r="K41" s="1469"/>
      <c r="L41" s="1469"/>
      <c r="M41" s="1469"/>
      <c r="N41" s="1469"/>
      <c r="O41" s="1469"/>
      <c r="P41" s="1469"/>
      <c r="Q41" s="1469"/>
      <c r="R41" s="1470"/>
      <c r="S41" s="1470"/>
      <c r="T41" s="1470"/>
      <c r="U41" s="1470"/>
      <c r="V41" s="1470"/>
      <c r="W41" s="1470"/>
      <c r="X41" s="1470"/>
      <c r="Y41" s="1470"/>
      <c r="Z41" s="1470"/>
    </row>
    <row r="42" ht="15.75" customHeight="1">
      <c r="A42" s="1466" t="s">
        <v>6169</v>
      </c>
      <c r="B42" s="1466" t="s">
        <v>7131</v>
      </c>
      <c r="C42" s="1061" t="s">
        <v>1066</v>
      </c>
      <c r="D42" s="1062"/>
      <c r="E42" s="1062"/>
      <c r="F42" s="1467">
        <v>44183.0</v>
      </c>
      <c r="G42" s="1467">
        <v>44176.0</v>
      </c>
      <c r="H42" s="1468">
        <v>43845.0</v>
      </c>
      <c r="I42" s="1468"/>
      <c r="J42" s="1468"/>
      <c r="K42" s="1469"/>
      <c r="L42" s="1469"/>
      <c r="M42" s="1469"/>
      <c r="N42" s="1469"/>
      <c r="O42" s="1469"/>
      <c r="P42" s="1469"/>
      <c r="Q42" s="1469"/>
      <c r="R42" s="1470"/>
      <c r="S42" s="1470"/>
      <c r="T42" s="1470"/>
      <c r="U42" s="1470"/>
      <c r="V42" s="1470"/>
      <c r="W42" s="1470"/>
      <c r="X42" s="1470"/>
      <c r="Y42" s="1470"/>
      <c r="Z42" s="1470"/>
    </row>
    <row r="43" ht="15.75" customHeight="1">
      <c r="A43" s="1466" t="s">
        <v>6169</v>
      </c>
      <c r="B43" s="1466" t="s">
        <v>6170</v>
      </c>
      <c r="C43" s="1062"/>
      <c r="D43" s="1062"/>
      <c r="E43" s="1061" t="s">
        <v>6038</v>
      </c>
      <c r="F43" s="1467">
        <v>44141.0</v>
      </c>
      <c r="G43" s="583" t="s">
        <v>8769</v>
      </c>
      <c r="H43" s="1468">
        <v>44154.0</v>
      </c>
      <c r="I43" s="1468">
        <v>44166.0</v>
      </c>
      <c r="J43" s="1468">
        <v>44169.0</v>
      </c>
      <c r="K43" s="1468">
        <v>44173.0</v>
      </c>
      <c r="L43" s="1468">
        <v>44176.0</v>
      </c>
      <c r="M43" s="1468">
        <v>44179.0</v>
      </c>
      <c r="N43" s="1497" t="s">
        <v>8770</v>
      </c>
      <c r="O43" s="1468">
        <v>44183.0</v>
      </c>
      <c r="P43" s="1468">
        <v>44204.0</v>
      </c>
      <c r="Q43" s="1468" t="s">
        <v>8771</v>
      </c>
      <c r="R43" s="1470"/>
      <c r="S43" s="1470"/>
      <c r="T43" s="1470"/>
      <c r="U43" s="1470"/>
      <c r="V43" s="1470"/>
      <c r="W43" s="1470"/>
      <c r="X43" s="1470"/>
      <c r="Y43" s="1470"/>
      <c r="Z43" s="1470"/>
    </row>
    <row r="44" ht="15.75" customHeight="1">
      <c r="A44" s="1466" t="s">
        <v>6169</v>
      </c>
      <c r="B44" s="1466" t="s">
        <v>6175</v>
      </c>
      <c r="C44" s="1062"/>
      <c r="D44" s="1062"/>
      <c r="E44" s="1061" t="s">
        <v>8772</v>
      </c>
      <c r="F44" s="1498">
        <v>44169.0</v>
      </c>
      <c r="G44" s="1499">
        <v>44172.0</v>
      </c>
      <c r="H44" s="1497">
        <v>44176.0</v>
      </c>
      <c r="I44" s="1468">
        <v>43838.0</v>
      </c>
      <c r="J44" s="1468">
        <v>43841.0</v>
      </c>
      <c r="K44" s="1469"/>
      <c r="L44" s="1469"/>
      <c r="M44" s="1469"/>
      <c r="N44" s="1469"/>
      <c r="O44" s="1469"/>
      <c r="P44" s="1469"/>
      <c r="Q44" s="1469"/>
      <c r="R44" s="1470"/>
      <c r="S44" s="1470"/>
      <c r="T44" s="1470"/>
      <c r="U44" s="1470"/>
      <c r="V44" s="1470"/>
    </row>
    <row r="45" ht="15.75" customHeight="1">
      <c r="A45" s="1466" t="s">
        <v>6177</v>
      </c>
      <c r="B45" s="1466" t="s">
        <v>6178</v>
      </c>
      <c r="C45" s="1062"/>
      <c r="D45" s="1062"/>
      <c r="E45" s="1061" t="s">
        <v>8752</v>
      </c>
      <c r="F45" s="1493">
        <v>44134.0</v>
      </c>
      <c r="G45" s="1474">
        <v>44138.0</v>
      </c>
      <c r="H45" s="1475">
        <v>44148.0</v>
      </c>
      <c r="I45" s="1475">
        <v>44155.0</v>
      </c>
      <c r="J45" s="1475">
        <v>44169.0</v>
      </c>
      <c r="K45" s="1475">
        <v>44176.0</v>
      </c>
      <c r="L45" s="1475">
        <v>44183.0</v>
      </c>
      <c r="M45" s="1475">
        <v>44204.0</v>
      </c>
      <c r="N45" s="1475">
        <v>44211.0</v>
      </c>
      <c r="O45" s="1469"/>
      <c r="P45" s="1469"/>
      <c r="Q45" s="1469"/>
      <c r="R45" s="1470"/>
      <c r="S45" s="1470"/>
      <c r="T45" s="1470"/>
      <c r="U45" s="1500"/>
      <c r="V45" s="1470"/>
      <c r="W45" s="1470"/>
      <c r="X45" s="1470"/>
      <c r="Y45" s="1470"/>
      <c r="Z45" s="1470"/>
    </row>
    <row r="46" ht="15.75" customHeight="1">
      <c r="A46" s="1466" t="s">
        <v>6179</v>
      </c>
      <c r="B46" s="1466" t="s">
        <v>6180</v>
      </c>
      <c r="C46" s="1062"/>
      <c r="D46" s="1062"/>
      <c r="E46" s="1061" t="s">
        <v>8773</v>
      </c>
      <c r="F46" s="1467">
        <v>44139.0</v>
      </c>
      <c r="G46" s="1493">
        <v>44167.0</v>
      </c>
      <c r="H46" s="1468">
        <v>44174.0</v>
      </c>
      <c r="I46" s="1468">
        <v>44176.0</v>
      </c>
      <c r="J46" s="1468">
        <v>44181.0</v>
      </c>
      <c r="K46" s="1469"/>
      <c r="L46" s="1469"/>
      <c r="M46" s="1469"/>
      <c r="N46" s="1469"/>
      <c r="O46" s="1469"/>
      <c r="P46" s="1469"/>
      <c r="Q46" s="1469"/>
      <c r="R46" s="1470"/>
      <c r="S46" s="1470"/>
      <c r="T46" s="1470"/>
      <c r="U46" s="1500"/>
      <c r="V46" s="1470"/>
      <c r="W46" s="1470"/>
      <c r="X46" s="1470"/>
      <c r="Y46" s="1470"/>
      <c r="Z46" s="1470"/>
    </row>
    <row r="47" ht="15.75" customHeight="1">
      <c r="A47" s="1466" t="s">
        <v>6179</v>
      </c>
      <c r="B47" s="1466" t="s">
        <v>7132</v>
      </c>
      <c r="C47" s="1062"/>
      <c r="D47" s="1062"/>
      <c r="E47" s="1061" t="s">
        <v>8774</v>
      </c>
      <c r="F47" s="1467">
        <v>44139.0</v>
      </c>
      <c r="G47" s="1467">
        <v>44141.0</v>
      </c>
      <c r="H47" s="1468">
        <v>44153.0</v>
      </c>
      <c r="I47" s="1468">
        <v>44167.0</v>
      </c>
      <c r="J47" s="1468">
        <v>44169.0</v>
      </c>
      <c r="K47" s="1468">
        <v>44174.0</v>
      </c>
      <c r="L47" s="1468">
        <v>44181.0</v>
      </c>
      <c r="M47" s="1468">
        <v>44195.0</v>
      </c>
      <c r="N47" s="1468">
        <v>43836.0</v>
      </c>
      <c r="O47" s="1468">
        <v>43838.0</v>
      </c>
      <c r="P47" s="1468">
        <v>43843.0</v>
      </c>
      <c r="Q47" s="1469"/>
      <c r="R47" s="1470"/>
      <c r="S47" s="1470"/>
      <c r="T47" s="1470"/>
      <c r="U47" s="1470"/>
      <c r="V47" s="1500"/>
      <c r="W47" s="1470"/>
      <c r="X47" s="1470"/>
      <c r="Y47" s="1470"/>
      <c r="Z47" s="1470"/>
      <c r="AA47" s="1470"/>
    </row>
    <row r="48" ht="15.75" customHeight="1">
      <c r="A48" s="1466" t="s">
        <v>6186</v>
      </c>
      <c r="B48" s="1466" t="s">
        <v>7451</v>
      </c>
      <c r="C48" s="1062"/>
      <c r="D48" s="1062"/>
      <c r="E48" s="1062"/>
      <c r="F48" s="1470"/>
      <c r="G48" s="1470"/>
      <c r="H48" s="1469"/>
      <c r="I48" s="1469"/>
      <c r="J48" s="1469"/>
      <c r="K48" s="1469"/>
      <c r="L48" s="1469"/>
      <c r="M48" s="1469"/>
      <c r="N48" s="1469"/>
      <c r="O48" s="1469"/>
      <c r="P48" s="1469"/>
      <c r="Q48" s="1469"/>
      <c r="R48" s="1470"/>
      <c r="S48" s="1470"/>
      <c r="T48" s="1470"/>
      <c r="U48" s="1470"/>
      <c r="V48" s="1470"/>
      <c r="W48" s="1470"/>
      <c r="X48" s="1470"/>
      <c r="Y48" s="1470"/>
      <c r="Z48" s="1470"/>
    </row>
    <row r="49" ht="15.75" customHeight="1">
      <c r="A49" s="1466" t="s">
        <v>6191</v>
      </c>
      <c r="B49" s="1466" t="s">
        <v>6196</v>
      </c>
      <c r="C49" s="1061" t="s">
        <v>1066</v>
      </c>
      <c r="D49" s="1062"/>
      <c r="E49" s="1061" t="s">
        <v>8775</v>
      </c>
      <c r="F49" s="1467">
        <v>44140.0</v>
      </c>
      <c r="G49" s="1467">
        <v>44154.0</v>
      </c>
      <c r="H49" s="1468">
        <v>44168.0</v>
      </c>
      <c r="I49" s="1468">
        <v>44175.0</v>
      </c>
      <c r="J49" s="1468">
        <v>44182.0</v>
      </c>
      <c r="K49" s="1468">
        <v>44203.0</v>
      </c>
      <c r="L49" s="1469"/>
      <c r="M49" s="1469"/>
      <c r="N49" s="1469"/>
      <c r="O49" s="1469"/>
      <c r="P49" s="1469"/>
      <c r="Q49" s="1469"/>
      <c r="R49" s="1470"/>
      <c r="S49" s="1470"/>
      <c r="T49" s="1470"/>
      <c r="U49" s="1470"/>
      <c r="V49" s="1470"/>
      <c r="W49" s="1470"/>
      <c r="X49" s="1470"/>
      <c r="Y49" s="1470"/>
      <c r="Z49" s="1470"/>
    </row>
    <row r="50" ht="15.75" customHeight="1">
      <c r="A50" s="1466" t="s">
        <v>6032</v>
      </c>
      <c r="B50" s="1466" t="s">
        <v>6254</v>
      </c>
      <c r="C50" s="1062"/>
      <c r="D50" s="1062"/>
      <c r="E50" s="1062"/>
      <c r="F50" s="1470"/>
      <c r="G50" s="1480"/>
      <c r="H50" s="1469"/>
      <c r="I50" s="1469"/>
      <c r="J50" s="1469"/>
      <c r="K50" s="1469"/>
      <c r="L50" s="1469"/>
      <c r="M50" s="1469"/>
      <c r="N50" s="1469"/>
      <c r="O50" s="1469"/>
      <c r="P50" s="1469"/>
      <c r="Q50" s="1469"/>
      <c r="R50" s="1470"/>
      <c r="S50" s="1470"/>
      <c r="T50" s="1470"/>
      <c r="U50" s="1470"/>
      <c r="V50" s="1470"/>
      <c r="W50" s="1470"/>
      <c r="X50" s="1470"/>
      <c r="Y50" s="1470"/>
      <c r="Z50" s="1470"/>
    </row>
    <row r="51" ht="15.75" customHeight="1">
      <c r="A51" s="1466" t="s">
        <v>6032</v>
      </c>
      <c r="B51" s="1466" t="s">
        <v>6197</v>
      </c>
      <c r="C51" s="1062"/>
      <c r="D51" s="1062"/>
      <c r="E51" s="1062"/>
      <c r="F51" s="1470"/>
      <c r="G51" s="1470"/>
      <c r="H51" s="1469"/>
      <c r="I51" s="1469"/>
      <c r="J51" s="1469"/>
      <c r="K51" s="1469"/>
      <c r="L51" s="1469"/>
      <c r="M51" s="1469"/>
      <c r="N51" s="1469"/>
      <c r="O51" s="1469"/>
      <c r="P51" s="1469"/>
      <c r="Q51" s="1469"/>
      <c r="R51" s="1470"/>
      <c r="S51" s="1470"/>
      <c r="T51" s="1470"/>
      <c r="U51" s="1470"/>
      <c r="V51" s="1470"/>
      <c r="W51" s="1470"/>
      <c r="X51" s="1470"/>
      <c r="Y51" s="1470"/>
      <c r="Z51" s="1470"/>
    </row>
    <row r="52" ht="15.75" customHeight="1">
      <c r="A52" s="1466" t="s">
        <v>6032</v>
      </c>
      <c r="B52" s="1466" t="s">
        <v>7142</v>
      </c>
      <c r="C52" s="1061" t="s">
        <v>8776</v>
      </c>
      <c r="D52" s="1062"/>
      <c r="E52" s="1061" t="s">
        <v>8758</v>
      </c>
      <c r="F52" s="1501">
        <v>44139.0</v>
      </c>
      <c r="G52" s="1467">
        <v>44153.0</v>
      </c>
      <c r="H52" s="1468">
        <v>44167.0</v>
      </c>
      <c r="I52" s="1468">
        <v>44181.0</v>
      </c>
      <c r="J52" s="1468">
        <v>44188.0</v>
      </c>
      <c r="K52" s="1469"/>
      <c r="L52" s="1469"/>
      <c r="M52" s="1469"/>
      <c r="N52" s="1469"/>
      <c r="O52" s="1469"/>
      <c r="P52" s="1469"/>
      <c r="Q52" s="1469"/>
      <c r="R52" s="1470"/>
      <c r="S52" s="1470"/>
      <c r="T52" s="1470"/>
      <c r="U52" s="1470"/>
      <c r="V52" s="1470"/>
      <c r="W52" s="1470"/>
      <c r="X52" s="1470"/>
      <c r="Y52" s="1470"/>
      <c r="Z52" s="1470"/>
    </row>
    <row r="53" ht="15.75" customHeight="1">
      <c r="A53" s="1466" t="s">
        <v>6032</v>
      </c>
      <c r="B53" s="1466" t="s">
        <v>7140</v>
      </c>
      <c r="C53" s="1062"/>
      <c r="D53" s="1062"/>
      <c r="E53" s="1062"/>
      <c r="F53" s="1467">
        <v>44152.0</v>
      </c>
      <c r="G53" s="1470"/>
      <c r="H53" s="1469"/>
      <c r="I53" s="1469"/>
      <c r="J53" s="1469"/>
      <c r="K53" s="1469"/>
      <c r="L53" s="1469"/>
      <c r="M53" s="1469"/>
      <c r="N53" s="1469"/>
      <c r="O53" s="1469"/>
      <c r="P53" s="1469"/>
      <c r="Q53" s="1469"/>
      <c r="R53" s="1470"/>
      <c r="S53" s="1470"/>
      <c r="T53" s="1470"/>
      <c r="U53" s="1470"/>
      <c r="V53" s="1470"/>
      <c r="W53" s="1470"/>
      <c r="X53" s="1470"/>
      <c r="Y53" s="1470"/>
      <c r="Z53" s="1470"/>
    </row>
    <row r="54" ht="15.75" customHeight="1">
      <c r="A54" s="1466" t="s">
        <v>6032</v>
      </c>
      <c r="B54" s="1466" t="s">
        <v>6201</v>
      </c>
      <c r="C54" s="1062"/>
      <c r="D54" s="1502"/>
      <c r="E54" s="1061" t="s">
        <v>8774</v>
      </c>
      <c r="F54" s="1467">
        <v>44204.0</v>
      </c>
      <c r="G54" s="1503">
        <v>44211.0</v>
      </c>
      <c r="H54" s="1468">
        <v>44232.0</v>
      </c>
      <c r="I54" s="1469"/>
      <c r="J54" s="1469"/>
      <c r="K54" s="1469"/>
      <c r="L54" s="1469"/>
      <c r="M54" s="1469"/>
      <c r="N54" s="1469"/>
      <c r="O54" s="1469"/>
      <c r="P54" s="1469"/>
      <c r="Q54" s="1469"/>
      <c r="R54" s="1470"/>
      <c r="S54" s="1470"/>
      <c r="T54" s="1470"/>
      <c r="U54" s="1470"/>
      <c r="V54" s="1470"/>
      <c r="W54" s="1470"/>
      <c r="X54" s="1470"/>
      <c r="Y54" s="1470"/>
    </row>
    <row r="55" ht="15.75" customHeight="1">
      <c r="A55" s="1466" t="s">
        <v>6032</v>
      </c>
      <c r="B55" s="1466" t="s">
        <v>7135</v>
      </c>
      <c r="C55" s="1062"/>
      <c r="D55" s="1062"/>
      <c r="E55" s="1061" t="s">
        <v>8750</v>
      </c>
      <c r="F55" s="1474">
        <v>44145.0</v>
      </c>
      <c r="G55" s="1474">
        <v>44152.0</v>
      </c>
      <c r="H55" s="1475">
        <v>44166.0</v>
      </c>
      <c r="I55" s="1475">
        <v>44173.0</v>
      </c>
      <c r="J55" s="1475">
        <v>44215.0</v>
      </c>
      <c r="K55" s="1475">
        <v>44222.0</v>
      </c>
      <c r="L55" s="1469"/>
      <c r="M55" s="1469"/>
      <c r="N55" s="1469"/>
      <c r="O55" s="1469"/>
      <c r="P55" s="1469"/>
      <c r="Q55" s="1469"/>
      <c r="R55" s="1470"/>
      <c r="S55" s="1470"/>
      <c r="T55" s="1470"/>
      <c r="U55" s="1470"/>
      <c r="V55" s="1470"/>
      <c r="W55" s="1470"/>
      <c r="X55" s="1470"/>
      <c r="Y55" s="1470"/>
      <c r="Z55" s="1470"/>
    </row>
    <row r="56" ht="15.75" customHeight="1">
      <c r="A56" s="1466" t="s">
        <v>6032</v>
      </c>
      <c r="B56" s="1466" t="s">
        <v>6215</v>
      </c>
      <c r="C56" s="1062"/>
      <c r="D56" s="1062"/>
      <c r="E56" s="1062"/>
      <c r="F56" s="1491"/>
      <c r="G56" s="1470"/>
      <c r="H56" s="1469"/>
      <c r="I56" s="1469"/>
      <c r="J56" s="1469"/>
      <c r="K56" s="1469"/>
      <c r="L56" s="1469"/>
      <c r="M56" s="1469"/>
      <c r="N56" s="1469"/>
      <c r="O56" s="1469"/>
      <c r="P56" s="1469"/>
      <c r="Q56" s="1469"/>
      <c r="R56" s="1470"/>
      <c r="S56" s="1470"/>
      <c r="T56" s="1470"/>
      <c r="U56" s="1470"/>
      <c r="V56" s="1470"/>
      <c r="W56" s="1470"/>
      <c r="X56" s="1470"/>
      <c r="Y56" s="1470"/>
      <c r="Z56" s="1470"/>
    </row>
    <row r="57" ht="15.75" customHeight="1">
      <c r="A57" s="1504" t="s">
        <v>6032</v>
      </c>
      <c r="B57" s="1466" t="s">
        <v>6216</v>
      </c>
      <c r="C57" s="1062"/>
      <c r="D57" s="1062"/>
      <c r="E57" s="1062"/>
      <c r="F57" s="1470"/>
      <c r="G57" s="1470"/>
      <c r="H57" s="1469"/>
      <c r="I57" s="1469"/>
      <c r="J57" s="1469"/>
      <c r="K57" s="1469"/>
      <c r="L57" s="1469"/>
      <c r="M57" s="1469"/>
      <c r="N57" s="1469"/>
      <c r="O57" s="1469"/>
      <c r="P57" s="1469"/>
      <c r="Q57" s="1469"/>
      <c r="R57" s="1470"/>
      <c r="S57" s="1470"/>
      <c r="T57" s="1470"/>
      <c r="U57" s="1470"/>
      <c r="V57" s="1470"/>
      <c r="W57" s="1470"/>
      <c r="X57" s="1470"/>
      <c r="Y57" s="1470"/>
      <c r="Z57" s="1470"/>
    </row>
    <row r="58" ht="15.75" customHeight="1">
      <c r="A58" s="1466" t="s">
        <v>6032</v>
      </c>
      <c r="B58" s="1466" t="s">
        <v>7144</v>
      </c>
      <c r="C58" s="1062"/>
      <c r="D58" s="1062"/>
      <c r="E58" s="1062"/>
      <c r="F58" s="1470"/>
      <c r="G58" s="1470"/>
      <c r="H58" s="1469"/>
      <c r="I58" s="1469"/>
      <c r="J58" s="1469"/>
      <c r="K58" s="1469"/>
      <c r="L58" s="1469"/>
      <c r="M58" s="1469"/>
      <c r="N58" s="1469"/>
      <c r="O58" s="1469"/>
      <c r="P58" s="1469"/>
      <c r="Q58" s="1469"/>
      <c r="R58" s="1470"/>
      <c r="S58" s="1470"/>
      <c r="T58" s="1470"/>
      <c r="U58" s="1470"/>
      <c r="V58" s="1470"/>
      <c r="W58" s="1470"/>
      <c r="X58" s="1470"/>
      <c r="Y58" s="1470"/>
      <c r="Z58" s="1470"/>
    </row>
    <row r="59" ht="15.75" customHeight="1">
      <c r="A59" s="1466" t="s">
        <v>6032</v>
      </c>
      <c r="B59" s="1196" t="s">
        <v>7137</v>
      </c>
      <c r="C59" s="1061" t="s">
        <v>1066</v>
      </c>
      <c r="D59" s="1062"/>
      <c r="E59" s="1061" t="s">
        <v>8750</v>
      </c>
      <c r="F59" s="1467">
        <v>44133.0</v>
      </c>
      <c r="G59" s="1467">
        <v>44140.0</v>
      </c>
      <c r="H59" s="1468">
        <v>44152.0</v>
      </c>
      <c r="I59" s="1468">
        <v>44154.0</v>
      </c>
      <c r="J59" s="1468">
        <v>44159.0</v>
      </c>
      <c r="K59" s="1468">
        <v>44166.0</v>
      </c>
      <c r="L59" s="1468">
        <v>44168.0</v>
      </c>
      <c r="M59" s="1468">
        <v>44175.0</v>
      </c>
      <c r="N59" s="1468">
        <v>44182.0</v>
      </c>
      <c r="O59" s="1469"/>
      <c r="P59" s="1469"/>
      <c r="Q59" s="1469"/>
      <c r="R59" s="1470"/>
      <c r="S59" s="1470"/>
      <c r="T59" s="1470"/>
      <c r="U59" s="1470"/>
      <c r="V59" s="1470"/>
      <c r="W59" s="1470"/>
      <c r="X59" s="1470"/>
      <c r="Y59" s="1470"/>
      <c r="Z59" s="1470"/>
    </row>
    <row r="60" ht="15.75" customHeight="1">
      <c r="A60" s="1466" t="s">
        <v>6032</v>
      </c>
      <c r="B60" s="1466" t="s">
        <v>6239</v>
      </c>
      <c r="C60" s="1062"/>
      <c r="D60" s="1062"/>
      <c r="E60" s="1061" t="s">
        <v>8750</v>
      </c>
      <c r="F60" s="1467">
        <v>44165.0</v>
      </c>
      <c r="G60" s="1467">
        <v>44169.0</v>
      </c>
      <c r="H60" s="1468">
        <v>44172.0</v>
      </c>
      <c r="I60" s="1468">
        <v>44176.0</v>
      </c>
      <c r="J60" s="1468">
        <v>44179.0</v>
      </c>
      <c r="K60" s="1468">
        <v>44183.0</v>
      </c>
      <c r="L60" s="1468">
        <v>44204.0</v>
      </c>
      <c r="M60" s="1468">
        <v>44211.0</v>
      </c>
      <c r="N60" s="1468">
        <v>44218.0</v>
      </c>
      <c r="O60" s="1469"/>
      <c r="P60" s="1469"/>
      <c r="Q60" s="1469"/>
      <c r="R60" s="1470"/>
      <c r="S60" s="1470"/>
      <c r="T60" s="1470"/>
      <c r="U60" s="1470"/>
      <c r="V60" s="1470"/>
      <c r="W60" s="1470"/>
      <c r="X60" s="1470"/>
      <c r="Y60" s="1470"/>
      <c r="Z60" s="1470"/>
    </row>
    <row r="61" ht="15.75" customHeight="1">
      <c r="A61" s="1476" t="s">
        <v>6032</v>
      </c>
      <c r="B61" s="1466" t="s">
        <v>7267</v>
      </c>
      <c r="C61" s="1062"/>
      <c r="D61" s="1471"/>
      <c r="E61" s="1061" t="s">
        <v>8750</v>
      </c>
      <c r="F61" s="1467">
        <v>44134.0</v>
      </c>
      <c r="G61" s="1467">
        <v>44141.0</v>
      </c>
      <c r="H61" s="1468">
        <v>44155.0</v>
      </c>
      <c r="I61" s="1468">
        <v>44176.0</v>
      </c>
      <c r="J61" s="1469"/>
      <c r="K61" s="1469"/>
      <c r="L61" s="1469"/>
      <c r="M61" s="1469"/>
      <c r="N61" s="1469"/>
      <c r="O61" s="1469"/>
      <c r="P61" s="1469"/>
      <c r="Q61" s="1469"/>
      <c r="R61" s="1470"/>
      <c r="S61" s="1470"/>
      <c r="T61" s="1470"/>
      <c r="U61" s="1470"/>
      <c r="V61" s="1470"/>
      <c r="W61" s="1470"/>
      <c r="X61" s="1470"/>
      <c r="Y61" s="1470"/>
      <c r="Z61" s="1470"/>
    </row>
    <row r="62" ht="15.75" customHeight="1">
      <c r="A62" s="1466" t="s">
        <v>6032</v>
      </c>
      <c r="B62" s="1466" t="s">
        <v>7139</v>
      </c>
      <c r="C62" s="1061" t="s">
        <v>1020</v>
      </c>
      <c r="D62" s="1062"/>
      <c r="E62" s="1061" t="s">
        <v>8750</v>
      </c>
      <c r="F62" s="1467">
        <v>44182.0</v>
      </c>
      <c r="G62" s="1467">
        <v>43844.0</v>
      </c>
      <c r="H62" s="1469"/>
      <c r="I62" s="1469"/>
      <c r="J62" s="1469"/>
      <c r="K62" s="1469"/>
      <c r="L62" s="1469"/>
      <c r="M62" s="1469"/>
      <c r="N62" s="1469"/>
      <c r="O62" s="1469"/>
      <c r="P62" s="1469"/>
      <c r="Q62" s="1469"/>
      <c r="R62" s="1470"/>
      <c r="S62" s="1470"/>
      <c r="T62" s="1470"/>
      <c r="U62" s="1470"/>
      <c r="V62" s="1470"/>
      <c r="W62" s="1470"/>
      <c r="X62" s="1470"/>
      <c r="Y62" s="1470"/>
      <c r="Z62" s="1470"/>
    </row>
    <row r="63" ht="15.75" customHeight="1">
      <c r="A63" s="1466" t="s">
        <v>6032</v>
      </c>
      <c r="B63" s="1466" t="s">
        <v>7145</v>
      </c>
      <c r="C63" s="1062"/>
      <c r="D63" s="1062"/>
      <c r="E63" s="1062"/>
      <c r="F63" s="1470"/>
      <c r="G63" s="1470"/>
      <c r="H63" s="1469"/>
      <c r="I63" s="1469"/>
      <c r="J63" s="1469"/>
      <c r="K63" s="1469"/>
      <c r="L63" s="1469"/>
      <c r="M63" s="1469"/>
      <c r="N63" s="1469"/>
      <c r="O63" s="1469"/>
      <c r="P63" s="1469"/>
      <c r="Q63" s="1469"/>
      <c r="R63" s="1470"/>
      <c r="S63" s="1470"/>
      <c r="T63" s="1470"/>
      <c r="U63" s="1470"/>
      <c r="V63" s="1470"/>
      <c r="W63" s="1470"/>
      <c r="X63" s="1470"/>
      <c r="Y63" s="1470"/>
      <c r="Z63" s="1470"/>
    </row>
    <row r="64" ht="15.75" customHeight="1">
      <c r="A64" s="1466" t="s">
        <v>6032</v>
      </c>
      <c r="B64" s="1466" t="s">
        <v>7141</v>
      </c>
      <c r="C64" s="1061" t="s">
        <v>1066</v>
      </c>
      <c r="D64" s="1062"/>
      <c r="E64" s="1061" t="s">
        <v>8750</v>
      </c>
      <c r="F64" s="1496" t="s">
        <v>8777</v>
      </c>
      <c r="G64" s="1505"/>
      <c r="H64" s="1469"/>
      <c r="I64" s="1469"/>
      <c r="J64" s="1469"/>
      <c r="K64" s="1469"/>
      <c r="L64" s="1469"/>
      <c r="M64" s="1469"/>
      <c r="N64" s="1469"/>
      <c r="O64" s="1469"/>
      <c r="P64" s="1469"/>
      <c r="Q64" s="1469"/>
      <c r="R64" s="1470"/>
      <c r="S64" s="1470"/>
      <c r="T64" s="1470"/>
      <c r="U64" s="1470"/>
      <c r="V64" s="1470"/>
      <c r="W64" s="1470"/>
      <c r="X64" s="1470"/>
      <c r="Y64" s="1470"/>
      <c r="Z64" s="1470"/>
    </row>
    <row r="65" ht="15.75" customHeight="1">
      <c r="A65" s="1466" t="s">
        <v>6255</v>
      </c>
      <c r="B65" s="1466" t="s">
        <v>6262</v>
      </c>
      <c r="C65" s="1062"/>
      <c r="D65" s="1062"/>
      <c r="E65" s="1061" t="s">
        <v>6038</v>
      </c>
      <c r="F65" s="1467">
        <v>44137.0</v>
      </c>
      <c r="G65" s="1467">
        <v>44141.0</v>
      </c>
      <c r="H65" s="1468">
        <v>44144.0</v>
      </c>
      <c r="I65" s="1468">
        <v>44176.0</v>
      </c>
      <c r="J65" s="1468">
        <v>44183.0</v>
      </c>
      <c r="K65" s="1468">
        <v>44200.0</v>
      </c>
      <c r="L65" s="1468">
        <v>44204.0</v>
      </c>
      <c r="M65" s="1468">
        <v>44209.0</v>
      </c>
      <c r="N65" s="1469"/>
      <c r="O65" s="1469"/>
      <c r="P65" s="1469"/>
      <c r="Q65" s="1469"/>
      <c r="R65" s="1470"/>
      <c r="S65" s="1470"/>
      <c r="T65" s="1470"/>
      <c r="U65" s="1470"/>
      <c r="V65" s="1470"/>
      <c r="W65" s="1470"/>
      <c r="X65" s="1470"/>
      <c r="Y65" s="1470"/>
      <c r="Z65" s="1470"/>
    </row>
    <row r="66" ht="15.75" customHeight="1">
      <c r="A66" s="1466" t="s">
        <v>6255</v>
      </c>
      <c r="B66" s="1466" t="s">
        <v>7147</v>
      </c>
      <c r="C66" s="1062"/>
      <c r="D66" s="1062"/>
      <c r="E66" s="1062"/>
      <c r="F66" s="1470"/>
      <c r="G66" s="1470"/>
      <c r="H66" s="1469"/>
      <c r="I66" s="1469"/>
      <c r="J66" s="1469"/>
      <c r="K66" s="1469"/>
      <c r="L66" s="1469"/>
      <c r="M66" s="1469"/>
      <c r="N66" s="1469"/>
      <c r="O66" s="1469"/>
      <c r="P66" s="1469"/>
      <c r="Q66" s="1469"/>
      <c r="R66" s="1470"/>
      <c r="S66" s="1470"/>
      <c r="T66" s="1470"/>
      <c r="U66" s="1470"/>
      <c r="V66" s="1470"/>
      <c r="W66" s="1470"/>
      <c r="X66" s="1470"/>
      <c r="Y66" s="1470"/>
      <c r="Z66" s="1470"/>
    </row>
    <row r="67" ht="15.75" customHeight="1">
      <c r="A67" s="1466" t="s">
        <v>6255</v>
      </c>
      <c r="B67" s="1466" t="s">
        <v>7148</v>
      </c>
      <c r="C67" s="1062"/>
      <c r="D67" s="1062"/>
      <c r="E67" s="1061" t="s">
        <v>8750</v>
      </c>
      <c r="F67" s="1467">
        <v>44153.0</v>
      </c>
      <c r="G67" s="1467">
        <v>44167.0</v>
      </c>
      <c r="H67" s="1468">
        <v>44174.0</v>
      </c>
      <c r="I67" s="1468">
        <v>44181.0</v>
      </c>
      <c r="J67" s="1468">
        <v>43836.0</v>
      </c>
      <c r="K67" s="1469"/>
      <c r="L67" s="1469"/>
      <c r="M67" s="1469"/>
      <c r="N67" s="1469"/>
      <c r="O67" s="1469"/>
      <c r="P67" s="1469"/>
      <c r="Q67" s="1469"/>
      <c r="R67" s="1470"/>
      <c r="S67" s="1470"/>
      <c r="T67" s="1470"/>
      <c r="U67" s="1470"/>
      <c r="V67" s="1470"/>
      <c r="W67" s="1470"/>
      <c r="X67" s="1470"/>
      <c r="Y67" s="1470"/>
      <c r="Z67" s="1470"/>
    </row>
    <row r="68" ht="15.75" customHeight="1">
      <c r="A68" s="1466" t="s">
        <v>6255</v>
      </c>
      <c r="B68" s="1196" t="s">
        <v>7271</v>
      </c>
      <c r="C68" s="1062"/>
      <c r="D68" s="1471"/>
      <c r="E68" s="1062"/>
      <c r="F68" s="1470"/>
      <c r="G68" s="1470"/>
      <c r="H68" s="1469"/>
      <c r="I68" s="1469"/>
      <c r="J68" s="1469"/>
      <c r="K68" s="1469"/>
      <c r="L68" s="1469"/>
      <c r="M68" s="1469"/>
      <c r="N68" s="1469"/>
      <c r="O68" s="1469"/>
      <c r="P68" s="1469"/>
      <c r="Q68" s="1469"/>
      <c r="R68" s="1470"/>
      <c r="S68" s="1470"/>
      <c r="T68" s="1470"/>
      <c r="U68" s="1470"/>
      <c r="V68" s="1470"/>
      <c r="W68" s="1470"/>
      <c r="X68" s="1470"/>
      <c r="Y68" s="1470"/>
      <c r="Z68" s="1470"/>
    </row>
    <row r="69" ht="15.75" customHeight="1">
      <c r="A69" s="1466" t="s">
        <v>6255</v>
      </c>
      <c r="B69" s="1466" t="s">
        <v>6275</v>
      </c>
      <c r="C69" s="1062"/>
      <c r="D69" s="1062"/>
      <c r="E69" s="1061" t="s">
        <v>8758</v>
      </c>
      <c r="F69" s="1470"/>
      <c r="G69" s="1470"/>
      <c r="H69" s="1469"/>
      <c r="I69" s="1469"/>
      <c r="J69" s="1469"/>
      <c r="K69" s="1469"/>
      <c r="L69" s="1469"/>
      <c r="M69" s="1469"/>
      <c r="N69" s="1469"/>
      <c r="O69" s="1469"/>
      <c r="P69" s="1469"/>
      <c r="Q69" s="1469"/>
      <c r="R69" s="1470"/>
      <c r="S69" s="1470"/>
      <c r="T69" s="1470"/>
      <c r="U69" s="1470"/>
      <c r="V69" s="1470"/>
      <c r="W69" s="1470"/>
      <c r="X69" s="1470"/>
      <c r="Y69" s="1470"/>
      <c r="Z69" s="1470"/>
    </row>
    <row r="70" ht="15.75" customHeight="1">
      <c r="A70" s="1466" t="s">
        <v>6255</v>
      </c>
      <c r="B70" s="1196" t="s">
        <v>7149</v>
      </c>
      <c r="C70" s="1062"/>
      <c r="D70" s="1062"/>
      <c r="E70" s="1062"/>
      <c r="F70" s="1506"/>
      <c r="G70" s="1506"/>
      <c r="H70" s="1507"/>
      <c r="I70" s="1469"/>
      <c r="J70" s="1472"/>
      <c r="K70" s="1469"/>
      <c r="L70" s="1469"/>
      <c r="M70" s="1469"/>
      <c r="N70" s="1469"/>
      <c r="O70" s="1469"/>
      <c r="P70" s="1469"/>
      <c r="Q70" s="1469"/>
      <c r="R70" s="1470"/>
      <c r="S70" s="1470"/>
      <c r="T70" s="1470"/>
      <c r="U70" s="1470"/>
      <c r="V70" s="1470"/>
      <c r="W70" s="1470"/>
      <c r="X70" s="1470"/>
      <c r="Y70" s="1470"/>
      <c r="Z70" s="1470"/>
    </row>
    <row r="71" ht="15.75" customHeight="1">
      <c r="A71" s="1466" t="s">
        <v>6280</v>
      </c>
      <c r="B71" s="1466" t="s">
        <v>7154</v>
      </c>
      <c r="C71" s="1062"/>
      <c r="D71" s="1062"/>
      <c r="E71" s="1061" t="s">
        <v>8750</v>
      </c>
      <c r="F71" s="1508">
        <v>44181.0</v>
      </c>
      <c r="G71" s="1474">
        <v>44202.0</v>
      </c>
      <c r="H71" s="1475">
        <v>44209.0</v>
      </c>
      <c r="I71" s="1475">
        <v>44216.0</v>
      </c>
      <c r="J71" s="1509"/>
      <c r="K71" s="1509"/>
      <c r="L71" s="1509"/>
      <c r="M71" s="1469"/>
      <c r="N71" s="1469"/>
      <c r="O71" s="1469"/>
      <c r="P71" s="1469"/>
      <c r="Q71" s="1469"/>
      <c r="R71" s="1470"/>
      <c r="S71" s="1470"/>
      <c r="T71" s="1470"/>
      <c r="U71" s="1470"/>
      <c r="V71" s="1470"/>
      <c r="W71" s="1470"/>
      <c r="X71" s="1470"/>
      <c r="Y71" s="1470"/>
      <c r="Z71" s="1470"/>
    </row>
    <row r="72" ht="15.75" customHeight="1">
      <c r="A72" s="1476" t="s">
        <v>6280</v>
      </c>
      <c r="B72" s="1476" t="s">
        <v>8778</v>
      </c>
      <c r="C72" s="1062"/>
      <c r="D72" s="1062"/>
      <c r="E72" s="1061" t="s">
        <v>8750</v>
      </c>
      <c r="F72" s="1508">
        <v>44224.0</v>
      </c>
      <c r="G72" s="1481"/>
      <c r="H72" s="1509"/>
      <c r="I72" s="1509"/>
      <c r="J72" s="1509"/>
      <c r="K72" s="1509"/>
      <c r="L72" s="1509"/>
      <c r="M72" s="1469"/>
      <c r="N72" s="1469"/>
      <c r="O72" s="1469"/>
      <c r="P72" s="1469"/>
      <c r="Q72" s="1469"/>
      <c r="R72" s="1470"/>
      <c r="S72" s="1470"/>
      <c r="T72" s="1470"/>
      <c r="U72" s="1470"/>
      <c r="V72" s="1470"/>
      <c r="W72" s="1470"/>
      <c r="X72" s="1470"/>
      <c r="Y72" s="1470"/>
      <c r="Z72" s="1470"/>
    </row>
    <row r="73" ht="15.75" customHeight="1">
      <c r="A73" s="1466" t="s">
        <v>6280</v>
      </c>
      <c r="B73" s="1466" t="s">
        <v>7153</v>
      </c>
      <c r="C73" s="1062"/>
      <c r="D73" s="1062"/>
      <c r="E73" s="1061" t="s">
        <v>8750</v>
      </c>
      <c r="F73" s="1474">
        <v>44155.0</v>
      </c>
      <c r="G73" s="1510"/>
      <c r="H73" s="1511"/>
      <c r="I73" s="1509"/>
      <c r="J73" s="1509"/>
      <c r="K73" s="1509"/>
      <c r="L73" s="1509"/>
      <c r="M73" s="1469"/>
      <c r="N73" s="1469"/>
      <c r="O73" s="1469"/>
      <c r="P73" s="1469"/>
      <c r="Q73" s="1469"/>
      <c r="R73" s="1470"/>
      <c r="S73" s="1470"/>
      <c r="T73" s="1470"/>
      <c r="U73" s="1470"/>
      <c r="V73" s="1470"/>
      <c r="W73" s="1470"/>
      <c r="X73" s="1470"/>
      <c r="Y73" s="1470"/>
      <c r="Z73" s="1470"/>
      <c r="AA73" s="1470"/>
      <c r="AB73" s="1470"/>
    </row>
    <row r="74" ht="15.75" customHeight="1">
      <c r="A74" s="1466" t="s">
        <v>6280</v>
      </c>
      <c r="B74" s="1466" t="s">
        <v>6287</v>
      </c>
      <c r="C74" s="1062"/>
      <c r="D74" s="1471"/>
      <c r="E74" s="1062"/>
      <c r="F74" s="1467">
        <v>44153.0</v>
      </c>
      <c r="G74" s="1467">
        <v>44181.0</v>
      </c>
      <c r="H74" s="1468">
        <v>44188.0</v>
      </c>
      <c r="I74" s="1469"/>
      <c r="J74" s="1469"/>
      <c r="K74" s="1469"/>
      <c r="L74" s="1469"/>
      <c r="M74" s="1469"/>
      <c r="N74" s="1469"/>
      <c r="O74" s="1469"/>
      <c r="P74" s="1469"/>
      <c r="Q74" s="1469"/>
      <c r="R74" s="1470"/>
      <c r="S74" s="1470"/>
      <c r="T74" s="1470"/>
      <c r="U74" s="1470"/>
      <c r="V74" s="1470"/>
      <c r="W74" s="1470"/>
      <c r="X74" s="1470"/>
      <c r="Y74" s="1470"/>
      <c r="Z74" s="1470"/>
      <c r="AA74" s="1470"/>
      <c r="AB74" s="1470"/>
    </row>
    <row r="75" ht="15.75" customHeight="1">
      <c r="A75" s="1476" t="s">
        <v>6280</v>
      </c>
      <c r="B75" s="1476" t="s">
        <v>7539</v>
      </c>
      <c r="C75" s="1061"/>
      <c r="D75" s="1062"/>
      <c r="E75" s="1061" t="s">
        <v>8750</v>
      </c>
      <c r="F75" s="1467">
        <v>44224.0</v>
      </c>
      <c r="G75" s="1496"/>
      <c r="H75" s="1469"/>
      <c r="I75" s="1469"/>
      <c r="J75" s="1469"/>
      <c r="K75" s="1469"/>
      <c r="L75" s="1469"/>
      <c r="M75" s="1469"/>
      <c r="N75" s="1469"/>
      <c r="O75" s="1469"/>
      <c r="P75" s="1469"/>
      <c r="Q75" s="1469"/>
      <c r="R75" s="1470"/>
      <c r="S75" s="1470"/>
      <c r="T75" s="1470"/>
      <c r="U75" s="1470"/>
      <c r="V75" s="1470"/>
      <c r="W75" s="1470"/>
      <c r="X75" s="1470"/>
      <c r="Y75" s="1470"/>
      <c r="Z75" s="1470"/>
      <c r="AA75" s="1470"/>
      <c r="AB75" s="1470"/>
    </row>
    <row r="76" ht="15.75" customHeight="1">
      <c r="A76" s="1466" t="s">
        <v>6280</v>
      </c>
      <c r="B76" s="1466" t="s">
        <v>6305</v>
      </c>
      <c r="C76" s="1061" t="s">
        <v>8779</v>
      </c>
      <c r="D76" s="1062"/>
      <c r="E76" s="1061" t="s">
        <v>8750</v>
      </c>
      <c r="F76" s="1467">
        <v>44140.0</v>
      </c>
      <c r="G76" s="1496" t="s">
        <v>8780</v>
      </c>
      <c r="H76" s="1468">
        <v>44154.0</v>
      </c>
      <c r="I76" s="1468">
        <v>44166.0</v>
      </c>
      <c r="J76" s="1469"/>
      <c r="K76" s="1469"/>
      <c r="L76" s="1469"/>
      <c r="M76" s="1469"/>
      <c r="N76" s="1469"/>
      <c r="O76" s="1469"/>
      <c r="P76" s="1469"/>
      <c r="Q76" s="1469"/>
      <c r="R76" s="1470"/>
      <c r="S76" s="1470"/>
      <c r="T76" s="1470"/>
      <c r="U76" s="1470"/>
      <c r="V76" s="1470"/>
      <c r="W76" s="1470"/>
      <c r="X76" s="1470"/>
      <c r="Y76" s="1470"/>
      <c r="Z76" s="1470"/>
      <c r="AA76" s="1470"/>
      <c r="AB76" s="1470"/>
    </row>
    <row r="77" ht="15.75" customHeight="1">
      <c r="A77" s="1466" t="s">
        <v>6280</v>
      </c>
      <c r="B77" s="1466" t="s">
        <v>7150</v>
      </c>
      <c r="C77" s="1062"/>
      <c r="D77" s="1062"/>
      <c r="E77" s="1061" t="s">
        <v>8750</v>
      </c>
      <c r="F77" s="1467">
        <v>44158.0</v>
      </c>
      <c r="G77" s="1467">
        <v>44168.0</v>
      </c>
      <c r="H77" s="1468">
        <v>44172.0</v>
      </c>
      <c r="I77" s="1468">
        <v>44175.0</v>
      </c>
      <c r="J77" s="1468">
        <v>44182.0</v>
      </c>
      <c r="K77" s="1468">
        <v>44203.0</v>
      </c>
      <c r="L77" s="1469"/>
      <c r="M77" s="1489"/>
      <c r="N77" s="1469"/>
      <c r="O77" s="1469"/>
      <c r="P77" s="1469"/>
      <c r="Q77" s="1469"/>
      <c r="R77" s="1470"/>
      <c r="S77" s="1470"/>
      <c r="T77" s="1470"/>
      <c r="U77" s="1470"/>
      <c r="V77" s="1470"/>
      <c r="W77" s="1470"/>
      <c r="X77" s="1470"/>
      <c r="Y77" s="1470"/>
      <c r="Z77" s="1470"/>
      <c r="AA77" s="1470"/>
      <c r="AB77" s="1470"/>
    </row>
    <row r="78" ht="15.75" customHeight="1">
      <c r="A78" s="1466" t="s">
        <v>6280</v>
      </c>
      <c r="B78" s="1466" t="s">
        <v>7151</v>
      </c>
      <c r="C78" s="1062"/>
      <c r="D78" s="1062"/>
      <c r="E78" s="1062"/>
      <c r="F78" s="1470"/>
      <c r="G78" s="1470"/>
      <c r="H78" s="1469"/>
      <c r="I78" s="1469"/>
      <c r="J78" s="1469"/>
      <c r="K78" s="1469"/>
      <c r="L78" s="1469"/>
      <c r="M78" s="1469"/>
      <c r="N78" s="1469"/>
      <c r="O78" s="1469"/>
      <c r="P78" s="1469"/>
      <c r="Q78" s="1469"/>
      <c r="R78" s="1470"/>
      <c r="S78" s="1470"/>
      <c r="T78" s="1470"/>
      <c r="U78" s="1470"/>
      <c r="V78" s="1470"/>
      <c r="W78" s="1470"/>
      <c r="X78" s="1470"/>
      <c r="Y78" s="1470"/>
      <c r="Z78" s="1470"/>
      <c r="AA78" s="1470"/>
      <c r="AB78" s="1470"/>
    </row>
    <row r="79" ht="15.75" customHeight="1">
      <c r="A79" s="1466" t="s">
        <v>7156</v>
      </c>
      <c r="B79" s="1466" t="s">
        <v>7157</v>
      </c>
      <c r="C79" s="1062"/>
      <c r="D79" s="1062"/>
      <c r="E79" s="1062"/>
      <c r="F79" s="1470"/>
      <c r="G79" s="1470"/>
      <c r="H79" s="1469"/>
      <c r="I79" s="1469"/>
      <c r="J79" s="1469"/>
      <c r="K79" s="1469"/>
      <c r="L79" s="1469"/>
      <c r="M79" s="1469"/>
      <c r="N79" s="1469"/>
      <c r="O79" s="1469"/>
      <c r="P79" s="1469"/>
      <c r="Q79" s="1469"/>
      <c r="R79" s="1470"/>
      <c r="S79" s="1470"/>
      <c r="T79" s="1470"/>
      <c r="U79" s="1470"/>
      <c r="V79" s="1470"/>
      <c r="W79" s="1470"/>
      <c r="X79" s="1470"/>
      <c r="Y79" s="1470"/>
      <c r="Z79" s="1470"/>
      <c r="AA79" s="1470"/>
      <c r="AB79" s="1470"/>
    </row>
    <row r="80" ht="15.75" customHeight="1">
      <c r="A80" s="1466" t="s">
        <v>7156</v>
      </c>
      <c r="B80" s="1466" t="s">
        <v>7158</v>
      </c>
      <c r="C80" s="1062"/>
      <c r="D80" s="1471"/>
      <c r="E80" s="1471"/>
      <c r="F80" s="1470"/>
      <c r="G80" s="1470"/>
      <c r="H80" s="1469"/>
      <c r="I80" s="1469"/>
      <c r="J80" s="1469"/>
      <c r="K80" s="1469"/>
      <c r="L80" s="1469"/>
      <c r="M80" s="1469"/>
      <c r="N80" s="1469"/>
      <c r="O80" s="1469"/>
      <c r="P80" s="1469"/>
      <c r="Q80" s="1469"/>
      <c r="R80" s="1470"/>
      <c r="S80" s="1470"/>
      <c r="T80" s="1470"/>
      <c r="U80" s="1470"/>
      <c r="V80" s="1470"/>
      <c r="W80" s="1470"/>
      <c r="X80" s="1470"/>
      <c r="Y80" s="1470"/>
      <c r="Z80" s="1470"/>
      <c r="AA80" s="1470"/>
      <c r="AB80" s="1470"/>
    </row>
    <row r="81" ht="15.75" customHeight="1">
      <c r="A81" s="1466" t="s">
        <v>6310</v>
      </c>
      <c r="B81" s="1466" t="s">
        <v>6311</v>
      </c>
      <c r="C81" s="1062"/>
      <c r="D81" s="1062"/>
      <c r="E81" s="1471"/>
      <c r="F81" s="1470"/>
      <c r="G81" s="1470"/>
      <c r="H81" s="1512"/>
      <c r="I81" s="1469"/>
      <c r="J81" s="1472"/>
      <c r="K81" s="1469"/>
      <c r="L81" s="1469"/>
      <c r="M81" s="1469"/>
      <c r="N81" s="1469"/>
      <c r="O81" s="1469"/>
      <c r="P81" s="1469"/>
      <c r="Q81" s="1469"/>
      <c r="R81" s="1470"/>
      <c r="S81" s="1470"/>
      <c r="T81" s="1470"/>
      <c r="U81" s="1470"/>
      <c r="V81" s="1470"/>
      <c r="W81" s="1470"/>
      <c r="X81" s="1470"/>
      <c r="Y81" s="1470"/>
      <c r="Z81" s="1470"/>
      <c r="AA81" s="1470"/>
      <c r="AB81" s="1470"/>
    </row>
    <row r="82" ht="15.75" customHeight="1">
      <c r="A82" s="1466" t="s">
        <v>6312</v>
      </c>
      <c r="B82" s="1466" t="s">
        <v>7159</v>
      </c>
      <c r="C82" s="1061" t="s">
        <v>1066</v>
      </c>
      <c r="D82" s="1061"/>
      <c r="E82" s="1061" t="s">
        <v>8758</v>
      </c>
      <c r="F82" s="1467">
        <v>44155.0</v>
      </c>
      <c r="G82" s="1467">
        <v>44183.0</v>
      </c>
      <c r="H82" s="1469"/>
      <c r="I82" s="1469"/>
      <c r="J82" s="1469"/>
      <c r="K82" s="1469"/>
      <c r="L82" s="1469"/>
      <c r="M82" s="1469"/>
      <c r="N82" s="1469"/>
      <c r="O82" s="1469"/>
      <c r="P82" s="1469"/>
      <c r="Q82" s="1469"/>
      <c r="R82" s="1470"/>
      <c r="S82" s="1470"/>
      <c r="T82" s="1470"/>
      <c r="U82" s="1470"/>
      <c r="V82" s="1470"/>
      <c r="W82" s="1470"/>
      <c r="X82" s="1470"/>
      <c r="Y82" s="1470"/>
      <c r="Z82" s="1470"/>
      <c r="AA82" s="1470"/>
      <c r="AB82" s="1470"/>
    </row>
    <row r="83" ht="15.75" customHeight="1">
      <c r="A83" s="1466" t="s">
        <v>6312</v>
      </c>
      <c r="B83" s="1466" t="s">
        <v>7160</v>
      </c>
      <c r="C83" s="1062"/>
      <c r="D83" s="1062"/>
      <c r="E83" s="1062"/>
      <c r="F83" s="1470"/>
      <c r="G83" s="1470"/>
      <c r="H83" s="1469"/>
      <c r="I83" s="1469"/>
      <c r="J83" s="1469"/>
      <c r="K83" s="1469"/>
      <c r="L83" s="1469"/>
      <c r="M83" s="1469"/>
      <c r="N83" s="1489"/>
      <c r="O83" s="1489"/>
      <c r="P83" s="1489"/>
      <c r="Q83" s="1489"/>
      <c r="R83" s="1513"/>
      <c r="S83" s="1513"/>
      <c r="T83" s="1513"/>
      <c r="U83" s="1470"/>
      <c r="V83" s="1470"/>
      <c r="W83" s="1470"/>
      <c r="X83" s="1470"/>
      <c r="Y83" s="1470"/>
      <c r="Z83" s="1470"/>
      <c r="AA83" s="1470"/>
      <c r="AB83" s="1470"/>
    </row>
    <row r="84" ht="15.75" customHeight="1">
      <c r="A84" s="1466" t="s">
        <v>6312</v>
      </c>
      <c r="B84" s="1466" t="s">
        <v>6319</v>
      </c>
      <c r="C84" s="1062"/>
      <c r="D84" s="1062"/>
      <c r="E84" s="1061" t="s">
        <v>8781</v>
      </c>
      <c r="F84" s="1467">
        <v>44166.0</v>
      </c>
      <c r="G84" s="1478">
        <v>44172.0</v>
      </c>
      <c r="H84" s="1468">
        <v>44176.0</v>
      </c>
      <c r="I84" s="1468">
        <v>44179.0</v>
      </c>
      <c r="J84" s="1468">
        <v>44181.0</v>
      </c>
      <c r="K84" s="1468">
        <v>44200.0</v>
      </c>
      <c r="L84" s="1468">
        <v>44202.0</v>
      </c>
      <c r="M84" s="1468">
        <v>44204.0</v>
      </c>
      <c r="N84" s="1468">
        <v>44207.0</v>
      </c>
      <c r="O84" s="1468">
        <v>44209.0</v>
      </c>
      <c r="P84" s="1468">
        <v>44211.0</v>
      </c>
      <c r="Q84" s="1469"/>
      <c r="R84" s="1470"/>
      <c r="S84" s="1470"/>
      <c r="T84" s="1470"/>
      <c r="U84" s="1470"/>
      <c r="V84" s="1470"/>
      <c r="W84" s="1470"/>
      <c r="X84" s="1470"/>
      <c r="Y84" s="1470"/>
      <c r="Z84" s="1470"/>
      <c r="AA84" s="1470"/>
      <c r="AB84" s="1470"/>
    </row>
    <row r="85" ht="15.75" customHeight="1">
      <c r="A85" s="1466" t="s">
        <v>6312</v>
      </c>
      <c r="B85" s="1466" t="s">
        <v>6320</v>
      </c>
      <c r="C85" s="1062"/>
      <c r="D85" s="1062"/>
      <c r="E85" s="1061" t="s">
        <v>6038</v>
      </c>
      <c r="F85" s="1470"/>
      <c r="G85" s="1470"/>
      <c r="H85" s="1469"/>
      <c r="I85" s="1469"/>
      <c r="J85" s="1469"/>
      <c r="K85" s="1469"/>
      <c r="L85" s="1469"/>
      <c r="M85" s="1469"/>
      <c r="N85" s="1469"/>
      <c r="O85" s="1469"/>
      <c r="P85" s="1469"/>
      <c r="Q85" s="1469"/>
      <c r="R85" s="1470"/>
      <c r="S85" s="1470"/>
      <c r="T85" s="1470"/>
      <c r="U85" s="1470"/>
      <c r="V85" s="1470"/>
      <c r="W85" s="1470"/>
      <c r="X85" s="1470"/>
      <c r="Y85" s="1470"/>
      <c r="Z85" s="1470"/>
      <c r="AA85" s="1470"/>
      <c r="AB85" s="1470"/>
    </row>
    <row r="86" ht="15.75" customHeight="1">
      <c r="A86" s="1466" t="s">
        <v>6312</v>
      </c>
      <c r="B86" s="1476" t="s">
        <v>6321</v>
      </c>
      <c r="C86" s="1062"/>
      <c r="D86" s="1062"/>
      <c r="E86" s="1061" t="s">
        <v>8782</v>
      </c>
      <c r="F86" s="1467">
        <v>44154.0</v>
      </c>
      <c r="G86" s="1467">
        <v>44155.0</v>
      </c>
      <c r="H86" s="1468">
        <v>44169.0</v>
      </c>
      <c r="I86" s="1469"/>
      <c r="J86" s="1469"/>
      <c r="K86" s="1469"/>
      <c r="L86" s="1469"/>
      <c r="M86" s="1469"/>
      <c r="N86" s="1469"/>
      <c r="O86" s="1469"/>
      <c r="P86" s="1469"/>
      <c r="Q86" s="1469"/>
      <c r="R86" s="1470"/>
      <c r="S86" s="1470"/>
      <c r="T86" s="1470"/>
      <c r="U86" s="1470"/>
      <c r="V86" s="1470"/>
      <c r="W86" s="1470"/>
      <c r="X86" s="1470"/>
      <c r="Y86" s="1470"/>
      <c r="Z86" s="1470"/>
      <c r="AA86" s="1470"/>
      <c r="AB86" s="1470"/>
    </row>
    <row r="87" ht="15.75" customHeight="1">
      <c r="A87" s="1466" t="s">
        <v>6312</v>
      </c>
      <c r="B87" s="1466" t="s">
        <v>7161</v>
      </c>
      <c r="C87" s="1062"/>
      <c r="D87" s="1062"/>
      <c r="E87" s="1061" t="s">
        <v>6038</v>
      </c>
      <c r="F87" s="1514">
        <v>44155.0</v>
      </c>
      <c r="G87" s="1467">
        <v>44169.0</v>
      </c>
      <c r="H87" s="1468">
        <v>44176.0</v>
      </c>
      <c r="I87" s="1468">
        <v>44183.0</v>
      </c>
      <c r="J87" s="1468">
        <v>44204.0</v>
      </c>
      <c r="K87" s="1468">
        <v>44208.0</v>
      </c>
      <c r="L87" s="1468">
        <v>44211.0</v>
      </c>
      <c r="M87" s="1468">
        <v>44215.0</v>
      </c>
      <c r="N87" s="1469"/>
      <c r="O87" s="1469"/>
      <c r="P87" s="1469"/>
      <c r="Q87" s="1469"/>
      <c r="R87" s="1470"/>
      <c r="S87" s="1470"/>
      <c r="T87" s="1470"/>
      <c r="U87" s="1470"/>
      <c r="V87" s="1470"/>
      <c r="W87" s="1470"/>
      <c r="X87" s="1470"/>
      <c r="Y87" s="1470"/>
      <c r="Z87" s="1470"/>
      <c r="AA87" s="1470"/>
      <c r="AB87" s="1470"/>
    </row>
    <row r="88" ht="15.75" customHeight="1">
      <c r="A88" s="1466" t="s">
        <v>6323</v>
      </c>
      <c r="B88" s="1466" t="s">
        <v>6324</v>
      </c>
      <c r="C88" s="1061" t="s">
        <v>101</v>
      </c>
      <c r="D88" s="1062"/>
      <c r="E88" s="1061" t="s">
        <v>8750</v>
      </c>
      <c r="F88" s="1467">
        <v>44151.0</v>
      </c>
      <c r="G88" s="1467">
        <v>44155.0</v>
      </c>
      <c r="H88" s="1468">
        <v>44169.0</v>
      </c>
      <c r="I88" s="1468">
        <v>44172.0</v>
      </c>
      <c r="J88" s="1469"/>
      <c r="K88" s="1469"/>
      <c r="L88" s="1469"/>
      <c r="M88" s="1469"/>
      <c r="N88" s="1469"/>
      <c r="O88" s="1469"/>
      <c r="P88" s="1469"/>
      <c r="Q88" s="1469"/>
      <c r="R88" s="1470"/>
      <c r="S88" s="1470"/>
      <c r="T88" s="1470"/>
      <c r="U88" s="1470"/>
      <c r="V88" s="1470"/>
      <c r="W88" s="1470"/>
      <c r="X88" s="1470"/>
      <c r="Y88" s="1470"/>
      <c r="Z88" s="1470"/>
      <c r="AA88" s="1470"/>
      <c r="AB88" s="1470"/>
    </row>
    <row r="89" ht="15.75" customHeight="1">
      <c r="A89" s="1466" t="s">
        <v>6332</v>
      </c>
      <c r="B89" s="1466" t="s">
        <v>7162</v>
      </c>
      <c r="C89" s="1062"/>
      <c r="D89" s="1062"/>
      <c r="E89" s="1062"/>
      <c r="F89" s="1470"/>
      <c r="G89" s="1470"/>
      <c r="H89" s="1469"/>
      <c r="I89" s="1469"/>
      <c r="J89" s="1469"/>
      <c r="K89" s="1469"/>
      <c r="L89" s="1469"/>
      <c r="M89" s="1469"/>
      <c r="N89" s="1469"/>
      <c r="O89" s="1469"/>
      <c r="P89" s="1469"/>
      <c r="Q89" s="1469"/>
      <c r="R89" s="1470"/>
      <c r="S89" s="1470"/>
      <c r="T89" s="1470"/>
      <c r="U89" s="1470"/>
      <c r="V89" s="1470"/>
      <c r="W89" s="1470"/>
      <c r="X89" s="1470"/>
      <c r="Y89" s="1470"/>
      <c r="Z89" s="1470"/>
      <c r="AA89" s="1470"/>
      <c r="AB89" s="1470"/>
    </row>
    <row r="90" ht="15.75" customHeight="1">
      <c r="A90" s="1466" t="s">
        <v>6332</v>
      </c>
      <c r="B90" s="1466" t="s">
        <v>7163</v>
      </c>
      <c r="C90" s="1062"/>
      <c r="D90" s="1062"/>
      <c r="E90" s="1062"/>
      <c r="F90" s="1515"/>
      <c r="G90" s="1515"/>
      <c r="H90" s="1469"/>
      <c r="I90" s="1469"/>
      <c r="J90" s="1469"/>
      <c r="K90" s="1469"/>
      <c r="L90" s="1469"/>
      <c r="M90" s="1469"/>
      <c r="N90" s="1469"/>
      <c r="O90" s="1469"/>
      <c r="P90" s="1469"/>
      <c r="Q90" s="1469"/>
      <c r="R90" s="1470"/>
      <c r="S90" s="1470"/>
      <c r="T90" s="1470"/>
      <c r="U90" s="1470"/>
      <c r="V90" s="1470"/>
      <c r="W90" s="1470"/>
      <c r="X90" s="1470"/>
      <c r="Y90" s="1470"/>
      <c r="Z90" s="1470"/>
      <c r="AA90" s="1470"/>
      <c r="AB90" s="1470"/>
    </row>
    <row r="91" ht="15.75" customHeight="1">
      <c r="A91" s="1476" t="s">
        <v>6332</v>
      </c>
      <c r="B91" s="1466" t="s">
        <v>6334</v>
      </c>
      <c r="C91" s="1061" t="s">
        <v>101</v>
      </c>
      <c r="D91" s="1062"/>
      <c r="E91" s="1062"/>
      <c r="F91" s="1480"/>
      <c r="G91" s="1480"/>
      <c r="H91" s="1469"/>
      <c r="I91" s="1469"/>
      <c r="J91" s="1469"/>
      <c r="K91" s="1469"/>
      <c r="L91" s="1469"/>
      <c r="M91" s="1469"/>
      <c r="N91" s="1469"/>
      <c r="O91" s="1469"/>
      <c r="P91" s="1469"/>
      <c r="Q91" s="1469"/>
      <c r="R91" s="1470"/>
      <c r="S91" s="1470"/>
      <c r="T91" s="1470"/>
      <c r="U91" s="1470"/>
      <c r="V91" s="1470"/>
      <c r="W91" s="1470"/>
      <c r="X91" s="1470"/>
      <c r="Y91" s="1470"/>
      <c r="Z91" s="1470"/>
      <c r="AA91" s="1470"/>
      <c r="AB91" s="1470"/>
    </row>
    <row r="92" ht="15.75" customHeight="1">
      <c r="A92" s="1466" t="s">
        <v>6338</v>
      </c>
      <c r="B92" s="1466" t="s">
        <v>6339</v>
      </c>
      <c r="C92" s="1516" t="s">
        <v>8783</v>
      </c>
      <c r="D92" s="1062"/>
      <c r="E92" s="1061" t="s">
        <v>6038</v>
      </c>
      <c r="F92" s="1467">
        <v>44165.0</v>
      </c>
      <c r="G92" s="1467">
        <v>44169.0</v>
      </c>
      <c r="H92" s="1468">
        <v>44176.0</v>
      </c>
      <c r="I92" s="1468">
        <v>44183.0</v>
      </c>
      <c r="J92" s="1468">
        <v>44203.0</v>
      </c>
      <c r="K92" s="1468">
        <v>44204.0</v>
      </c>
      <c r="L92" s="1468">
        <v>44207.0</v>
      </c>
      <c r="M92" s="1468">
        <v>44218.0</v>
      </c>
      <c r="N92" s="1469"/>
      <c r="O92" s="1469"/>
      <c r="P92" s="1469"/>
      <c r="Q92" s="1469"/>
      <c r="R92" s="1470"/>
      <c r="S92" s="1470"/>
      <c r="T92" s="1470"/>
      <c r="U92" s="1470"/>
      <c r="V92" s="1470"/>
      <c r="W92" s="1470"/>
      <c r="X92" s="1470"/>
      <c r="Y92" s="1470"/>
      <c r="Z92" s="1470"/>
      <c r="AA92" s="1470"/>
      <c r="AB92" s="1470"/>
    </row>
    <row r="93" ht="15.75" customHeight="1">
      <c r="A93" s="1466" t="s">
        <v>6341</v>
      </c>
      <c r="B93" s="1466" t="s">
        <v>7165</v>
      </c>
      <c r="C93" s="1062"/>
      <c r="D93" s="1062"/>
      <c r="E93" s="1061" t="s">
        <v>8750</v>
      </c>
      <c r="F93" s="1467">
        <v>44155.0</v>
      </c>
      <c r="G93" s="1467">
        <v>44169.0</v>
      </c>
      <c r="H93" s="1469"/>
      <c r="I93" s="1469"/>
      <c r="J93" s="1469"/>
      <c r="K93" s="1469"/>
      <c r="L93" s="1469"/>
      <c r="M93" s="1469"/>
      <c r="N93" s="1469"/>
      <c r="O93" s="1469"/>
      <c r="P93" s="1469"/>
      <c r="Q93" s="1469"/>
      <c r="R93" s="1470"/>
      <c r="S93" s="1470"/>
      <c r="T93" s="1470"/>
      <c r="U93" s="1470"/>
      <c r="V93" s="1470"/>
      <c r="W93" s="1470"/>
      <c r="X93" s="1470"/>
      <c r="Y93" s="1470"/>
      <c r="Z93" s="1470"/>
      <c r="AA93" s="1470"/>
      <c r="AB93" s="1470"/>
    </row>
    <row r="94" ht="15.75" customHeight="1">
      <c r="A94" s="1517" t="s">
        <v>6341</v>
      </c>
      <c r="B94" s="1517" t="s">
        <v>6343</v>
      </c>
      <c r="C94" s="1516" t="s">
        <v>8783</v>
      </c>
      <c r="D94" s="1516" t="s">
        <v>8784</v>
      </c>
      <c r="E94" s="1516" t="s">
        <v>8750</v>
      </c>
      <c r="F94" s="1518">
        <v>44155.0</v>
      </c>
      <c r="G94" s="1518">
        <v>44169.0</v>
      </c>
      <c r="H94" s="1519">
        <v>44176.0</v>
      </c>
      <c r="I94" s="1519">
        <v>44179.0</v>
      </c>
      <c r="J94" s="1519">
        <v>44183.0</v>
      </c>
      <c r="K94" s="1519">
        <v>44204.0</v>
      </c>
      <c r="L94" s="1519">
        <v>44207.0</v>
      </c>
      <c r="M94" s="1520"/>
      <c r="N94" s="1520"/>
      <c r="O94" s="1520"/>
      <c r="P94" s="1520"/>
      <c r="Q94" s="1520"/>
      <c r="R94" s="1521"/>
      <c r="S94" s="1521"/>
      <c r="T94" s="1521"/>
      <c r="U94" s="1521"/>
      <c r="V94" s="1521"/>
      <c r="W94" s="1521"/>
      <c r="X94" s="1521"/>
      <c r="Y94" s="1521"/>
      <c r="Z94" s="1521"/>
      <c r="AA94" s="1521"/>
      <c r="AB94" s="1470"/>
    </row>
    <row r="95" ht="15.75" customHeight="1">
      <c r="A95" s="1063"/>
      <c r="B95" s="1522"/>
      <c r="C95" s="1063"/>
      <c r="D95" s="1523"/>
      <c r="E95" s="1523"/>
      <c r="F95" s="1523"/>
      <c r="G95" s="1523"/>
      <c r="H95" s="1523"/>
      <c r="I95" s="1523"/>
      <c r="J95" s="1523"/>
      <c r="K95" s="1523"/>
      <c r="L95" s="1523"/>
      <c r="M95" s="1523"/>
      <c r="N95" s="1523"/>
      <c r="O95" s="1523"/>
      <c r="P95" s="1523"/>
      <c r="Q95" s="1523"/>
      <c r="R95" s="1523"/>
      <c r="S95" s="1523"/>
      <c r="T95" s="1523"/>
      <c r="U95" s="1523"/>
      <c r="V95" s="1523"/>
      <c r="W95" s="1523"/>
      <c r="X95" s="1523"/>
      <c r="Y95" s="1523"/>
      <c r="Z95" s="1523"/>
      <c r="AA95" s="1523"/>
      <c r="AB95" s="1523"/>
    </row>
    <row r="96" ht="15.75" customHeight="1">
      <c r="A96" s="1063"/>
      <c r="B96" s="1522"/>
      <c r="C96" s="1063"/>
      <c r="D96" s="1523"/>
      <c r="E96" s="1523"/>
      <c r="F96" s="1523"/>
      <c r="G96" s="1523"/>
      <c r="H96" s="1523"/>
      <c r="I96" s="1523"/>
      <c r="J96" s="1523"/>
      <c r="K96" s="1523"/>
      <c r="L96" s="1523"/>
      <c r="M96" s="1523"/>
      <c r="N96" s="1523"/>
      <c r="O96" s="1523"/>
      <c r="P96" s="1523"/>
      <c r="Q96" s="1523"/>
      <c r="R96" s="1523"/>
      <c r="S96" s="1523"/>
      <c r="T96" s="1523"/>
      <c r="U96" s="1523"/>
      <c r="V96" s="1523"/>
      <c r="W96" s="1523"/>
      <c r="X96" s="1523"/>
      <c r="Y96" s="1523"/>
      <c r="Z96" s="1523"/>
      <c r="AA96" s="1523"/>
      <c r="AB96" s="1523"/>
    </row>
    <row r="97" ht="15.75" customHeight="1">
      <c r="A97" s="1063"/>
      <c r="F97" s="1524" t="s">
        <v>8785</v>
      </c>
      <c r="G97" s="1525"/>
      <c r="H97" s="1526" t="s">
        <v>8786</v>
      </c>
      <c r="I97" s="1526" t="s">
        <v>8787</v>
      </c>
      <c r="J97" s="1526" t="s">
        <v>8788</v>
      </c>
      <c r="K97" s="1523"/>
      <c r="L97" s="1523"/>
      <c r="M97" s="1523"/>
      <c r="N97" s="1523"/>
      <c r="O97" s="1523"/>
      <c r="P97" s="1523"/>
      <c r="Q97" s="1523"/>
      <c r="R97" s="1523"/>
      <c r="S97" s="1523"/>
      <c r="T97" s="1523"/>
      <c r="U97" s="1523"/>
      <c r="V97" s="1523"/>
      <c r="W97" s="1523"/>
      <c r="X97" s="1523"/>
      <c r="Y97" s="1523"/>
      <c r="Z97" s="1523"/>
      <c r="AA97" s="1523"/>
      <c r="AB97" s="1523"/>
    </row>
    <row r="98" ht="15.75" customHeight="1">
      <c r="F98" s="1527" t="s">
        <v>8789</v>
      </c>
      <c r="G98" s="1527" t="s">
        <v>8790</v>
      </c>
      <c r="H98" s="1528"/>
      <c r="I98" s="1528"/>
      <c r="J98" s="1528"/>
      <c r="K98" s="1523"/>
      <c r="L98" s="1523"/>
      <c r="M98" s="1523"/>
      <c r="N98" s="1523"/>
      <c r="O98" s="1523"/>
      <c r="P98" s="1523"/>
      <c r="Q98" s="1523"/>
      <c r="R98" s="1523"/>
      <c r="S98" s="1523"/>
      <c r="T98" s="1523"/>
      <c r="U98" s="1523"/>
      <c r="V98" s="1523"/>
      <c r="W98" s="1523"/>
      <c r="X98" s="1523"/>
      <c r="Y98" s="1523"/>
      <c r="Z98" s="1523"/>
      <c r="AA98" s="1523"/>
      <c r="AB98" s="1523"/>
    </row>
    <row r="99" ht="15.75" customHeight="1">
      <c r="A99" s="769"/>
      <c r="F99" s="1529">
        <v>43723.0</v>
      </c>
      <c r="G99" s="1529">
        <v>43738.0</v>
      </c>
      <c r="H99" s="1530">
        <f t="shared" ref="H99:H120" si="1">COUNTIFS($F$3:$Z$94,"&gt;="&amp;F99, $F$3:$Z$94,"&lt;="&amp;G99)</f>
        <v>0</v>
      </c>
      <c r="I99" s="1531">
        <f t="shared" ref="I99:I117" si="2">H99/$H$121</f>
        <v>0</v>
      </c>
      <c r="J99" s="1532" t="s">
        <v>8791</v>
      </c>
      <c r="K99" s="1523"/>
      <c r="L99" s="1523"/>
      <c r="M99" s="1523"/>
      <c r="N99" s="1523"/>
      <c r="O99" s="1523"/>
      <c r="P99" s="1523"/>
      <c r="Q99" s="1523"/>
      <c r="R99" s="1523"/>
      <c r="S99" s="1523"/>
      <c r="T99" s="1523"/>
      <c r="U99" s="1523"/>
      <c r="V99" s="1523"/>
      <c r="W99" s="1523"/>
      <c r="X99" s="1523"/>
      <c r="Y99" s="1523"/>
      <c r="Z99" s="1523"/>
      <c r="AA99" s="1523"/>
      <c r="AB99" s="1523"/>
    </row>
    <row r="100" ht="15.75" customHeight="1">
      <c r="A100" s="769"/>
      <c r="F100" s="1533">
        <v>43739.0</v>
      </c>
      <c r="G100" s="1533">
        <v>43745.0</v>
      </c>
      <c r="H100" s="1534">
        <f t="shared" si="1"/>
        <v>0</v>
      </c>
      <c r="I100" s="1535">
        <f t="shared" si="2"/>
        <v>0</v>
      </c>
      <c r="J100" s="1536" t="s">
        <v>8792</v>
      </c>
      <c r="K100" s="1523"/>
      <c r="L100" s="1523"/>
      <c r="M100" s="1523"/>
      <c r="N100" s="1523"/>
      <c r="O100" s="1523"/>
      <c r="P100" s="1523"/>
      <c r="Q100" s="1523"/>
      <c r="R100" s="1523"/>
      <c r="S100" s="1523"/>
      <c r="T100" s="1523"/>
      <c r="U100" s="1523"/>
      <c r="V100" s="1523"/>
      <c r="W100" s="1523"/>
      <c r="X100" s="1523"/>
      <c r="Y100" s="1523"/>
      <c r="Z100" s="1523"/>
      <c r="AA100" s="1523"/>
      <c r="AB100" s="1523"/>
    </row>
    <row r="101" ht="15.75" customHeight="1">
      <c r="F101" s="1533">
        <v>43746.0</v>
      </c>
      <c r="G101" s="1533">
        <v>43752.0</v>
      </c>
      <c r="H101" s="1534">
        <f t="shared" si="1"/>
        <v>0</v>
      </c>
      <c r="I101" s="1535">
        <f t="shared" si="2"/>
        <v>0</v>
      </c>
      <c r="J101" s="1537"/>
      <c r="K101" s="1523"/>
      <c r="L101" s="1523"/>
      <c r="M101" s="1523"/>
      <c r="N101" s="1523"/>
      <c r="O101" s="1523"/>
      <c r="P101" s="1523"/>
      <c r="Q101" s="1523"/>
      <c r="R101" s="1523"/>
      <c r="S101" s="1523"/>
      <c r="T101" s="1523"/>
      <c r="U101" s="1523"/>
      <c r="V101" s="1523"/>
      <c r="W101" s="1523"/>
      <c r="X101" s="1523"/>
      <c r="Y101" s="1523"/>
      <c r="Z101" s="1523"/>
      <c r="AA101" s="1523"/>
      <c r="AB101" s="1523"/>
    </row>
    <row r="102" ht="15.75" customHeight="1">
      <c r="F102" s="1533">
        <v>43753.0</v>
      </c>
      <c r="G102" s="1533">
        <v>43759.0</v>
      </c>
      <c r="H102" s="1534">
        <f t="shared" si="1"/>
        <v>0</v>
      </c>
      <c r="I102" s="1535">
        <f t="shared" si="2"/>
        <v>0</v>
      </c>
      <c r="J102" s="1538">
        <f>SUM(I100:I103)</f>
        <v>0</v>
      </c>
      <c r="K102" s="1523"/>
      <c r="L102" s="1523"/>
      <c r="M102" s="1523"/>
      <c r="N102" s="1523"/>
      <c r="O102" s="1523"/>
      <c r="P102" s="1523"/>
      <c r="Q102" s="1523"/>
      <c r="R102" s="1523"/>
      <c r="S102" s="1523"/>
      <c r="T102" s="1523"/>
      <c r="U102" s="1523"/>
      <c r="V102" s="1523"/>
      <c r="W102" s="1523"/>
      <c r="X102" s="1523"/>
      <c r="Y102" s="1523"/>
      <c r="Z102" s="1523"/>
      <c r="AA102" s="1523"/>
      <c r="AB102" s="1523"/>
    </row>
    <row r="103" ht="15.75" customHeight="1">
      <c r="F103" s="1529">
        <v>43760.0</v>
      </c>
      <c r="G103" s="1529">
        <v>43766.0</v>
      </c>
      <c r="H103" s="1530">
        <f t="shared" si="1"/>
        <v>0</v>
      </c>
      <c r="I103" s="1531">
        <f t="shared" si="2"/>
        <v>0</v>
      </c>
      <c r="J103" s="1537"/>
      <c r="K103" s="1523"/>
      <c r="L103" s="1523"/>
      <c r="M103" s="1523"/>
      <c r="N103" s="1523"/>
      <c r="O103" s="1523"/>
      <c r="P103" s="1523"/>
      <c r="Q103" s="1523"/>
      <c r="R103" s="1523"/>
      <c r="S103" s="1523"/>
      <c r="T103" s="1523"/>
      <c r="U103" s="1523"/>
      <c r="V103" s="1523"/>
      <c r="W103" s="1523"/>
      <c r="X103" s="1523"/>
      <c r="Y103" s="1523"/>
      <c r="Z103" s="1523"/>
      <c r="AA103" s="1523"/>
      <c r="AB103" s="1523"/>
    </row>
    <row r="104" ht="15.75" customHeight="1">
      <c r="A104" s="769"/>
      <c r="F104" s="1533">
        <v>43767.0</v>
      </c>
      <c r="G104" s="1533">
        <v>43773.0</v>
      </c>
      <c r="H104" s="1534">
        <f t="shared" si="1"/>
        <v>0</v>
      </c>
      <c r="I104" s="1535">
        <f t="shared" si="2"/>
        <v>0</v>
      </c>
      <c r="J104" s="1536" t="s">
        <v>8793</v>
      </c>
      <c r="K104" s="1539"/>
      <c r="L104" s="1539"/>
      <c r="M104" s="1539"/>
      <c r="N104" s="1539"/>
      <c r="O104" s="769"/>
      <c r="P104" s="1539"/>
      <c r="Q104" s="1539"/>
      <c r="R104" s="1539"/>
      <c r="S104" s="1539"/>
      <c r="T104" s="1539"/>
      <c r="U104" s="1539"/>
      <c r="V104" s="1539"/>
      <c r="W104" s="1539"/>
      <c r="X104" s="1539"/>
      <c r="Y104" s="1539"/>
      <c r="Z104" s="1539"/>
      <c r="AA104" s="1539"/>
      <c r="AB104" s="1539"/>
    </row>
    <row r="105" ht="15.75" customHeight="1">
      <c r="F105" s="1533">
        <v>43774.0</v>
      </c>
      <c r="G105" s="1533">
        <v>43780.0</v>
      </c>
      <c r="H105" s="1534">
        <f t="shared" si="1"/>
        <v>0</v>
      </c>
      <c r="I105" s="1535">
        <f t="shared" si="2"/>
        <v>0</v>
      </c>
      <c r="J105" s="1537"/>
      <c r="K105" s="1539"/>
      <c r="L105" s="1539"/>
      <c r="M105" s="1539"/>
      <c r="N105" s="1539"/>
      <c r="O105" s="1539"/>
      <c r="P105" s="1539"/>
      <c r="Q105" s="1539"/>
      <c r="R105" s="1539"/>
      <c r="S105" s="1539"/>
      <c r="T105" s="1539"/>
      <c r="U105" s="1539"/>
      <c r="V105" s="1539"/>
      <c r="W105" s="1539"/>
      <c r="X105" s="1539"/>
      <c r="Y105" s="1539"/>
      <c r="Z105" s="1539"/>
      <c r="AA105" s="1539"/>
      <c r="AB105" s="1539"/>
    </row>
    <row r="106" ht="15.75" customHeight="1">
      <c r="F106" s="1533">
        <v>43781.0</v>
      </c>
      <c r="G106" s="1533">
        <v>43787.0</v>
      </c>
      <c r="H106" s="1534">
        <f t="shared" si="1"/>
        <v>0</v>
      </c>
      <c r="I106" s="1535">
        <f t="shared" si="2"/>
        <v>0</v>
      </c>
      <c r="J106" s="1538">
        <f>SUM(I104:I108)</f>
        <v>0</v>
      </c>
      <c r="K106" s="1539"/>
      <c r="L106" s="1539"/>
      <c r="M106" s="1539"/>
      <c r="N106" s="1539"/>
      <c r="O106" s="1539"/>
      <c r="P106" s="1539"/>
      <c r="Q106" s="1539"/>
      <c r="R106" s="1539"/>
      <c r="S106" s="1539"/>
      <c r="T106" s="1539"/>
      <c r="U106" s="1539"/>
      <c r="V106" s="1539"/>
      <c r="W106" s="1539"/>
      <c r="X106" s="1539"/>
      <c r="Y106" s="1539"/>
      <c r="Z106" s="1539"/>
      <c r="AA106" s="1539"/>
      <c r="AB106" s="1539"/>
    </row>
    <row r="107" ht="15.75" customHeight="1">
      <c r="F107" s="1533">
        <v>43788.0</v>
      </c>
      <c r="G107" s="1533">
        <v>43794.0</v>
      </c>
      <c r="H107" s="1534">
        <f t="shared" si="1"/>
        <v>0</v>
      </c>
      <c r="I107" s="1535">
        <f t="shared" si="2"/>
        <v>0</v>
      </c>
      <c r="J107" s="1537"/>
      <c r="K107" s="1539"/>
      <c r="L107" s="1539"/>
      <c r="M107" s="1539"/>
      <c r="N107" s="1539"/>
      <c r="O107" s="1539"/>
      <c r="P107" s="1539"/>
      <c r="Q107" s="1539"/>
      <c r="R107" s="1539"/>
      <c r="S107" s="1539"/>
      <c r="T107" s="1539"/>
      <c r="U107" s="1539"/>
      <c r="V107" s="1539"/>
      <c r="W107" s="1539"/>
      <c r="X107" s="1539"/>
      <c r="Y107" s="1539"/>
      <c r="Z107" s="1539"/>
      <c r="AA107" s="1539"/>
      <c r="AB107" s="1539"/>
    </row>
    <row r="108" ht="15.75" customHeight="1">
      <c r="F108" s="1529">
        <v>43795.0</v>
      </c>
      <c r="G108" s="1529">
        <v>43801.0</v>
      </c>
      <c r="H108" s="1530">
        <f t="shared" si="1"/>
        <v>0</v>
      </c>
      <c r="I108" s="1531">
        <f t="shared" si="2"/>
        <v>0</v>
      </c>
      <c r="J108" s="1537"/>
      <c r="K108" s="1539"/>
      <c r="L108" s="1539"/>
      <c r="M108" s="1539"/>
      <c r="N108" s="1539"/>
      <c r="O108" s="1539"/>
      <c r="P108" s="1539"/>
      <c r="Q108" s="1539"/>
      <c r="R108" s="1539"/>
      <c r="S108" s="1539"/>
      <c r="T108" s="1539"/>
      <c r="U108" s="1539"/>
      <c r="V108" s="1539"/>
      <c r="W108" s="1539"/>
      <c r="X108" s="1539"/>
      <c r="Y108" s="1539"/>
      <c r="Z108" s="1539"/>
      <c r="AA108" s="1539"/>
      <c r="AB108" s="1539"/>
    </row>
    <row r="109" ht="15.75" customHeight="1">
      <c r="F109" s="1533">
        <v>43802.0</v>
      </c>
      <c r="G109" s="1533">
        <v>43808.0</v>
      </c>
      <c r="H109" s="1534">
        <f t="shared" si="1"/>
        <v>0</v>
      </c>
      <c r="I109" s="1535">
        <f t="shared" si="2"/>
        <v>0</v>
      </c>
      <c r="J109" s="1536" t="s">
        <v>8794</v>
      </c>
      <c r="K109" s="1539"/>
      <c r="L109" s="1539"/>
      <c r="M109" s="1539"/>
      <c r="N109" s="1539"/>
      <c r="O109" s="1539"/>
      <c r="P109" s="1539"/>
      <c r="Q109" s="1539"/>
      <c r="R109" s="1539"/>
      <c r="S109" s="1539"/>
      <c r="T109" s="1539"/>
      <c r="U109" s="1539"/>
      <c r="V109" s="1539"/>
      <c r="W109" s="1539"/>
      <c r="X109" s="1539"/>
      <c r="Y109" s="1539"/>
      <c r="Z109" s="1539"/>
      <c r="AA109" s="1539"/>
      <c r="AB109" s="1539"/>
    </row>
    <row r="110" ht="15.75" customHeight="1">
      <c r="A110" s="769"/>
      <c r="F110" s="1533">
        <v>43809.0</v>
      </c>
      <c r="G110" s="1533">
        <v>43815.0</v>
      </c>
      <c r="H110" s="1534">
        <f t="shared" si="1"/>
        <v>0</v>
      </c>
      <c r="I110" s="1535">
        <f t="shared" si="2"/>
        <v>0</v>
      </c>
      <c r="J110" s="1537"/>
      <c r="K110" s="1063"/>
      <c r="L110" s="1539"/>
      <c r="M110" s="1539"/>
      <c r="N110" s="1539"/>
      <c r="O110" s="1539"/>
      <c r="P110" s="1539"/>
      <c r="Q110" s="1539"/>
      <c r="R110" s="1539"/>
      <c r="S110" s="1539"/>
      <c r="T110" s="1539"/>
      <c r="U110" s="1539"/>
      <c r="V110" s="1539"/>
      <c r="W110" s="1539"/>
      <c r="X110" s="1539"/>
      <c r="Y110" s="1539"/>
      <c r="Z110" s="1539"/>
      <c r="AA110" s="1539"/>
      <c r="AB110" s="1539"/>
    </row>
    <row r="111" ht="15.75" customHeight="1">
      <c r="F111" s="1533">
        <v>43816.0</v>
      </c>
      <c r="G111" s="1533">
        <v>43822.0</v>
      </c>
      <c r="H111" s="1534">
        <f t="shared" si="1"/>
        <v>0</v>
      </c>
      <c r="I111" s="1535">
        <f t="shared" si="2"/>
        <v>0</v>
      </c>
      <c r="J111" s="1538">
        <f>SUM(I109:I112)</f>
        <v>0</v>
      </c>
      <c r="K111" s="1539"/>
      <c r="L111" s="1539"/>
      <c r="M111" s="1539"/>
      <c r="N111" s="1539"/>
      <c r="O111" s="1539"/>
      <c r="P111" s="1539"/>
      <c r="Q111" s="1539"/>
      <c r="R111" s="1539"/>
      <c r="S111" s="1539"/>
      <c r="T111" s="1539"/>
      <c r="U111" s="1539"/>
      <c r="V111" s="1539"/>
      <c r="W111" s="1539"/>
      <c r="X111" s="1539"/>
      <c r="Y111" s="1539"/>
      <c r="Z111" s="1539"/>
      <c r="AA111" s="1539"/>
      <c r="AB111" s="1539"/>
    </row>
    <row r="112" ht="15.75" customHeight="1">
      <c r="F112" s="1529">
        <v>43823.0</v>
      </c>
      <c r="G112" s="1529">
        <v>43829.0</v>
      </c>
      <c r="H112" s="1530">
        <f t="shared" si="1"/>
        <v>0</v>
      </c>
      <c r="I112" s="1531">
        <f t="shared" si="2"/>
        <v>0</v>
      </c>
      <c r="J112" s="1537"/>
      <c r="K112" s="1539"/>
      <c r="L112" s="1539"/>
      <c r="M112" s="1539"/>
      <c r="N112" s="1539"/>
      <c r="O112" s="1539"/>
      <c r="P112" s="1539"/>
      <c r="Q112" s="1539"/>
      <c r="R112" s="1539"/>
      <c r="S112" s="1539"/>
      <c r="T112" s="1539"/>
      <c r="U112" s="1539"/>
      <c r="V112" s="1539"/>
      <c r="W112" s="1539"/>
      <c r="X112" s="1539"/>
      <c r="Y112" s="1539"/>
      <c r="Z112" s="1539"/>
      <c r="AA112" s="1539"/>
      <c r="AB112" s="1539"/>
    </row>
    <row r="113" ht="15.75" customHeight="1">
      <c r="F113" s="1533">
        <v>43830.0</v>
      </c>
      <c r="G113" s="1533">
        <v>43836.0</v>
      </c>
      <c r="H113" s="1534">
        <f t="shared" si="1"/>
        <v>3</v>
      </c>
      <c r="I113" s="1535">
        <f t="shared" si="2"/>
        <v>0.2307692308</v>
      </c>
      <c r="J113" s="1536" t="s">
        <v>8795</v>
      </c>
      <c r="K113" s="1539"/>
      <c r="L113" s="1539"/>
      <c r="M113" s="1539"/>
      <c r="N113" s="1539"/>
      <c r="O113" s="1539"/>
      <c r="P113" s="1539"/>
      <c r="Q113" s="1539"/>
      <c r="R113" s="1539"/>
      <c r="S113" s="1539"/>
      <c r="T113" s="1539"/>
      <c r="U113" s="1539"/>
      <c r="V113" s="1539"/>
      <c r="W113" s="1539"/>
      <c r="X113" s="1539"/>
      <c r="Y113" s="1539"/>
      <c r="Z113" s="1539"/>
      <c r="AA113" s="1539"/>
      <c r="AB113" s="1539"/>
    </row>
    <row r="114" ht="15.75" customHeight="1">
      <c r="F114" s="1533">
        <v>43837.0</v>
      </c>
      <c r="G114" s="1533">
        <v>43843.0</v>
      </c>
      <c r="H114" s="1534">
        <f t="shared" si="1"/>
        <v>7</v>
      </c>
      <c r="I114" s="1535">
        <f t="shared" si="2"/>
        <v>0.5384615385</v>
      </c>
      <c r="J114" s="1537"/>
      <c r="K114" s="1539"/>
      <c r="L114" s="1539"/>
      <c r="M114" s="1539"/>
      <c r="N114" s="1539"/>
      <c r="O114" s="1539"/>
      <c r="P114" s="1539"/>
      <c r="Q114" s="1539"/>
      <c r="R114" s="1539"/>
      <c r="S114" s="1539"/>
      <c r="T114" s="1539"/>
      <c r="U114" s="1539"/>
      <c r="V114" s="1539"/>
      <c r="W114" s="1539"/>
      <c r="X114" s="1539"/>
      <c r="Y114" s="1539"/>
      <c r="Z114" s="1539"/>
      <c r="AA114" s="1539"/>
      <c r="AB114" s="1539"/>
    </row>
    <row r="115" ht="15.75" customHeight="1">
      <c r="F115" s="1533">
        <v>43844.0</v>
      </c>
      <c r="G115" s="1533">
        <v>43850.0</v>
      </c>
      <c r="H115" s="1534">
        <f t="shared" si="1"/>
        <v>2</v>
      </c>
      <c r="I115" s="1535">
        <f t="shared" si="2"/>
        <v>0.1538461538</v>
      </c>
      <c r="J115" s="1538">
        <f>SUM(I113:I116)</f>
        <v>1</v>
      </c>
      <c r="K115" s="1539"/>
      <c r="L115" s="1539"/>
      <c r="M115" s="1539"/>
      <c r="N115" s="1539"/>
      <c r="O115" s="1539"/>
      <c r="P115" s="1539"/>
      <c r="Q115" s="1539"/>
      <c r="R115" s="1539"/>
      <c r="S115" s="1539"/>
      <c r="T115" s="1539"/>
      <c r="U115" s="1539"/>
      <c r="V115" s="1539"/>
      <c r="W115" s="1539"/>
      <c r="X115" s="1539"/>
      <c r="Y115" s="1539"/>
      <c r="Z115" s="1539"/>
      <c r="AA115" s="1539"/>
      <c r="AB115" s="1539"/>
    </row>
    <row r="116" ht="15.75" customHeight="1">
      <c r="A116" s="1063"/>
      <c r="F116" s="1529">
        <v>43851.0</v>
      </c>
      <c r="G116" s="1529">
        <v>43857.0</v>
      </c>
      <c r="H116" s="1530">
        <f t="shared" si="1"/>
        <v>1</v>
      </c>
      <c r="I116" s="1535">
        <f t="shared" si="2"/>
        <v>0.07692307692</v>
      </c>
      <c r="J116" s="1537"/>
      <c r="K116" s="1539"/>
      <c r="L116" s="1539"/>
      <c r="M116" s="1539"/>
      <c r="N116" s="1539"/>
      <c r="O116" s="1539"/>
      <c r="P116" s="1539"/>
      <c r="Q116" s="1539"/>
      <c r="R116" s="1539"/>
      <c r="S116" s="1539"/>
      <c r="T116" s="1539"/>
      <c r="U116" s="1539"/>
      <c r="V116" s="1539"/>
      <c r="W116" s="1539"/>
      <c r="X116" s="1539"/>
      <c r="Y116" s="1539"/>
      <c r="Z116" s="1539"/>
      <c r="AA116" s="1539"/>
      <c r="AB116" s="1539"/>
    </row>
    <row r="117" ht="15.75" customHeight="1">
      <c r="A117" s="1063"/>
      <c r="B117" s="1522"/>
      <c r="F117" s="1533">
        <v>43858.0</v>
      </c>
      <c r="G117" s="1533">
        <v>43864.0</v>
      </c>
      <c r="H117" s="1534">
        <f t="shared" si="1"/>
        <v>0</v>
      </c>
      <c r="I117" s="1540">
        <f t="shared" si="2"/>
        <v>0</v>
      </c>
      <c r="J117" s="1541" t="s">
        <v>8796</v>
      </c>
      <c r="K117" s="1539"/>
      <c r="L117" s="1539"/>
      <c r="M117" s="1539"/>
      <c r="N117" s="1539"/>
      <c r="O117" s="1539"/>
      <c r="P117" s="1539"/>
      <c r="Q117" s="1539"/>
      <c r="R117" s="1539"/>
      <c r="S117" s="1539"/>
      <c r="T117" s="1539"/>
      <c r="U117" s="1539"/>
      <c r="V117" s="1539"/>
      <c r="W117" s="1539"/>
      <c r="X117" s="1539"/>
      <c r="Y117" s="1539"/>
      <c r="Z117" s="1539"/>
      <c r="AA117" s="1539"/>
      <c r="AB117" s="1539"/>
    </row>
    <row r="118" ht="15.75" customHeight="1">
      <c r="A118" s="1063"/>
      <c r="B118" s="1522"/>
      <c r="F118" s="1533">
        <v>43865.0</v>
      </c>
      <c r="G118" s="1533">
        <v>43871.0</v>
      </c>
      <c r="H118" s="1534">
        <f t="shared" si="1"/>
        <v>0</v>
      </c>
      <c r="I118" s="1535">
        <f>H117/$H$121</f>
        <v>0</v>
      </c>
      <c r="J118" s="1542"/>
      <c r="K118" s="1539"/>
      <c r="L118" s="1539"/>
      <c r="M118" s="1539"/>
      <c r="N118" s="1539"/>
      <c r="O118" s="1539"/>
      <c r="P118" s="1539"/>
      <c r="Q118" s="1539"/>
      <c r="R118" s="1539"/>
      <c r="S118" s="1539"/>
      <c r="T118" s="1539"/>
      <c r="U118" s="1539"/>
      <c r="V118" s="1539"/>
      <c r="W118" s="1539"/>
      <c r="X118" s="1539"/>
      <c r="Y118" s="1539"/>
      <c r="Z118" s="1539"/>
      <c r="AA118" s="1539"/>
      <c r="AB118" s="1539"/>
    </row>
    <row r="119" ht="15.75" customHeight="1">
      <c r="A119" s="1063"/>
      <c r="B119" s="1522"/>
      <c r="F119" s="1533">
        <v>43872.0</v>
      </c>
      <c r="G119" s="1533">
        <v>43878.0</v>
      </c>
      <c r="H119" s="1534">
        <f t="shared" si="1"/>
        <v>0</v>
      </c>
      <c r="I119" s="1535">
        <f t="shared" ref="I119:I121" si="3">H119/$H$121</f>
        <v>0</v>
      </c>
      <c r="J119" s="1538">
        <f>SUM(I117:I120)</f>
        <v>0</v>
      </c>
      <c r="K119" s="1539"/>
      <c r="L119" s="1539"/>
      <c r="M119" s="1539"/>
      <c r="N119" s="1539"/>
      <c r="O119" s="1539"/>
      <c r="P119" s="1539"/>
      <c r="Q119" s="1539"/>
      <c r="R119" s="1539"/>
      <c r="S119" s="1539"/>
      <c r="T119" s="1539"/>
      <c r="U119" s="1539"/>
      <c r="V119" s="1539"/>
      <c r="W119" s="1539"/>
      <c r="X119" s="1539"/>
      <c r="Y119" s="1539"/>
      <c r="Z119" s="1539"/>
      <c r="AA119" s="1539"/>
      <c r="AB119" s="1539"/>
    </row>
    <row r="120" ht="15.75" customHeight="1">
      <c r="A120" s="1063"/>
      <c r="B120" s="1522"/>
      <c r="F120" s="1529">
        <v>43879.0</v>
      </c>
      <c r="G120" s="1529">
        <v>43885.0</v>
      </c>
      <c r="H120" s="1534">
        <f t="shared" si="1"/>
        <v>0</v>
      </c>
      <c r="I120" s="1531">
        <f t="shared" si="3"/>
        <v>0</v>
      </c>
      <c r="J120" s="1537"/>
      <c r="K120" s="1539"/>
      <c r="L120" s="1539"/>
      <c r="M120" s="1539"/>
      <c r="N120" s="1539"/>
      <c r="O120" s="1539"/>
      <c r="P120" s="1539"/>
      <c r="Q120" s="1539"/>
      <c r="R120" s="1539"/>
      <c r="S120" s="1539"/>
      <c r="T120" s="1539"/>
      <c r="U120" s="1539"/>
      <c r="V120" s="1539"/>
      <c r="W120" s="1539"/>
      <c r="X120" s="1539"/>
      <c r="Y120" s="1539"/>
      <c r="Z120" s="1539"/>
      <c r="AA120" s="1539"/>
      <c r="AB120" s="1539"/>
    </row>
    <row r="121" ht="15.75" customHeight="1">
      <c r="A121" s="1063"/>
      <c r="B121" s="1522"/>
      <c r="C121" s="1063"/>
      <c r="D121" s="1523"/>
      <c r="E121" s="1523"/>
      <c r="F121" s="1543" t="s">
        <v>7166</v>
      </c>
      <c r="G121" s="1544"/>
      <c r="H121" s="1545">
        <f>SUM(H99:H120)</f>
        <v>13</v>
      </c>
      <c r="I121" s="1546">
        <f t="shared" si="3"/>
        <v>1</v>
      </c>
      <c r="J121" s="1547"/>
      <c r="K121" s="1539"/>
      <c r="L121" s="1539"/>
      <c r="M121" s="1539"/>
      <c r="N121" s="1539"/>
      <c r="O121" s="1539"/>
      <c r="P121" s="1539"/>
      <c r="Q121" s="1539"/>
      <c r="R121" s="1539"/>
      <c r="S121" s="1539"/>
      <c r="T121" s="1539"/>
      <c r="U121" s="1539"/>
      <c r="V121" s="1539"/>
      <c r="W121" s="1539"/>
      <c r="X121" s="1539"/>
      <c r="Y121" s="1539"/>
      <c r="Z121" s="1539"/>
      <c r="AA121" s="1539"/>
      <c r="AB121" s="1539"/>
    </row>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mergeCells count="22">
    <mergeCell ref="A1:A2"/>
    <mergeCell ref="B1:B2"/>
    <mergeCell ref="C1:C2"/>
    <mergeCell ref="D1:D2"/>
    <mergeCell ref="E1:E2"/>
    <mergeCell ref="F1:K1"/>
    <mergeCell ref="F2:K2"/>
    <mergeCell ref="J106:J108"/>
    <mergeCell ref="J109:J110"/>
    <mergeCell ref="J111:J112"/>
    <mergeCell ref="J113:J114"/>
    <mergeCell ref="J115:J116"/>
    <mergeCell ref="J117:J118"/>
    <mergeCell ref="J119:J120"/>
    <mergeCell ref="F121:G121"/>
    <mergeCell ref="F97:G97"/>
    <mergeCell ref="H97:H98"/>
    <mergeCell ref="I97:I98"/>
    <mergeCell ref="J97:J98"/>
    <mergeCell ref="J100:J101"/>
    <mergeCell ref="J102:J103"/>
    <mergeCell ref="J104:J105"/>
  </mergeCells>
  <conditionalFormatting sqref="B14">
    <cfRule type="expression" dxfId="7" priority="1">
      <formula>F14:F196=TODAY()</formula>
    </cfRule>
  </conditionalFormatting>
  <conditionalFormatting sqref="F2">
    <cfRule type="timePeriod" dxfId="7" priority="2" timePeriod="today"/>
  </conditionalFormatting>
  <conditionalFormatting sqref="I121">
    <cfRule type="expression" dxfId="7" priority="3">
      <formula>#REF!=TODAY()</formula>
    </cfRule>
  </conditionalFormatting>
  <conditionalFormatting sqref="J99">
    <cfRule type="expression" dxfId="7" priority="4">
      <formula>#REF!=TODAY()</formula>
    </cfRule>
  </conditionalFormatting>
  <conditionalFormatting sqref="I101 I106 I112">
    <cfRule type="expression" dxfId="7" priority="5">
      <formula>#REF!=TODAY()</formula>
    </cfRule>
  </conditionalFormatting>
  <conditionalFormatting sqref="I102 I107 I113 I117">
    <cfRule type="expression" dxfId="7" priority="6">
      <formula>#REF!=TODAY()</formula>
    </cfRule>
  </conditionalFormatting>
  <conditionalFormatting sqref="I100 I105 I110:I111 I116:I117 I120">
    <cfRule type="expression" dxfId="7" priority="7">
      <formula>#REF!=TODAY()</formula>
    </cfRule>
  </conditionalFormatting>
  <conditionalFormatting sqref="I99:I120">
    <cfRule type="expression" dxfId="7" priority="8">
      <formula>#REF!=TODAY()</formula>
    </cfRule>
  </conditionalFormatting>
  <printOptions gridLines="1" horizontalCentered="1"/>
  <pageMargins bottom="0.75" footer="0.0" header="0.0" left="0.7" right="0.7" top="0.75"/>
  <pageSetup fitToHeight="0" cellComments="atEnd" orientation="landscape" pageOrder="overThenDown"/>
  <drawing r:id="rId1"/>
  <tableParts count="7">
    <tablePart r:id="rId9"/>
    <tablePart r:id="rId10"/>
    <tablePart r:id="rId11"/>
    <tablePart r:id="rId12"/>
    <tablePart r:id="rId13"/>
    <tablePart r:id="rId14"/>
    <tablePart r:id="rId15"/>
  </tableParts>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64D79"/>
    <outlinePr summaryBelow="0" summaryRight="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4.57"/>
    <col customWidth="1" min="2" max="2" width="35.14"/>
    <col customWidth="1" min="3" max="3" width="15.29"/>
    <col customWidth="1" min="4" max="4" width="7.0"/>
    <col customWidth="1" min="5" max="5" width="8.86"/>
    <col customWidth="1" min="6" max="6" width="10.29"/>
    <col customWidth="1" min="7" max="8" width="12.29"/>
    <col customWidth="1" min="9" max="9" width="10.86"/>
    <col customWidth="1" min="10" max="10" width="9.71"/>
    <col customWidth="1" min="11" max="11" width="12.29"/>
    <col customWidth="1" min="12" max="12" width="14.86"/>
    <col customWidth="1" min="13" max="13" width="25.86"/>
    <col customWidth="1" min="14" max="14" width="25.71"/>
    <col customWidth="1" min="15" max="15" width="161.71"/>
  </cols>
  <sheetData>
    <row r="1" ht="15.75" customHeight="1">
      <c r="A1" s="1548" t="s">
        <v>5482</v>
      </c>
      <c r="B1" s="1549" t="s">
        <v>7082</v>
      </c>
      <c r="C1" s="1550" t="s">
        <v>6021</v>
      </c>
      <c r="D1" s="1550" t="s">
        <v>6022</v>
      </c>
      <c r="E1" s="1550" t="s">
        <v>8797</v>
      </c>
      <c r="F1" s="1550" t="s">
        <v>8798</v>
      </c>
      <c r="G1" s="1550" t="s">
        <v>8799</v>
      </c>
      <c r="H1" s="1550" t="s">
        <v>8800</v>
      </c>
      <c r="I1" s="1550" t="s">
        <v>8801</v>
      </c>
      <c r="J1" s="1550" t="s">
        <v>8802</v>
      </c>
      <c r="K1" s="1550" t="s">
        <v>8803</v>
      </c>
      <c r="L1" s="1550" t="s">
        <v>8804</v>
      </c>
      <c r="M1" s="1551" t="s">
        <v>8805</v>
      </c>
      <c r="N1" s="1550" t="s">
        <v>8806</v>
      </c>
      <c r="O1" s="1550" t="s">
        <v>8807</v>
      </c>
    </row>
    <row r="2" ht="15.75" customHeight="1">
      <c r="A2" s="1552">
        <v>1.0</v>
      </c>
      <c r="B2" s="1553" t="s">
        <v>7121</v>
      </c>
      <c r="C2" s="1158" t="s">
        <v>8808</v>
      </c>
      <c r="D2" s="1158" t="s">
        <v>6118</v>
      </c>
      <c r="E2" s="1554" t="s">
        <v>8809</v>
      </c>
      <c r="F2" s="1554">
        <v>1992.0</v>
      </c>
      <c r="G2" s="1554">
        <v>25.0</v>
      </c>
      <c r="H2" s="1554" t="s">
        <v>8810</v>
      </c>
      <c r="I2" s="1555">
        <v>0.63</v>
      </c>
      <c r="J2" s="1555">
        <v>0.93</v>
      </c>
      <c r="K2" s="1556">
        <v>0.86</v>
      </c>
      <c r="L2" s="1556">
        <v>0.9</v>
      </c>
      <c r="M2" s="1557" t="s">
        <v>8811</v>
      </c>
      <c r="N2" s="1558" t="s">
        <v>8812</v>
      </c>
      <c r="O2" s="1559" t="s">
        <v>8813</v>
      </c>
      <c r="P2" s="1560"/>
      <c r="Q2" s="1560"/>
      <c r="R2" s="1560"/>
      <c r="S2" s="1560"/>
      <c r="T2" s="1560"/>
      <c r="U2" s="1560"/>
      <c r="V2" s="1560"/>
      <c r="W2" s="1560"/>
      <c r="X2" s="1560"/>
      <c r="Y2" s="1560"/>
      <c r="Z2" s="1560"/>
    </row>
    <row r="3" ht="28.5" customHeight="1">
      <c r="A3" s="1561">
        <v>2.0</v>
      </c>
      <c r="B3" s="1553" t="s">
        <v>6339</v>
      </c>
      <c r="C3" s="1116" t="s">
        <v>8814</v>
      </c>
      <c r="D3" s="1116" t="s">
        <v>6338</v>
      </c>
      <c r="E3" s="1562" t="s">
        <v>8815</v>
      </c>
      <c r="F3" s="1562">
        <v>1959.0</v>
      </c>
      <c r="G3" s="1562">
        <v>31.0</v>
      </c>
      <c r="H3" s="1562" t="s">
        <v>8816</v>
      </c>
      <c r="I3" s="1563">
        <v>0.57</v>
      </c>
      <c r="J3" s="1563">
        <v>0.93</v>
      </c>
      <c r="K3" s="1564">
        <v>0.91</v>
      </c>
      <c r="L3" s="1564">
        <v>0.89</v>
      </c>
      <c r="M3" s="1565" t="s">
        <v>8817</v>
      </c>
      <c r="N3" s="1566" t="s">
        <v>8818</v>
      </c>
      <c r="O3" s="1567" t="s">
        <v>8819</v>
      </c>
    </row>
    <row r="4" ht="15.75" customHeight="1">
      <c r="A4" s="1561">
        <v>3.0</v>
      </c>
      <c r="B4" s="1553" t="s">
        <v>7114</v>
      </c>
      <c r="C4" s="1116" t="s">
        <v>8820</v>
      </c>
      <c r="D4" s="1116" t="s">
        <v>6085</v>
      </c>
      <c r="E4" s="1562" t="s">
        <v>8815</v>
      </c>
      <c r="F4" s="1562">
        <v>1954.0</v>
      </c>
      <c r="G4" s="1562">
        <v>40.0</v>
      </c>
      <c r="H4" s="1562" t="s">
        <v>8821</v>
      </c>
      <c r="I4" s="1563">
        <v>0.58</v>
      </c>
      <c r="J4" s="1563">
        <v>0.97</v>
      </c>
      <c r="K4" s="1564">
        <v>0.97</v>
      </c>
      <c r="L4" s="1564">
        <v>0.97</v>
      </c>
      <c r="M4" s="1568"/>
      <c r="N4" s="1566" t="s">
        <v>8822</v>
      </c>
      <c r="O4" s="1567" t="s">
        <v>8823</v>
      </c>
    </row>
    <row r="5" ht="29.25" customHeight="1">
      <c r="A5" s="1569">
        <v>4.0</v>
      </c>
      <c r="B5" s="1570" t="s">
        <v>7127</v>
      </c>
      <c r="C5" s="1175" t="s">
        <v>1949</v>
      </c>
      <c r="D5" s="1175" t="s">
        <v>6144</v>
      </c>
      <c r="E5" s="1571" t="s">
        <v>8815</v>
      </c>
      <c r="F5" s="1571">
        <v>1954.0</v>
      </c>
      <c r="G5" s="1571">
        <v>24.0</v>
      </c>
      <c r="H5" s="1571" t="s">
        <v>8824</v>
      </c>
      <c r="I5" s="1572">
        <v>0.66</v>
      </c>
      <c r="J5" s="1572">
        <v>0.98</v>
      </c>
      <c r="K5" s="1573">
        <v>0.83</v>
      </c>
      <c r="L5" s="1573">
        <v>0.95</v>
      </c>
      <c r="M5" s="1574" t="s">
        <v>8825</v>
      </c>
      <c r="N5" s="1575" t="s">
        <v>8826</v>
      </c>
      <c r="O5" s="1576"/>
    </row>
    <row r="6" ht="16.5" customHeight="1">
      <c r="A6" s="1577">
        <v>5.0</v>
      </c>
      <c r="B6" s="1578" t="s">
        <v>1950</v>
      </c>
      <c r="C6" s="1579" t="s">
        <v>8827</v>
      </c>
      <c r="D6" s="1579" t="s">
        <v>6280</v>
      </c>
      <c r="E6" s="1580" t="s">
        <v>8815</v>
      </c>
      <c r="F6" s="1581">
        <v>1982.0</v>
      </c>
      <c r="G6" s="1580">
        <v>34.0</v>
      </c>
      <c r="H6" s="1580" t="s">
        <v>8828</v>
      </c>
      <c r="I6" s="1582">
        <v>0.43</v>
      </c>
      <c r="J6" s="1582">
        <v>0.93</v>
      </c>
      <c r="K6" s="1582">
        <v>0.81</v>
      </c>
      <c r="L6" s="1582">
        <v>0.79</v>
      </c>
      <c r="M6" s="1583" t="s">
        <v>8829</v>
      </c>
      <c r="N6" s="1584" t="s">
        <v>8830</v>
      </c>
      <c r="O6" s="1585" t="s">
        <v>1950</v>
      </c>
    </row>
    <row r="7" ht="16.5" customHeight="1">
      <c r="A7" s="1586">
        <v>6.0</v>
      </c>
      <c r="B7" s="1578" t="s">
        <v>8831</v>
      </c>
      <c r="C7" s="1579" t="s">
        <v>8832</v>
      </c>
      <c r="D7" s="1579" t="s">
        <v>6032</v>
      </c>
      <c r="E7" s="1587" t="s">
        <v>8809</v>
      </c>
      <c r="F7" s="1587">
        <v>1948.0</v>
      </c>
      <c r="G7" s="1587">
        <v>24.0</v>
      </c>
      <c r="H7" s="1587" t="s">
        <v>8816</v>
      </c>
      <c r="I7" s="1588">
        <v>0.66</v>
      </c>
      <c r="J7" s="1588">
        <v>0.96</v>
      </c>
      <c r="K7" s="1582">
        <v>0.75</v>
      </c>
      <c r="L7" s="1580"/>
      <c r="M7" s="1565" t="s">
        <v>8833</v>
      </c>
      <c r="N7" s="1581" t="s">
        <v>8834</v>
      </c>
      <c r="O7" s="1589" t="s">
        <v>8835</v>
      </c>
    </row>
    <row r="8" ht="16.5" customHeight="1">
      <c r="A8" s="1590">
        <v>7.0</v>
      </c>
      <c r="B8" s="1591" t="s">
        <v>7132</v>
      </c>
      <c r="C8" s="1592" t="s">
        <v>8836</v>
      </c>
      <c r="D8" s="1592" t="s">
        <v>6179</v>
      </c>
      <c r="E8" s="1593" t="s">
        <v>8809</v>
      </c>
      <c r="F8" s="1593">
        <v>1955.0</v>
      </c>
      <c r="G8" s="1593">
        <v>27.0</v>
      </c>
      <c r="H8" s="1593" t="s">
        <v>8837</v>
      </c>
      <c r="I8" s="1594">
        <v>0.9</v>
      </c>
      <c r="J8" s="1595">
        <v>0.97</v>
      </c>
      <c r="K8" s="1596">
        <v>0.82</v>
      </c>
      <c r="L8" s="1597"/>
      <c r="M8" s="1598" t="s">
        <v>8838</v>
      </c>
      <c r="N8" s="1575" t="s">
        <v>8839</v>
      </c>
      <c r="O8" s="1599" t="s">
        <v>8840</v>
      </c>
    </row>
    <row r="9" ht="16.5" customHeight="1">
      <c r="A9" s="1600">
        <v>8.0</v>
      </c>
      <c r="B9" s="1591" t="s">
        <v>8841</v>
      </c>
      <c r="C9" s="1592" t="s">
        <v>8842</v>
      </c>
      <c r="D9" s="1592" t="s">
        <v>6312</v>
      </c>
      <c r="E9" s="1593" t="s">
        <v>8809</v>
      </c>
      <c r="F9" s="1593">
        <v>1951.0</v>
      </c>
      <c r="G9" s="1593">
        <v>24.0</v>
      </c>
      <c r="H9" s="1593" t="s">
        <v>8843</v>
      </c>
      <c r="I9" s="1595">
        <v>0.55</v>
      </c>
      <c r="J9" s="1595">
        <v>0.95</v>
      </c>
      <c r="K9" s="1596">
        <v>0.8</v>
      </c>
      <c r="L9" s="1596">
        <v>0.72</v>
      </c>
      <c r="M9" s="1601" t="s">
        <v>8844</v>
      </c>
      <c r="N9" s="1602" t="s">
        <v>8845</v>
      </c>
      <c r="O9" s="1603" t="s">
        <v>8846</v>
      </c>
    </row>
    <row r="10" ht="16.5" customHeight="1">
      <c r="A10" s="1604">
        <v>9.0</v>
      </c>
      <c r="B10" s="1605" t="s">
        <v>7135</v>
      </c>
      <c r="C10" s="1579" t="s">
        <v>8832</v>
      </c>
      <c r="D10" s="1579" t="s">
        <v>6032</v>
      </c>
      <c r="E10" s="1606" t="s">
        <v>8815</v>
      </c>
      <c r="F10" s="1587">
        <v>1950.0</v>
      </c>
      <c r="G10" s="1606">
        <v>26.0</v>
      </c>
      <c r="H10" s="1587" t="s">
        <v>8847</v>
      </c>
      <c r="I10" s="1588">
        <v>0.47</v>
      </c>
      <c r="J10" s="1588">
        <v>0.94</v>
      </c>
      <c r="K10" s="1582">
        <v>0.93</v>
      </c>
      <c r="L10" s="1582">
        <v>0.82</v>
      </c>
      <c r="M10" s="1607" t="s">
        <v>8848</v>
      </c>
      <c r="N10" s="1581" t="s">
        <v>8849</v>
      </c>
      <c r="O10" s="1585" t="s">
        <v>8850</v>
      </c>
    </row>
    <row r="11" ht="15.75" customHeight="1">
      <c r="A11" s="1577">
        <v>10.0</v>
      </c>
      <c r="B11" s="1605" t="s">
        <v>6239</v>
      </c>
      <c r="C11" s="1579" t="s">
        <v>8832</v>
      </c>
      <c r="D11" s="1579" t="s">
        <v>6032</v>
      </c>
      <c r="E11" s="1580" t="s">
        <v>8809</v>
      </c>
      <c r="F11" s="1587">
        <v>1960.0</v>
      </c>
      <c r="G11" s="1587">
        <v>39.0</v>
      </c>
      <c r="H11" s="1587" t="s">
        <v>8851</v>
      </c>
      <c r="I11" s="1588">
        <v>0.43</v>
      </c>
      <c r="J11" s="1588">
        <v>0.83</v>
      </c>
      <c r="K11" s="1582">
        <v>0.99</v>
      </c>
      <c r="L11" s="1582">
        <v>0.62</v>
      </c>
      <c r="M11" s="1608" t="s">
        <v>8852</v>
      </c>
      <c r="N11" s="1581" t="s">
        <v>8853</v>
      </c>
      <c r="O11" s="1585" t="s">
        <v>8854</v>
      </c>
    </row>
    <row r="12" ht="15.75" customHeight="1">
      <c r="A12" s="1600">
        <v>11.0</v>
      </c>
      <c r="B12" s="1591" t="s">
        <v>8855</v>
      </c>
      <c r="C12" s="1592" t="s">
        <v>8842</v>
      </c>
      <c r="D12" s="1592" t="s">
        <v>6312</v>
      </c>
      <c r="E12" s="1593" t="s">
        <v>8856</v>
      </c>
      <c r="F12" s="1593">
        <v>1995.0</v>
      </c>
      <c r="G12" s="1593">
        <v>16.0</v>
      </c>
      <c r="H12" s="1593" t="s">
        <v>8857</v>
      </c>
      <c r="I12" s="1595">
        <v>0.48</v>
      </c>
      <c r="J12" s="1595">
        <v>0.98</v>
      </c>
      <c r="K12" s="1596">
        <v>0.65</v>
      </c>
      <c r="L12" s="1597"/>
      <c r="M12" s="1598" t="s">
        <v>8858</v>
      </c>
      <c r="N12" s="1575"/>
      <c r="O12" s="1603" t="s">
        <v>8859</v>
      </c>
    </row>
    <row r="13" ht="15.75" customHeight="1">
      <c r="A13" s="1609">
        <v>12.0</v>
      </c>
      <c r="B13" s="1591" t="s">
        <v>8860</v>
      </c>
      <c r="C13" s="1592" t="s">
        <v>8861</v>
      </c>
      <c r="D13" s="1592" t="s">
        <v>6280</v>
      </c>
      <c r="E13" s="1593" t="s">
        <v>8809</v>
      </c>
      <c r="F13" s="1593">
        <v>1964.0</v>
      </c>
      <c r="G13" s="1593">
        <v>30.0</v>
      </c>
      <c r="H13" s="1593" t="s">
        <v>8862</v>
      </c>
      <c r="I13" s="1595">
        <v>0.44</v>
      </c>
      <c r="J13" s="1595">
        <v>0.95</v>
      </c>
      <c r="K13" s="1596">
        <v>0.92</v>
      </c>
      <c r="L13" s="1596">
        <v>0.61</v>
      </c>
      <c r="M13" s="1598"/>
      <c r="N13" s="1575" t="s">
        <v>8863</v>
      </c>
      <c r="O13" s="1599" t="s">
        <v>8864</v>
      </c>
    </row>
    <row r="14" ht="15.75" customHeight="1">
      <c r="A14" s="1610">
        <v>13.0</v>
      </c>
      <c r="B14" s="1611" t="s">
        <v>6262</v>
      </c>
      <c r="C14" s="1612" t="s">
        <v>8865</v>
      </c>
      <c r="D14" s="1612" t="s">
        <v>6255</v>
      </c>
      <c r="E14" s="1612" t="s">
        <v>8815</v>
      </c>
      <c r="F14" s="1612">
        <v>1952.0</v>
      </c>
      <c r="G14" s="1612">
        <v>24.0</v>
      </c>
      <c r="H14" s="1612" t="s">
        <v>8866</v>
      </c>
      <c r="I14" s="1613">
        <v>0.49</v>
      </c>
      <c r="J14" s="1613">
        <v>0.95</v>
      </c>
      <c r="K14" s="1614">
        <v>0.74</v>
      </c>
      <c r="L14" s="1615"/>
      <c r="M14" s="1616" t="s">
        <v>8867</v>
      </c>
      <c r="N14" s="1615" t="s">
        <v>8868</v>
      </c>
      <c r="O14" s="1617" t="s">
        <v>8869</v>
      </c>
      <c r="P14" s="584"/>
      <c r="Q14" s="584"/>
      <c r="R14" s="584"/>
      <c r="S14" s="584"/>
      <c r="T14" s="584"/>
      <c r="U14" s="584"/>
      <c r="V14" s="584"/>
      <c r="W14" s="584"/>
      <c r="X14" s="584"/>
      <c r="Y14" s="584"/>
      <c r="Z14" s="584"/>
    </row>
    <row r="15" ht="15.75" customHeight="1">
      <c r="A15" s="1618">
        <v>14.0</v>
      </c>
      <c r="B15" s="1591" t="s">
        <v>6131</v>
      </c>
      <c r="C15" s="1619" t="s">
        <v>8870</v>
      </c>
      <c r="D15" s="1619" t="s">
        <v>6129</v>
      </c>
      <c r="E15" s="1620" t="s">
        <v>8809</v>
      </c>
      <c r="F15" s="1620">
        <v>1955.0</v>
      </c>
      <c r="G15" s="1620">
        <v>18.0</v>
      </c>
      <c r="H15" s="1620" t="s">
        <v>8871</v>
      </c>
      <c r="I15" s="1621">
        <v>0.57</v>
      </c>
      <c r="J15" s="1621">
        <v>0.93</v>
      </c>
      <c r="K15" s="1622">
        <v>0.76</v>
      </c>
      <c r="L15" s="1622">
        <v>0.78</v>
      </c>
      <c r="M15" s="1601" t="s">
        <v>8872</v>
      </c>
      <c r="N15" s="1623" t="s">
        <v>8873</v>
      </c>
      <c r="O15" s="1624" t="s">
        <v>8874</v>
      </c>
    </row>
    <row r="16" ht="15.75" customHeight="1">
      <c r="A16" s="1618">
        <v>15.0</v>
      </c>
      <c r="B16" s="1591" t="s">
        <v>8875</v>
      </c>
      <c r="C16" s="1619" t="s">
        <v>8876</v>
      </c>
      <c r="D16" s="1619" t="s">
        <v>6312</v>
      </c>
      <c r="E16" s="1620" t="s">
        <v>8815</v>
      </c>
      <c r="F16" s="1620">
        <v>1972.0</v>
      </c>
      <c r="G16" s="1620">
        <v>33.0</v>
      </c>
      <c r="H16" s="1620" t="s">
        <v>8877</v>
      </c>
      <c r="I16" s="1621">
        <v>0.36</v>
      </c>
      <c r="J16" s="1621">
        <v>0.92</v>
      </c>
      <c r="K16" s="1622">
        <v>0.71</v>
      </c>
      <c r="L16" s="1622">
        <v>0.78</v>
      </c>
      <c r="M16" s="1601" t="s">
        <v>8878</v>
      </c>
      <c r="N16" s="1623" t="s">
        <v>8879</v>
      </c>
      <c r="O16" s="1625" t="s">
        <v>8880</v>
      </c>
    </row>
    <row r="17" ht="16.5" customHeight="1">
      <c r="A17" s="1577">
        <v>16.0</v>
      </c>
      <c r="B17" s="1591" t="s">
        <v>6060</v>
      </c>
      <c r="C17" s="1619" t="s">
        <v>8881</v>
      </c>
      <c r="D17" s="1619" t="s">
        <v>6059</v>
      </c>
      <c r="E17" s="1620" t="s">
        <v>8809</v>
      </c>
      <c r="F17" s="1620">
        <v>1956.0</v>
      </c>
      <c r="G17" s="1620">
        <v>15.0</v>
      </c>
      <c r="H17" s="1620" t="s">
        <v>8882</v>
      </c>
      <c r="I17" s="1621">
        <v>0.49</v>
      </c>
      <c r="J17" s="1621">
        <v>0.98</v>
      </c>
      <c r="K17" s="1622">
        <v>0.65</v>
      </c>
      <c r="L17" s="1626"/>
      <c r="M17" s="1601" t="s">
        <v>8883</v>
      </c>
      <c r="N17" s="1623" t="s">
        <v>8884</v>
      </c>
      <c r="O17" s="1627" t="s">
        <v>8885</v>
      </c>
    </row>
    <row r="18" ht="14.25" customHeight="1">
      <c r="A18" s="1577">
        <v>17.0</v>
      </c>
      <c r="B18" s="1591" t="s">
        <v>7117</v>
      </c>
      <c r="C18" s="1619" t="s">
        <v>8820</v>
      </c>
      <c r="D18" s="1619" t="s">
        <v>6085</v>
      </c>
      <c r="E18" s="1620" t="s">
        <v>8809</v>
      </c>
      <c r="F18" s="1620">
        <v>1963.0</v>
      </c>
      <c r="G18" s="1620">
        <v>15.0</v>
      </c>
      <c r="H18" s="1620" t="s">
        <v>8821</v>
      </c>
      <c r="I18" s="1621">
        <v>0.35</v>
      </c>
      <c r="J18" s="1621">
        <v>0.94</v>
      </c>
      <c r="K18" s="1626" t="s">
        <v>8886</v>
      </c>
      <c r="L18" s="1626"/>
      <c r="M18" s="1601"/>
      <c r="N18" s="1623" t="s">
        <v>8887</v>
      </c>
      <c r="O18" s="1625" t="s">
        <v>8888</v>
      </c>
    </row>
    <row r="19" ht="15.75" customHeight="1">
      <c r="A19" s="1628">
        <v>18.0</v>
      </c>
      <c r="B19" s="1605" t="s">
        <v>6287</v>
      </c>
      <c r="C19" s="1579"/>
      <c r="D19" s="1579" t="s">
        <v>6280</v>
      </c>
      <c r="E19" s="1580" t="s">
        <v>8809</v>
      </c>
      <c r="F19" s="1581">
        <v>1969.0</v>
      </c>
      <c r="G19" s="1629">
        <v>25.0</v>
      </c>
      <c r="H19" s="1580" t="s">
        <v>8889</v>
      </c>
      <c r="I19" s="1582">
        <v>0.44</v>
      </c>
      <c r="J19" s="1582">
        <v>0.86</v>
      </c>
      <c r="K19" s="1582">
        <v>0.7</v>
      </c>
      <c r="L19" s="1580"/>
      <c r="M19" s="1608" t="s">
        <v>8890</v>
      </c>
      <c r="N19" s="1581" t="s">
        <v>8891</v>
      </c>
      <c r="O19" s="1585" t="s">
        <v>8892</v>
      </c>
    </row>
    <row r="20" ht="15.75" customHeight="1">
      <c r="A20" s="1577">
        <v>19.0</v>
      </c>
      <c r="B20" s="1591" t="s">
        <v>8893</v>
      </c>
      <c r="C20" s="1619" t="s">
        <v>8876</v>
      </c>
      <c r="D20" s="1619" t="s">
        <v>6312</v>
      </c>
      <c r="E20" s="1620" t="s">
        <v>8809</v>
      </c>
      <c r="F20" s="1620">
        <v>1956.0</v>
      </c>
      <c r="G20" s="1620">
        <v>9.0</v>
      </c>
      <c r="H20" s="1620" t="s">
        <v>8847</v>
      </c>
      <c r="I20" s="1621">
        <v>0.35</v>
      </c>
      <c r="J20" s="1621">
        <v>1.0</v>
      </c>
      <c r="K20" s="1626" t="s">
        <v>8886</v>
      </c>
      <c r="L20" s="1622">
        <v>0.87</v>
      </c>
      <c r="M20" s="1630" t="s">
        <v>8894</v>
      </c>
      <c r="N20" s="1623" t="s">
        <v>8895</v>
      </c>
      <c r="O20" s="1625" t="s">
        <v>8896</v>
      </c>
    </row>
    <row r="21" ht="15.75" customHeight="1">
      <c r="A21" s="1577">
        <v>20.0</v>
      </c>
      <c r="B21" s="1591" t="s">
        <v>8897</v>
      </c>
      <c r="C21" s="1619" t="s">
        <v>8898</v>
      </c>
      <c r="D21" s="1619" t="s">
        <v>6062</v>
      </c>
      <c r="E21" s="1620" t="s">
        <v>8856</v>
      </c>
      <c r="F21" s="1620">
        <v>1987.0</v>
      </c>
      <c r="G21" s="1620">
        <v>24.0</v>
      </c>
      <c r="H21" s="1620" t="s">
        <v>8899</v>
      </c>
      <c r="I21" s="1621">
        <v>0.55</v>
      </c>
      <c r="J21" s="1621">
        <v>1.0</v>
      </c>
      <c r="K21" s="1622">
        <v>0.63</v>
      </c>
      <c r="L21" s="1622">
        <v>0.79</v>
      </c>
      <c r="M21" s="1601" t="s">
        <v>8900</v>
      </c>
      <c r="N21" s="1623" t="s">
        <v>8901</v>
      </c>
      <c r="O21" s="1625" t="s">
        <v>8902</v>
      </c>
    </row>
    <row r="22" ht="15.75" customHeight="1">
      <c r="A22" s="1569">
        <v>21.0</v>
      </c>
      <c r="B22" s="1631" t="s">
        <v>7140</v>
      </c>
      <c r="C22" s="1632" t="s">
        <v>8903</v>
      </c>
      <c r="D22" s="1632" t="s">
        <v>6032</v>
      </c>
      <c r="E22" s="1633" t="s">
        <v>8809</v>
      </c>
      <c r="F22" s="1633">
        <v>1946.0</v>
      </c>
      <c r="G22" s="1633">
        <v>27.0</v>
      </c>
      <c r="H22" s="1633" t="s">
        <v>8816</v>
      </c>
      <c r="I22" s="1634">
        <v>0.67</v>
      </c>
      <c r="J22" s="1634">
        <v>0.91</v>
      </c>
      <c r="K22" s="1635">
        <v>0.62</v>
      </c>
      <c r="L22" s="1635">
        <v>0.8</v>
      </c>
      <c r="M22" s="1583" t="s">
        <v>8904</v>
      </c>
      <c r="N22" s="1576" t="s">
        <v>8905</v>
      </c>
      <c r="O22" s="1589" t="s">
        <v>8906</v>
      </c>
    </row>
    <row r="23" ht="15.75" customHeight="1">
      <c r="A23" s="1577">
        <v>22.0</v>
      </c>
      <c r="B23" s="1591" t="s">
        <v>6873</v>
      </c>
      <c r="C23" s="1619" t="s">
        <v>8907</v>
      </c>
      <c r="D23" s="1619" t="s">
        <v>6051</v>
      </c>
      <c r="E23" s="1620" t="s">
        <v>8809</v>
      </c>
      <c r="F23" s="1620">
        <v>1961.0</v>
      </c>
      <c r="G23" s="1620">
        <v>21.0</v>
      </c>
      <c r="H23" s="1620" t="s">
        <v>8843</v>
      </c>
      <c r="I23" s="1621">
        <v>0.54</v>
      </c>
      <c r="J23" s="1621">
        <v>0.97</v>
      </c>
      <c r="K23" s="1622">
        <v>0.95</v>
      </c>
      <c r="L23" s="1622">
        <v>0.82</v>
      </c>
      <c r="M23" s="1601" t="s">
        <v>8908</v>
      </c>
      <c r="N23" s="1623" t="s">
        <v>8909</v>
      </c>
      <c r="O23" s="1625" t="s">
        <v>8910</v>
      </c>
    </row>
    <row r="24" ht="15.75" customHeight="1">
      <c r="A24" s="1577">
        <v>23.0</v>
      </c>
      <c r="B24" s="1591" t="s">
        <v>7122</v>
      </c>
      <c r="C24" s="1619" t="s">
        <v>8911</v>
      </c>
      <c r="D24" s="1619" t="s">
        <v>6121</v>
      </c>
      <c r="E24" s="1620" t="s">
        <v>8809</v>
      </c>
      <c r="F24" s="1620">
        <v>1999.0</v>
      </c>
      <c r="G24" s="1620">
        <v>18.0</v>
      </c>
      <c r="H24" s="1620" t="s">
        <v>8912</v>
      </c>
      <c r="I24" s="1621">
        <v>0.53</v>
      </c>
      <c r="J24" s="1621">
        <v>0.89</v>
      </c>
      <c r="K24" s="1622">
        <v>0.97</v>
      </c>
      <c r="L24" s="1622">
        <v>0.74</v>
      </c>
      <c r="M24" s="1601" t="s">
        <v>8913</v>
      </c>
      <c r="N24" s="1623" t="s">
        <v>8914</v>
      </c>
      <c r="O24" s="1625" t="s">
        <v>8915</v>
      </c>
    </row>
    <row r="25" ht="15.75" customHeight="1">
      <c r="A25" s="1618">
        <v>24.0</v>
      </c>
      <c r="B25" s="1591" t="s">
        <v>6084</v>
      </c>
      <c r="C25" s="1592" t="s">
        <v>8916</v>
      </c>
      <c r="D25" s="1592" t="s">
        <v>6083</v>
      </c>
      <c r="E25" s="1593" t="s">
        <v>8809</v>
      </c>
      <c r="F25" s="1593">
        <v>1964.0</v>
      </c>
      <c r="G25" s="1593">
        <v>18.0</v>
      </c>
      <c r="H25" s="1593" t="s">
        <v>8912</v>
      </c>
      <c r="I25" s="1595">
        <v>0.44</v>
      </c>
      <c r="J25" s="1595">
        <v>0.98</v>
      </c>
      <c r="K25" s="1597" t="s">
        <v>8886</v>
      </c>
      <c r="L25" s="1596">
        <v>0.75</v>
      </c>
      <c r="M25" s="1598" t="s">
        <v>8917</v>
      </c>
      <c r="N25" s="1575" t="s">
        <v>8918</v>
      </c>
      <c r="O25" s="1599" t="s">
        <v>8919</v>
      </c>
    </row>
    <row r="26" ht="15.75" customHeight="1">
      <c r="A26" s="1590">
        <v>25.0</v>
      </c>
      <c r="B26" s="1591" t="s">
        <v>6170</v>
      </c>
      <c r="C26" s="1619" t="s">
        <v>8920</v>
      </c>
      <c r="D26" s="1619" t="s">
        <v>6169</v>
      </c>
      <c r="E26" s="1620" t="s">
        <v>8815</v>
      </c>
      <c r="F26" s="1620">
        <v>1991.0</v>
      </c>
      <c r="G26" s="1620">
        <v>15.0</v>
      </c>
      <c r="H26" s="1620" t="s">
        <v>8921</v>
      </c>
      <c r="I26" s="1621">
        <v>0.3</v>
      </c>
      <c r="J26" s="1621">
        <v>0.94</v>
      </c>
      <c r="K26" s="1622">
        <v>0.57</v>
      </c>
      <c r="L26" s="1626"/>
      <c r="M26" s="1601" t="s">
        <v>8894</v>
      </c>
      <c r="N26" s="1623" t="s">
        <v>8922</v>
      </c>
      <c r="O26" s="1627" t="s">
        <v>8923</v>
      </c>
    </row>
    <row r="27" ht="15.75" customHeight="1">
      <c r="A27" s="1609">
        <v>26.0</v>
      </c>
      <c r="B27" s="1605" t="s">
        <v>7162</v>
      </c>
      <c r="C27" s="1579" t="s">
        <v>8924</v>
      </c>
      <c r="D27" s="1579" t="s">
        <v>6332</v>
      </c>
      <c r="E27" s="1587" t="s">
        <v>8809</v>
      </c>
      <c r="F27" s="1587">
        <v>1954.0</v>
      </c>
      <c r="G27" s="1587">
        <v>18.0</v>
      </c>
      <c r="H27" s="1587" t="s">
        <v>8862</v>
      </c>
      <c r="I27" s="1588">
        <v>0.51</v>
      </c>
      <c r="J27" s="1588">
        <v>0.98</v>
      </c>
      <c r="K27" s="1582">
        <v>0.6</v>
      </c>
      <c r="L27" s="1580"/>
      <c r="M27" s="1607" t="s">
        <v>8925</v>
      </c>
      <c r="N27" s="1581" t="s">
        <v>8926</v>
      </c>
      <c r="O27" s="1636" t="s">
        <v>8927</v>
      </c>
    </row>
    <row r="28" ht="15.75" customHeight="1">
      <c r="A28" s="1628">
        <v>27.0</v>
      </c>
      <c r="B28" s="1605" t="s">
        <v>6180</v>
      </c>
      <c r="C28" s="1637" t="s">
        <v>8928</v>
      </c>
      <c r="D28" s="1579" t="s">
        <v>6179</v>
      </c>
      <c r="E28" s="1580" t="s">
        <v>8809</v>
      </c>
      <c r="F28" s="1581">
        <v>1978.0</v>
      </c>
      <c r="G28" s="1581">
        <v>12.0</v>
      </c>
      <c r="H28" s="1581"/>
      <c r="I28" s="1581"/>
      <c r="J28" s="1638">
        <v>1.0</v>
      </c>
      <c r="K28" s="1638">
        <v>0.65</v>
      </c>
      <c r="L28" s="1581"/>
      <c r="M28" s="1607" t="s">
        <v>8929</v>
      </c>
      <c r="N28" s="1581" t="s">
        <v>8930</v>
      </c>
      <c r="O28" s="1585" t="s">
        <v>8931</v>
      </c>
    </row>
    <row r="29" ht="15.75" customHeight="1">
      <c r="A29" s="1609">
        <v>28.0</v>
      </c>
      <c r="B29" s="1605" t="s">
        <v>7147</v>
      </c>
      <c r="C29" s="1579" t="s">
        <v>8932</v>
      </c>
      <c r="D29" s="1579" t="s">
        <v>6255</v>
      </c>
      <c r="E29" s="1606" t="s">
        <v>8856</v>
      </c>
      <c r="F29" s="1587">
        <v>1958.0</v>
      </c>
      <c r="G29" s="1587">
        <v>21.0</v>
      </c>
      <c r="H29" s="1587" t="s">
        <v>8933</v>
      </c>
      <c r="I29" s="1588">
        <v>0.33</v>
      </c>
      <c r="J29" s="1588">
        <v>0.93</v>
      </c>
      <c r="K29" s="1582">
        <v>0.72</v>
      </c>
      <c r="L29" s="1582">
        <v>0.83</v>
      </c>
      <c r="M29" s="1607" t="s">
        <v>8934</v>
      </c>
      <c r="N29" s="1581" t="s">
        <v>8935</v>
      </c>
      <c r="O29" s="1585" t="s">
        <v>8936</v>
      </c>
    </row>
    <row r="30" ht="15.75" customHeight="1">
      <c r="A30" s="1639">
        <v>29.0</v>
      </c>
      <c r="B30" s="1591" t="s">
        <v>6324</v>
      </c>
      <c r="C30" s="1592" t="s">
        <v>8937</v>
      </c>
      <c r="D30" s="1592" t="s">
        <v>6323</v>
      </c>
      <c r="E30" s="1597" t="s">
        <v>8856</v>
      </c>
      <c r="F30" s="1575">
        <v>1969.0</v>
      </c>
      <c r="G30" s="1597">
        <v>22.0</v>
      </c>
      <c r="H30" s="1597" t="s">
        <v>8938</v>
      </c>
      <c r="I30" s="1596">
        <v>0.18</v>
      </c>
      <c r="J30" s="1596">
        <v>0.98</v>
      </c>
      <c r="K30" s="1596">
        <v>0.53</v>
      </c>
      <c r="L30" s="1596">
        <v>0.99</v>
      </c>
      <c r="M30" s="1598" t="s">
        <v>8939</v>
      </c>
      <c r="N30" s="1575" t="s">
        <v>8940</v>
      </c>
      <c r="O30" s="1603" t="s">
        <v>8941</v>
      </c>
    </row>
    <row r="31" ht="15.75" customHeight="1">
      <c r="A31" s="1640">
        <v>30.0</v>
      </c>
      <c r="B31" s="1605" t="s">
        <v>7148</v>
      </c>
      <c r="C31" s="1632" t="s">
        <v>8932</v>
      </c>
      <c r="D31" s="1632" t="s">
        <v>6255</v>
      </c>
      <c r="E31" s="1641" t="s">
        <v>8809</v>
      </c>
      <c r="F31" s="1576">
        <v>2015.0</v>
      </c>
      <c r="G31" s="1641">
        <v>6.0</v>
      </c>
      <c r="H31" s="1641"/>
      <c r="I31" s="1641"/>
      <c r="J31" s="1641"/>
      <c r="K31" s="1641"/>
      <c r="L31" s="1641"/>
      <c r="M31" s="1583"/>
      <c r="N31" s="1576" t="s">
        <v>8942</v>
      </c>
      <c r="O31" s="1589" t="s">
        <v>8943</v>
      </c>
    </row>
    <row r="32" ht="15.75" customHeight="1">
      <c r="A32" s="1639">
        <v>31.0</v>
      </c>
      <c r="B32" s="1591" t="s">
        <v>7101</v>
      </c>
      <c r="C32" s="1592" t="s">
        <v>8944</v>
      </c>
      <c r="D32" s="1592" t="s">
        <v>6051</v>
      </c>
      <c r="E32" s="1597" t="s">
        <v>8815</v>
      </c>
      <c r="F32" s="1597">
        <v>1969.0</v>
      </c>
      <c r="G32" s="1597">
        <v>11.0</v>
      </c>
      <c r="H32" s="1642" t="s">
        <v>8945</v>
      </c>
      <c r="I32" s="1596">
        <v>0.47</v>
      </c>
      <c r="J32" s="1596">
        <v>0.97</v>
      </c>
      <c r="K32" s="1596">
        <v>0.51</v>
      </c>
      <c r="L32" s="1575"/>
      <c r="M32" s="1643" t="s">
        <v>8946</v>
      </c>
      <c r="N32" s="1602" t="s">
        <v>8947</v>
      </c>
      <c r="O32" s="1599" t="s">
        <v>8948</v>
      </c>
    </row>
    <row r="33" ht="15.75" customHeight="1">
      <c r="A33" s="1628">
        <v>32.0</v>
      </c>
      <c r="B33" s="1605" t="s">
        <v>6087</v>
      </c>
      <c r="C33" s="1579" t="s">
        <v>8820</v>
      </c>
      <c r="D33" s="1579" t="s">
        <v>6085</v>
      </c>
      <c r="E33" s="1580" t="s">
        <v>8856</v>
      </c>
      <c r="F33" s="1580">
        <v>1986.0</v>
      </c>
      <c r="G33" s="1580">
        <v>16.0</v>
      </c>
      <c r="H33" s="1580" t="s">
        <v>8851</v>
      </c>
      <c r="I33" s="1582">
        <v>0.5</v>
      </c>
      <c r="J33" s="1582">
        <v>1.0</v>
      </c>
      <c r="K33" s="1580" t="s">
        <v>8886</v>
      </c>
      <c r="L33" s="1581"/>
      <c r="M33" s="1607" t="s">
        <v>8949</v>
      </c>
      <c r="N33" s="1581" t="s">
        <v>8950</v>
      </c>
      <c r="O33" s="1636" t="s">
        <v>8951</v>
      </c>
    </row>
    <row r="34" ht="15.75" customHeight="1">
      <c r="A34" s="1639">
        <v>33.0</v>
      </c>
      <c r="B34" s="1591" t="s">
        <v>6143</v>
      </c>
      <c r="C34" s="1592" t="s">
        <v>8952</v>
      </c>
      <c r="D34" s="1592" t="s">
        <v>6129</v>
      </c>
      <c r="E34" s="1597" t="s">
        <v>8856</v>
      </c>
      <c r="F34" s="1597">
        <v>1994.0</v>
      </c>
      <c r="G34" s="1597">
        <v>16.0</v>
      </c>
      <c r="H34" s="1597"/>
      <c r="I34" s="1597"/>
      <c r="J34" s="1596">
        <v>0.68</v>
      </c>
      <c r="K34" s="1597" t="s">
        <v>8886</v>
      </c>
      <c r="L34" s="1575"/>
      <c r="M34" s="1643" t="s">
        <v>8953</v>
      </c>
      <c r="N34" s="1575" t="s">
        <v>8954</v>
      </c>
      <c r="O34" s="1603" t="s">
        <v>8955</v>
      </c>
    </row>
    <row r="35" ht="15.75" customHeight="1">
      <c r="A35" s="1628">
        <v>34.0</v>
      </c>
      <c r="B35" s="1605" t="s">
        <v>8956</v>
      </c>
      <c r="C35" s="1637" t="s">
        <v>8957</v>
      </c>
      <c r="D35" s="1579" t="s">
        <v>6312</v>
      </c>
      <c r="E35" s="1580" t="s">
        <v>8856</v>
      </c>
      <c r="F35" s="1580">
        <v>1969.0</v>
      </c>
      <c r="G35" s="1580">
        <v>32.0</v>
      </c>
      <c r="H35" s="1580" t="s">
        <v>8958</v>
      </c>
      <c r="I35" s="1581"/>
      <c r="J35" s="1582">
        <v>0.95</v>
      </c>
      <c r="K35" s="1582">
        <v>0.57</v>
      </c>
      <c r="L35" s="1638">
        <v>0.63</v>
      </c>
      <c r="M35" s="1644" t="s">
        <v>8959</v>
      </c>
      <c r="N35" s="1581" t="s">
        <v>8960</v>
      </c>
      <c r="O35" s="1636" t="s">
        <v>8961</v>
      </c>
    </row>
    <row r="36" ht="15.75" customHeight="1">
      <c r="A36" s="1640">
        <v>35.0</v>
      </c>
      <c r="B36" s="1605" t="s">
        <v>6305</v>
      </c>
      <c r="C36" s="1632" t="s">
        <v>8861</v>
      </c>
      <c r="D36" s="1632" t="s">
        <v>6280</v>
      </c>
      <c r="E36" s="1641" t="s">
        <v>8815</v>
      </c>
      <c r="F36" s="1641">
        <v>1955.0</v>
      </c>
      <c r="G36" s="1641">
        <v>22.0</v>
      </c>
      <c r="H36" s="1641" t="s">
        <v>8877</v>
      </c>
      <c r="I36" s="1635">
        <v>0.45</v>
      </c>
      <c r="J36" s="1635">
        <v>0.87</v>
      </c>
      <c r="K36" s="1635">
        <v>0.54</v>
      </c>
      <c r="L36" s="1576"/>
      <c r="M36" s="1583" t="s">
        <v>8962</v>
      </c>
      <c r="N36" s="1576" t="s">
        <v>8963</v>
      </c>
      <c r="O36" s="1645" t="s">
        <v>8964</v>
      </c>
    </row>
    <row r="37" ht="15.75" customHeight="1">
      <c r="A37" s="1628">
        <v>36.0</v>
      </c>
      <c r="B37" s="1605" t="s">
        <v>7165</v>
      </c>
      <c r="C37" s="1579" t="s">
        <v>8965</v>
      </c>
      <c r="D37" s="1579" t="s">
        <v>6341</v>
      </c>
      <c r="E37" s="1580" t="s">
        <v>8809</v>
      </c>
      <c r="F37" s="1580">
        <v>1953.0</v>
      </c>
      <c r="G37" s="1580">
        <v>18.0</v>
      </c>
      <c r="H37" s="1580" t="s">
        <v>8966</v>
      </c>
      <c r="I37" s="1582">
        <v>0.43</v>
      </c>
      <c r="J37" s="1582">
        <v>0.93</v>
      </c>
      <c r="K37" s="1582">
        <v>0.52</v>
      </c>
      <c r="L37" s="1581"/>
      <c r="M37" s="1607" t="s">
        <v>8908</v>
      </c>
      <c r="N37" s="1581" t="s">
        <v>8967</v>
      </c>
      <c r="O37" s="1636" t="s">
        <v>8968</v>
      </c>
    </row>
    <row r="38" ht="15.75" customHeight="1">
      <c r="A38" s="1640">
        <v>37.0</v>
      </c>
      <c r="B38" s="1578" t="s">
        <v>6150</v>
      </c>
      <c r="C38" s="1646" t="s">
        <v>8969</v>
      </c>
      <c r="D38" s="1646" t="s">
        <v>6144</v>
      </c>
      <c r="E38" s="1647" t="s">
        <v>8809</v>
      </c>
      <c r="F38" s="1647">
        <v>1954.0</v>
      </c>
      <c r="G38" s="1647">
        <v>19.0</v>
      </c>
      <c r="H38" s="1647" t="s">
        <v>8810</v>
      </c>
      <c r="I38" s="1648">
        <v>0.46</v>
      </c>
      <c r="J38" s="1648">
        <v>0.93</v>
      </c>
      <c r="K38" s="1635"/>
      <c r="L38" s="1576"/>
      <c r="M38" s="1583"/>
      <c r="N38" s="1576"/>
      <c r="O38" s="1576"/>
    </row>
    <row r="39" ht="15.75" customHeight="1">
      <c r="A39" s="1569">
        <v>38.0</v>
      </c>
      <c r="B39" s="1605" t="s">
        <v>7119</v>
      </c>
      <c r="C39" s="1632" t="s">
        <v>8970</v>
      </c>
      <c r="D39" s="1632" t="s">
        <v>6108</v>
      </c>
      <c r="E39" s="1633" t="s">
        <v>8809</v>
      </c>
      <c r="F39" s="1633">
        <v>1954.0</v>
      </c>
      <c r="G39" s="1633">
        <v>12.0</v>
      </c>
      <c r="H39" s="1633" t="s">
        <v>8945</v>
      </c>
      <c r="I39" s="1634">
        <v>0.42</v>
      </c>
      <c r="J39" s="1634">
        <v>0.86</v>
      </c>
      <c r="K39" s="1635">
        <v>0.68</v>
      </c>
      <c r="L39" s="1576"/>
      <c r="M39" s="1583" t="s">
        <v>8971</v>
      </c>
      <c r="N39" s="1576" t="s">
        <v>8972</v>
      </c>
      <c r="O39" s="1649" t="s">
        <v>8973</v>
      </c>
    </row>
    <row r="40" ht="15.75" customHeight="1">
      <c r="A40" s="1618">
        <v>39.0</v>
      </c>
      <c r="B40" s="1650" t="s">
        <v>6311</v>
      </c>
      <c r="C40" s="1575" t="s">
        <v>8974</v>
      </c>
      <c r="D40" s="1575" t="s">
        <v>6310</v>
      </c>
      <c r="E40" s="1593" t="s">
        <v>8856</v>
      </c>
      <c r="F40" s="1593">
        <v>2014.0</v>
      </c>
      <c r="G40" s="1593">
        <v>16.0</v>
      </c>
      <c r="H40" s="1595"/>
      <c r="I40" s="1595"/>
      <c r="J40" s="1595"/>
      <c r="K40" s="1597"/>
      <c r="L40" s="1575"/>
      <c r="M40" s="1598" t="s">
        <v>8975</v>
      </c>
      <c r="N40" s="1602" t="s">
        <v>8976</v>
      </c>
      <c r="O40" s="1599" t="s">
        <v>8977</v>
      </c>
    </row>
    <row r="41" ht="17.25" customHeight="1">
      <c r="A41" s="1569">
        <v>40.0</v>
      </c>
      <c r="B41" s="1605" t="s">
        <v>6152</v>
      </c>
      <c r="C41" s="1632" t="s">
        <v>8978</v>
      </c>
      <c r="D41" s="1632" t="s">
        <v>6151</v>
      </c>
      <c r="E41" s="1633" t="s">
        <v>8809</v>
      </c>
      <c r="F41" s="1633">
        <v>1963.0</v>
      </c>
      <c r="G41" s="1633">
        <v>12.0</v>
      </c>
      <c r="H41" s="1633" t="s">
        <v>8810</v>
      </c>
      <c r="I41" s="1634">
        <v>0.39</v>
      </c>
      <c r="J41" s="1634">
        <v>0.88</v>
      </c>
      <c r="K41" s="1641" t="s">
        <v>8886</v>
      </c>
      <c r="L41" s="1576"/>
      <c r="M41" s="1583"/>
      <c r="N41" s="1576" t="s">
        <v>8979</v>
      </c>
      <c r="O41" s="1645" t="s">
        <v>8980</v>
      </c>
    </row>
    <row r="42" ht="15.75" customHeight="1">
      <c r="A42" s="1640">
        <v>41.0</v>
      </c>
      <c r="B42" s="1605" t="s">
        <v>7106</v>
      </c>
      <c r="C42" s="1632" t="s">
        <v>8361</v>
      </c>
      <c r="D42" s="1632" t="s">
        <v>6064</v>
      </c>
      <c r="E42" s="1641" t="s">
        <v>8809</v>
      </c>
      <c r="F42" s="1576">
        <v>2004.0</v>
      </c>
      <c r="G42" s="1576">
        <v>24.0</v>
      </c>
      <c r="H42" s="1576"/>
      <c r="I42" s="1651">
        <v>0.52</v>
      </c>
      <c r="J42" s="1651">
        <v>0.87</v>
      </c>
      <c r="K42" s="1641" t="s">
        <v>8886</v>
      </c>
      <c r="L42" s="1576"/>
      <c r="M42" s="1583" t="s">
        <v>8981</v>
      </c>
      <c r="N42" s="1576" t="s">
        <v>8982</v>
      </c>
      <c r="O42" s="1589" t="s">
        <v>8983</v>
      </c>
    </row>
    <row r="43" ht="15.75" customHeight="1">
      <c r="A43" s="1628">
        <v>42.0</v>
      </c>
      <c r="B43" s="1605" t="s">
        <v>7271</v>
      </c>
      <c r="C43" s="1579" t="s">
        <v>6666</v>
      </c>
      <c r="D43" s="1579" t="s">
        <v>6255</v>
      </c>
      <c r="E43" s="1580" t="s">
        <v>8856</v>
      </c>
      <c r="F43" s="1580">
        <v>1988.0</v>
      </c>
      <c r="G43" s="1580">
        <v>12.0</v>
      </c>
      <c r="H43" s="1580"/>
      <c r="I43" s="1580"/>
      <c r="J43" s="1582">
        <v>0.94</v>
      </c>
      <c r="K43" s="1580" t="s">
        <v>8886</v>
      </c>
      <c r="L43" s="1581"/>
      <c r="M43" s="1607" t="s">
        <v>8984</v>
      </c>
      <c r="N43" s="1581" t="s">
        <v>8985</v>
      </c>
      <c r="O43" s="1636" t="s">
        <v>8986</v>
      </c>
    </row>
    <row r="44" ht="15.75" customHeight="1">
      <c r="A44" s="1569">
        <v>43.0</v>
      </c>
      <c r="B44" s="1605" t="s">
        <v>6201</v>
      </c>
      <c r="C44" s="1632" t="s">
        <v>8987</v>
      </c>
      <c r="D44" s="1632" t="s">
        <v>6032</v>
      </c>
      <c r="E44" s="1633" t="s">
        <v>8809</v>
      </c>
      <c r="F44" s="1633">
        <v>2016.0</v>
      </c>
      <c r="G44" s="1652">
        <v>14.0</v>
      </c>
      <c r="H44" s="1634"/>
      <c r="I44" s="1634"/>
      <c r="J44" s="1634"/>
      <c r="K44" s="1641"/>
      <c r="L44" s="1576"/>
      <c r="M44" s="1653" t="s">
        <v>8988</v>
      </c>
      <c r="N44" s="1576" t="s">
        <v>8989</v>
      </c>
      <c r="O44" s="1645" t="s">
        <v>8990</v>
      </c>
    </row>
    <row r="45" ht="15.75" customHeight="1">
      <c r="A45" s="1618">
        <v>44.0</v>
      </c>
      <c r="B45" s="1591" t="s">
        <v>7128</v>
      </c>
      <c r="C45" s="1592" t="s">
        <v>8991</v>
      </c>
      <c r="D45" s="1592" t="s">
        <v>6151</v>
      </c>
      <c r="E45" s="1593" t="s">
        <v>8815</v>
      </c>
      <c r="F45" s="1593">
        <v>1965.0</v>
      </c>
      <c r="G45" s="1593">
        <v>16.0</v>
      </c>
      <c r="H45" s="1593" t="s">
        <v>8992</v>
      </c>
      <c r="I45" s="1595">
        <v>0.21</v>
      </c>
      <c r="J45" s="1595">
        <v>0.92</v>
      </c>
      <c r="K45" s="1597" t="s">
        <v>8886</v>
      </c>
      <c r="L45" s="1575"/>
      <c r="M45" s="1598" t="s">
        <v>8993</v>
      </c>
      <c r="N45" s="1575" t="s">
        <v>8994</v>
      </c>
      <c r="O45" s="1603" t="s">
        <v>8995</v>
      </c>
    </row>
    <row r="46" ht="15.75" customHeight="1">
      <c r="A46" s="1569">
        <v>45.0</v>
      </c>
      <c r="B46" s="1605" t="s">
        <v>8996</v>
      </c>
      <c r="C46" s="1632" t="s">
        <v>8997</v>
      </c>
      <c r="D46" s="1632" t="s">
        <v>6042</v>
      </c>
      <c r="E46" s="1633" t="s">
        <v>8809</v>
      </c>
      <c r="F46" s="1633">
        <v>1966.0</v>
      </c>
      <c r="G46" s="1633">
        <v>12.0</v>
      </c>
      <c r="H46" s="1652" t="s">
        <v>8998</v>
      </c>
      <c r="I46" s="1634">
        <v>0.33</v>
      </c>
      <c r="J46" s="1634">
        <v>1.0</v>
      </c>
      <c r="K46" s="1641" t="s">
        <v>8886</v>
      </c>
      <c r="L46" s="1651">
        <v>0.81</v>
      </c>
      <c r="M46" s="1653" t="s">
        <v>8999</v>
      </c>
      <c r="N46" s="1576" t="s">
        <v>9000</v>
      </c>
      <c r="O46" s="1645" t="s">
        <v>9001</v>
      </c>
    </row>
    <row r="47" ht="15.75" customHeight="1">
      <c r="A47" s="1640">
        <v>46.0</v>
      </c>
      <c r="B47" s="1605" t="s">
        <v>6086</v>
      </c>
      <c r="C47" s="1632" t="s">
        <v>9002</v>
      </c>
      <c r="D47" s="1632" t="s">
        <v>6085</v>
      </c>
      <c r="E47" s="1641" t="s">
        <v>8809</v>
      </c>
      <c r="F47" s="1641">
        <v>1994.0</v>
      </c>
      <c r="G47" s="1641">
        <v>18.0</v>
      </c>
      <c r="H47" s="1641" t="s">
        <v>8889</v>
      </c>
      <c r="I47" s="1635">
        <v>0.27</v>
      </c>
      <c r="J47" s="1635">
        <v>0.84</v>
      </c>
      <c r="K47" s="1641" t="s">
        <v>8886</v>
      </c>
      <c r="L47" s="1576"/>
      <c r="M47" s="1583"/>
      <c r="N47" s="1576" t="s">
        <v>9003</v>
      </c>
      <c r="O47" s="1645" t="s">
        <v>9004</v>
      </c>
    </row>
    <row r="48" ht="15.75" customHeight="1">
      <c r="A48" s="1609">
        <v>47.0</v>
      </c>
      <c r="B48" s="1605" t="s">
        <v>7243</v>
      </c>
      <c r="C48" s="1579" t="s">
        <v>9005</v>
      </c>
      <c r="D48" s="1579" t="s">
        <v>6129</v>
      </c>
      <c r="E48" s="1587" t="s">
        <v>8809</v>
      </c>
      <c r="F48" s="1587">
        <v>2016.0</v>
      </c>
      <c r="G48" s="1587">
        <v>12.0</v>
      </c>
      <c r="H48" s="1606" t="s">
        <v>8824</v>
      </c>
      <c r="I48" s="1654">
        <v>0.25</v>
      </c>
      <c r="J48" s="1654">
        <v>1.0</v>
      </c>
      <c r="K48" s="1580"/>
      <c r="L48" s="1581"/>
      <c r="M48" s="1607"/>
      <c r="N48" s="1581" t="s">
        <v>9006</v>
      </c>
      <c r="O48" s="1655" t="s">
        <v>9007</v>
      </c>
    </row>
    <row r="49" ht="15.75" customHeight="1">
      <c r="A49" s="1618">
        <v>48.0</v>
      </c>
      <c r="B49" s="1591" t="s">
        <v>7093</v>
      </c>
      <c r="C49" s="1592" t="s">
        <v>9008</v>
      </c>
      <c r="D49" s="1592" t="s">
        <v>6051</v>
      </c>
      <c r="E49" s="1593" t="s">
        <v>8809</v>
      </c>
      <c r="F49" s="1593">
        <v>1957.0</v>
      </c>
      <c r="G49" s="1593">
        <v>26.0</v>
      </c>
      <c r="H49" s="1593"/>
      <c r="I49" s="1595">
        <v>0.35</v>
      </c>
      <c r="J49" s="1595">
        <v>0.97</v>
      </c>
      <c r="K49" s="1596">
        <v>0.88</v>
      </c>
      <c r="L49" s="1656">
        <v>0.74</v>
      </c>
      <c r="M49" s="1598" t="s">
        <v>9009</v>
      </c>
      <c r="N49" s="1575" t="s">
        <v>9010</v>
      </c>
      <c r="O49" s="1599" t="s">
        <v>9011</v>
      </c>
    </row>
    <row r="50" ht="15.75" customHeight="1">
      <c r="A50" s="1618">
        <v>49.0</v>
      </c>
      <c r="B50" s="1591" t="s">
        <v>6117</v>
      </c>
      <c r="C50" s="1592" t="s">
        <v>9012</v>
      </c>
      <c r="D50" s="1592" t="s">
        <v>6116</v>
      </c>
      <c r="E50" s="1593" t="s">
        <v>8856</v>
      </c>
      <c r="F50" s="1593">
        <v>1972.0</v>
      </c>
      <c r="G50" s="1593">
        <v>24.0</v>
      </c>
      <c r="H50" s="1593" t="s">
        <v>9013</v>
      </c>
      <c r="I50" s="1595">
        <v>0.53</v>
      </c>
      <c r="J50" s="1595">
        <v>0.91</v>
      </c>
      <c r="K50" s="1597" t="s">
        <v>8886</v>
      </c>
      <c r="L50" s="1575"/>
      <c r="M50" s="1598" t="s">
        <v>9009</v>
      </c>
      <c r="N50" s="1575" t="s">
        <v>9014</v>
      </c>
      <c r="O50" s="1602" t="s">
        <v>9015</v>
      </c>
    </row>
    <row r="51" ht="15.75" customHeight="1">
      <c r="A51" s="1618">
        <v>50.0</v>
      </c>
      <c r="B51" s="1591" t="s">
        <v>9016</v>
      </c>
      <c r="C51" s="1592" t="s">
        <v>9017</v>
      </c>
      <c r="D51" s="1592" t="s">
        <v>6051</v>
      </c>
      <c r="E51" s="1593" t="s">
        <v>8809</v>
      </c>
      <c r="F51" s="1593"/>
      <c r="G51" s="1593">
        <v>15.0</v>
      </c>
      <c r="H51" s="1593" t="s">
        <v>9013</v>
      </c>
      <c r="I51" s="1595">
        <v>0.39</v>
      </c>
      <c r="J51" s="1595">
        <v>0.9</v>
      </c>
      <c r="K51" s="1596">
        <v>0.85</v>
      </c>
      <c r="L51" s="1656">
        <v>0.67</v>
      </c>
      <c r="M51" s="1598" t="s">
        <v>9018</v>
      </c>
      <c r="N51" s="1575" t="s">
        <v>9019</v>
      </c>
      <c r="O51" s="1603" t="s">
        <v>9020</v>
      </c>
    </row>
    <row r="52" ht="15.75" customHeight="1">
      <c r="A52" s="1628">
        <v>51.0</v>
      </c>
      <c r="B52" s="1605" t="s">
        <v>9021</v>
      </c>
      <c r="C52" s="1579" t="s">
        <v>9022</v>
      </c>
      <c r="D52" s="1579" t="s">
        <v>6032</v>
      </c>
      <c r="E52" s="1580" t="s">
        <v>8809</v>
      </c>
      <c r="F52" s="1580">
        <v>1969.0</v>
      </c>
      <c r="G52" s="1580">
        <v>12.0</v>
      </c>
      <c r="H52" s="1580"/>
      <c r="I52" s="1582">
        <v>0.7</v>
      </c>
      <c r="J52" s="1582">
        <v>0.91</v>
      </c>
      <c r="K52" s="1580" t="s">
        <v>8886</v>
      </c>
      <c r="L52" s="1581"/>
      <c r="M52" s="1607" t="s">
        <v>8894</v>
      </c>
      <c r="N52" s="1581" t="s">
        <v>9023</v>
      </c>
      <c r="O52" s="1636" t="s">
        <v>9024</v>
      </c>
    </row>
    <row r="53" ht="15.75" customHeight="1">
      <c r="A53" s="1577">
        <v>52.0</v>
      </c>
      <c r="B53" s="1591" t="s">
        <v>6175</v>
      </c>
      <c r="C53" s="1619" t="s">
        <v>9025</v>
      </c>
      <c r="D53" s="1619" t="s">
        <v>6169</v>
      </c>
      <c r="E53" s="1620" t="s">
        <v>8856</v>
      </c>
      <c r="F53" s="1620">
        <v>1998.0</v>
      </c>
      <c r="G53" s="1620">
        <v>12.0</v>
      </c>
      <c r="H53" s="1620" t="s">
        <v>8966</v>
      </c>
      <c r="I53" s="1657">
        <v>0.5</v>
      </c>
      <c r="J53" s="1621">
        <v>0.93</v>
      </c>
      <c r="K53" s="1626" t="s">
        <v>8886</v>
      </c>
      <c r="L53" s="1623"/>
      <c r="M53" s="1630" t="s">
        <v>9026</v>
      </c>
      <c r="N53" s="1623" t="s">
        <v>9027</v>
      </c>
      <c r="O53" s="1627" t="s">
        <v>9028</v>
      </c>
    </row>
    <row r="54" ht="15.75" customHeight="1">
      <c r="A54" s="1609">
        <v>53.0</v>
      </c>
      <c r="B54" s="1605" t="s">
        <v>7118</v>
      </c>
      <c r="C54" s="1579" t="s">
        <v>9029</v>
      </c>
      <c r="D54" s="1579" t="s">
        <v>6102</v>
      </c>
      <c r="E54" s="1587" t="s">
        <v>8809</v>
      </c>
      <c r="F54" s="1587">
        <v>1994.0</v>
      </c>
      <c r="G54" s="1606">
        <v>12.0</v>
      </c>
      <c r="H54" s="1588"/>
      <c r="I54" s="1588">
        <v>0.36</v>
      </c>
      <c r="J54" s="1588">
        <v>0.94</v>
      </c>
      <c r="K54" s="1582">
        <v>0.6</v>
      </c>
      <c r="L54" s="1581"/>
      <c r="M54" s="1608" t="s">
        <v>9030</v>
      </c>
      <c r="N54" s="1581" t="s">
        <v>9031</v>
      </c>
      <c r="O54" s="1585" t="s">
        <v>9032</v>
      </c>
    </row>
    <row r="55" ht="15.75" customHeight="1">
      <c r="A55" s="1639">
        <v>54.0</v>
      </c>
      <c r="B55" s="1650" t="s">
        <v>9033</v>
      </c>
      <c r="C55" s="1575" t="s">
        <v>9034</v>
      </c>
      <c r="D55" s="1575" t="s">
        <v>6332</v>
      </c>
      <c r="E55" s="1593" t="s">
        <v>8815</v>
      </c>
      <c r="F55" s="1593">
        <v>1990.0</v>
      </c>
      <c r="G55" s="1593">
        <v>18.0</v>
      </c>
      <c r="H55" s="1593" t="s">
        <v>8958</v>
      </c>
      <c r="I55" s="1595">
        <v>0.29</v>
      </c>
      <c r="J55" s="1595">
        <v>0.97</v>
      </c>
      <c r="K55" s="1596">
        <v>0.88</v>
      </c>
      <c r="L55" s="1656">
        <v>0.77</v>
      </c>
      <c r="M55" s="1598" t="s">
        <v>9035</v>
      </c>
      <c r="N55" s="1575" t="s">
        <v>9036</v>
      </c>
      <c r="O55" s="1603" t="s">
        <v>9037</v>
      </c>
    </row>
    <row r="56" ht="15.75" customHeight="1">
      <c r="A56" s="1577">
        <v>55.0</v>
      </c>
      <c r="B56" s="1591" t="s">
        <v>7323</v>
      </c>
      <c r="C56" s="1619" t="s">
        <v>6057</v>
      </c>
      <c r="D56" s="1619" t="s">
        <v>6051</v>
      </c>
      <c r="E56" s="1620" t="s">
        <v>8815</v>
      </c>
      <c r="F56" s="1620">
        <v>1983.0</v>
      </c>
      <c r="G56" s="1620">
        <v>24.0</v>
      </c>
      <c r="H56" s="1620" t="s">
        <v>9038</v>
      </c>
      <c r="I56" s="1621">
        <v>0.46</v>
      </c>
      <c r="J56" s="1621">
        <v>0.82</v>
      </c>
      <c r="K56" s="1622">
        <v>0.54</v>
      </c>
      <c r="L56" s="1658">
        <v>0.69</v>
      </c>
      <c r="M56" s="1601" t="s">
        <v>9009</v>
      </c>
      <c r="N56" s="1623" t="s">
        <v>9039</v>
      </c>
      <c r="O56" s="1623" t="s">
        <v>9040</v>
      </c>
    </row>
    <row r="57" ht="15.75" customHeight="1">
      <c r="A57" s="1569">
        <v>56.0</v>
      </c>
      <c r="B57" s="1605" t="s">
        <v>6343</v>
      </c>
      <c r="C57" s="1632" t="s">
        <v>9041</v>
      </c>
      <c r="D57" s="1632" t="s">
        <v>6341</v>
      </c>
      <c r="E57" s="1633" t="s">
        <v>8809</v>
      </c>
      <c r="F57" s="1633">
        <v>1980.0</v>
      </c>
      <c r="G57" s="1633">
        <v>9.0</v>
      </c>
      <c r="H57" s="1634"/>
      <c r="I57" s="1634">
        <v>0.18</v>
      </c>
      <c r="J57" s="1634">
        <v>0.9</v>
      </c>
      <c r="K57" s="1641" t="s">
        <v>8886</v>
      </c>
      <c r="L57" s="1576"/>
      <c r="M57" s="1583" t="s">
        <v>9009</v>
      </c>
      <c r="N57" s="1576" t="s">
        <v>9042</v>
      </c>
      <c r="O57" s="1645" t="s">
        <v>9043</v>
      </c>
    </row>
    <row r="58" ht="15.75" customHeight="1">
      <c r="A58" s="1609">
        <v>57.0</v>
      </c>
      <c r="B58" s="1605" t="s">
        <v>7145</v>
      </c>
      <c r="C58" s="1579" t="s">
        <v>9044</v>
      </c>
      <c r="D58" s="1579" t="s">
        <v>6032</v>
      </c>
      <c r="E58" s="1587" t="s">
        <v>8809</v>
      </c>
      <c r="F58" s="1587">
        <v>1963.0</v>
      </c>
      <c r="G58" s="1587">
        <v>24.0</v>
      </c>
      <c r="H58" s="1587" t="s">
        <v>8992</v>
      </c>
      <c r="I58" s="1588">
        <v>0.46</v>
      </c>
      <c r="J58" s="1588">
        <v>0.85</v>
      </c>
      <c r="K58" s="1582">
        <v>0.94</v>
      </c>
      <c r="L58" s="1638">
        <v>0.65</v>
      </c>
      <c r="M58" s="1607" t="s">
        <v>9035</v>
      </c>
      <c r="N58" s="1581" t="s">
        <v>9045</v>
      </c>
      <c r="O58" s="1636" t="s">
        <v>9046</v>
      </c>
    </row>
    <row r="59" ht="15.75" customHeight="1">
      <c r="A59" s="1609">
        <v>58.0</v>
      </c>
      <c r="B59" s="1605" t="s">
        <v>6254</v>
      </c>
      <c r="C59" s="1579" t="s">
        <v>1949</v>
      </c>
      <c r="D59" s="1579" t="s">
        <v>6032</v>
      </c>
      <c r="E59" s="1587" t="s">
        <v>8856</v>
      </c>
      <c r="F59" s="1587">
        <v>1972.0</v>
      </c>
      <c r="G59" s="1587">
        <v>12.0</v>
      </c>
      <c r="H59" s="1587" t="s">
        <v>9047</v>
      </c>
      <c r="I59" s="1588">
        <v>0.45</v>
      </c>
      <c r="J59" s="1588">
        <v>0.9</v>
      </c>
      <c r="K59" s="1582">
        <v>0.58</v>
      </c>
      <c r="L59" s="1581"/>
      <c r="M59" s="1607"/>
      <c r="N59" s="1581" t="s">
        <v>9048</v>
      </c>
      <c r="O59" s="1636" t="s">
        <v>9049</v>
      </c>
    </row>
    <row r="60" ht="15.75" customHeight="1">
      <c r="A60" s="1569">
        <v>59.0</v>
      </c>
      <c r="B60" s="1605" t="s">
        <v>7108</v>
      </c>
      <c r="C60" s="1632" t="s">
        <v>9050</v>
      </c>
      <c r="D60" s="1632" t="s">
        <v>6064</v>
      </c>
      <c r="E60" s="1633" t="s">
        <v>8856</v>
      </c>
      <c r="F60" s="1633">
        <v>2002.0</v>
      </c>
      <c r="G60" s="1633">
        <v>12.0</v>
      </c>
      <c r="H60" s="1633" t="s">
        <v>9051</v>
      </c>
      <c r="I60" s="1634">
        <v>0.26</v>
      </c>
      <c r="J60" s="1634">
        <v>0.73</v>
      </c>
      <c r="K60" s="1641" t="s">
        <v>8886</v>
      </c>
      <c r="L60" s="1576"/>
      <c r="M60" s="1583" t="s">
        <v>9052</v>
      </c>
      <c r="N60" s="1576" t="s">
        <v>9053</v>
      </c>
      <c r="O60" s="1589" t="s">
        <v>9054</v>
      </c>
    </row>
    <row r="61" ht="15.75" customHeight="1">
      <c r="A61" s="1569">
        <v>60.0</v>
      </c>
      <c r="B61" s="1605" t="s">
        <v>9055</v>
      </c>
      <c r="C61" s="1632" t="s">
        <v>9056</v>
      </c>
      <c r="D61" s="1632" t="s">
        <v>6280</v>
      </c>
      <c r="E61" s="1633" t="s">
        <v>8809</v>
      </c>
      <c r="F61" s="1633">
        <v>2015.0</v>
      </c>
      <c r="G61" s="1633">
        <v>12.0</v>
      </c>
      <c r="H61" s="1634"/>
      <c r="I61" s="1634"/>
      <c r="J61" s="1634"/>
      <c r="K61" s="1641"/>
      <c r="L61" s="1576"/>
      <c r="M61" s="1583" t="s">
        <v>9057</v>
      </c>
      <c r="N61" s="1659" t="s">
        <v>9058</v>
      </c>
      <c r="O61" s="1589" t="s">
        <v>9059</v>
      </c>
    </row>
    <row r="62" ht="15.75" customHeight="1">
      <c r="A62" s="1569">
        <v>61.0</v>
      </c>
      <c r="B62" s="1605" t="s">
        <v>6275</v>
      </c>
      <c r="C62" s="1632" t="s">
        <v>9060</v>
      </c>
      <c r="D62" s="1632" t="s">
        <v>6255</v>
      </c>
      <c r="E62" s="1633" t="s">
        <v>8809</v>
      </c>
      <c r="F62" s="1633">
        <v>1985.0</v>
      </c>
      <c r="G62" s="1633">
        <v>9.0</v>
      </c>
      <c r="H62" s="1634"/>
      <c r="I62" s="1634">
        <v>0.5</v>
      </c>
      <c r="J62" s="1634">
        <v>0.84</v>
      </c>
      <c r="K62" s="1641" t="s">
        <v>8886</v>
      </c>
      <c r="L62" s="1576"/>
      <c r="M62" s="1583" t="s">
        <v>8949</v>
      </c>
      <c r="N62" s="1576" t="s">
        <v>9061</v>
      </c>
      <c r="O62" s="1645" t="s">
        <v>9062</v>
      </c>
    </row>
    <row r="63" ht="15.75" customHeight="1">
      <c r="A63" s="1569">
        <v>62.0</v>
      </c>
      <c r="B63" s="1605" t="s">
        <v>7109</v>
      </c>
      <c r="C63" s="1632" t="s">
        <v>9063</v>
      </c>
      <c r="D63" s="1632" t="s">
        <v>6064</v>
      </c>
      <c r="E63" s="1633" t="s">
        <v>8856</v>
      </c>
      <c r="F63" s="1633">
        <v>2016.0</v>
      </c>
      <c r="G63" s="1633">
        <v>16.0</v>
      </c>
      <c r="H63" s="1634"/>
      <c r="I63" s="1634"/>
      <c r="J63" s="1634"/>
      <c r="K63" s="1641"/>
      <c r="L63" s="1576"/>
      <c r="M63" s="1583"/>
      <c r="N63" s="1576" t="s">
        <v>9064</v>
      </c>
      <c r="O63" s="1589" t="s">
        <v>9065</v>
      </c>
    </row>
    <row r="64" ht="15.75" customHeight="1">
      <c r="A64" s="1569">
        <v>62.0</v>
      </c>
      <c r="B64" s="1605" t="s">
        <v>9066</v>
      </c>
      <c r="C64" s="1632" t="s">
        <v>6611</v>
      </c>
      <c r="D64" s="1632" t="s">
        <v>6312</v>
      </c>
      <c r="E64" s="1633" t="s">
        <v>8809</v>
      </c>
      <c r="F64" s="1633">
        <v>2012.0</v>
      </c>
      <c r="G64" s="1633">
        <v>6.0</v>
      </c>
      <c r="H64" s="1660">
        <v>43865.0</v>
      </c>
      <c r="I64" s="1661">
        <v>0.75</v>
      </c>
      <c r="J64" s="1661">
        <v>1.0</v>
      </c>
      <c r="K64" s="1641"/>
      <c r="L64" s="1576"/>
      <c r="M64" s="1607"/>
      <c r="N64" s="1576" t="s">
        <v>9067</v>
      </c>
      <c r="O64" s="1645" t="s">
        <v>9068</v>
      </c>
    </row>
    <row r="65" ht="15.75" customHeight="1">
      <c r="A65" s="1662">
        <v>63.0</v>
      </c>
      <c r="B65" s="1605" t="s">
        <v>7144</v>
      </c>
      <c r="C65" s="1632" t="s">
        <v>9069</v>
      </c>
      <c r="D65" s="1632" t="s">
        <v>6032</v>
      </c>
      <c r="E65" s="1633" t="s">
        <v>8809</v>
      </c>
      <c r="F65" s="1633">
        <v>1952.0</v>
      </c>
      <c r="G65" s="1633">
        <v>9.0</v>
      </c>
      <c r="H65" s="1634"/>
      <c r="I65" s="1634">
        <v>0.5</v>
      </c>
      <c r="J65" s="1634">
        <v>0.93</v>
      </c>
      <c r="K65" s="1635">
        <v>0.69</v>
      </c>
      <c r="L65" s="1576"/>
      <c r="M65" s="1583"/>
      <c r="N65" s="1659" t="s">
        <v>9070</v>
      </c>
      <c r="O65" s="1645" t="s">
        <v>9071</v>
      </c>
    </row>
    <row r="66" ht="15.75" customHeight="1">
      <c r="A66" s="1640">
        <v>64.0</v>
      </c>
      <c r="B66" s="1605" t="s">
        <v>6216</v>
      </c>
      <c r="C66" s="1632" t="s">
        <v>9072</v>
      </c>
      <c r="D66" s="1632" t="s">
        <v>6032</v>
      </c>
      <c r="E66" s="1633" t="s">
        <v>8809</v>
      </c>
      <c r="F66" s="1633"/>
      <c r="G66" s="1633">
        <v>13.0</v>
      </c>
      <c r="H66" s="1634"/>
      <c r="I66" s="1634">
        <v>0.32</v>
      </c>
      <c r="J66" s="1634">
        <v>0.82</v>
      </c>
      <c r="K66" s="1641" t="s">
        <v>8886</v>
      </c>
      <c r="L66" s="1576"/>
      <c r="M66" s="1583"/>
      <c r="N66" s="1576" t="s">
        <v>9073</v>
      </c>
      <c r="O66" s="1645" t="s">
        <v>9074</v>
      </c>
    </row>
    <row r="67" ht="15.75" customHeight="1">
      <c r="A67" s="1618">
        <v>65.0</v>
      </c>
      <c r="B67" s="1591" t="s">
        <v>6620</v>
      </c>
      <c r="C67" s="1592" t="s">
        <v>9075</v>
      </c>
      <c r="D67" s="1592" t="s">
        <v>6113</v>
      </c>
      <c r="E67" s="1593" t="s">
        <v>8856</v>
      </c>
      <c r="F67" s="1593">
        <v>1984.0</v>
      </c>
      <c r="G67" s="1593">
        <v>16.0</v>
      </c>
      <c r="H67" s="1593" t="s">
        <v>8871</v>
      </c>
      <c r="I67" s="1595">
        <v>0.4</v>
      </c>
      <c r="J67" s="1595">
        <v>0.89</v>
      </c>
      <c r="K67" s="1596">
        <v>0.53</v>
      </c>
      <c r="L67" s="1575"/>
      <c r="M67" s="1598" t="s">
        <v>9009</v>
      </c>
      <c r="N67" s="1602" t="s">
        <v>9076</v>
      </c>
      <c r="O67" s="1603" t="s">
        <v>9077</v>
      </c>
    </row>
    <row r="68" ht="15.75" customHeight="1">
      <c r="A68" s="1569">
        <v>66.0</v>
      </c>
      <c r="B68" s="1605" t="s">
        <v>6128</v>
      </c>
      <c r="C68" s="1632" t="s">
        <v>8911</v>
      </c>
      <c r="D68" s="1632" t="s">
        <v>6121</v>
      </c>
      <c r="E68" s="1633" t="s">
        <v>8809</v>
      </c>
      <c r="F68" s="1633"/>
      <c r="G68" s="1633"/>
      <c r="H68" s="1633" t="s">
        <v>9078</v>
      </c>
      <c r="I68" s="1634">
        <v>0.26</v>
      </c>
      <c r="J68" s="1634">
        <v>0.88</v>
      </c>
      <c r="K68" s="1635">
        <v>0.76</v>
      </c>
      <c r="L68" s="1651">
        <v>0.94</v>
      </c>
      <c r="M68" s="1583"/>
      <c r="N68" s="1576" t="s">
        <v>9079</v>
      </c>
      <c r="O68" s="1645" t="s">
        <v>9080</v>
      </c>
    </row>
    <row r="69" ht="15.75" customHeight="1">
      <c r="A69" s="1569">
        <v>67.0</v>
      </c>
      <c r="B69" s="1605" t="s">
        <v>7157</v>
      </c>
      <c r="C69" s="1632" t="s">
        <v>9081</v>
      </c>
      <c r="D69" s="1632" t="s">
        <v>7156</v>
      </c>
      <c r="E69" s="1633" t="s">
        <v>8856</v>
      </c>
      <c r="F69" s="1633">
        <v>1967.0</v>
      </c>
      <c r="G69" s="1633">
        <v>12.0</v>
      </c>
      <c r="H69" s="1634"/>
      <c r="I69" s="1634">
        <v>0.45</v>
      </c>
      <c r="J69" s="1634">
        <v>0.93</v>
      </c>
      <c r="K69" s="1641" t="s">
        <v>8886</v>
      </c>
      <c r="L69" s="1576"/>
      <c r="M69" s="1583" t="s">
        <v>9035</v>
      </c>
      <c r="N69" s="1576" t="s">
        <v>9082</v>
      </c>
      <c r="O69" s="1589" t="s">
        <v>9083</v>
      </c>
    </row>
    <row r="70" ht="15.75" customHeight="1">
      <c r="A70" s="1609">
        <v>68.0</v>
      </c>
      <c r="B70" s="1605" t="s">
        <v>6115</v>
      </c>
      <c r="C70" s="1579" t="s">
        <v>6729</v>
      </c>
      <c r="D70" s="1579" t="s">
        <v>6113</v>
      </c>
      <c r="E70" s="1587" t="s">
        <v>8809</v>
      </c>
      <c r="F70" s="1587">
        <v>1957.0</v>
      </c>
      <c r="G70" s="1663" t="s">
        <v>9084</v>
      </c>
      <c r="H70" s="1663" t="s">
        <v>9078</v>
      </c>
      <c r="I70" s="1588">
        <v>0.59</v>
      </c>
      <c r="J70" s="1588">
        <v>0.94</v>
      </c>
      <c r="K70" s="1580" t="s">
        <v>8886</v>
      </c>
      <c r="L70" s="1581"/>
      <c r="M70" s="1607" t="s">
        <v>9052</v>
      </c>
      <c r="N70" s="1664" t="s">
        <v>9085</v>
      </c>
      <c r="O70" s="1636" t="s">
        <v>9086</v>
      </c>
    </row>
    <row r="71" ht="15.75" customHeight="1">
      <c r="A71" s="1569">
        <v>69.0</v>
      </c>
      <c r="B71" s="1605" t="s">
        <v>7126</v>
      </c>
      <c r="C71" s="1632" t="s">
        <v>9087</v>
      </c>
      <c r="D71" s="1632" t="s">
        <v>6129</v>
      </c>
      <c r="E71" s="1633" t="s">
        <v>8809</v>
      </c>
      <c r="F71" s="1633"/>
      <c r="G71" s="1633">
        <v>15.0</v>
      </c>
      <c r="H71" s="1634"/>
      <c r="I71" s="1634">
        <v>0.34</v>
      </c>
      <c r="J71" s="1634">
        <v>0.76</v>
      </c>
      <c r="K71" s="1641" t="s">
        <v>8886</v>
      </c>
      <c r="L71" s="1576"/>
      <c r="M71" s="1583"/>
      <c r="N71" s="1576" t="s">
        <v>9088</v>
      </c>
      <c r="O71" s="1645" t="s">
        <v>9089</v>
      </c>
    </row>
    <row r="72" ht="15.75" customHeight="1">
      <c r="A72" s="1618">
        <v>70.0</v>
      </c>
      <c r="B72" s="1578"/>
      <c r="C72" s="1632" t="s">
        <v>9090</v>
      </c>
      <c r="D72" s="1632" t="s">
        <v>6129</v>
      </c>
      <c r="E72" s="1633" t="s">
        <v>8856</v>
      </c>
      <c r="F72" s="1593">
        <v>1954.0</v>
      </c>
      <c r="G72" s="1593">
        <v>18.0</v>
      </c>
      <c r="H72" s="1593" t="s">
        <v>9091</v>
      </c>
      <c r="I72" s="1595">
        <v>0.51</v>
      </c>
      <c r="J72" s="1595">
        <v>0.95</v>
      </c>
      <c r="K72" s="1597" t="s">
        <v>8886</v>
      </c>
      <c r="L72" s="1575"/>
      <c r="M72" s="1598" t="s">
        <v>9092</v>
      </c>
      <c r="N72" s="1575" t="s">
        <v>9093</v>
      </c>
      <c r="O72" s="1599" t="s">
        <v>9094</v>
      </c>
    </row>
    <row r="73" ht="15.75" customHeight="1">
      <c r="A73" s="1569">
        <v>71.0</v>
      </c>
      <c r="B73" s="1605" t="s">
        <v>6215</v>
      </c>
      <c r="C73" s="1632" t="s">
        <v>9044</v>
      </c>
      <c r="D73" s="1632" t="s">
        <v>6032</v>
      </c>
      <c r="E73" s="1633" t="s">
        <v>8809</v>
      </c>
      <c r="F73" s="1633">
        <v>1959.0</v>
      </c>
      <c r="G73" s="1633">
        <v>12.0</v>
      </c>
      <c r="H73" s="1634"/>
      <c r="I73" s="1634">
        <v>0.46</v>
      </c>
      <c r="J73" s="1634">
        <v>0.71</v>
      </c>
      <c r="K73" s="1641" t="s">
        <v>8886</v>
      </c>
      <c r="L73" s="1576"/>
      <c r="M73" s="1583"/>
      <c r="N73" s="1576" t="s">
        <v>9095</v>
      </c>
      <c r="O73" s="1645" t="s">
        <v>9096</v>
      </c>
    </row>
    <row r="74" ht="15.75" customHeight="1">
      <c r="A74" s="1569">
        <v>72.0</v>
      </c>
      <c r="B74" s="1605" t="s">
        <v>7131</v>
      </c>
      <c r="C74" s="1632" t="s">
        <v>9097</v>
      </c>
      <c r="D74" s="1632" t="s">
        <v>6169</v>
      </c>
      <c r="E74" s="1633" t="s">
        <v>8856</v>
      </c>
      <c r="F74" s="1633">
        <v>1991.0</v>
      </c>
      <c r="G74" s="1633">
        <v>20.0</v>
      </c>
      <c r="H74" s="1633" t="s">
        <v>9098</v>
      </c>
      <c r="I74" s="1634">
        <v>0.16</v>
      </c>
      <c r="J74" s="1634">
        <v>0.9</v>
      </c>
      <c r="K74" s="1641" t="s">
        <v>8886</v>
      </c>
      <c r="L74" s="1576"/>
      <c r="M74" s="1653" t="s">
        <v>9099</v>
      </c>
      <c r="N74" s="1576" t="s">
        <v>9100</v>
      </c>
      <c r="O74" s="1645" t="s">
        <v>9101</v>
      </c>
    </row>
    <row r="75" ht="15.75" customHeight="1">
      <c r="A75" s="1628">
        <v>73.0</v>
      </c>
      <c r="B75" s="1605" t="s">
        <v>7158</v>
      </c>
      <c r="C75" s="1632" t="s">
        <v>9081</v>
      </c>
      <c r="D75" s="1632" t="s">
        <v>7156</v>
      </c>
      <c r="E75" s="1633" t="s">
        <v>8856</v>
      </c>
      <c r="F75" s="1587">
        <v>1958.0</v>
      </c>
      <c r="G75" s="1587">
        <v>12.0</v>
      </c>
      <c r="H75" s="1588"/>
      <c r="I75" s="1588">
        <v>0.37</v>
      </c>
      <c r="J75" s="1588">
        <v>0.78</v>
      </c>
      <c r="K75" s="1580" t="s">
        <v>8886</v>
      </c>
      <c r="L75" s="1638">
        <v>0.92</v>
      </c>
      <c r="M75" s="1607"/>
      <c r="N75" s="1581" t="s">
        <v>9102</v>
      </c>
      <c r="O75" s="1636" t="s">
        <v>9103</v>
      </c>
    </row>
    <row r="76" ht="15.75" customHeight="1">
      <c r="A76" s="1600">
        <v>74.0</v>
      </c>
      <c r="B76" s="1591" t="s">
        <v>7092</v>
      </c>
      <c r="C76" s="1592" t="s">
        <v>9104</v>
      </c>
      <c r="D76" s="1592" t="s">
        <v>6045</v>
      </c>
      <c r="E76" s="1593" t="s">
        <v>8856</v>
      </c>
      <c r="F76" s="1593">
        <v>1986.0</v>
      </c>
      <c r="G76" s="1593">
        <v>16.0</v>
      </c>
      <c r="H76" s="1593" t="s">
        <v>8847</v>
      </c>
      <c r="I76" s="1595">
        <v>0.32</v>
      </c>
      <c r="J76" s="1595">
        <v>0.86</v>
      </c>
      <c r="K76" s="1597" t="s">
        <v>8886</v>
      </c>
      <c r="L76" s="1575"/>
      <c r="M76" s="1598"/>
      <c r="N76" s="1575" t="s">
        <v>9105</v>
      </c>
      <c r="O76" s="1603" t="s">
        <v>9106</v>
      </c>
    </row>
    <row r="77" ht="15.75" customHeight="1">
      <c r="A77" s="1569">
        <v>75.0</v>
      </c>
      <c r="B77" s="1605" t="s">
        <v>7163</v>
      </c>
      <c r="C77" s="1632" t="s">
        <v>9107</v>
      </c>
      <c r="D77" s="1632" t="s">
        <v>6332</v>
      </c>
      <c r="E77" s="1633" t="s">
        <v>8809</v>
      </c>
      <c r="F77" s="1633">
        <v>1985.0</v>
      </c>
      <c r="G77" s="1633">
        <v>11.0</v>
      </c>
      <c r="H77" s="1633"/>
      <c r="I77" s="1633"/>
      <c r="J77" s="1634">
        <v>0.79</v>
      </c>
      <c r="K77" s="1641" t="s">
        <v>8886</v>
      </c>
      <c r="L77" s="1576"/>
      <c r="M77" s="1583" t="s">
        <v>9009</v>
      </c>
      <c r="N77" s="1576" t="s">
        <v>9108</v>
      </c>
      <c r="O77" s="1645" t="s">
        <v>9109</v>
      </c>
    </row>
    <row r="78" ht="15.75" customHeight="1">
      <c r="A78" s="1569">
        <v>76.0</v>
      </c>
      <c r="B78" s="1605" t="s">
        <v>6197</v>
      </c>
      <c r="C78" s="1632" t="s">
        <v>6902</v>
      </c>
      <c r="D78" s="1632" t="s">
        <v>6032</v>
      </c>
      <c r="E78" s="1633" t="s">
        <v>8856</v>
      </c>
      <c r="F78" s="1633">
        <v>1962.0</v>
      </c>
      <c r="G78" s="1633">
        <v>8.0</v>
      </c>
      <c r="H78" s="1634"/>
      <c r="I78" s="1634">
        <v>0.29</v>
      </c>
      <c r="J78" s="1634">
        <v>0.93</v>
      </c>
      <c r="K78" s="1635">
        <v>0.79</v>
      </c>
      <c r="L78" s="1576"/>
      <c r="M78" s="1583"/>
      <c r="N78" s="1576" t="s">
        <v>9110</v>
      </c>
      <c r="O78" s="1589" t="s">
        <v>9111</v>
      </c>
    </row>
    <row r="79" ht="15.75" customHeight="1">
      <c r="A79" s="1609">
        <v>77.0</v>
      </c>
      <c r="B79" s="1605" t="s">
        <v>7139</v>
      </c>
      <c r="C79" s="1579" t="s">
        <v>9112</v>
      </c>
      <c r="D79" s="1579" t="s">
        <v>6032</v>
      </c>
      <c r="E79" s="1587" t="s">
        <v>8809</v>
      </c>
      <c r="F79" s="1587">
        <v>1996.0</v>
      </c>
      <c r="G79" s="1587">
        <v>9.0</v>
      </c>
      <c r="H79" s="1587" t="s">
        <v>9113</v>
      </c>
      <c r="I79" s="1588">
        <v>0.57</v>
      </c>
      <c r="J79" s="1588">
        <v>0.88</v>
      </c>
      <c r="K79" s="1582">
        <v>0.85</v>
      </c>
      <c r="L79" s="1581"/>
      <c r="M79" s="1607"/>
      <c r="N79" s="1581" t="s">
        <v>9114</v>
      </c>
      <c r="O79" s="1585" t="s">
        <v>9115</v>
      </c>
    </row>
    <row r="80" ht="15.75" customHeight="1">
      <c r="A80" s="1640">
        <v>78.0</v>
      </c>
      <c r="B80" s="1665" t="s">
        <v>8440</v>
      </c>
      <c r="C80" s="1576" t="s">
        <v>9116</v>
      </c>
      <c r="D80" s="1576" t="s">
        <v>6177</v>
      </c>
      <c r="E80" s="1633" t="s">
        <v>8856</v>
      </c>
      <c r="F80" s="1633">
        <v>2017.0</v>
      </c>
      <c r="G80" s="1633">
        <v>16.0</v>
      </c>
      <c r="H80" s="594"/>
      <c r="I80" s="1634"/>
      <c r="J80" s="1634"/>
      <c r="K80" s="1641"/>
      <c r="L80" s="1576"/>
      <c r="M80" s="1583"/>
      <c r="N80" s="1576" t="s">
        <v>9117</v>
      </c>
      <c r="O80" s="1666" t="s">
        <v>7346</v>
      </c>
    </row>
    <row r="81" ht="15.75" customHeight="1">
      <c r="A81" s="1569">
        <v>79.0</v>
      </c>
      <c r="B81" s="1605" t="s">
        <v>7141</v>
      </c>
      <c r="C81" s="1632" t="s">
        <v>9118</v>
      </c>
      <c r="D81" s="1632" t="s">
        <v>6032</v>
      </c>
      <c r="E81" s="1633" t="s">
        <v>8809</v>
      </c>
      <c r="F81" s="1633">
        <v>1990.0</v>
      </c>
      <c r="G81" s="1633">
        <v>18.0</v>
      </c>
      <c r="H81" s="1634"/>
      <c r="I81" s="1634">
        <v>0.47</v>
      </c>
      <c r="J81" s="1634">
        <v>0.88</v>
      </c>
      <c r="K81" s="1641" t="s">
        <v>8886</v>
      </c>
      <c r="L81" s="1651">
        <v>0.9</v>
      </c>
      <c r="M81" s="1653" t="s">
        <v>9119</v>
      </c>
      <c r="N81" s="1576" t="s">
        <v>9120</v>
      </c>
      <c r="O81" s="1645" t="s">
        <v>9121</v>
      </c>
    </row>
    <row r="82" ht="15.75" customHeight="1">
      <c r="A82" s="1569">
        <v>80.0</v>
      </c>
      <c r="B82" s="1667" t="s">
        <v>6274</v>
      </c>
      <c r="C82" s="1632" t="s">
        <v>9122</v>
      </c>
      <c r="D82" s="1632" t="s">
        <v>6255</v>
      </c>
      <c r="E82" s="1633" t="s">
        <v>8856</v>
      </c>
      <c r="F82" s="1633">
        <v>2016.0</v>
      </c>
      <c r="G82" s="1633">
        <v>8.0</v>
      </c>
      <c r="H82" s="1633" t="s">
        <v>9123</v>
      </c>
      <c r="I82" s="1634">
        <v>1.0</v>
      </c>
      <c r="J82" s="1634">
        <v>1.0</v>
      </c>
      <c r="K82" s="1641"/>
      <c r="L82" s="1576"/>
      <c r="M82" s="1583" t="s">
        <v>9124</v>
      </c>
      <c r="N82" s="1576" t="s">
        <v>9125</v>
      </c>
      <c r="O82" s="1589" t="s">
        <v>9126</v>
      </c>
    </row>
    <row r="83" ht="15.75" customHeight="1">
      <c r="A83" s="1569">
        <v>81.0</v>
      </c>
      <c r="B83" s="1668" t="s">
        <v>9127</v>
      </c>
      <c r="C83" s="1576" t="s">
        <v>9128</v>
      </c>
      <c r="D83" s="1576" t="s">
        <v>6032</v>
      </c>
      <c r="E83" s="1633" t="s">
        <v>8809</v>
      </c>
      <c r="F83" s="1633">
        <v>2005.0</v>
      </c>
      <c r="G83" s="1633">
        <v>9.0</v>
      </c>
      <c r="H83" s="1634"/>
      <c r="I83" s="1634"/>
      <c r="J83" s="1634"/>
      <c r="K83" s="1641"/>
      <c r="L83" s="1576"/>
      <c r="M83" s="1583"/>
      <c r="N83" s="1576" t="s">
        <v>9129</v>
      </c>
      <c r="O83" s="1645" t="s">
        <v>9130</v>
      </c>
    </row>
    <row r="84" ht="15.75" customHeight="1">
      <c r="A84" s="1569">
        <v>82.0</v>
      </c>
      <c r="B84" s="1605" t="s">
        <v>7105</v>
      </c>
      <c r="C84" s="1632" t="s">
        <v>8361</v>
      </c>
      <c r="D84" s="1632" t="s">
        <v>6064</v>
      </c>
      <c r="E84" s="1633" t="s">
        <v>8809</v>
      </c>
      <c r="F84" s="1633"/>
      <c r="G84" s="1633">
        <v>24.0</v>
      </c>
      <c r="H84" s="1634"/>
      <c r="I84" s="1634"/>
      <c r="J84" s="1634"/>
      <c r="K84" s="1641"/>
      <c r="L84" s="1576"/>
      <c r="M84" s="1583" t="s">
        <v>9009</v>
      </c>
      <c r="N84" s="1576" t="s">
        <v>9131</v>
      </c>
      <c r="O84" s="1589" t="s">
        <v>9132</v>
      </c>
    </row>
    <row r="85" ht="15.75" customHeight="1">
      <c r="A85" s="1569">
        <v>83.0</v>
      </c>
      <c r="B85" s="1669" t="s">
        <v>6281</v>
      </c>
      <c r="C85" s="1576" t="s">
        <v>9133</v>
      </c>
      <c r="D85" s="1576" t="s">
        <v>6280</v>
      </c>
      <c r="E85" s="1633" t="s">
        <v>8856</v>
      </c>
      <c r="F85" s="1633">
        <v>2017.0</v>
      </c>
      <c r="G85" s="1633">
        <v>16.0</v>
      </c>
      <c r="H85" s="1634"/>
      <c r="I85" s="1634"/>
      <c r="J85" s="1634"/>
      <c r="K85" s="1641"/>
      <c r="L85" s="1576"/>
      <c r="M85" s="1583"/>
      <c r="N85" s="1576" t="s">
        <v>9134</v>
      </c>
      <c r="O85" s="1589" t="s">
        <v>9135</v>
      </c>
    </row>
    <row r="86" ht="15.75" customHeight="1">
      <c r="A86" s="1569">
        <v>84.0</v>
      </c>
      <c r="B86" s="1605" t="s">
        <v>6120</v>
      </c>
      <c r="C86" s="1632" t="s">
        <v>9136</v>
      </c>
      <c r="D86" s="1632" t="s">
        <v>6118</v>
      </c>
      <c r="E86" s="1633" t="s">
        <v>8809</v>
      </c>
      <c r="F86" s="1633">
        <v>1960.0</v>
      </c>
      <c r="G86" s="1633">
        <v>17.0</v>
      </c>
      <c r="H86" s="1634"/>
      <c r="I86" s="1634">
        <v>0.52</v>
      </c>
      <c r="J86" s="1634">
        <v>0.94</v>
      </c>
      <c r="K86" s="1641" t="s">
        <v>8886</v>
      </c>
      <c r="L86" s="1576"/>
      <c r="M86" s="1583"/>
      <c r="N86" s="1576" t="s">
        <v>9137</v>
      </c>
      <c r="O86" s="1589" t="s">
        <v>9138</v>
      </c>
    </row>
    <row r="87" ht="15.75" customHeight="1">
      <c r="A87" s="1569">
        <v>85.0</v>
      </c>
      <c r="B87" s="1605" t="s">
        <v>9139</v>
      </c>
      <c r="C87" s="1632" t="s">
        <v>9140</v>
      </c>
      <c r="D87" s="1632" t="s">
        <v>6129</v>
      </c>
      <c r="E87" s="1633" t="s">
        <v>8856</v>
      </c>
      <c r="F87" s="1633">
        <v>2009.0</v>
      </c>
      <c r="G87" s="633"/>
      <c r="H87" s="1633" t="s">
        <v>8851</v>
      </c>
      <c r="I87" s="1634">
        <v>0.51</v>
      </c>
      <c r="J87" s="1633"/>
      <c r="K87" s="1641" t="s">
        <v>8886</v>
      </c>
      <c r="L87" s="1651">
        <v>0.7</v>
      </c>
      <c r="M87" s="1583" t="s">
        <v>8894</v>
      </c>
      <c r="N87" s="1576" t="s">
        <v>9141</v>
      </c>
      <c r="O87" s="1589" t="s">
        <v>9142</v>
      </c>
    </row>
    <row r="88" ht="15.75" customHeight="1">
      <c r="A88" s="1618">
        <v>86.0</v>
      </c>
      <c r="B88" s="1650" t="s">
        <v>9143</v>
      </c>
      <c r="C88" s="1575" t="s">
        <v>9144</v>
      </c>
      <c r="D88" s="1575" t="s">
        <v>6051</v>
      </c>
      <c r="E88" s="1593" t="s">
        <v>8809</v>
      </c>
      <c r="F88" s="1593">
        <v>2017.0</v>
      </c>
      <c r="G88" s="1593">
        <v>9.0</v>
      </c>
      <c r="H88" s="1595"/>
      <c r="I88" s="1595"/>
      <c r="J88" s="1595"/>
      <c r="K88" s="1597"/>
      <c r="L88" s="1575"/>
      <c r="M88" s="1598"/>
      <c r="N88" s="1575" t="s">
        <v>9145</v>
      </c>
      <c r="O88" s="1599" t="s">
        <v>9146</v>
      </c>
    </row>
    <row r="89" ht="15.75" customHeight="1">
      <c r="A89" s="1569">
        <v>87.0</v>
      </c>
      <c r="B89" s="1605" t="s">
        <v>7124</v>
      </c>
      <c r="C89" s="1632" t="s">
        <v>9090</v>
      </c>
      <c r="D89" s="1632" t="s">
        <v>6129</v>
      </c>
      <c r="E89" s="1633" t="s">
        <v>8856</v>
      </c>
      <c r="F89" s="1633">
        <v>1982.0</v>
      </c>
      <c r="G89" s="1633">
        <v>16.0</v>
      </c>
      <c r="H89" s="1633" t="s">
        <v>8851</v>
      </c>
      <c r="I89" s="1634">
        <v>0.17</v>
      </c>
      <c r="J89" s="1634">
        <v>0.97</v>
      </c>
      <c r="K89" s="1641" t="s">
        <v>8886</v>
      </c>
      <c r="L89" s="1651">
        <v>0.86</v>
      </c>
      <c r="M89" s="1583"/>
      <c r="N89" s="1576" t="s">
        <v>9147</v>
      </c>
      <c r="O89" s="1589" t="s">
        <v>9148</v>
      </c>
    </row>
    <row r="90" ht="15.75" customHeight="1">
      <c r="A90" s="1609"/>
      <c r="B90" s="1591"/>
      <c r="C90" s="1619"/>
      <c r="D90" s="1619"/>
      <c r="E90" s="1620"/>
      <c r="F90" s="1620"/>
      <c r="G90" s="1620"/>
      <c r="H90" s="1620"/>
      <c r="I90" s="1621"/>
      <c r="J90" s="1621"/>
      <c r="K90" s="1622"/>
      <c r="L90" s="1622"/>
      <c r="M90" s="1601"/>
      <c r="N90" s="1623"/>
      <c r="O90" s="1623"/>
    </row>
    <row r="91" ht="15.75" customHeight="1">
      <c r="A91" s="633"/>
      <c r="B91" s="1670"/>
      <c r="C91" s="633"/>
      <c r="D91" s="633"/>
      <c r="E91" s="633"/>
      <c r="F91" s="633"/>
      <c r="G91" s="633"/>
      <c r="H91" s="633"/>
      <c r="I91" s="633"/>
      <c r="J91" s="633"/>
      <c r="K91" s="633"/>
      <c r="L91" s="633"/>
      <c r="M91" s="1671"/>
      <c r="N91" s="633"/>
      <c r="O91" s="633"/>
    </row>
    <row r="92" ht="15.75" customHeight="1">
      <c r="A92" s="1662"/>
      <c r="B92" s="1605"/>
      <c r="C92" s="1632"/>
      <c r="D92" s="1632"/>
      <c r="E92" s="1633"/>
      <c r="F92" s="1633"/>
      <c r="G92" s="1633"/>
      <c r="H92" s="1633"/>
      <c r="I92" s="1634"/>
      <c r="J92" s="1634"/>
      <c r="K92" s="1641"/>
      <c r="L92" s="1576"/>
      <c r="M92" s="1583"/>
      <c r="N92" s="1576"/>
      <c r="O92" s="1576"/>
    </row>
    <row r="93" ht="15.75" customHeight="1">
      <c r="A93" s="1662"/>
      <c r="B93" s="1605"/>
      <c r="C93" s="1632"/>
      <c r="D93" s="1632"/>
      <c r="E93" s="1633"/>
      <c r="F93" s="1633"/>
      <c r="G93" s="1633"/>
      <c r="H93" s="1633"/>
      <c r="I93" s="1634"/>
      <c r="J93" s="1634"/>
      <c r="K93" s="1641"/>
      <c r="L93" s="1576"/>
      <c r="M93" s="1583"/>
      <c r="N93" s="1576"/>
      <c r="O93" s="1576"/>
    </row>
    <row r="94" ht="15.75" customHeight="1">
      <c r="A94" s="1662"/>
      <c r="B94" s="1605"/>
      <c r="C94" s="1632"/>
      <c r="D94" s="1632"/>
      <c r="E94" s="1633"/>
      <c r="F94" s="1633"/>
      <c r="G94" s="1633"/>
      <c r="H94" s="1633"/>
      <c r="I94" s="1634"/>
      <c r="J94" s="1634"/>
      <c r="K94" s="1641"/>
      <c r="L94" s="1576"/>
      <c r="M94" s="1583"/>
      <c r="N94" s="1576"/>
      <c r="O94" s="1576"/>
    </row>
    <row r="95" ht="15.75" customHeight="1">
      <c r="A95" s="1662"/>
      <c r="B95" s="1605"/>
      <c r="C95" s="1632"/>
      <c r="D95" s="1632"/>
      <c r="E95" s="1633"/>
      <c r="F95" s="1633"/>
      <c r="G95" s="1633"/>
      <c r="H95" s="1633"/>
      <c r="I95" s="1634"/>
      <c r="J95" s="1634"/>
      <c r="K95" s="1641"/>
      <c r="L95" s="1576"/>
      <c r="M95" s="1583"/>
      <c r="N95" s="1576"/>
      <c r="O95" s="1576"/>
    </row>
    <row r="96" ht="15.75" customHeight="1">
      <c r="A96" s="1662"/>
      <c r="B96" s="1605"/>
      <c r="C96" s="1632"/>
      <c r="D96" s="1632"/>
      <c r="E96" s="1633"/>
      <c r="F96" s="1633"/>
      <c r="G96" s="1633"/>
      <c r="H96" s="1633"/>
      <c r="I96" s="1634"/>
      <c r="J96" s="1634"/>
      <c r="K96" s="1641"/>
      <c r="L96" s="1576"/>
      <c r="M96" s="1583"/>
      <c r="N96" s="1576"/>
      <c r="O96" s="1576"/>
    </row>
    <row r="97" ht="15.75" customHeight="1">
      <c r="A97" s="1662"/>
      <c r="B97" s="1605"/>
      <c r="C97" s="1632"/>
      <c r="D97" s="1632"/>
      <c r="E97" s="1633"/>
      <c r="F97" s="1633"/>
      <c r="G97" s="1633"/>
      <c r="H97" s="1633"/>
      <c r="I97" s="1634"/>
      <c r="J97" s="1634"/>
      <c r="K97" s="1641"/>
      <c r="L97" s="1576"/>
      <c r="M97" s="1583"/>
      <c r="N97" s="1576"/>
      <c r="O97" s="1576"/>
    </row>
    <row r="98" ht="15.75" customHeight="1">
      <c r="A98" s="1662"/>
      <c r="B98" s="1605"/>
      <c r="C98" s="1632"/>
      <c r="D98" s="1632"/>
      <c r="E98" s="1633"/>
      <c r="F98" s="1633"/>
      <c r="G98" s="1633"/>
      <c r="H98" s="1633"/>
      <c r="I98" s="1634"/>
      <c r="J98" s="1634"/>
      <c r="K98" s="1641"/>
      <c r="L98" s="1576"/>
      <c r="M98" s="1583"/>
      <c r="N98" s="1576"/>
      <c r="O98" s="1576"/>
    </row>
    <row r="99" ht="15.75" customHeight="1">
      <c r="A99" s="1662"/>
      <c r="B99" s="1605"/>
      <c r="C99" s="1632"/>
      <c r="D99" s="1632"/>
      <c r="E99" s="1633"/>
      <c r="F99" s="1633"/>
      <c r="G99" s="1633"/>
      <c r="H99" s="1633"/>
      <c r="I99" s="1634"/>
      <c r="J99" s="1634"/>
      <c r="K99" s="1641"/>
      <c r="L99" s="1576"/>
      <c r="M99" s="1583"/>
      <c r="N99" s="1576"/>
      <c r="O99" s="1576"/>
    </row>
    <row r="100" ht="15.75" customHeight="1">
      <c r="A100" s="1662"/>
      <c r="B100" s="1605"/>
      <c r="C100" s="1632"/>
      <c r="D100" s="1632"/>
      <c r="E100" s="1633"/>
      <c r="F100" s="1633"/>
      <c r="G100" s="1633"/>
      <c r="H100" s="1633"/>
      <c r="I100" s="1634"/>
      <c r="J100" s="1634"/>
      <c r="K100" s="1641"/>
      <c r="L100" s="1576"/>
      <c r="M100" s="1583"/>
      <c r="N100" s="1576"/>
      <c r="O100" s="1576"/>
    </row>
    <row r="101" ht="15.75" customHeight="1">
      <c r="A101" s="1662"/>
      <c r="B101" s="1605"/>
      <c r="C101" s="1632"/>
      <c r="D101" s="1632"/>
      <c r="E101" s="1633"/>
      <c r="F101" s="1633"/>
      <c r="G101" s="1633"/>
      <c r="H101" s="1633"/>
      <c r="I101" s="1634"/>
      <c r="J101" s="1634"/>
      <c r="K101" s="1641"/>
      <c r="L101" s="1576"/>
      <c r="M101" s="1583"/>
      <c r="N101" s="1576"/>
      <c r="O101" s="1576"/>
    </row>
    <row r="102" ht="15.75" customHeight="1">
      <c r="A102" s="1662"/>
      <c r="B102" s="1605"/>
      <c r="C102" s="1632"/>
      <c r="D102" s="1632"/>
      <c r="E102" s="1633"/>
      <c r="F102" s="1633"/>
      <c r="G102" s="1633"/>
      <c r="H102" s="1633"/>
      <c r="I102" s="1634"/>
      <c r="J102" s="1634"/>
      <c r="K102" s="1641"/>
      <c r="L102" s="1576"/>
      <c r="M102" s="1583"/>
      <c r="N102" s="1576"/>
      <c r="O102" s="1576"/>
    </row>
    <row r="103" ht="15.75" customHeight="1">
      <c r="A103" s="1662"/>
      <c r="B103" s="1605"/>
      <c r="C103" s="1632"/>
      <c r="D103" s="1632"/>
      <c r="E103" s="1633"/>
      <c r="F103" s="1633"/>
      <c r="G103" s="1633"/>
      <c r="H103" s="1633"/>
      <c r="I103" s="1634"/>
      <c r="J103" s="1634"/>
      <c r="K103" s="1641"/>
      <c r="L103" s="1576"/>
      <c r="M103" s="1583"/>
      <c r="N103" s="1576"/>
      <c r="O103" s="1576"/>
    </row>
    <row r="104" ht="15.75" customHeight="1">
      <c r="A104" s="1662"/>
      <c r="B104" s="1605"/>
      <c r="C104" s="1632"/>
      <c r="D104" s="1632"/>
      <c r="E104" s="1633"/>
      <c r="F104" s="1633"/>
      <c r="G104" s="1633"/>
      <c r="H104" s="1633"/>
      <c r="I104" s="1634"/>
      <c r="J104" s="1634"/>
      <c r="K104" s="1641"/>
      <c r="L104" s="1576"/>
      <c r="M104" s="1583"/>
      <c r="N104" s="1576"/>
      <c r="O104" s="1576"/>
    </row>
    <row r="105" ht="15.75" customHeight="1">
      <c r="A105" s="1662"/>
      <c r="B105" s="1605"/>
      <c r="C105" s="1632"/>
      <c r="D105" s="1632"/>
      <c r="E105" s="1633"/>
      <c r="F105" s="1633"/>
      <c r="G105" s="1633"/>
      <c r="H105" s="1633"/>
      <c r="I105" s="1634"/>
      <c r="J105" s="1634"/>
      <c r="K105" s="1641"/>
      <c r="L105" s="1576"/>
      <c r="M105" s="1583"/>
      <c r="N105" s="1576"/>
      <c r="O105" s="1576"/>
    </row>
    <row r="106" ht="15.75" customHeight="1">
      <c r="A106" s="1662"/>
      <c r="B106" s="1605"/>
      <c r="C106" s="1632"/>
      <c r="D106" s="1632"/>
      <c r="E106" s="1633"/>
      <c r="F106" s="1633"/>
      <c r="G106" s="1633"/>
      <c r="H106" s="1633"/>
      <c r="I106" s="1634"/>
      <c r="J106" s="1634"/>
      <c r="K106" s="1641"/>
      <c r="L106" s="1576"/>
      <c r="M106" s="1583"/>
      <c r="N106" s="1576"/>
      <c r="O106" s="1576"/>
    </row>
    <row r="107" ht="15.75" customHeight="1">
      <c r="A107" s="1662"/>
      <c r="B107" s="1605"/>
      <c r="C107" s="1632"/>
      <c r="D107" s="1632"/>
      <c r="E107" s="1633"/>
      <c r="F107" s="1633"/>
      <c r="G107" s="1633"/>
      <c r="H107" s="1633"/>
      <c r="I107" s="1634"/>
      <c r="J107" s="1634"/>
      <c r="K107" s="1641"/>
      <c r="L107" s="1576"/>
      <c r="M107" s="1583"/>
      <c r="N107" s="1576"/>
      <c r="O107" s="1576"/>
    </row>
    <row r="108" ht="15.75" customHeight="1">
      <c r="A108" s="1662"/>
      <c r="B108" s="1605"/>
      <c r="C108" s="1632"/>
      <c r="D108" s="1632"/>
      <c r="E108" s="1633"/>
      <c r="F108" s="1633"/>
      <c r="G108" s="1633"/>
      <c r="H108" s="1633"/>
      <c r="I108" s="1634"/>
      <c r="J108" s="1634"/>
      <c r="K108" s="1641"/>
      <c r="L108" s="1576"/>
      <c r="M108" s="1583"/>
      <c r="N108" s="1576"/>
      <c r="O108" s="1576"/>
    </row>
    <row r="109" ht="15.75" customHeight="1">
      <c r="A109" s="1662"/>
      <c r="B109" s="1605"/>
      <c r="C109" s="1632"/>
      <c r="D109" s="1632"/>
      <c r="E109" s="1633"/>
      <c r="F109" s="1633"/>
      <c r="G109" s="1633"/>
      <c r="H109" s="1633"/>
      <c r="I109" s="1634"/>
      <c r="J109" s="1634"/>
      <c r="K109" s="1641"/>
      <c r="L109" s="1576"/>
      <c r="M109" s="1583"/>
      <c r="N109" s="1576"/>
      <c r="O109" s="1576"/>
    </row>
    <row r="110" ht="15.75" customHeight="1">
      <c r="A110" s="1662"/>
      <c r="B110" s="1605"/>
      <c r="C110" s="1632"/>
      <c r="D110" s="1632"/>
      <c r="E110" s="1633"/>
      <c r="F110" s="1633"/>
      <c r="G110" s="1633"/>
      <c r="H110" s="1633"/>
      <c r="I110" s="1634"/>
      <c r="J110" s="1634"/>
      <c r="K110" s="1641"/>
      <c r="L110" s="1576"/>
      <c r="M110" s="1583"/>
      <c r="N110" s="1576"/>
      <c r="O110" s="1576"/>
    </row>
    <row r="111" ht="15.75" customHeight="1">
      <c r="A111" s="1662"/>
      <c r="B111" s="1605"/>
      <c r="C111" s="1632"/>
      <c r="D111" s="1632"/>
      <c r="E111" s="1633"/>
      <c r="F111" s="1633"/>
      <c r="G111" s="1633"/>
      <c r="H111" s="1633"/>
      <c r="I111" s="1634"/>
      <c r="J111" s="1634"/>
      <c r="K111" s="1641"/>
      <c r="L111" s="1576"/>
      <c r="M111" s="1583"/>
      <c r="N111" s="1576"/>
      <c r="O111" s="1576"/>
    </row>
    <row r="112" ht="15.75" customHeight="1">
      <c r="A112" s="1662"/>
      <c r="B112" s="1605"/>
      <c r="C112" s="1632"/>
      <c r="D112" s="1632"/>
      <c r="E112" s="1633"/>
      <c r="F112" s="1633"/>
      <c r="G112" s="1633"/>
      <c r="H112" s="1633"/>
      <c r="I112" s="1634"/>
      <c r="J112" s="1634"/>
      <c r="K112" s="1641"/>
      <c r="L112" s="1576"/>
      <c r="M112" s="1583"/>
      <c r="N112" s="1576"/>
      <c r="O112" s="1576"/>
    </row>
    <row r="113" ht="15.75" customHeight="1">
      <c r="A113" s="1662"/>
      <c r="B113" s="1605"/>
      <c r="C113" s="1632"/>
      <c r="D113" s="1632"/>
      <c r="E113" s="1633"/>
      <c r="F113" s="1633"/>
      <c r="G113" s="1633"/>
      <c r="H113" s="1633"/>
      <c r="I113" s="1634"/>
      <c r="J113" s="1634"/>
      <c r="K113" s="1641"/>
      <c r="L113" s="1576"/>
      <c r="M113" s="1583"/>
      <c r="N113" s="1576"/>
      <c r="O113" s="1576"/>
    </row>
    <row r="114" ht="15.75" customHeight="1">
      <c r="A114" s="1662"/>
      <c r="B114" s="1605"/>
      <c r="C114" s="1632"/>
      <c r="D114" s="1632"/>
      <c r="E114" s="1633"/>
      <c r="F114" s="1633"/>
      <c r="G114" s="1633"/>
      <c r="H114" s="1633"/>
      <c r="I114" s="1634"/>
      <c r="J114" s="1634"/>
      <c r="K114" s="1641"/>
      <c r="L114" s="1576"/>
      <c r="M114" s="1583"/>
      <c r="N114" s="1576"/>
      <c r="O114" s="1576"/>
    </row>
    <row r="115" ht="15.75" customHeight="1">
      <c r="A115" s="1662"/>
      <c r="B115" s="1605"/>
      <c r="C115" s="1632"/>
      <c r="D115" s="1632"/>
      <c r="E115" s="1633"/>
      <c r="F115" s="1633"/>
      <c r="G115" s="1633"/>
      <c r="H115" s="1633"/>
      <c r="I115" s="1634"/>
      <c r="J115" s="1634"/>
      <c r="K115" s="1641"/>
      <c r="L115" s="1576"/>
      <c r="M115" s="1583"/>
      <c r="N115" s="1576"/>
      <c r="O115" s="1576"/>
    </row>
    <row r="116" ht="15.75" customHeight="1">
      <c r="A116" s="1662"/>
      <c r="B116" s="1605"/>
      <c r="C116" s="1632"/>
      <c r="D116" s="1632"/>
      <c r="E116" s="1633"/>
      <c r="F116" s="1633"/>
      <c r="G116" s="1633"/>
      <c r="H116" s="1633"/>
      <c r="I116" s="1634"/>
      <c r="J116" s="1634"/>
      <c r="K116" s="1641"/>
      <c r="L116" s="1576"/>
      <c r="M116" s="1583"/>
      <c r="N116" s="1576"/>
      <c r="O116" s="1576"/>
    </row>
    <row r="117" ht="15.75" customHeight="1">
      <c r="A117" s="1662"/>
      <c r="B117" s="1605"/>
      <c r="C117" s="1632"/>
      <c r="D117" s="1632"/>
      <c r="E117" s="1633"/>
      <c r="F117" s="1633"/>
      <c r="G117" s="1633"/>
      <c r="H117" s="1633"/>
      <c r="I117" s="1634"/>
      <c r="J117" s="1634"/>
      <c r="K117" s="1641"/>
      <c r="L117" s="1576"/>
      <c r="M117" s="1583"/>
      <c r="N117" s="1576"/>
      <c r="O117" s="1576"/>
    </row>
    <row r="118" ht="15.75" customHeight="1">
      <c r="A118" s="1662"/>
      <c r="B118" s="1605"/>
      <c r="C118" s="1632"/>
      <c r="D118" s="1632"/>
      <c r="E118" s="1633"/>
      <c r="F118" s="1633"/>
      <c r="G118" s="1633"/>
      <c r="H118" s="1633"/>
      <c r="I118" s="1634"/>
      <c r="J118" s="1634"/>
      <c r="K118" s="1641"/>
      <c r="L118" s="1576"/>
      <c r="M118" s="1583"/>
      <c r="N118" s="1576"/>
      <c r="O118" s="1576"/>
    </row>
    <row r="119" ht="15.75" customHeight="1">
      <c r="A119" s="1662"/>
      <c r="B119" s="1605"/>
      <c r="C119" s="1632"/>
      <c r="D119" s="1632"/>
      <c r="E119" s="1633"/>
      <c r="F119" s="1633"/>
      <c r="G119" s="1633"/>
      <c r="H119" s="1633"/>
      <c r="I119" s="1634"/>
      <c r="J119" s="1634"/>
      <c r="K119" s="1641"/>
      <c r="L119" s="1576"/>
      <c r="M119" s="1583"/>
      <c r="N119" s="1576"/>
      <c r="O119" s="1576"/>
    </row>
    <row r="120" ht="15.75" customHeight="1">
      <c r="A120" s="1662"/>
      <c r="B120" s="1605"/>
      <c r="C120" s="1632"/>
      <c r="D120" s="1632"/>
      <c r="E120" s="1633"/>
      <c r="F120" s="1633"/>
      <c r="G120" s="1633"/>
      <c r="H120" s="1633"/>
      <c r="I120" s="1634"/>
      <c r="J120" s="1634"/>
      <c r="K120" s="1641"/>
      <c r="L120" s="1576"/>
      <c r="M120" s="1583"/>
      <c r="N120" s="1576"/>
      <c r="O120" s="1576"/>
    </row>
    <row r="121" ht="15.75" customHeight="1">
      <c r="A121" s="1662"/>
      <c r="B121" s="1605"/>
      <c r="C121" s="1632"/>
      <c r="D121" s="1632"/>
      <c r="E121" s="1633"/>
      <c r="F121" s="1633"/>
      <c r="G121" s="1633"/>
      <c r="H121" s="1633"/>
      <c r="I121" s="1634"/>
      <c r="J121" s="1634"/>
      <c r="K121" s="1641"/>
      <c r="L121" s="1576"/>
      <c r="M121" s="1583"/>
      <c r="N121" s="1576"/>
      <c r="O121" s="1576"/>
    </row>
    <row r="122" ht="15.75" customHeight="1">
      <c r="A122" s="1662"/>
      <c r="B122" s="1605"/>
      <c r="C122" s="1632"/>
      <c r="D122" s="1632"/>
      <c r="E122" s="1633"/>
      <c r="F122" s="1633"/>
      <c r="G122" s="1633"/>
      <c r="H122" s="1633"/>
      <c r="I122" s="1634"/>
      <c r="J122" s="1634"/>
      <c r="K122" s="1641"/>
      <c r="L122" s="1576"/>
      <c r="M122" s="1583"/>
      <c r="N122" s="1576"/>
      <c r="O122" s="1576"/>
    </row>
    <row r="123" ht="15.75" customHeight="1">
      <c r="A123" s="1662"/>
      <c r="B123" s="1605"/>
      <c r="C123" s="1632"/>
      <c r="D123" s="1632"/>
      <c r="E123" s="1633"/>
      <c r="F123" s="1633"/>
      <c r="G123" s="1633"/>
      <c r="H123" s="1633"/>
      <c r="I123" s="1634"/>
      <c r="J123" s="1634"/>
      <c r="K123" s="1641"/>
      <c r="L123" s="1576"/>
      <c r="M123" s="1583"/>
      <c r="N123" s="1576"/>
      <c r="O123" s="1576"/>
    </row>
    <row r="124" ht="15.75" customHeight="1">
      <c r="A124" s="1662"/>
      <c r="B124" s="1605"/>
      <c r="C124" s="1632"/>
      <c r="D124" s="1632"/>
      <c r="E124" s="1633"/>
      <c r="F124" s="1633"/>
      <c r="G124" s="1633"/>
      <c r="H124" s="1633"/>
      <c r="I124" s="1634"/>
      <c r="J124" s="1634"/>
      <c r="K124" s="1641"/>
      <c r="L124" s="1576"/>
      <c r="M124" s="1583"/>
      <c r="N124" s="1576"/>
      <c r="O124" s="1576"/>
    </row>
    <row r="125" ht="15.75" customHeight="1">
      <c r="A125" s="1662"/>
      <c r="B125" s="1605"/>
      <c r="C125" s="1632"/>
      <c r="D125" s="1632"/>
      <c r="E125" s="1633"/>
      <c r="F125" s="1633"/>
      <c r="G125" s="1633"/>
      <c r="H125" s="1633"/>
      <c r="I125" s="1634"/>
      <c r="J125" s="1634"/>
      <c r="K125" s="1641"/>
      <c r="L125" s="1576"/>
      <c r="M125" s="1583"/>
      <c r="N125" s="1576"/>
      <c r="O125" s="1576"/>
    </row>
    <row r="126" ht="15.75" customHeight="1">
      <c r="A126" s="1662"/>
      <c r="B126" s="1605"/>
      <c r="C126" s="1632"/>
      <c r="D126" s="1632"/>
      <c r="E126" s="1633"/>
      <c r="F126" s="1633"/>
      <c r="G126" s="1633"/>
      <c r="H126" s="1633"/>
      <c r="I126" s="1634"/>
      <c r="J126" s="1634"/>
      <c r="K126" s="1641"/>
      <c r="L126" s="1576"/>
      <c r="M126" s="1583"/>
      <c r="N126" s="1576"/>
      <c r="O126" s="1576"/>
    </row>
    <row r="127" ht="15.75" customHeight="1">
      <c r="A127" s="1662"/>
      <c r="B127" s="1605"/>
      <c r="C127" s="1632"/>
      <c r="D127" s="1632"/>
      <c r="E127" s="1633"/>
      <c r="F127" s="1633"/>
      <c r="G127" s="1633"/>
      <c r="H127" s="1633"/>
      <c r="I127" s="1634"/>
      <c r="J127" s="1634"/>
      <c r="K127" s="1641"/>
      <c r="L127" s="1576"/>
      <c r="M127" s="1583"/>
      <c r="N127" s="1576"/>
      <c r="O127" s="1576"/>
    </row>
    <row r="128" ht="15.75" customHeight="1">
      <c r="A128" s="1662"/>
      <c r="B128" s="1605"/>
      <c r="C128" s="1632"/>
      <c r="D128" s="1632"/>
      <c r="E128" s="1633"/>
      <c r="F128" s="1633"/>
      <c r="G128" s="1633"/>
      <c r="H128" s="1633"/>
      <c r="I128" s="1634"/>
      <c r="J128" s="1634"/>
      <c r="K128" s="1641"/>
      <c r="L128" s="1576"/>
      <c r="M128" s="1583"/>
      <c r="N128" s="1576"/>
      <c r="O128" s="1576"/>
    </row>
    <row r="129" ht="15.75" customHeight="1">
      <c r="A129" s="1662"/>
      <c r="B129" s="1605"/>
      <c r="C129" s="1632"/>
      <c r="D129" s="1632"/>
      <c r="E129" s="1633"/>
      <c r="F129" s="1633"/>
      <c r="G129" s="1633"/>
      <c r="H129" s="1633"/>
      <c r="I129" s="1634"/>
      <c r="J129" s="1634"/>
      <c r="K129" s="1641"/>
      <c r="L129" s="1576"/>
      <c r="M129" s="1583"/>
      <c r="N129" s="1576"/>
      <c r="O129" s="1576"/>
    </row>
    <row r="130" ht="15.75" customHeight="1">
      <c r="A130" s="1662"/>
      <c r="B130" s="1605"/>
      <c r="C130" s="1632"/>
      <c r="D130" s="1632"/>
      <c r="E130" s="1633"/>
      <c r="F130" s="1633"/>
      <c r="G130" s="1633"/>
      <c r="H130" s="1633"/>
      <c r="I130" s="1634"/>
      <c r="J130" s="1634"/>
      <c r="K130" s="1641"/>
      <c r="L130" s="1576"/>
      <c r="M130" s="1583"/>
      <c r="N130" s="1576"/>
      <c r="O130" s="1576"/>
    </row>
    <row r="131" ht="15.75" customHeight="1">
      <c r="A131" s="1662"/>
      <c r="B131" s="1605"/>
      <c r="C131" s="1632"/>
      <c r="D131" s="1632"/>
      <c r="E131" s="1633"/>
      <c r="F131" s="1633"/>
      <c r="G131" s="1633"/>
      <c r="H131" s="1633"/>
      <c r="I131" s="1634"/>
      <c r="J131" s="1634"/>
      <c r="K131" s="1641"/>
      <c r="L131" s="1576"/>
      <c r="M131" s="1583"/>
      <c r="N131" s="1576"/>
      <c r="O131" s="1576"/>
    </row>
    <row r="132" ht="15.75" customHeight="1">
      <c r="A132" s="1662"/>
      <c r="B132" s="1605"/>
      <c r="C132" s="1632"/>
      <c r="D132" s="1632"/>
      <c r="E132" s="1633"/>
      <c r="F132" s="1633"/>
      <c r="G132" s="1633"/>
      <c r="H132" s="1633"/>
      <c r="I132" s="1634"/>
      <c r="J132" s="1634"/>
      <c r="K132" s="1641"/>
      <c r="L132" s="1576"/>
      <c r="M132" s="1583"/>
      <c r="N132" s="1576"/>
      <c r="O132" s="1576"/>
    </row>
    <row r="133" ht="15.75" customHeight="1">
      <c r="A133" s="1662"/>
      <c r="B133" s="1605"/>
      <c r="C133" s="1632"/>
      <c r="D133" s="1632"/>
      <c r="E133" s="1633"/>
      <c r="F133" s="1633"/>
      <c r="G133" s="1633"/>
      <c r="H133" s="1633"/>
      <c r="I133" s="1634"/>
      <c r="J133" s="1634"/>
      <c r="K133" s="1641"/>
      <c r="L133" s="1576"/>
      <c r="M133" s="1583"/>
      <c r="N133" s="1576"/>
      <c r="O133" s="1576"/>
    </row>
    <row r="134" ht="15.75" customHeight="1">
      <c r="A134" s="1662"/>
      <c r="B134" s="1605"/>
      <c r="C134" s="1632"/>
      <c r="D134" s="1632"/>
      <c r="E134" s="1633"/>
      <c r="F134" s="1633"/>
      <c r="G134" s="1633"/>
      <c r="H134" s="1633"/>
      <c r="I134" s="1634"/>
      <c r="J134" s="1634"/>
      <c r="K134" s="1641"/>
      <c r="L134" s="1576"/>
      <c r="M134" s="1583"/>
      <c r="N134" s="1576"/>
      <c r="O134" s="1576"/>
    </row>
    <row r="135" ht="15.75" customHeight="1">
      <c r="A135" s="1662"/>
      <c r="B135" s="1605"/>
      <c r="C135" s="1632"/>
      <c r="D135" s="1632"/>
      <c r="E135" s="1633"/>
      <c r="F135" s="1633"/>
      <c r="G135" s="1633"/>
      <c r="H135" s="1633"/>
      <c r="I135" s="1634"/>
      <c r="J135" s="1634"/>
      <c r="K135" s="1641"/>
      <c r="L135" s="1576"/>
      <c r="M135" s="1583"/>
      <c r="N135" s="1576"/>
      <c r="O135" s="1576"/>
    </row>
    <row r="136" ht="15.75" customHeight="1">
      <c r="A136" s="1662"/>
      <c r="B136" s="1605"/>
      <c r="C136" s="1632"/>
      <c r="D136" s="1632"/>
      <c r="E136" s="1633"/>
      <c r="F136" s="1633"/>
      <c r="G136" s="1633"/>
      <c r="H136" s="1633"/>
      <c r="I136" s="1634"/>
      <c r="J136" s="1634"/>
      <c r="K136" s="1641"/>
      <c r="L136" s="1576"/>
      <c r="M136" s="1583"/>
      <c r="N136" s="1576"/>
      <c r="O136" s="1576"/>
    </row>
    <row r="137" ht="15.75" customHeight="1">
      <c r="A137" s="1662"/>
      <c r="B137" s="1605"/>
      <c r="C137" s="1632"/>
      <c r="D137" s="1632"/>
      <c r="E137" s="1633"/>
      <c r="F137" s="1633"/>
      <c r="G137" s="1633"/>
      <c r="H137" s="1633"/>
      <c r="I137" s="1634"/>
      <c r="J137" s="1634"/>
      <c r="K137" s="1641"/>
      <c r="L137" s="1576"/>
      <c r="M137" s="1583"/>
      <c r="N137" s="1576"/>
      <c r="O137" s="1576"/>
    </row>
    <row r="138" ht="15.75" customHeight="1">
      <c r="A138" s="1662"/>
      <c r="B138" s="1605"/>
      <c r="C138" s="1632"/>
      <c r="D138" s="1632"/>
      <c r="E138" s="1633"/>
      <c r="F138" s="1633"/>
      <c r="G138" s="1633"/>
      <c r="H138" s="1633"/>
      <c r="I138" s="1634"/>
      <c r="J138" s="1634"/>
      <c r="K138" s="1641"/>
      <c r="L138" s="1576"/>
      <c r="M138" s="1583"/>
      <c r="N138" s="1576"/>
      <c r="O138" s="1576"/>
    </row>
    <row r="139" ht="15.75" customHeight="1">
      <c r="A139" s="1662"/>
      <c r="B139" s="1605"/>
      <c r="C139" s="1632"/>
      <c r="D139" s="1632"/>
      <c r="E139" s="1633"/>
      <c r="F139" s="1633"/>
      <c r="G139" s="1633"/>
      <c r="H139" s="1633"/>
      <c r="I139" s="1634"/>
      <c r="J139" s="1634"/>
      <c r="K139" s="1641"/>
      <c r="L139" s="1576"/>
      <c r="M139" s="1583"/>
      <c r="N139" s="1576"/>
      <c r="O139" s="1576"/>
    </row>
    <row r="140" ht="15.75" customHeight="1">
      <c r="A140" s="1662"/>
      <c r="B140" s="1605"/>
      <c r="C140" s="1632"/>
      <c r="D140" s="1632"/>
      <c r="E140" s="1633"/>
      <c r="F140" s="1633"/>
      <c r="G140" s="1633"/>
      <c r="H140" s="1633"/>
      <c r="I140" s="1634"/>
      <c r="J140" s="1634"/>
      <c r="K140" s="1641"/>
      <c r="L140" s="1576"/>
      <c r="M140" s="1583"/>
      <c r="N140" s="1576"/>
      <c r="O140" s="1576"/>
    </row>
    <row r="141" ht="15.75" customHeight="1">
      <c r="A141" s="1662"/>
      <c r="B141" s="1605"/>
      <c r="C141" s="1632"/>
      <c r="D141" s="1632"/>
      <c r="E141" s="1633"/>
      <c r="F141" s="1633"/>
      <c r="G141" s="1633"/>
      <c r="H141" s="1633"/>
      <c r="I141" s="1634"/>
      <c r="J141" s="1634"/>
      <c r="K141" s="1641"/>
      <c r="L141" s="1576"/>
      <c r="M141" s="1583"/>
      <c r="N141" s="1576"/>
      <c r="O141" s="1576"/>
    </row>
    <row r="142" ht="15.75" customHeight="1">
      <c r="A142" s="1662"/>
      <c r="B142" s="1605"/>
      <c r="C142" s="1632"/>
      <c r="D142" s="1632"/>
      <c r="E142" s="1633"/>
      <c r="F142" s="1633"/>
      <c r="G142" s="1633"/>
      <c r="H142" s="1633"/>
      <c r="I142" s="1634"/>
      <c r="J142" s="1634"/>
      <c r="K142" s="1641"/>
      <c r="L142" s="1576"/>
      <c r="M142" s="1583"/>
      <c r="N142" s="1576"/>
      <c r="O142" s="1576"/>
    </row>
    <row r="143" ht="15.75" customHeight="1">
      <c r="A143" s="1662"/>
      <c r="B143" s="1605"/>
      <c r="C143" s="1632"/>
      <c r="D143" s="1632"/>
      <c r="E143" s="1633"/>
      <c r="F143" s="1633"/>
      <c r="G143" s="1633"/>
      <c r="H143" s="1633"/>
      <c r="I143" s="1634"/>
      <c r="J143" s="1634"/>
      <c r="K143" s="1641"/>
      <c r="L143" s="1576"/>
      <c r="M143" s="1583"/>
      <c r="N143" s="1576"/>
      <c r="O143" s="1576"/>
    </row>
    <row r="144" ht="15.75" customHeight="1">
      <c r="A144" s="1662"/>
      <c r="B144" s="1605"/>
      <c r="C144" s="1632"/>
      <c r="D144" s="1632"/>
      <c r="E144" s="1633"/>
      <c r="F144" s="1633"/>
      <c r="G144" s="1633"/>
      <c r="H144" s="1633"/>
      <c r="I144" s="1634"/>
      <c r="J144" s="1634"/>
      <c r="K144" s="1641"/>
      <c r="L144" s="1576"/>
      <c r="M144" s="1583"/>
      <c r="N144" s="1576"/>
      <c r="O144" s="1576"/>
    </row>
    <row r="145" ht="15.75" customHeight="1">
      <c r="A145" s="1662"/>
      <c r="B145" s="1605"/>
      <c r="C145" s="1632"/>
      <c r="D145" s="1632"/>
      <c r="E145" s="1633"/>
      <c r="F145" s="1633"/>
      <c r="G145" s="1633"/>
      <c r="H145" s="1633"/>
      <c r="I145" s="1634"/>
      <c r="J145" s="1634"/>
      <c r="K145" s="1641"/>
      <c r="L145" s="1576"/>
      <c r="M145" s="1583"/>
      <c r="N145" s="1576"/>
      <c r="O145" s="1576"/>
    </row>
    <row r="146" ht="15.75" customHeight="1">
      <c r="A146" s="1662"/>
      <c r="B146" s="1605"/>
      <c r="C146" s="1632"/>
      <c r="D146" s="1632"/>
      <c r="E146" s="1633"/>
      <c r="F146" s="1633"/>
      <c r="G146" s="1633"/>
      <c r="H146" s="1633"/>
      <c r="I146" s="1634"/>
      <c r="J146" s="1634"/>
      <c r="K146" s="1641"/>
      <c r="L146" s="1576"/>
      <c r="M146" s="1583"/>
      <c r="N146" s="1576"/>
      <c r="O146" s="1576"/>
    </row>
    <row r="147" ht="15.75" customHeight="1">
      <c r="A147" s="1662"/>
      <c r="B147" s="1605"/>
      <c r="C147" s="1632"/>
      <c r="D147" s="1632"/>
      <c r="E147" s="1633"/>
      <c r="F147" s="1633"/>
      <c r="G147" s="1633"/>
      <c r="H147" s="1633"/>
      <c r="I147" s="1634"/>
      <c r="J147" s="1634"/>
      <c r="K147" s="1641"/>
      <c r="L147" s="1576"/>
      <c r="M147" s="1583"/>
      <c r="N147" s="1576"/>
      <c r="O147" s="1576"/>
    </row>
    <row r="148" ht="15.75" customHeight="1">
      <c r="A148" s="1662"/>
      <c r="B148" s="1605"/>
      <c r="C148" s="1632"/>
      <c r="D148" s="1632"/>
      <c r="E148" s="1633"/>
      <c r="F148" s="1633"/>
      <c r="G148" s="1633"/>
      <c r="H148" s="1633"/>
      <c r="I148" s="1634"/>
      <c r="J148" s="1634"/>
      <c r="K148" s="1641"/>
      <c r="L148" s="1576"/>
      <c r="M148" s="1583"/>
      <c r="N148" s="1576"/>
      <c r="O148" s="1576"/>
    </row>
    <row r="149" ht="15.75" customHeight="1">
      <c r="A149" s="1662"/>
      <c r="B149" s="1605"/>
      <c r="C149" s="1632"/>
      <c r="D149" s="1632"/>
      <c r="E149" s="1633"/>
      <c r="F149" s="1633"/>
      <c r="G149" s="1633"/>
      <c r="H149" s="1633"/>
      <c r="I149" s="1634"/>
      <c r="J149" s="1634"/>
      <c r="K149" s="1641"/>
      <c r="L149" s="1576"/>
      <c r="M149" s="1583"/>
      <c r="N149" s="1576"/>
      <c r="O149" s="1576"/>
    </row>
    <row r="150" ht="15.75" customHeight="1">
      <c r="A150" s="1662"/>
      <c r="B150" s="1605"/>
      <c r="C150" s="1632"/>
      <c r="D150" s="1632"/>
      <c r="E150" s="1633"/>
      <c r="F150" s="1633"/>
      <c r="G150" s="1633"/>
      <c r="H150" s="1633"/>
      <c r="I150" s="1634"/>
      <c r="J150" s="1634"/>
      <c r="K150" s="1641"/>
      <c r="L150" s="1576"/>
      <c r="M150" s="1583"/>
      <c r="N150" s="1576"/>
      <c r="O150" s="1576"/>
    </row>
    <row r="151" ht="15.75" customHeight="1">
      <c r="A151" s="1662"/>
      <c r="B151" s="1605"/>
      <c r="C151" s="1632"/>
      <c r="D151" s="1632"/>
      <c r="E151" s="1633"/>
      <c r="F151" s="1633"/>
      <c r="G151" s="1633"/>
      <c r="H151" s="1633"/>
      <c r="I151" s="1634"/>
      <c r="J151" s="1634"/>
      <c r="K151" s="1641"/>
      <c r="L151" s="1576"/>
      <c r="M151" s="1583"/>
      <c r="N151" s="1576"/>
      <c r="O151" s="1576"/>
    </row>
    <row r="152" ht="15.75" customHeight="1">
      <c r="A152" s="1662"/>
      <c r="B152" s="1605"/>
      <c r="C152" s="1632"/>
      <c r="D152" s="1632"/>
      <c r="E152" s="1633"/>
      <c r="F152" s="1633"/>
      <c r="G152" s="1633"/>
      <c r="H152" s="1633"/>
      <c r="I152" s="1634"/>
      <c r="J152" s="1634"/>
      <c r="K152" s="1641"/>
      <c r="L152" s="1576"/>
      <c r="M152" s="1583"/>
      <c r="N152" s="1576"/>
      <c r="O152" s="1576"/>
    </row>
    <row r="153" ht="15.75" customHeight="1">
      <c r="A153" s="1662"/>
      <c r="B153" s="1605"/>
      <c r="C153" s="1632"/>
      <c r="D153" s="1632"/>
      <c r="E153" s="1633"/>
      <c r="F153" s="1633"/>
      <c r="G153" s="1633"/>
      <c r="H153" s="1633"/>
      <c r="I153" s="1634"/>
      <c r="J153" s="1634"/>
      <c r="K153" s="1641"/>
      <c r="L153" s="1576"/>
      <c r="M153" s="1583"/>
      <c r="N153" s="1576"/>
      <c r="O153" s="1576"/>
    </row>
    <row r="154" ht="15.75" customHeight="1">
      <c r="A154" s="1662"/>
      <c r="B154" s="1605"/>
      <c r="C154" s="1632"/>
      <c r="D154" s="1632"/>
      <c r="E154" s="1633"/>
      <c r="F154" s="1633"/>
      <c r="G154" s="1633"/>
      <c r="H154" s="1633"/>
      <c r="I154" s="1634"/>
      <c r="J154" s="1634"/>
      <c r="K154" s="1641"/>
      <c r="L154" s="1576"/>
      <c r="M154" s="1583"/>
      <c r="N154" s="1576"/>
      <c r="O154" s="1576"/>
    </row>
    <row r="155" ht="15.75" customHeight="1">
      <c r="A155" s="1662"/>
      <c r="B155" s="1605"/>
      <c r="C155" s="1632"/>
      <c r="D155" s="1632"/>
      <c r="E155" s="1633"/>
      <c r="F155" s="1633"/>
      <c r="G155" s="1633"/>
      <c r="H155" s="1633"/>
      <c r="I155" s="1634"/>
      <c r="J155" s="1634"/>
      <c r="K155" s="1641"/>
      <c r="L155" s="1576"/>
      <c r="M155" s="1583"/>
      <c r="N155" s="1576"/>
      <c r="O155" s="1576"/>
    </row>
    <row r="156" ht="15.75" customHeight="1">
      <c r="A156" s="1662"/>
      <c r="B156" s="1605"/>
      <c r="C156" s="1632"/>
      <c r="D156" s="1632"/>
      <c r="E156" s="1633"/>
      <c r="F156" s="1633"/>
      <c r="G156" s="1633"/>
      <c r="H156" s="1633"/>
      <c r="I156" s="1634"/>
      <c r="J156" s="1634"/>
      <c r="K156" s="1641"/>
      <c r="L156" s="1576"/>
      <c r="M156" s="1583"/>
      <c r="N156" s="1576"/>
      <c r="O156" s="1576"/>
    </row>
    <row r="157" ht="15.75" customHeight="1">
      <c r="A157" s="1662"/>
      <c r="B157" s="1605"/>
      <c r="C157" s="1632"/>
      <c r="D157" s="1632"/>
      <c r="E157" s="1633"/>
      <c r="F157" s="1633"/>
      <c r="G157" s="1633"/>
      <c r="H157" s="1633"/>
      <c r="I157" s="1634"/>
      <c r="J157" s="1634"/>
      <c r="K157" s="1641"/>
      <c r="L157" s="1576"/>
      <c r="M157" s="1583"/>
      <c r="N157" s="1576"/>
      <c r="O157" s="1576"/>
    </row>
    <row r="158" ht="15.75" customHeight="1">
      <c r="A158" s="1662"/>
      <c r="B158" s="1605"/>
      <c r="C158" s="1632"/>
      <c r="D158" s="1632"/>
      <c r="E158" s="1633"/>
      <c r="F158" s="1633"/>
      <c r="G158" s="1633"/>
      <c r="H158" s="1633"/>
      <c r="I158" s="1634"/>
      <c r="J158" s="1634"/>
      <c r="K158" s="1641"/>
      <c r="L158" s="1576"/>
      <c r="M158" s="1583"/>
      <c r="N158" s="1576"/>
      <c r="O158" s="1576"/>
    </row>
    <row r="159" ht="15.75" customHeight="1">
      <c r="A159" s="1662"/>
      <c r="B159" s="1605"/>
      <c r="C159" s="1632"/>
      <c r="D159" s="1632"/>
      <c r="E159" s="1633"/>
      <c r="F159" s="1633"/>
      <c r="G159" s="1633"/>
      <c r="H159" s="1633"/>
      <c r="I159" s="1634"/>
      <c r="J159" s="1634"/>
      <c r="K159" s="1641"/>
      <c r="L159" s="1576"/>
      <c r="M159" s="1583"/>
      <c r="N159" s="1576"/>
      <c r="O159" s="1576"/>
    </row>
    <row r="160" ht="15.75" customHeight="1">
      <c r="A160" s="1662"/>
      <c r="B160" s="1605"/>
      <c r="C160" s="1632"/>
      <c r="D160" s="1632"/>
      <c r="E160" s="1633"/>
      <c r="F160" s="1633"/>
      <c r="G160" s="1633"/>
      <c r="H160" s="1633"/>
      <c r="I160" s="1634"/>
      <c r="J160" s="1634"/>
      <c r="K160" s="1641"/>
      <c r="L160" s="1576"/>
      <c r="M160" s="1583"/>
      <c r="N160" s="1576"/>
      <c r="O160" s="1576"/>
    </row>
    <row r="161" ht="15.75" customHeight="1">
      <c r="A161" s="1662"/>
      <c r="B161" s="1605"/>
      <c r="C161" s="1632"/>
      <c r="D161" s="1632"/>
      <c r="E161" s="1633"/>
      <c r="F161" s="1633"/>
      <c r="G161" s="1633"/>
      <c r="H161" s="1633"/>
      <c r="I161" s="1634"/>
      <c r="J161" s="1634"/>
      <c r="K161" s="1641"/>
      <c r="L161" s="1576"/>
      <c r="M161" s="1583"/>
      <c r="N161" s="1576"/>
      <c r="O161" s="1576"/>
    </row>
    <row r="162" ht="15.75" customHeight="1">
      <c r="A162" s="1662"/>
      <c r="B162" s="1605"/>
      <c r="C162" s="1632"/>
      <c r="D162" s="1632"/>
      <c r="E162" s="1633"/>
      <c r="F162" s="1633"/>
      <c r="G162" s="1633"/>
      <c r="H162" s="1633"/>
      <c r="I162" s="1634"/>
      <c r="J162" s="1634"/>
      <c r="K162" s="1641"/>
      <c r="L162" s="1576"/>
      <c r="M162" s="1583"/>
      <c r="N162" s="1576"/>
      <c r="O162" s="1576"/>
    </row>
    <row r="163" ht="15.75" customHeight="1">
      <c r="A163" s="1662"/>
      <c r="B163" s="1605"/>
      <c r="C163" s="1632"/>
      <c r="D163" s="1632"/>
      <c r="E163" s="1633"/>
      <c r="F163" s="1633"/>
      <c r="G163" s="1633"/>
      <c r="H163" s="1633"/>
      <c r="I163" s="1634"/>
      <c r="J163" s="1634"/>
      <c r="K163" s="1641"/>
      <c r="L163" s="1576"/>
      <c r="M163" s="1583"/>
      <c r="N163" s="1576"/>
      <c r="O163" s="1576"/>
    </row>
    <row r="164" ht="15.75" customHeight="1">
      <c r="A164" s="1662"/>
      <c r="B164" s="1605"/>
      <c r="C164" s="1632"/>
      <c r="D164" s="1632"/>
      <c r="E164" s="1633"/>
      <c r="F164" s="1633"/>
      <c r="G164" s="1633"/>
      <c r="H164" s="1633"/>
      <c r="I164" s="1634"/>
      <c r="J164" s="1634"/>
      <c r="K164" s="1641"/>
      <c r="L164" s="1576"/>
      <c r="M164" s="1583"/>
      <c r="N164" s="1576"/>
      <c r="O164" s="1576"/>
    </row>
    <row r="165" ht="15.75" customHeight="1">
      <c r="A165" s="1662"/>
      <c r="B165" s="1605"/>
      <c r="C165" s="1632"/>
      <c r="D165" s="1632"/>
      <c r="E165" s="1633"/>
      <c r="F165" s="1633"/>
      <c r="G165" s="1633"/>
      <c r="H165" s="1633"/>
      <c r="I165" s="1634"/>
      <c r="J165" s="1634"/>
      <c r="K165" s="1641"/>
      <c r="L165" s="1576"/>
      <c r="M165" s="1583"/>
      <c r="N165" s="1576"/>
      <c r="O165" s="1576"/>
    </row>
    <row r="166" ht="15.75" customHeight="1">
      <c r="A166" s="1662"/>
      <c r="B166" s="1605"/>
      <c r="C166" s="1632"/>
      <c r="D166" s="1632"/>
      <c r="E166" s="1633"/>
      <c r="F166" s="1633"/>
      <c r="G166" s="1633"/>
      <c r="H166" s="1633"/>
      <c r="I166" s="1634"/>
      <c r="J166" s="1634"/>
      <c r="K166" s="1641"/>
      <c r="L166" s="1576"/>
      <c r="M166" s="1583"/>
      <c r="N166" s="1576"/>
      <c r="O166" s="1576"/>
    </row>
    <row r="167" ht="15.75" customHeight="1">
      <c r="A167" s="1662"/>
      <c r="B167" s="1605"/>
      <c r="C167" s="1632"/>
      <c r="D167" s="1632"/>
      <c r="E167" s="1633"/>
      <c r="F167" s="1633"/>
      <c r="G167" s="1633"/>
      <c r="H167" s="1633"/>
      <c r="I167" s="1634"/>
      <c r="J167" s="1634"/>
      <c r="K167" s="1641"/>
      <c r="L167" s="1576"/>
      <c r="M167" s="1583"/>
      <c r="N167" s="1576"/>
      <c r="O167" s="1576"/>
    </row>
    <row r="168" ht="15.75" customHeight="1">
      <c r="A168" s="1662"/>
      <c r="B168" s="1605"/>
      <c r="C168" s="1632"/>
      <c r="D168" s="1632"/>
      <c r="E168" s="1633"/>
      <c r="F168" s="1633"/>
      <c r="G168" s="1633"/>
      <c r="H168" s="1633"/>
      <c r="I168" s="1634"/>
      <c r="J168" s="1634"/>
      <c r="K168" s="1641"/>
      <c r="L168" s="1576"/>
      <c r="M168" s="1583"/>
      <c r="N168" s="1576"/>
      <c r="O168" s="1576"/>
    </row>
    <row r="169" ht="15.75" customHeight="1">
      <c r="A169" s="1662"/>
      <c r="B169" s="1605"/>
      <c r="C169" s="1632"/>
      <c r="D169" s="1632"/>
      <c r="E169" s="1633"/>
      <c r="F169" s="1633"/>
      <c r="G169" s="1633"/>
      <c r="H169" s="1633"/>
      <c r="I169" s="1634"/>
      <c r="J169" s="1634"/>
      <c r="K169" s="1641"/>
      <c r="L169" s="1576"/>
      <c r="M169" s="1583"/>
      <c r="N169" s="1576"/>
      <c r="O169" s="1576"/>
    </row>
    <row r="170" ht="15.75" customHeight="1">
      <c r="A170" s="1662"/>
      <c r="B170" s="1605"/>
      <c r="C170" s="1632"/>
      <c r="D170" s="1632"/>
      <c r="E170" s="1633"/>
      <c r="F170" s="1633"/>
      <c r="G170" s="1633"/>
      <c r="H170" s="1633"/>
      <c r="I170" s="1634"/>
      <c r="J170" s="1634"/>
      <c r="K170" s="1641"/>
      <c r="L170" s="1576"/>
      <c r="M170" s="1583"/>
      <c r="N170" s="1576"/>
      <c r="O170" s="1576"/>
    </row>
    <row r="171" ht="15.75" customHeight="1">
      <c r="A171" s="1662"/>
      <c r="B171" s="1605"/>
      <c r="C171" s="1632"/>
      <c r="D171" s="1632"/>
      <c r="E171" s="1633"/>
      <c r="F171" s="1633"/>
      <c r="G171" s="1633"/>
      <c r="H171" s="1633"/>
      <c r="I171" s="1634"/>
      <c r="J171" s="1634"/>
      <c r="K171" s="1641"/>
      <c r="L171" s="1576"/>
      <c r="M171" s="1583"/>
      <c r="N171" s="1576"/>
      <c r="O171" s="1576"/>
    </row>
    <row r="172" ht="15.75" customHeight="1">
      <c r="A172" s="1662"/>
      <c r="B172" s="1605"/>
      <c r="C172" s="1632"/>
      <c r="D172" s="1632"/>
      <c r="E172" s="1633"/>
      <c r="F172" s="1633"/>
      <c r="G172" s="1633"/>
      <c r="H172" s="1633"/>
      <c r="I172" s="1634"/>
      <c r="J172" s="1634"/>
      <c r="K172" s="1641"/>
      <c r="L172" s="1576"/>
      <c r="M172" s="1583"/>
      <c r="N172" s="1576"/>
      <c r="O172" s="1576"/>
    </row>
    <row r="173" ht="15.75" customHeight="1">
      <c r="A173" s="1662"/>
      <c r="B173" s="1605"/>
      <c r="C173" s="1632"/>
      <c r="D173" s="1632"/>
      <c r="E173" s="1633"/>
      <c r="F173" s="1633"/>
      <c r="G173" s="1633"/>
      <c r="H173" s="1633"/>
      <c r="I173" s="1634"/>
      <c r="J173" s="1634"/>
      <c r="K173" s="1641"/>
      <c r="L173" s="1576"/>
      <c r="M173" s="1583"/>
      <c r="N173" s="1576"/>
      <c r="O173" s="1576"/>
    </row>
    <row r="174" ht="15.75" customHeight="1">
      <c r="A174" s="1662"/>
      <c r="B174" s="1605"/>
      <c r="C174" s="1632"/>
      <c r="D174" s="1632"/>
      <c r="E174" s="1633"/>
      <c r="F174" s="1633"/>
      <c r="G174" s="1633"/>
      <c r="H174" s="1633"/>
      <c r="I174" s="1634"/>
      <c r="J174" s="1634"/>
      <c r="K174" s="1641"/>
      <c r="L174" s="1576"/>
      <c r="M174" s="1583"/>
      <c r="N174" s="1576"/>
      <c r="O174" s="1576"/>
    </row>
    <row r="175" ht="15.75" customHeight="1">
      <c r="A175" s="1662"/>
      <c r="B175" s="1605"/>
      <c r="C175" s="1632"/>
      <c r="D175" s="1632"/>
      <c r="E175" s="1633"/>
      <c r="F175" s="1633"/>
      <c r="G175" s="1633"/>
      <c r="H175" s="1633"/>
      <c r="I175" s="1634"/>
      <c r="J175" s="1634"/>
      <c r="K175" s="1641"/>
      <c r="L175" s="1576"/>
      <c r="M175" s="1583"/>
      <c r="N175" s="1576"/>
      <c r="O175" s="1576"/>
    </row>
    <row r="176" ht="15.75" customHeight="1">
      <c r="A176" s="1662"/>
      <c r="B176" s="1605"/>
      <c r="C176" s="1632"/>
      <c r="D176" s="1632"/>
      <c r="E176" s="1633"/>
      <c r="F176" s="1633"/>
      <c r="G176" s="1633"/>
      <c r="H176" s="1633"/>
      <c r="I176" s="1634"/>
      <c r="J176" s="1634"/>
      <c r="K176" s="1641"/>
      <c r="L176" s="1576"/>
      <c r="M176" s="1583"/>
      <c r="N176" s="1576"/>
      <c r="O176" s="1576"/>
    </row>
    <row r="177" ht="15.75" customHeight="1">
      <c r="A177" s="1662"/>
      <c r="B177" s="1605"/>
      <c r="C177" s="1632"/>
      <c r="D177" s="1632"/>
      <c r="E177" s="1633"/>
      <c r="F177" s="1633"/>
      <c r="G177" s="1633"/>
      <c r="H177" s="1633"/>
      <c r="I177" s="1634"/>
      <c r="J177" s="1634"/>
      <c r="K177" s="1641"/>
      <c r="L177" s="1576"/>
      <c r="M177" s="1583"/>
      <c r="N177" s="1576"/>
      <c r="O177" s="1576"/>
    </row>
    <row r="178" ht="15.75" customHeight="1">
      <c r="A178" s="1662"/>
      <c r="B178" s="1605"/>
      <c r="C178" s="1632"/>
      <c r="D178" s="1632"/>
      <c r="E178" s="1633"/>
      <c r="F178" s="1633"/>
      <c r="G178" s="1633"/>
      <c r="H178" s="1633"/>
      <c r="I178" s="1634"/>
      <c r="J178" s="1634"/>
      <c r="K178" s="1641"/>
      <c r="L178" s="1576"/>
      <c r="M178" s="1583"/>
      <c r="N178" s="1576"/>
      <c r="O178" s="1576"/>
    </row>
    <row r="179" ht="15.75" customHeight="1">
      <c r="A179" s="1662"/>
      <c r="B179" s="1605"/>
      <c r="C179" s="1632"/>
      <c r="D179" s="1632"/>
      <c r="E179" s="1633"/>
      <c r="F179" s="1633"/>
      <c r="G179" s="1633"/>
      <c r="H179" s="1633"/>
      <c r="I179" s="1634"/>
      <c r="J179" s="1634"/>
      <c r="K179" s="1641"/>
      <c r="L179" s="1576"/>
      <c r="M179" s="1583"/>
      <c r="N179" s="1576"/>
      <c r="O179" s="1576"/>
    </row>
    <row r="180" ht="15.75" customHeight="1">
      <c r="A180" s="1662"/>
      <c r="B180" s="1605"/>
      <c r="C180" s="1632"/>
      <c r="D180" s="1632"/>
      <c r="E180" s="1633"/>
      <c r="F180" s="1633"/>
      <c r="G180" s="1633"/>
      <c r="H180" s="1633"/>
      <c r="I180" s="1634"/>
      <c r="J180" s="1634"/>
      <c r="K180" s="1641"/>
      <c r="L180" s="1576"/>
      <c r="M180" s="1583"/>
      <c r="N180" s="1576"/>
      <c r="O180" s="1576"/>
    </row>
    <row r="181" ht="15.75" customHeight="1">
      <c r="A181" s="1662"/>
      <c r="B181" s="1605"/>
      <c r="C181" s="1632"/>
      <c r="D181" s="1632"/>
      <c r="E181" s="1633"/>
      <c r="F181" s="1633"/>
      <c r="G181" s="1633"/>
      <c r="H181" s="1633"/>
      <c r="I181" s="1634"/>
      <c r="J181" s="1634"/>
      <c r="K181" s="1641"/>
      <c r="L181" s="1576"/>
      <c r="M181" s="1583"/>
      <c r="N181" s="1576"/>
      <c r="O181" s="1576"/>
    </row>
    <row r="182" ht="15.75" customHeight="1">
      <c r="A182" s="1662"/>
      <c r="B182" s="1605"/>
      <c r="C182" s="1632"/>
      <c r="D182" s="1632"/>
      <c r="E182" s="1633"/>
      <c r="F182" s="1633"/>
      <c r="G182" s="1633"/>
      <c r="H182" s="1633"/>
      <c r="I182" s="1634"/>
      <c r="J182" s="1634"/>
      <c r="K182" s="1641"/>
      <c r="L182" s="1576"/>
      <c r="M182" s="1583"/>
      <c r="N182" s="1576"/>
      <c r="O182" s="1576"/>
    </row>
    <row r="183" ht="15.75" customHeight="1">
      <c r="A183" s="1662"/>
      <c r="B183" s="1605"/>
      <c r="C183" s="1632"/>
      <c r="D183" s="1632"/>
      <c r="E183" s="1633"/>
      <c r="F183" s="1633"/>
      <c r="G183" s="1633"/>
      <c r="H183" s="1633"/>
      <c r="I183" s="1634"/>
      <c r="J183" s="1634"/>
      <c r="K183" s="1641"/>
      <c r="L183" s="1576"/>
      <c r="M183" s="1583"/>
      <c r="N183" s="1576"/>
      <c r="O183" s="1576"/>
    </row>
    <row r="184" ht="15.75" customHeight="1">
      <c r="A184" s="1662"/>
      <c r="B184" s="1605"/>
      <c r="C184" s="1632"/>
      <c r="D184" s="1632"/>
      <c r="E184" s="1633"/>
      <c r="F184" s="1633"/>
      <c r="G184" s="1633"/>
      <c r="H184" s="1633"/>
      <c r="I184" s="1634"/>
      <c r="J184" s="1634"/>
      <c r="K184" s="1641"/>
      <c r="L184" s="1576"/>
      <c r="M184" s="1583"/>
      <c r="N184" s="1576"/>
      <c r="O184" s="1576"/>
    </row>
    <row r="185" ht="15.75" customHeight="1">
      <c r="A185" s="1662"/>
      <c r="B185" s="1605"/>
      <c r="C185" s="1632"/>
      <c r="D185" s="1632"/>
      <c r="E185" s="1633"/>
      <c r="F185" s="1633"/>
      <c r="G185" s="1633"/>
      <c r="H185" s="1633"/>
      <c r="I185" s="1634"/>
      <c r="J185" s="1634"/>
      <c r="K185" s="1641"/>
      <c r="L185" s="1576"/>
      <c r="M185" s="1583"/>
      <c r="N185" s="1576"/>
      <c r="O185" s="1576"/>
    </row>
    <row r="186" ht="15.75" customHeight="1">
      <c r="A186" s="1662"/>
      <c r="B186" s="1605"/>
      <c r="C186" s="1632"/>
      <c r="D186" s="1632"/>
      <c r="E186" s="1633"/>
      <c r="F186" s="1633"/>
      <c r="G186" s="1633"/>
      <c r="H186" s="1633"/>
      <c r="I186" s="1634"/>
      <c r="J186" s="1634"/>
      <c r="K186" s="1641"/>
      <c r="L186" s="1576"/>
      <c r="M186" s="1583"/>
      <c r="N186" s="1576"/>
      <c r="O186" s="1576"/>
    </row>
    <row r="187" ht="15.75" customHeight="1">
      <c r="A187" s="1662"/>
      <c r="B187" s="1605"/>
      <c r="C187" s="1632"/>
      <c r="D187" s="1632"/>
      <c r="E187" s="1633"/>
      <c r="F187" s="1633"/>
      <c r="G187" s="1633"/>
      <c r="H187" s="1633"/>
      <c r="I187" s="1634"/>
      <c r="J187" s="1634"/>
      <c r="K187" s="1641"/>
      <c r="L187" s="1576"/>
      <c r="M187" s="1583"/>
      <c r="N187" s="1576"/>
      <c r="O187" s="1576"/>
    </row>
    <row r="188" ht="15.75" customHeight="1">
      <c r="A188" s="1662"/>
      <c r="B188" s="1605"/>
      <c r="C188" s="1632"/>
      <c r="D188" s="1632"/>
      <c r="E188" s="1633"/>
      <c r="F188" s="1633"/>
      <c r="G188" s="1633"/>
      <c r="H188" s="1633"/>
      <c r="I188" s="1634"/>
      <c r="J188" s="1634"/>
      <c r="K188" s="1641"/>
      <c r="L188" s="1576"/>
      <c r="M188" s="1583"/>
      <c r="N188" s="1576"/>
      <c r="O188" s="1576"/>
    </row>
    <row r="189" ht="15.75" customHeight="1">
      <c r="A189" s="1662"/>
      <c r="B189" s="1605"/>
      <c r="C189" s="1632"/>
      <c r="D189" s="1632"/>
      <c r="E189" s="1633"/>
      <c r="F189" s="1633"/>
      <c r="G189" s="1633"/>
      <c r="H189" s="1633"/>
      <c r="I189" s="1634"/>
      <c r="J189" s="1634"/>
      <c r="K189" s="1641"/>
      <c r="L189" s="1576"/>
      <c r="M189" s="1583"/>
      <c r="N189" s="1576"/>
      <c r="O189" s="1576"/>
    </row>
    <row r="190" ht="15.75" customHeight="1">
      <c r="A190" s="1662"/>
      <c r="B190" s="1605"/>
      <c r="C190" s="1632"/>
      <c r="D190" s="1632"/>
      <c r="E190" s="1633"/>
      <c r="F190" s="1633"/>
      <c r="G190" s="1633"/>
      <c r="H190" s="1633"/>
      <c r="I190" s="1634"/>
      <c r="J190" s="1634"/>
      <c r="K190" s="1641"/>
      <c r="L190" s="1576"/>
      <c r="M190" s="1583"/>
      <c r="N190" s="1576"/>
      <c r="O190" s="1576"/>
    </row>
    <row r="191" ht="15.75" customHeight="1">
      <c r="A191" s="1662"/>
      <c r="B191" s="1605"/>
      <c r="C191" s="1632"/>
      <c r="D191" s="1632"/>
      <c r="E191" s="1633"/>
      <c r="F191" s="1633"/>
      <c r="G191" s="1633"/>
      <c r="H191" s="1633"/>
      <c r="I191" s="1634"/>
      <c r="J191" s="1634"/>
      <c r="K191" s="1641"/>
      <c r="L191" s="1576"/>
      <c r="M191" s="1583"/>
      <c r="N191" s="1576"/>
      <c r="O191" s="1576"/>
    </row>
    <row r="192" ht="15.75" customHeight="1">
      <c r="A192" s="1662"/>
      <c r="B192" s="1605"/>
      <c r="C192" s="1632"/>
      <c r="D192" s="1632"/>
      <c r="E192" s="1633"/>
      <c r="F192" s="1633"/>
      <c r="G192" s="1633"/>
      <c r="H192" s="1633"/>
      <c r="I192" s="1634"/>
      <c r="J192" s="1634"/>
      <c r="K192" s="1641"/>
      <c r="L192" s="1576"/>
      <c r="M192" s="1583"/>
      <c r="N192" s="1576"/>
      <c r="O192" s="1576"/>
    </row>
    <row r="193" ht="15.75" customHeight="1">
      <c r="A193" s="1662"/>
      <c r="B193" s="1605"/>
      <c r="C193" s="1632"/>
      <c r="D193" s="1632"/>
      <c r="E193" s="1633"/>
      <c r="F193" s="1633"/>
      <c r="G193" s="1633"/>
      <c r="H193" s="1633"/>
      <c r="I193" s="1634"/>
      <c r="J193" s="1634"/>
      <c r="K193" s="1641"/>
      <c r="L193" s="1576"/>
      <c r="M193" s="1583"/>
      <c r="N193" s="1576"/>
      <c r="O193" s="1576"/>
    </row>
    <row r="194" ht="15.75" customHeight="1">
      <c r="A194" s="1662"/>
      <c r="B194" s="1605"/>
      <c r="C194" s="1632"/>
      <c r="D194" s="1632"/>
      <c r="E194" s="1633"/>
      <c r="F194" s="1633"/>
      <c r="G194" s="1633"/>
      <c r="H194" s="1633"/>
      <c r="I194" s="1634"/>
      <c r="J194" s="1634"/>
      <c r="K194" s="1641"/>
      <c r="L194" s="1576"/>
      <c r="M194" s="1583"/>
      <c r="N194" s="1576"/>
      <c r="O194" s="1576"/>
    </row>
    <row r="195" ht="15.75" customHeight="1">
      <c r="A195" s="1662"/>
      <c r="B195" s="1605"/>
      <c r="C195" s="1632"/>
      <c r="D195" s="1632"/>
      <c r="E195" s="1633"/>
      <c r="F195" s="1633"/>
      <c r="G195" s="1633"/>
      <c r="H195" s="1633"/>
      <c r="I195" s="1634"/>
      <c r="J195" s="1634"/>
      <c r="K195" s="1641"/>
      <c r="L195" s="1576"/>
      <c r="M195" s="1583"/>
      <c r="N195" s="1576"/>
      <c r="O195" s="1576"/>
    </row>
    <row r="196" ht="15.75" customHeight="1">
      <c r="A196" s="1662"/>
      <c r="B196" s="1605"/>
      <c r="C196" s="1632"/>
      <c r="D196" s="1632"/>
      <c r="E196" s="1633"/>
      <c r="F196" s="1633"/>
      <c r="G196" s="1633"/>
      <c r="H196" s="1633"/>
      <c r="I196" s="1634"/>
      <c r="J196" s="1634"/>
      <c r="K196" s="1641"/>
      <c r="L196" s="1576"/>
      <c r="M196" s="1583"/>
      <c r="N196" s="1576"/>
      <c r="O196" s="1576"/>
    </row>
    <row r="197" ht="15.75" customHeight="1">
      <c r="A197" s="1662"/>
      <c r="B197" s="1605"/>
      <c r="C197" s="1632"/>
      <c r="D197" s="1632"/>
      <c r="E197" s="1633"/>
      <c r="F197" s="1633"/>
      <c r="G197" s="1633"/>
      <c r="H197" s="1633"/>
      <c r="I197" s="1634"/>
      <c r="J197" s="1634"/>
      <c r="K197" s="1641"/>
      <c r="L197" s="1576"/>
      <c r="M197" s="1583"/>
      <c r="N197" s="1576"/>
      <c r="O197" s="1576"/>
    </row>
    <row r="198" ht="15.75" customHeight="1">
      <c r="A198" s="1662"/>
      <c r="B198" s="1605"/>
      <c r="C198" s="1632"/>
      <c r="D198" s="1632"/>
      <c r="E198" s="1633"/>
      <c r="F198" s="1633"/>
      <c r="G198" s="1633"/>
      <c r="H198" s="1633"/>
      <c r="I198" s="1634"/>
      <c r="J198" s="1634"/>
      <c r="K198" s="1641"/>
      <c r="L198" s="1576"/>
      <c r="M198" s="1583"/>
      <c r="N198" s="1576"/>
      <c r="O198" s="1576"/>
    </row>
    <row r="199" ht="15.75" customHeight="1">
      <c r="A199" s="1662"/>
      <c r="B199" s="1605"/>
      <c r="C199" s="1632"/>
      <c r="D199" s="1632"/>
      <c r="E199" s="1633"/>
      <c r="F199" s="1633"/>
      <c r="G199" s="1633"/>
      <c r="H199" s="1633"/>
      <c r="I199" s="1634"/>
      <c r="J199" s="1634"/>
      <c r="K199" s="1641"/>
      <c r="L199" s="1576"/>
      <c r="M199" s="1583"/>
      <c r="N199" s="1576"/>
      <c r="O199" s="1576"/>
    </row>
    <row r="200" ht="15.75" customHeight="1">
      <c r="A200" s="1662"/>
      <c r="B200" s="1605"/>
      <c r="C200" s="1632"/>
      <c r="D200" s="1632"/>
      <c r="E200" s="1633"/>
      <c r="F200" s="1633"/>
      <c r="G200" s="1633"/>
      <c r="H200" s="1633"/>
      <c r="I200" s="1634"/>
      <c r="J200" s="1634"/>
      <c r="K200" s="1641"/>
      <c r="L200" s="1576"/>
      <c r="M200" s="1583"/>
      <c r="N200" s="1576"/>
      <c r="O200" s="1576"/>
    </row>
    <row r="201" ht="15.75" customHeight="1">
      <c r="A201" s="1662"/>
      <c r="B201" s="1605"/>
      <c r="C201" s="1632"/>
      <c r="D201" s="1632"/>
      <c r="E201" s="1633"/>
      <c r="F201" s="1633"/>
      <c r="G201" s="1633"/>
      <c r="H201" s="1633"/>
      <c r="I201" s="1634"/>
      <c r="J201" s="1634"/>
      <c r="K201" s="1641"/>
      <c r="L201" s="1576"/>
      <c r="M201" s="1583"/>
      <c r="N201" s="1576"/>
      <c r="O201" s="1576"/>
    </row>
    <row r="202" ht="15.75" customHeight="1">
      <c r="A202" s="1662"/>
      <c r="B202" s="1605"/>
      <c r="C202" s="1632"/>
      <c r="D202" s="1632"/>
      <c r="E202" s="1633"/>
      <c r="F202" s="1633"/>
      <c r="G202" s="1633"/>
      <c r="H202" s="1633"/>
      <c r="I202" s="1634"/>
      <c r="J202" s="1634"/>
      <c r="K202" s="1641"/>
      <c r="L202" s="1576"/>
      <c r="M202" s="1583"/>
      <c r="N202" s="1576"/>
      <c r="O202" s="1576"/>
    </row>
    <row r="203" ht="15.75" customHeight="1">
      <c r="A203" s="1662"/>
      <c r="B203" s="1605"/>
      <c r="C203" s="1632"/>
      <c r="D203" s="1632"/>
      <c r="E203" s="1633"/>
      <c r="F203" s="1633"/>
      <c r="G203" s="1633"/>
      <c r="H203" s="1633"/>
      <c r="I203" s="1634"/>
      <c r="J203" s="1634"/>
      <c r="K203" s="1641"/>
      <c r="L203" s="1576"/>
      <c r="M203" s="1583"/>
      <c r="N203" s="1576"/>
      <c r="O203" s="1576"/>
    </row>
    <row r="204" ht="15.75" customHeight="1">
      <c r="A204" s="1662"/>
      <c r="B204" s="1605"/>
      <c r="C204" s="1632"/>
      <c r="D204" s="1632"/>
      <c r="E204" s="1633"/>
      <c r="F204" s="1633"/>
      <c r="G204" s="1633"/>
      <c r="H204" s="1633"/>
      <c r="I204" s="1634"/>
      <c r="J204" s="1634"/>
      <c r="K204" s="1641"/>
      <c r="L204" s="1576"/>
      <c r="M204" s="1583"/>
      <c r="N204" s="1576"/>
      <c r="O204" s="1576"/>
    </row>
    <row r="205" ht="15.75" customHeight="1">
      <c r="A205" s="1662"/>
      <c r="B205" s="1605"/>
      <c r="C205" s="1632"/>
      <c r="D205" s="1632"/>
      <c r="E205" s="1633"/>
      <c r="F205" s="1633"/>
      <c r="G205" s="1633"/>
      <c r="H205" s="1633"/>
      <c r="I205" s="1634"/>
      <c r="J205" s="1634"/>
      <c r="K205" s="1641"/>
      <c r="L205" s="1576"/>
      <c r="M205" s="1583"/>
      <c r="N205" s="1576"/>
      <c r="O205" s="1576"/>
    </row>
    <row r="206" ht="15.75" customHeight="1">
      <c r="A206" s="1662"/>
      <c r="B206" s="1605"/>
      <c r="C206" s="1632"/>
      <c r="D206" s="1632"/>
      <c r="E206" s="1633"/>
      <c r="F206" s="1633"/>
      <c r="G206" s="1633"/>
      <c r="H206" s="1633"/>
      <c r="I206" s="1634"/>
      <c r="J206" s="1634"/>
      <c r="K206" s="1641"/>
      <c r="L206" s="1576"/>
      <c r="M206" s="1583"/>
      <c r="N206" s="1576"/>
      <c r="O206" s="1576"/>
    </row>
    <row r="207" ht="15.75" customHeight="1">
      <c r="A207" s="1662"/>
      <c r="B207" s="1605"/>
      <c r="C207" s="1632"/>
      <c r="D207" s="1632"/>
      <c r="E207" s="1633"/>
      <c r="F207" s="1633"/>
      <c r="G207" s="1633"/>
      <c r="H207" s="1633"/>
      <c r="I207" s="1634"/>
      <c r="J207" s="1634"/>
      <c r="K207" s="1641"/>
      <c r="L207" s="1576"/>
      <c r="M207" s="1583"/>
      <c r="N207" s="1576"/>
      <c r="O207" s="1576"/>
    </row>
    <row r="208" ht="15.75" customHeight="1">
      <c r="A208" s="1662"/>
      <c r="B208" s="1605"/>
      <c r="C208" s="1632"/>
      <c r="D208" s="1632"/>
      <c r="E208" s="1633"/>
      <c r="F208" s="1633"/>
      <c r="G208" s="1633"/>
      <c r="H208" s="1633"/>
      <c r="I208" s="1634"/>
      <c r="J208" s="1634"/>
      <c r="K208" s="1641"/>
      <c r="L208" s="1576"/>
      <c r="M208" s="1583"/>
      <c r="N208" s="1576"/>
      <c r="O208" s="1576"/>
    </row>
    <row r="209" ht="15.75" customHeight="1">
      <c r="A209" s="1662"/>
      <c r="B209" s="1605"/>
      <c r="C209" s="1632"/>
      <c r="D209" s="1632"/>
      <c r="E209" s="1633"/>
      <c r="F209" s="1633"/>
      <c r="G209" s="1633"/>
      <c r="H209" s="1633"/>
      <c r="I209" s="1634"/>
      <c r="J209" s="1634"/>
      <c r="K209" s="1641"/>
      <c r="L209" s="1576"/>
      <c r="M209" s="1583"/>
      <c r="N209" s="1576"/>
      <c r="O209" s="1576"/>
    </row>
    <row r="210" ht="15.75" customHeight="1">
      <c r="A210" s="1662"/>
      <c r="B210" s="1605"/>
      <c r="C210" s="1632"/>
      <c r="D210" s="1632"/>
      <c r="E210" s="1633"/>
      <c r="F210" s="1633"/>
      <c r="G210" s="1633"/>
      <c r="H210" s="1633"/>
      <c r="I210" s="1634"/>
      <c r="J210" s="1634"/>
      <c r="K210" s="1641"/>
      <c r="L210" s="1576"/>
      <c r="M210" s="1583"/>
      <c r="N210" s="1576"/>
      <c r="O210" s="1576"/>
    </row>
    <row r="211" ht="15.75" customHeight="1">
      <c r="A211" s="1662"/>
      <c r="B211" s="1605"/>
      <c r="C211" s="1632"/>
      <c r="D211" s="1632"/>
      <c r="E211" s="1633"/>
      <c r="F211" s="1633"/>
      <c r="G211" s="1633"/>
      <c r="H211" s="1633"/>
      <c r="I211" s="1634"/>
      <c r="J211" s="1634"/>
      <c r="K211" s="1641"/>
      <c r="L211" s="1576"/>
      <c r="M211" s="1583"/>
      <c r="N211" s="1576"/>
      <c r="O211" s="1576"/>
    </row>
    <row r="212" ht="15.75" customHeight="1">
      <c r="A212" s="1662"/>
      <c r="B212" s="1605"/>
      <c r="C212" s="1632"/>
      <c r="D212" s="1632"/>
      <c r="E212" s="1633"/>
      <c r="F212" s="1633"/>
      <c r="G212" s="1633"/>
      <c r="H212" s="1633"/>
      <c r="I212" s="1634"/>
      <c r="J212" s="1634"/>
      <c r="K212" s="1641"/>
      <c r="L212" s="1576"/>
      <c r="M212" s="1583"/>
      <c r="N212" s="1576"/>
      <c r="O212" s="1576"/>
    </row>
    <row r="213" ht="15.75" customHeight="1">
      <c r="A213" s="1662"/>
      <c r="B213" s="1605"/>
      <c r="C213" s="1632"/>
      <c r="D213" s="1632"/>
      <c r="E213" s="1633"/>
      <c r="F213" s="1633"/>
      <c r="G213" s="1633"/>
      <c r="H213" s="1633"/>
      <c r="I213" s="1634"/>
      <c r="J213" s="1634"/>
      <c r="K213" s="1641"/>
      <c r="L213" s="1576"/>
      <c r="M213" s="1583"/>
      <c r="N213" s="1576"/>
      <c r="O213" s="1576"/>
    </row>
    <row r="214" ht="15.75" customHeight="1">
      <c r="A214" s="1662"/>
      <c r="B214" s="1605"/>
      <c r="C214" s="1632"/>
      <c r="D214" s="1632"/>
      <c r="E214" s="1633"/>
      <c r="F214" s="1633"/>
      <c r="G214" s="1633"/>
      <c r="H214" s="1633"/>
      <c r="I214" s="1634"/>
      <c r="J214" s="1634"/>
      <c r="K214" s="1641"/>
      <c r="L214" s="1576"/>
      <c r="M214" s="1583"/>
      <c r="N214" s="1576"/>
      <c r="O214" s="1576"/>
    </row>
    <row r="215" ht="15.75" customHeight="1">
      <c r="A215" s="1662"/>
      <c r="B215" s="1605"/>
      <c r="C215" s="1632"/>
      <c r="D215" s="1632"/>
      <c r="E215" s="1633"/>
      <c r="F215" s="1633"/>
      <c r="G215" s="1633"/>
      <c r="H215" s="1633"/>
      <c r="I215" s="1634"/>
      <c r="J215" s="1634"/>
      <c r="K215" s="1641"/>
      <c r="L215" s="1576"/>
      <c r="M215" s="1583"/>
      <c r="N215" s="1576"/>
      <c r="O215" s="1576"/>
    </row>
    <row r="216" ht="15.75" customHeight="1">
      <c r="A216" s="1662"/>
      <c r="B216" s="1605"/>
      <c r="C216" s="1632"/>
      <c r="D216" s="1632"/>
      <c r="E216" s="1633"/>
      <c r="F216" s="1633"/>
      <c r="G216" s="1633"/>
      <c r="H216" s="1633"/>
      <c r="I216" s="1634"/>
      <c r="J216" s="1634"/>
      <c r="K216" s="1641"/>
      <c r="L216" s="1576"/>
      <c r="M216" s="1583"/>
      <c r="N216" s="1576"/>
      <c r="O216" s="1576"/>
    </row>
    <row r="217" ht="15.75" customHeight="1">
      <c r="A217" s="1662"/>
      <c r="B217" s="1605"/>
      <c r="C217" s="1632"/>
      <c r="D217" s="1632"/>
      <c r="E217" s="1633"/>
      <c r="F217" s="1633"/>
      <c r="G217" s="1633"/>
      <c r="H217" s="1633"/>
      <c r="I217" s="1634"/>
      <c r="J217" s="1634"/>
      <c r="K217" s="1641"/>
      <c r="L217" s="1576"/>
      <c r="M217" s="1583"/>
      <c r="N217" s="1576"/>
      <c r="O217" s="1576"/>
    </row>
    <row r="218" ht="15.75" customHeight="1">
      <c r="A218" s="1662"/>
      <c r="B218" s="1605"/>
      <c r="C218" s="1632"/>
      <c r="D218" s="1632"/>
      <c r="E218" s="1633"/>
      <c r="F218" s="1633"/>
      <c r="G218" s="1633"/>
      <c r="H218" s="1633"/>
      <c r="I218" s="1634"/>
      <c r="J218" s="1634"/>
      <c r="K218" s="1641"/>
      <c r="L218" s="1576"/>
      <c r="M218" s="1583"/>
      <c r="N218" s="1576"/>
      <c r="O218" s="1576"/>
    </row>
    <row r="219" ht="15.75" customHeight="1">
      <c r="A219" s="1662"/>
      <c r="B219" s="1605"/>
      <c r="C219" s="1632"/>
      <c r="D219" s="1632"/>
      <c r="E219" s="1633"/>
      <c r="F219" s="1633"/>
      <c r="G219" s="1633"/>
      <c r="H219" s="1633"/>
      <c r="I219" s="1634"/>
      <c r="J219" s="1634"/>
      <c r="K219" s="1641"/>
      <c r="L219" s="1576"/>
      <c r="M219" s="1583"/>
      <c r="N219" s="1576"/>
      <c r="O219" s="1576"/>
    </row>
    <row r="220" ht="15.75" customHeight="1">
      <c r="A220" s="1662"/>
      <c r="B220" s="1605"/>
      <c r="C220" s="1632"/>
      <c r="D220" s="1632"/>
      <c r="E220" s="1633"/>
      <c r="F220" s="1633"/>
      <c r="G220" s="1633"/>
      <c r="H220" s="1633"/>
      <c r="I220" s="1634"/>
      <c r="J220" s="1634"/>
      <c r="K220" s="1641"/>
      <c r="L220" s="1576"/>
      <c r="M220" s="1583"/>
      <c r="N220" s="1576"/>
      <c r="O220" s="1576"/>
    </row>
    <row r="221" ht="15.75" customHeight="1">
      <c r="A221" s="1662"/>
      <c r="B221" s="1605"/>
      <c r="C221" s="1632"/>
      <c r="D221" s="1632"/>
      <c r="E221" s="1633"/>
      <c r="F221" s="1633"/>
      <c r="G221" s="1633"/>
      <c r="H221" s="1633"/>
      <c r="I221" s="1634"/>
      <c r="J221" s="1634"/>
      <c r="K221" s="1641"/>
      <c r="L221" s="1576"/>
      <c r="M221" s="1583"/>
      <c r="N221" s="1576"/>
      <c r="O221" s="1576"/>
    </row>
    <row r="222" ht="15.75" customHeight="1">
      <c r="A222" s="1662"/>
      <c r="B222" s="1605"/>
      <c r="C222" s="1632"/>
      <c r="D222" s="1632"/>
      <c r="E222" s="1633"/>
      <c r="F222" s="1633"/>
      <c r="G222" s="1633"/>
      <c r="H222" s="1633"/>
      <c r="I222" s="1634"/>
      <c r="J222" s="1634"/>
      <c r="K222" s="1641"/>
      <c r="L222" s="1576"/>
      <c r="M222" s="1583"/>
      <c r="N222" s="1576"/>
      <c r="O222" s="1576"/>
    </row>
    <row r="223" ht="15.75" customHeight="1">
      <c r="A223" s="1662"/>
      <c r="B223" s="1605"/>
      <c r="C223" s="1632"/>
      <c r="D223" s="1632"/>
      <c r="E223" s="1633"/>
      <c r="F223" s="1633"/>
      <c r="G223" s="1633"/>
      <c r="H223" s="1633"/>
      <c r="I223" s="1634"/>
      <c r="J223" s="1634"/>
      <c r="K223" s="1641"/>
      <c r="L223" s="1576"/>
      <c r="M223" s="1583"/>
      <c r="N223" s="1576"/>
      <c r="O223" s="1576"/>
    </row>
    <row r="224" ht="15.75" customHeight="1">
      <c r="A224" s="1662"/>
      <c r="B224" s="1605"/>
      <c r="C224" s="1632"/>
      <c r="D224" s="1632"/>
      <c r="E224" s="1633"/>
      <c r="F224" s="1633"/>
      <c r="G224" s="1633"/>
      <c r="H224" s="1633"/>
      <c r="I224" s="1634"/>
      <c r="J224" s="1634"/>
      <c r="K224" s="1641"/>
      <c r="L224" s="1576"/>
      <c r="M224" s="1583"/>
      <c r="N224" s="1576"/>
      <c r="O224" s="1576"/>
    </row>
    <row r="225" ht="15.75" customHeight="1">
      <c r="A225" s="1662"/>
      <c r="B225" s="1605"/>
      <c r="C225" s="1632"/>
      <c r="D225" s="1632"/>
      <c r="E225" s="1633"/>
      <c r="F225" s="1633"/>
      <c r="G225" s="1633"/>
      <c r="H225" s="1633"/>
      <c r="I225" s="1634"/>
      <c r="J225" s="1634"/>
      <c r="K225" s="1641"/>
      <c r="L225" s="1576"/>
      <c r="M225" s="1583"/>
      <c r="N225" s="1576"/>
      <c r="O225" s="1576"/>
    </row>
    <row r="226" ht="15.75" customHeight="1">
      <c r="A226" s="1662"/>
      <c r="B226" s="1605"/>
      <c r="C226" s="1632"/>
      <c r="D226" s="1632"/>
      <c r="E226" s="1633"/>
      <c r="F226" s="1633"/>
      <c r="G226" s="1633"/>
      <c r="H226" s="1633"/>
      <c r="I226" s="1634"/>
      <c r="J226" s="1634"/>
      <c r="K226" s="1641"/>
      <c r="L226" s="1576"/>
      <c r="M226" s="1583"/>
      <c r="N226" s="1576"/>
      <c r="O226" s="1576"/>
    </row>
    <row r="227" ht="15.75" customHeight="1">
      <c r="A227" s="1662"/>
      <c r="B227" s="1605"/>
      <c r="C227" s="1632"/>
      <c r="D227" s="1632"/>
      <c r="E227" s="1633"/>
      <c r="F227" s="1633"/>
      <c r="G227" s="1633"/>
      <c r="H227" s="1633"/>
      <c r="I227" s="1634"/>
      <c r="J227" s="1634"/>
      <c r="K227" s="1641"/>
      <c r="L227" s="1576"/>
      <c r="M227" s="1583"/>
      <c r="N227" s="1576"/>
      <c r="O227" s="1576"/>
    </row>
    <row r="228" ht="15.75" customHeight="1">
      <c r="A228" s="1662"/>
      <c r="B228" s="1605"/>
      <c r="C228" s="1632"/>
      <c r="D228" s="1632"/>
      <c r="E228" s="1633"/>
      <c r="F228" s="1633"/>
      <c r="G228" s="1633"/>
      <c r="H228" s="1633"/>
      <c r="I228" s="1634"/>
      <c r="J228" s="1634"/>
      <c r="K228" s="1641"/>
      <c r="L228" s="1576"/>
      <c r="M228" s="1583"/>
      <c r="N228" s="1576"/>
      <c r="O228" s="1576"/>
    </row>
    <row r="229" ht="15.75" customHeight="1">
      <c r="A229" s="1662"/>
      <c r="B229" s="1605"/>
      <c r="C229" s="1632"/>
      <c r="D229" s="1632"/>
      <c r="E229" s="1633"/>
      <c r="F229" s="1633"/>
      <c r="G229" s="1633"/>
      <c r="H229" s="1633"/>
      <c r="I229" s="1634"/>
      <c r="J229" s="1634"/>
      <c r="K229" s="1641"/>
      <c r="L229" s="1576"/>
      <c r="M229" s="1583"/>
      <c r="N229" s="1576"/>
      <c r="O229" s="1576"/>
    </row>
    <row r="230" ht="15.75" customHeight="1">
      <c r="A230" s="1662"/>
      <c r="B230" s="1605"/>
      <c r="C230" s="1632"/>
      <c r="D230" s="1632"/>
      <c r="E230" s="1633"/>
      <c r="F230" s="1633"/>
      <c r="G230" s="1633"/>
      <c r="H230" s="1633"/>
      <c r="I230" s="1634"/>
      <c r="J230" s="1634"/>
      <c r="K230" s="1641"/>
      <c r="L230" s="1576"/>
      <c r="M230" s="1583"/>
      <c r="N230" s="1576"/>
      <c r="O230" s="1576"/>
    </row>
    <row r="231" ht="15.75" customHeight="1">
      <c r="A231" s="1662"/>
      <c r="B231" s="1605"/>
      <c r="C231" s="1632"/>
      <c r="D231" s="1632"/>
      <c r="E231" s="1633"/>
      <c r="F231" s="1633"/>
      <c r="G231" s="1633"/>
      <c r="H231" s="1633"/>
      <c r="I231" s="1634"/>
      <c r="J231" s="1634"/>
      <c r="K231" s="1641"/>
      <c r="L231" s="1576"/>
      <c r="M231" s="1583"/>
      <c r="N231" s="1576"/>
      <c r="O231" s="1576"/>
    </row>
    <row r="232" ht="15.75" customHeight="1">
      <c r="A232" s="1662"/>
      <c r="B232" s="1605"/>
      <c r="C232" s="1632"/>
      <c r="D232" s="1632"/>
      <c r="E232" s="1633"/>
      <c r="F232" s="1633"/>
      <c r="G232" s="1633"/>
      <c r="H232" s="1633"/>
      <c r="I232" s="1634"/>
      <c r="J232" s="1634"/>
      <c r="K232" s="1641"/>
      <c r="L232" s="1576"/>
      <c r="M232" s="1583"/>
      <c r="N232" s="1576"/>
      <c r="O232" s="1576"/>
    </row>
    <row r="233" ht="15.75" customHeight="1">
      <c r="A233" s="1662"/>
      <c r="B233" s="1605"/>
      <c r="C233" s="1632"/>
      <c r="D233" s="1632"/>
      <c r="E233" s="1633"/>
      <c r="F233" s="1633"/>
      <c r="G233" s="1633"/>
      <c r="H233" s="1633"/>
      <c r="I233" s="1634"/>
      <c r="J233" s="1634"/>
      <c r="K233" s="1641"/>
      <c r="L233" s="1576"/>
      <c r="M233" s="1583"/>
      <c r="N233" s="1576"/>
      <c r="O233" s="1576"/>
    </row>
    <row r="234" ht="15.75" customHeight="1">
      <c r="A234" s="1662"/>
      <c r="B234" s="1605"/>
      <c r="C234" s="1632"/>
      <c r="D234" s="1632"/>
      <c r="E234" s="1633"/>
      <c r="F234" s="1633"/>
      <c r="G234" s="1633"/>
      <c r="H234" s="1633"/>
      <c r="I234" s="1634"/>
      <c r="J234" s="1634"/>
      <c r="K234" s="1641"/>
      <c r="L234" s="1576"/>
      <c r="M234" s="1583"/>
      <c r="N234" s="1576"/>
      <c r="O234" s="1576"/>
    </row>
    <row r="235" ht="15.75" customHeight="1">
      <c r="A235" s="1662"/>
      <c r="B235" s="1605"/>
      <c r="C235" s="1632"/>
      <c r="D235" s="1632"/>
      <c r="E235" s="1633"/>
      <c r="F235" s="1633"/>
      <c r="G235" s="1633"/>
      <c r="H235" s="1633"/>
      <c r="I235" s="1634"/>
      <c r="J235" s="1634"/>
      <c r="K235" s="1641"/>
      <c r="L235" s="1576"/>
      <c r="M235" s="1583"/>
      <c r="N235" s="1576"/>
      <c r="O235" s="1576"/>
    </row>
    <row r="236" ht="15.75" customHeight="1">
      <c r="A236" s="1662"/>
      <c r="B236" s="1605"/>
      <c r="C236" s="1632"/>
      <c r="D236" s="1632"/>
      <c r="E236" s="1633"/>
      <c r="F236" s="1633"/>
      <c r="G236" s="1633"/>
      <c r="H236" s="1633"/>
      <c r="I236" s="1634"/>
      <c r="J236" s="1634"/>
      <c r="K236" s="1641"/>
      <c r="L236" s="1576"/>
      <c r="M236" s="1583"/>
      <c r="N236" s="1576"/>
      <c r="O236" s="1576"/>
    </row>
    <row r="237" ht="15.75" customHeight="1">
      <c r="A237" s="1662"/>
      <c r="B237" s="1605"/>
      <c r="C237" s="1632"/>
      <c r="D237" s="1632"/>
      <c r="E237" s="1633"/>
      <c r="F237" s="1633"/>
      <c r="G237" s="1633"/>
      <c r="H237" s="1633"/>
      <c r="I237" s="1634"/>
      <c r="J237" s="1634"/>
      <c r="K237" s="1641"/>
      <c r="L237" s="1576"/>
      <c r="M237" s="1583"/>
      <c r="N237" s="1576"/>
      <c r="O237" s="1576"/>
    </row>
    <row r="238" ht="15.75" customHeight="1">
      <c r="A238" s="1662"/>
      <c r="B238" s="1605"/>
      <c r="C238" s="1632"/>
      <c r="D238" s="1632"/>
      <c r="E238" s="1633"/>
      <c r="F238" s="1633"/>
      <c r="G238" s="1633"/>
      <c r="H238" s="1633"/>
      <c r="I238" s="1634"/>
      <c r="J238" s="1634"/>
      <c r="K238" s="1641"/>
      <c r="L238" s="1576"/>
      <c r="M238" s="1583"/>
      <c r="N238" s="1576"/>
      <c r="O238" s="1576"/>
    </row>
    <row r="239" ht="15.75" customHeight="1">
      <c r="A239" s="1662"/>
      <c r="B239" s="1605"/>
      <c r="C239" s="1632"/>
      <c r="D239" s="1632"/>
      <c r="E239" s="1633"/>
      <c r="F239" s="1633"/>
      <c r="G239" s="1633"/>
      <c r="H239" s="1633"/>
      <c r="I239" s="1634"/>
      <c r="J239" s="1634"/>
      <c r="K239" s="1641"/>
      <c r="L239" s="1576"/>
      <c r="M239" s="1583"/>
      <c r="N239" s="1576"/>
      <c r="O239" s="1576"/>
    </row>
    <row r="240" ht="15.75" customHeight="1">
      <c r="A240" s="1662"/>
      <c r="B240" s="1605"/>
      <c r="C240" s="1632"/>
      <c r="D240" s="1632"/>
      <c r="E240" s="1633"/>
      <c r="F240" s="1633"/>
      <c r="G240" s="1633"/>
      <c r="H240" s="1633"/>
      <c r="I240" s="1634"/>
      <c r="J240" s="1634"/>
      <c r="K240" s="1641"/>
      <c r="L240" s="1576"/>
      <c r="M240" s="1583"/>
      <c r="N240" s="1576"/>
      <c r="O240" s="1576"/>
    </row>
    <row r="241" ht="15.75" customHeight="1">
      <c r="A241" s="1662"/>
      <c r="B241" s="1605"/>
      <c r="C241" s="1632"/>
      <c r="D241" s="1632"/>
      <c r="E241" s="1633"/>
      <c r="F241" s="1633"/>
      <c r="G241" s="1633"/>
      <c r="H241" s="1633"/>
      <c r="I241" s="1634"/>
      <c r="J241" s="1634"/>
      <c r="K241" s="1641"/>
      <c r="L241" s="1576"/>
      <c r="M241" s="1583"/>
      <c r="N241" s="1576"/>
      <c r="O241" s="1576"/>
    </row>
    <row r="242" ht="15.75" customHeight="1">
      <c r="A242" s="1662"/>
      <c r="B242" s="1605"/>
      <c r="C242" s="1632"/>
      <c r="D242" s="1632"/>
      <c r="E242" s="1633"/>
      <c r="F242" s="1633"/>
      <c r="G242" s="1633"/>
      <c r="H242" s="1633"/>
      <c r="I242" s="1634"/>
      <c r="J242" s="1634"/>
      <c r="K242" s="1641"/>
      <c r="L242" s="1576"/>
      <c r="M242" s="1583"/>
      <c r="N242" s="1576"/>
      <c r="O242" s="1576"/>
    </row>
    <row r="243" ht="15.75" customHeight="1">
      <c r="A243" s="1662"/>
      <c r="B243" s="1605"/>
      <c r="C243" s="1632"/>
      <c r="D243" s="1632"/>
      <c r="E243" s="1633"/>
      <c r="F243" s="1633"/>
      <c r="G243" s="1633"/>
      <c r="H243" s="1633"/>
      <c r="I243" s="1634"/>
      <c r="J243" s="1634"/>
      <c r="K243" s="1641"/>
      <c r="L243" s="1576"/>
      <c r="M243" s="1583"/>
      <c r="N243" s="1576"/>
      <c r="O243" s="1576"/>
    </row>
    <row r="244" ht="15.75" customHeight="1">
      <c r="A244" s="1662"/>
      <c r="B244" s="1605"/>
      <c r="C244" s="1632"/>
      <c r="D244" s="1632"/>
      <c r="E244" s="1633"/>
      <c r="F244" s="1633"/>
      <c r="G244" s="1633"/>
      <c r="H244" s="1633"/>
      <c r="I244" s="1634"/>
      <c r="J244" s="1634"/>
      <c r="K244" s="1641"/>
      <c r="L244" s="1576"/>
      <c r="M244" s="1583"/>
      <c r="N244" s="1576"/>
      <c r="O244" s="1576"/>
    </row>
    <row r="245" ht="15.75" customHeight="1">
      <c r="A245" s="1662"/>
      <c r="B245" s="1605"/>
      <c r="C245" s="1632"/>
      <c r="D245" s="1632"/>
      <c r="E245" s="1633"/>
      <c r="F245" s="1633"/>
      <c r="G245" s="1633"/>
      <c r="H245" s="1633"/>
      <c r="I245" s="1634"/>
      <c r="J245" s="1634"/>
      <c r="K245" s="1641"/>
      <c r="L245" s="1576"/>
      <c r="M245" s="1583"/>
      <c r="N245" s="1576"/>
      <c r="O245" s="1576"/>
    </row>
    <row r="246" ht="15.75" customHeight="1">
      <c r="A246" s="1662"/>
      <c r="B246" s="1605"/>
      <c r="C246" s="1632"/>
      <c r="D246" s="1632"/>
      <c r="E246" s="1633"/>
      <c r="F246" s="1633"/>
      <c r="G246" s="1633"/>
      <c r="H246" s="1633"/>
      <c r="I246" s="1634"/>
      <c r="J246" s="1634"/>
      <c r="K246" s="1641"/>
      <c r="L246" s="1576"/>
      <c r="M246" s="1583"/>
      <c r="N246" s="1576"/>
      <c r="O246" s="1576"/>
    </row>
    <row r="247" ht="15.75" customHeight="1">
      <c r="A247" s="1662"/>
      <c r="B247" s="1605"/>
      <c r="C247" s="1632"/>
      <c r="D247" s="1632"/>
      <c r="E247" s="1633"/>
      <c r="F247" s="1633"/>
      <c r="G247" s="1633"/>
      <c r="H247" s="1633"/>
      <c r="I247" s="1634"/>
      <c r="J247" s="1634"/>
      <c r="K247" s="1641"/>
      <c r="L247" s="1576"/>
      <c r="M247" s="1583"/>
      <c r="N247" s="1576"/>
      <c r="O247" s="1576"/>
    </row>
    <row r="248" ht="15.75" customHeight="1">
      <c r="A248" s="1662"/>
      <c r="B248" s="1605"/>
      <c r="C248" s="1632"/>
      <c r="D248" s="1632"/>
      <c r="E248" s="1633"/>
      <c r="F248" s="1633"/>
      <c r="G248" s="1633"/>
      <c r="H248" s="1633"/>
      <c r="I248" s="1634"/>
      <c r="J248" s="1634"/>
      <c r="K248" s="1641"/>
      <c r="L248" s="1576"/>
      <c r="M248" s="1583"/>
      <c r="N248" s="1576"/>
      <c r="O248" s="1576"/>
    </row>
    <row r="249" ht="15.75" customHeight="1">
      <c r="A249" s="1662"/>
      <c r="B249" s="1605"/>
      <c r="C249" s="1632"/>
      <c r="D249" s="1632"/>
      <c r="E249" s="1633"/>
      <c r="F249" s="1633"/>
      <c r="G249" s="1633"/>
      <c r="H249" s="1633"/>
      <c r="I249" s="1634"/>
      <c r="J249" s="1634"/>
      <c r="K249" s="1641"/>
      <c r="L249" s="1576"/>
      <c r="M249" s="1583"/>
      <c r="N249" s="1576"/>
      <c r="O249" s="1576"/>
    </row>
    <row r="250" ht="15.75" customHeight="1">
      <c r="A250" s="1662"/>
      <c r="B250" s="1605"/>
      <c r="C250" s="1632"/>
      <c r="D250" s="1632"/>
      <c r="E250" s="1633"/>
      <c r="F250" s="1633"/>
      <c r="G250" s="1633"/>
      <c r="H250" s="1633"/>
      <c r="I250" s="1634"/>
      <c r="J250" s="1634"/>
      <c r="K250" s="1641"/>
      <c r="L250" s="1576"/>
      <c r="M250" s="1583"/>
      <c r="N250" s="1576"/>
      <c r="O250" s="1576"/>
    </row>
    <row r="251" ht="15.75" customHeight="1">
      <c r="A251" s="1662"/>
      <c r="B251" s="1605"/>
      <c r="C251" s="1632"/>
      <c r="D251" s="1632"/>
      <c r="E251" s="1633"/>
      <c r="F251" s="1633"/>
      <c r="G251" s="1633"/>
      <c r="H251" s="1633"/>
      <c r="I251" s="1634"/>
      <c r="J251" s="1634"/>
      <c r="K251" s="1641"/>
      <c r="L251" s="1576"/>
      <c r="M251" s="1583"/>
      <c r="N251" s="1576"/>
      <c r="O251" s="1576"/>
    </row>
    <row r="252" ht="15.75" customHeight="1">
      <c r="A252" s="1662"/>
      <c r="B252" s="1605"/>
      <c r="C252" s="1632"/>
      <c r="D252" s="1632"/>
      <c r="E252" s="1633"/>
      <c r="F252" s="1633"/>
      <c r="G252" s="1633"/>
      <c r="H252" s="1633"/>
      <c r="I252" s="1634"/>
      <c r="J252" s="1634"/>
      <c r="K252" s="1641"/>
      <c r="L252" s="1576"/>
      <c r="M252" s="1583"/>
      <c r="N252" s="1576"/>
      <c r="O252" s="1576"/>
    </row>
    <row r="253" ht="15.75" customHeight="1">
      <c r="A253" s="1662"/>
      <c r="B253" s="1605"/>
      <c r="C253" s="1632"/>
      <c r="D253" s="1632"/>
      <c r="E253" s="1633"/>
      <c r="F253" s="1633"/>
      <c r="G253" s="1633"/>
      <c r="H253" s="1633"/>
      <c r="I253" s="1634"/>
      <c r="J253" s="1634"/>
      <c r="K253" s="1641"/>
      <c r="L253" s="1576"/>
      <c r="M253" s="1583"/>
      <c r="N253" s="1576"/>
      <c r="O253" s="1576"/>
    </row>
    <row r="254" ht="15.75" customHeight="1">
      <c r="A254" s="1662"/>
      <c r="B254" s="1605"/>
      <c r="C254" s="1632"/>
      <c r="D254" s="1632"/>
      <c r="E254" s="1633"/>
      <c r="F254" s="1633"/>
      <c r="G254" s="1633"/>
      <c r="H254" s="1633"/>
      <c r="I254" s="1634"/>
      <c r="J254" s="1634"/>
      <c r="K254" s="1641"/>
      <c r="L254" s="1576"/>
      <c r="M254" s="1583"/>
      <c r="N254" s="1576"/>
      <c r="O254" s="1576"/>
    </row>
    <row r="255" ht="15.75" customHeight="1">
      <c r="A255" s="1662"/>
      <c r="B255" s="1605"/>
      <c r="C255" s="1632"/>
      <c r="D255" s="1632"/>
      <c r="E255" s="1633"/>
      <c r="F255" s="1633"/>
      <c r="G255" s="1633"/>
      <c r="H255" s="1633"/>
      <c r="I255" s="1634"/>
      <c r="J255" s="1634"/>
      <c r="K255" s="1641"/>
      <c r="L255" s="1576"/>
      <c r="M255" s="1583"/>
      <c r="N255" s="1576"/>
      <c r="O255" s="1576"/>
    </row>
    <row r="256" ht="15.75" customHeight="1">
      <c r="A256" s="1662"/>
      <c r="B256" s="1605"/>
      <c r="C256" s="1632"/>
      <c r="D256" s="1632"/>
      <c r="E256" s="1633"/>
      <c r="F256" s="1633"/>
      <c r="G256" s="1633"/>
      <c r="H256" s="1633"/>
      <c r="I256" s="1634"/>
      <c r="J256" s="1634"/>
      <c r="K256" s="1641"/>
      <c r="L256" s="1576"/>
      <c r="M256" s="1583"/>
      <c r="N256" s="1576"/>
      <c r="O256" s="1576"/>
    </row>
    <row r="257" ht="15.75" customHeight="1">
      <c r="A257" s="1662"/>
      <c r="B257" s="1605"/>
      <c r="C257" s="1632"/>
      <c r="D257" s="1632"/>
      <c r="E257" s="1633"/>
      <c r="F257" s="1633"/>
      <c r="G257" s="1633"/>
      <c r="H257" s="1633"/>
      <c r="I257" s="1634"/>
      <c r="J257" s="1634"/>
      <c r="K257" s="1641"/>
      <c r="L257" s="1576"/>
      <c r="M257" s="1583"/>
      <c r="N257" s="1576"/>
      <c r="O257" s="1576"/>
    </row>
    <row r="258" ht="15.75" customHeight="1">
      <c r="A258" s="1662"/>
      <c r="B258" s="1605"/>
      <c r="C258" s="1632"/>
      <c r="D258" s="1632"/>
      <c r="E258" s="1633"/>
      <c r="F258" s="1633"/>
      <c r="G258" s="1633"/>
      <c r="H258" s="1633"/>
      <c r="I258" s="1634"/>
      <c r="J258" s="1634"/>
      <c r="K258" s="1641"/>
      <c r="L258" s="1576"/>
      <c r="M258" s="1583"/>
      <c r="N258" s="1576"/>
      <c r="O258" s="1576"/>
    </row>
    <row r="259" ht="15.75" customHeight="1">
      <c r="A259" s="1662"/>
      <c r="B259" s="1605"/>
      <c r="C259" s="1632"/>
      <c r="D259" s="1632"/>
      <c r="E259" s="1633"/>
      <c r="F259" s="1633"/>
      <c r="G259" s="1633"/>
      <c r="H259" s="1633"/>
      <c r="I259" s="1634"/>
      <c r="J259" s="1634"/>
      <c r="K259" s="1641"/>
      <c r="L259" s="1576"/>
      <c r="M259" s="1583"/>
      <c r="N259" s="1576"/>
      <c r="O259" s="1576"/>
    </row>
    <row r="260" ht="15.75" customHeight="1">
      <c r="A260" s="1662"/>
      <c r="B260" s="1605"/>
      <c r="C260" s="1632"/>
      <c r="D260" s="1632"/>
      <c r="E260" s="1633"/>
      <c r="F260" s="1633"/>
      <c r="G260" s="1633"/>
      <c r="H260" s="1633"/>
      <c r="I260" s="1634"/>
      <c r="J260" s="1634"/>
      <c r="K260" s="1641"/>
      <c r="L260" s="1576"/>
      <c r="M260" s="1583"/>
      <c r="N260" s="1576"/>
      <c r="O260" s="1576"/>
    </row>
    <row r="261" ht="15.75" customHeight="1">
      <c r="A261" s="1662"/>
      <c r="B261" s="1605"/>
      <c r="C261" s="1632"/>
      <c r="D261" s="1632"/>
      <c r="E261" s="1633"/>
      <c r="F261" s="1633"/>
      <c r="G261" s="1633"/>
      <c r="H261" s="1633"/>
      <c r="I261" s="1634"/>
      <c r="J261" s="1634"/>
      <c r="K261" s="1641"/>
      <c r="L261" s="1576"/>
      <c r="M261" s="1583"/>
      <c r="N261" s="1576"/>
      <c r="O261" s="1576"/>
    </row>
    <row r="262" ht="15.75" customHeight="1">
      <c r="A262" s="1662"/>
      <c r="B262" s="1605"/>
      <c r="C262" s="1632"/>
      <c r="D262" s="1632"/>
      <c r="E262" s="1633"/>
      <c r="F262" s="1633"/>
      <c r="G262" s="1633"/>
      <c r="H262" s="1633"/>
      <c r="I262" s="1634"/>
      <c r="J262" s="1634"/>
      <c r="K262" s="1641"/>
      <c r="L262" s="1576"/>
      <c r="M262" s="1583"/>
      <c r="N262" s="1576"/>
      <c r="O262" s="1576"/>
    </row>
    <row r="263" ht="15.75" customHeight="1">
      <c r="A263" s="1662"/>
      <c r="B263" s="1605"/>
      <c r="C263" s="1632"/>
      <c r="D263" s="1632"/>
      <c r="E263" s="1633"/>
      <c r="F263" s="1633"/>
      <c r="G263" s="1633"/>
      <c r="H263" s="1633"/>
      <c r="I263" s="1634"/>
      <c r="J263" s="1634"/>
      <c r="K263" s="1641"/>
      <c r="L263" s="1576"/>
      <c r="M263" s="1583"/>
      <c r="N263" s="1576"/>
      <c r="O263" s="1576"/>
    </row>
    <row r="264" ht="15.75" customHeight="1">
      <c r="A264" s="1662"/>
      <c r="B264" s="1605"/>
      <c r="C264" s="1632"/>
      <c r="D264" s="1632"/>
      <c r="E264" s="1633"/>
      <c r="F264" s="1633"/>
      <c r="G264" s="1633"/>
      <c r="H264" s="1633"/>
      <c r="I264" s="1634"/>
      <c r="J264" s="1634"/>
      <c r="K264" s="1641"/>
      <c r="L264" s="1576"/>
      <c r="M264" s="1583"/>
      <c r="N264" s="1576"/>
      <c r="O264" s="1576"/>
    </row>
    <row r="265" ht="15.75" customHeight="1">
      <c r="A265" s="1662"/>
      <c r="B265" s="1605"/>
      <c r="C265" s="1632"/>
      <c r="D265" s="1632"/>
      <c r="E265" s="1633"/>
      <c r="F265" s="1633"/>
      <c r="G265" s="1633"/>
      <c r="H265" s="1633"/>
      <c r="I265" s="1634"/>
      <c r="J265" s="1634"/>
      <c r="K265" s="1641"/>
      <c r="L265" s="1576"/>
      <c r="M265" s="1583"/>
      <c r="N265" s="1576"/>
      <c r="O265" s="1576"/>
    </row>
    <row r="266" ht="15.75" customHeight="1">
      <c r="A266" s="1662"/>
      <c r="B266" s="1605"/>
      <c r="C266" s="1632"/>
      <c r="D266" s="1632"/>
      <c r="E266" s="1633"/>
      <c r="F266" s="1633"/>
      <c r="G266" s="1633"/>
      <c r="H266" s="1633"/>
      <c r="I266" s="1634"/>
      <c r="J266" s="1634"/>
      <c r="K266" s="1641"/>
      <c r="L266" s="1576"/>
      <c r="M266" s="1583"/>
      <c r="N266" s="1576"/>
      <c r="O266" s="1576"/>
    </row>
    <row r="267" ht="15.75" customHeight="1">
      <c r="A267" s="1662"/>
      <c r="B267" s="1605"/>
      <c r="C267" s="1632"/>
      <c r="D267" s="1632"/>
      <c r="E267" s="1633"/>
      <c r="F267" s="1633"/>
      <c r="G267" s="1633"/>
      <c r="H267" s="1633"/>
      <c r="I267" s="1634"/>
      <c r="J267" s="1634"/>
      <c r="K267" s="1641"/>
      <c r="L267" s="1576"/>
      <c r="M267" s="1583"/>
      <c r="N267" s="1576"/>
      <c r="O267" s="1576"/>
    </row>
    <row r="268" ht="15.75" customHeight="1">
      <c r="A268" s="1662"/>
      <c r="B268" s="1605"/>
      <c r="C268" s="1632"/>
      <c r="D268" s="1632"/>
      <c r="E268" s="1633"/>
      <c r="F268" s="1633"/>
      <c r="G268" s="1633"/>
      <c r="H268" s="1633"/>
      <c r="I268" s="1634"/>
      <c r="J268" s="1634"/>
      <c r="K268" s="1641"/>
      <c r="L268" s="1576"/>
      <c r="M268" s="1583"/>
      <c r="N268" s="1576"/>
      <c r="O268" s="1576"/>
    </row>
    <row r="269" ht="15.75" customHeight="1">
      <c r="A269" s="1662"/>
      <c r="B269" s="1605"/>
      <c r="C269" s="1632"/>
      <c r="D269" s="1632"/>
      <c r="E269" s="1633"/>
      <c r="F269" s="1633"/>
      <c r="G269" s="1633"/>
      <c r="H269" s="1633"/>
      <c r="I269" s="1634"/>
      <c r="J269" s="1634"/>
      <c r="K269" s="1641"/>
      <c r="L269" s="1576"/>
      <c r="M269" s="1583"/>
      <c r="N269" s="1576"/>
      <c r="O269" s="1576"/>
    </row>
    <row r="270" ht="15.75" customHeight="1">
      <c r="A270" s="1662"/>
      <c r="B270" s="1605"/>
      <c r="C270" s="1632"/>
      <c r="D270" s="1632"/>
      <c r="E270" s="1633"/>
      <c r="F270" s="1633"/>
      <c r="G270" s="1633"/>
      <c r="H270" s="1633"/>
      <c r="I270" s="1634"/>
      <c r="J270" s="1634"/>
      <c r="K270" s="1641"/>
      <c r="L270" s="1576"/>
      <c r="M270" s="1583"/>
      <c r="N270" s="1576"/>
      <c r="O270" s="1576"/>
    </row>
    <row r="271" ht="15.75" customHeight="1">
      <c r="A271" s="1662"/>
      <c r="B271" s="1605"/>
      <c r="C271" s="1632"/>
      <c r="D271" s="1632"/>
      <c r="E271" s="1633"/>
      <c r="F271" s="1633"/>
      <c r="G271" s="1633"/>
      <c r="H271" s="1633"/>
      <c r="I271" s="1634"/>
      <c r="J271" s="1634"/>
      <c r="K271" s="1641"/>
      <c r="L271" s="1576"/>
      <c r="M271" s="1583"/>
      <c r="N271" s="1576"/>
      <c r="O271" s="1576"/>
    </row>
    <row r="272" ht="15.75" customHeight="1">
      <c r="A272" s="1662"/>
      <c r="B272" s="1605"/>
      <c r="C272" s="1632"/>
      <c r="D272" s="1632"/>
      <c r="E272" s="1633"/>
      <c r="F272" s="1633"/>
      <c r="G272" s="1633"/>
      <c r="H272" s="1633"/>
      <c r="I272" s="1634"/>
      <c r="J272" s="1634"/>
      <c r="K272" s="1641"/>
      <c r="L272" s="1576"/>
      <c r="M272" s="1583"/>
      <c r="N272" s="1576"/>
      <c r="O272" s="1576"/>
    </row>
    <row r="273" ht="15.75" customHeight="1">
      <c r="A273" s="1662"/>
      <c r="B273" s="1605"/>
      <c r="C273" s="1632"/>
      <c r="D273" s="1632"/>
      <c r="E273" s="1633"/>
      <c r="F273" s="1633"/>
      <c r="G273" s="1633"/>
      <c r="H273" s="1633"/>
      <c r="I273" s="1634"/>
      <c r="J273" s="1634"/>
      <c r="K273" s="1641"/>
      <c r="L273" s="1576"/>
      <c r="M273" s="1583"/>
      <c r="N273" s="1576"/>
      <c r="O273" s="1576"/>
    </row>
    <row r="274" ht="15.75" customHeight="1">
      <c r="A274" s="1662"/>
      <c r="B274" s="1605"/>
      <c r="C274" s="1632"/>
      <c r="D274" s="1632"/>
      <c r="E274" s="1633"/>
      <c r="F274" s="1633"/>
      <c r="G274" s="1633"/>
      <c r="H274" s="1633"/>
      <c r="I274" s="1634"/>
      <c r="J274" s="1634"/>
      <c r="K274" s="1641"/>
      <c r="L274" s="1576"/>
      <c r="M274" s="1583"/>
      <c r="N274" s="1576"/>
      <c r="O274" s="1576"/>
    </row>
    <row r="275" ht="15.75" customHeight="1">
      <c r="A275" s="1662"/>
      <c r="B275" s="1605"/>
      <c r="C275" s="1632"/>
      <c r="D275" s="1632"/>
      <c r="E275" s="1633"/>
      <c r="F275" s="1633"/>
      <c r="G275" s="1633"/>
      <c r="H275" s="1633"/>
      <c r="I275" s="1634"/>
      <c r="J275" s="1634"/>
      <c r="K275" s="1641"/>
      <c r="L275" s="1576"/>
      <c r="M275" s="1583"/>
      <c r="N275" s="1576"/>
      <c r="O275" s="1576"/>
    </row>
    <row r="276" ht="15.75" customHeight="1">
      <c r="A276" s="1662"/>
      <c r="B276" s="1605"/>
      <c r="C276" s="1632"/>
      <c r="D276" s="1632"/>
      <c r="E276" s="1633"/>
      <c r="F276" s="1633"/>
      <c r="G276" s="1633"/>
      <c r="H276" s="1633"/>
      <c r="I276" s="1634"/>
      <c r="J276" s="1634"/>
      <c r="K276" s="1641"/>
      <c r="L276" s="1576"/>
      <c r="M276" s="1583"/>
      <c r="N276" s="1576"/>
      <c r="O276" s="1576"/>
    </row>
    <row r="277" ht="15.75" customHeight="1">
      <c r="A277" s="1662"/>
      <c r="B277" s="1605"/>
      <c r="C277" s="1632"/>
      <c r="D277" s="1632"/>
      <c r="E277" s="1633"/>
      <c r="F277" s="1633"/>
      <c r="G277" s="1633"/>
      <c r="H277" s="1633"/>
      <c r="I277" s="1634"/>
      <c r="J277" s="1634"/>
      <c r="K277" s="1641"/>
      <c r="L277" s="1576"/>
      <c r="M277" s="1583"/>
      <c r="N277" s="1576"/>
      <c r="O277" s="1576"/>
    </row>
    <row r="278" ht="15.75" customHeight="1">
      <c r="A278" s="1662"/>
      <c r="B278" s="1605"/>
      <c r="C278" s="1632"/>
      <c r="D278" s="1632"/>
      <c r="E278" s="1633"/>
      <c r="F278" s="1633"/>
      <c r="G278" s="1633"/>
      <c r="H278" s="1633"/>
      <c r="I278" s="1634"/>
      <c r="J278" s="1634"/>
      <c r="K278" s="1641"/>
      <c r="L278" s="1576"/>
      <c r="M278" s="1583"/>
      <c r="N278" s="1576"/>
      <c r="O278" s="1576"/>
    </row>
    <row r="279" ht="15.75" customHeight="1">
      <c r="A279" s="1662"/>
      <c r="B279" s="1605"/>
      <c r="C279" s="1632"/>
      <c r="D279" s="1632"/>
      <c r="E279" s="1633"/>
      <c r="F279" s="1633"/>
      <c r="G279" s="1633"/>
      <c r="H279" s="1633"/>
      <c r="I279" s="1634"/>
      <c r="J279" s="1634"/>
      <c r="K279" s="1641"/>
      <c r="L279" s="1576"/>
      <c r="M279" s="1583"/>
      <c r="N279" s="1576"/>
      <c r="O279" s="1576"/>
    </row>
    <row r="280" ht="15.75" customHeight="1">
      <c r="A280" s="1662"/>
      <c r="B280" s="1605"/>
      <c r="C280" s="1632"/>
      <c r="D280" s="1632"/>
      <c r="E280" s="1633"/>
      <c r="F280" s="1633"/>
      <c r="G280" s="1633"/>
      <c r="H280" s="1633"/>
      <c r="I280" s="1634"/>
      <c r="J280" s="1634"/>
      <c r="K280" s="1641"/>
      <c r="L280" s="1576"/>
      <c r="M280" s="1583"/>
      <c r="N280" s="1576"/>
      <c r="O280" s="1576"/>
    </row>
    <row r="281" ht="15.75" customHeight="1">
      <c r="A281" s="1662"/>
      <c r="B281" s="1605"/>
      <c r="C281" s="1632"/>
      <c r="D281" s="1632"/>
      <c r="E281" s="1633"/>
      <c r="F281" s="1633"/>
      <c r="G281" s="1633"/>
      <c r="H281" s="1633"/>
      <c r="I281" s="1634"/>
      <c r="J281" s="1634"/>
      <c r="K281" s="1641"/>
      <c r="L281" s="1576"/>
      <c r="M281" s="1583"/>
      <c r="N281" s="1576"/>
      <c r="O281" s="1576"/>
    </row>
    <row r="282" ht="15.75" customHeight="1">
      <c r="A282" s="1662"/>
      <c r="B282" s="1605"/>
      <c r="C282" s="1632"/>
      <c r="D282" s="1632"/>
      <c r="E282" s="1633"/>
      <c r="F282" s="1633"/>
      <c r="G282" s="1633"/>
      <c r="H282" s="1633"/>
      <c r="I282" s="1634"/>
      <c r="J282" s="1634"/>
      <c r="K282" s="1641"/>
      <c r="L282" s="1576"/>
      <c r="M282" s="1583"/>
      <c r="N282" s="1576"/>
      <c r="O282" s="1576"/>
    </row>
    <row r="283" ht="15.75" customHeight="1">
      <c r="A283" s="1662"/>
      <c r="B283" s="1605"/>
      <c r="C283" s="1632"/>
      <c r="D283" s="1632"/>
      <c r="E283" s="1633"/>
      <c r="F283" s="1633"/>
      <c r="G283" s="1633"/>
      <c r="H283" s="1633"/>
      <c r="I283" s="1634"/>
      <c r="J283" s="1634"/>
      <c r="K283" s="1641"/>
      <c r="L283" s="1576"/>
      <c r="M283" s="1583"/>
      <c r="N283" s="1576"/>
      <c r="O283" s="1576"/>
    </row>
    <row r="284" ht="15.75" customHeight="1">
      <c r="A284" s="1662"/>
      <c r="B284" s="1605"/>
      <c r="C284" s="1632"/>
      <c r="D284" s="1632"/>
      <c r="E284" s="1633"/>
      <c r="F284" s="1633"/>
      <c r="G284" s="1633"/>
      <c r="H284" s="1633"/>
      <c r="I284" s="1634"/>
      <c r="J284" s="1634"/>
      <c r="K284" s="1641"/>
      <c r="L284" s="1576"/>
      <c r="M284" s="1583"/>
      <c r="N284" s="1576"/>
      <c r="O284" s="1576"/>
    </row>
    <row r="285" ht="15.75" customHeight="1">
      <c r="A285" s="1662"/>
      <c r="B285" s="1605"/>
      <c r="C285" s="1632"/>
      <c r="D285" s="1632"/>
      <c r="E285" s="1633"/>
      <c r="F285" s="1633"/>
      <c r="G285" s="1633"/>
      <c r="H285" s="1633"/>
      <c r="I285" s="1634"/>
      <c r="J285" s="1634"/>
      <c r="K285" s="1641"/>
      <c r="L285" s="1576"/>
      <c r="M285" s="1583"/>
      <c r="N285" s="1576"/>
      <c r="O285" s="1576"/>
    </row>
    <row r="286" ht="15.75" customHeight="1">
      <c r="A286" s="1662"/>
      <c r="B286" s="1605"/>
      <c r="C286" s="1632"/>
      <c r="D286" s="1632"/>
      <c r="E286" s="1633"/>
      <c r="F286" s="1633"/>
      <c r="G286" s="1633"/>
      <c r="H286" s="1633"/>
      <c r="I286" s="1634"/>
      <c r="J286" s="1634"/>
      <c r="K286" s="1641"/>
      <c r="L286" s="1576"/>
      <c r="M286" s="1583"/>
      <c r="N286" s="1576"/>
      <c r="O286" s="1576"/>
    </row>
    <row r="287" ht="15.75" customHeight="1">
      <c r="A287" s="1662"/>
      <c r="B287" s="1605"/>
      <c r="C287" s="1632"/>
      <c r="D287" s="1632"/>
      <c r="E287" s="1633"/>
      <c r="F287" s="1633"/>
      <c r="G287" s="1633"/>
      <c r="H287" s="1633"/>
      <c r="I287" s="1634"/>
      <c r="J287" s="1634"/>
      <c r="K287" s="1641"/>
      <c r="L287" s="1576"/>
      <c r="M287" s="1583"/>
      <c r="N287" s="1576"/>
      <c r="O287" s="1576"/>
    </row>
    <row r="288" ht="15.75" customHeight="1">
      <c r="A288" s="1662"/>
      <c r="B288" s="1605"/>
      <c r="C288" s="1632"/>
      <c r="D288" s="1632"/>
      <c r="E288" s="1633"/>
      <c r="F288" s="1633"/>
      <c r="G288" s="1633"/>
      <c r="H288" s="1633"/>
      <c r="I288" s="1634"/>
      <c r="J288" s="1634"/>
      <c r="K288" s="1641"/>
      <c r="L288" s="1576"/>
      <c r="M288" s="1583"/>
      <c r="N288" s="1576"/>
      <c r="O288" s="1576"/>
    </row>
    <row r="289" ht="15.75" customHeight="1">
      <c r="A289" s="1662"/>
      <c r="B289" s="1605"/>
      <c r="C289" s="1632"/>
      <c r="D289" s="1632"/>
      <c r="E289" s="1633"/>
      <c r="F289" s="1633"/>
      <c r="G289" s="1633"/>
      <c r="H289" s="1633"/>
      <c r="I289" s="1634"/>
      <c r="J289" s="1634"/>
      <c r="K289" s="1641"/>
      <c r="L289" s="1576"/>
      <c r="M289" s="1583"/>
      <c r="N289" s="1576"/>
      <c r="O289" s="1576"/>
    </row>
    <row r="290" ht="15.75" customHeight="1">
      <c r="A290" s="1662"/>
      <c r="B290" s="1605"/>
      <c r="C290" s="1632"/>
      <c r="D290" s="1632"/>
      <c r="E290" s="1633"/>
      <c r="F290" s="1633"/>
      <c r="G290" s="1633"/>
      <c r="H290" s="1633"/>
      <c r="I290" s="1634"/>
      <c r="J290" s="1634"/>
      <c r="K290" s="1641"/>
      <c r="L290" s="1576"/>
      <c r="M290" s="1583"/>
      <c r="N290" s="1576"/>
      <c r="O290" s="1576"/>
    </row>
    <row r="291" ht="15.75" customHeight="1">
      <c r="B291" s="1149"/>
      <c r="M291" s="1081"/>
    </row>
    <row r="292" ht="15.75" customHeight="1">
      <c r="B292" s="1149"/>
      <c r="M292" s="1081"/>
    </row>
    <row r="293" ht="15.75" customHeight="1">
      <c r="B293" s="1149"/>
      <c r="M293" s="1081"/>
    </row>
    <row r="294" ht="15.75" customHeight="1">
      <c r="B294" s="1149"/>
      <c r="M294" s="1081"/>
    </row>
    <row r="295" ht="15.75" customHeight="1">
      <c r="B295" s="1149"/>
      <c r="M295" s="1081"/>
    </row>
    <row r="296" ht="15.75" customHeight="1">
      <c r="B296" s="1149"/>
      <c r="M296" s="1081"/>
    </row>
    <row r="297" ht="15.75" customHeight="1">
      <c r="B297" s="1149"/>
      <c r="M297" s="1081"/>
    </row>
    <row r="298" ht="15.75" customHeight="1">
      <c r="B298" s="1149"/>
      <c r="M298" s="1081"/>
    </row>
    <row r="299" ht="15.75" customHeight="1">
      <c r="B299" s="1149"/>
      <c r="M299" s="1081"/>
    </row>
    <row r="300" ht="15.75" customHeight="1">
      <c r="B300" s="1149"/>
      <c r="M300" s="1081"/>
    </row>
    <row r="301" ht="15.75" customHeight="1">
      <c r="B301" s="1149"/>
      <c r="M301" s="1081"/>
    </row>
    <row r="302" ht="15.75" customHeight="1">
      <c r="B302" s="1149"/>
      <c r="M302" s="1081"/>
    </row>
    <row r="303" ht="15.75" customHeight="1">
      <c r="B303" s="1149"/>
      <c r="M303" s="1081"/>
    </row>
    <row r="304" ht="15.75" customHeight="1">
      <c r="B304" s="1149"/>
      <c r="M304" s="1081"/>
    </row>
    <row r="305" ht="15.75" customHeight="1">
      <c r="B305" s="1149"/>
      <c r="M305" s="1081"/>
    </row>
    <row r="306" ht="15.75" customHeight="1">
      <c r="B306" s="1149"/>
      <c r="M306" s="1081"/>
    </row>
    <row r="307" ht="15.75" customHeight="1">
      <c r="B307" s="1149"/>
      <c r="M307" s="1081"/>
    </row>
    <row r="308" ht="15.75" customHeight="1">
      <c r="B308" s="1149"/>
      <c r="M308" s="1081"/>
    </row>
    <row r="309" ht="15.75" customHeight="1">
      <c r="B309" s="1149"/>
      <c r="M309" s="1081"/>
    </row>
    <row r="310" ht="15.75" customHeight="1">
      <c r="B310" s="1149"/>
      <c r="M310" s="1081"/>
    </row>
    <row r="311" ht="15.75" customHeight="1">
      <c r="B311" s="1149"/>
      <c r="M311" s="1081"/>
    </row>
    <row r="312" ht="15.75" customHeight="1">
      <c r="B312" s="1149"/>
      <c r="M312" s="1081"/>
    </row>
    <row r="313" ht="15.75" customHeight="1">
      <c r="B313" s="1149"/>
      <c r="M313" s="1081"/>
    </row>
    <row r="314" ht="15.75" customHeight="1">
      <c r="B314" s="1149"/>
      <c r="M314" s="1081"/>
    </row>
    <row r="315" ht="15.75" customHeight="1">
      <c r="B315" s="1149"/>
      <c r="M315" s="1081"/>
    </row>
    <row r="316" ht="15.75" customHeight="1">
      <c r="B316" s="1149"/>
      <c r="M316" s="1081"/>
    </row>
    <row r="317" ht="15.75" customHeight="1">
      <c r="B317" s="1149"/>
      <c r="M317" s="1081"/>
    </row>
    <row r="318" ht="15.75" customHeight="1">
      <c r="B318" s="1149"/>
      <c r="M318" s="1081"/>
    </row>
    <row r="319" ht="15.75" customHeight="1">
      <c r="B319" s="1149"/>
      <c r="M319" s="1081"/>
    </row>
    <row r="320" ht="15.75" customHeight="1">
      <c r="B320" s="1149"/>
      <c r="M320" s="1081"/>
    </row>
    <row r="321" ht="15.75" customHeight="1">
      <c r="B321" s="1149"/>
      <c r="M321" s="1081"/>
    </row>
    <row r="322" ht="15.75" customHeight="1">
      <c r="B322" s="1149"/>
      <c r="M322" s="1081"/>
    </row>
    <row r="323" ht="15.75" customHeight="1">
      <c r="B323" s="1149"/>
      <c r="M323" s="1081"/>
    </row>
    <row r="324" ht="15.75" customHeight="1">
      <c r="B324" s="1149"/>
      <c r="M324" s="1081"/>
    </row>
    <row r="325" ht="15.75" customHeight="1">
      <c r="B325" s="1149"/>
      <c r="M325" s="1081"/>
    </row>
    <row r="326" ht="15.75" customHeight="1">
      <c r="B326" s="1149"/>
      <c r="M326" s="1081"/>
    </row>
    <row r="327" ht="15.75" customHeight="1">
      <c r="B327" s="1149"/>
      <c r="M327" s="1081"/>
    </row>
    <row r="328" ht="15.75" customHeight="1">
      <c r="B328" s="1149"/>
      <c r="M328" s="1081"/>
    </row>
    <row r="329" ht="15.75" customHeight="1">
      <c r="B329" s="1149"/>
      <c r="M329" s="1081"/>
    </row>
    <row r="330" ht="15.75" customHeight="1">
      <c r="B330" s="1149"/>
      <c r="M330" s="1081"/>
    </row>
    <row r="331" ht="15.75" customHeight="1">
      <c r="B331" s="1149"/>
      <c r="M331" s="1081"/>
    </row>
    <row r="332" ht="15.75" customHeight="1">
      <c r="B332" s="1149"/>
      <c r="M332" s="1081"/>
    </row>
    <row r="333" ht="15.75" customHeight="1">
      <c r="B333" s="1149"/>
      <c r="M333" s="1081"/>
    </row>
    <row r="334" ht="15.75" customHeight="1">
      <c r="B334" s="1149"/>
      <c r="M334" s="1081"/>
    </row>
    <row r="335" ht="15.75" customHeight="1">
      <c r="B335" s="1149"/>
      <c r="M335" s="1081"/>
    </row>
    <row r="336" ht="15.75" customHeight="1">
      <c r="B336" s="1149"/>
      <c r="M336" s="1081"/>
    </row>
    <row r="337" ht="15.75" customHeight="1">
      <c r="B337" s="1149"/>
      <c r="M337" s="1081"/>
    </row>
    <row r="338" ht="15.75" customHeight="1">
      <c r="B338" s="1149"/>
      <c r="M338" s="1081"/>
    </row>
    <row r="339" ht="15.75" customHeight="1">
      <c r="B339" s="1149"/>
      <c r="M339" s="1081"/>
    </row>
    <row r="340" ht="15.75" customHeight="1">
      <c r="B340" s="1149"/>
      <c r="M340" s="1081"/>
    </row>
    <row r="341" ht="15.75" customHeight="1">
      <c r="B341" s="1149"/>
      <c r="M341" s="1081"/>
    </row>
    <row r="342" ht="15.75" customHeight="1">
      <c r="B342" s="1149"/>
      <c r="M342" s="1081"/>
    </row>
    <row r="343" ht="15.75" customHeight="1">
      <c r="B343" s="1149"/>
      <c r="M343" s="1081"/>
    </row>
    <row r="344" ht="15.75" customHeight="1">
      <c r="B344" s="1149"/>
      <c r="M344" s="1081"/>
    </row>
    <row r="345" ht="15.75" customHeight="1">
      <c r="B345" s="1149"/>
      <c r="M345" s="1081"/>
    </row>
    <row r="346" ht="15.75" customHeight="1">
      <c r="B346" s="1149"/>
      <c r="M346" s="1081"/>
    </row>
    <row r="347" ht="15.75" customHeight="1">
      <c r="B347" s="1149"/>
      <c r="M347" s="1081"/>
    </row>
    <row r="348" ht="15.75" customHeight="1">
      <c r="B348" s="1149"/>
      <c r="M348" s="1081"/>
    </row>
    <row r="349" ht="15.75" customHeight="1">
      <c r="B349" s="1149"/>
      <c r="M349" s="1081"/>
    </row>
    <row r="350" ht="15.75" customHeight="1">
      <c r="B350" s="1149"/>
      <c r="M350" s="1081"/>
    </row>
    <row r="351" ht="15.75" customHeight="1">
      <c r="B351" s="1149"/>
      <c r="M351" s="1081"/>
    </row>
    <row r="352" ht="15.75" customHeight="1">
      <c r="B352" s="1149"/>
      <c r="M352" s="1081"/>
    </row>
    <row r="353" ht="15.75" customHeight="1">
      <c r="B353" s="1149"/>
      <c r="M353" s="1081"/>
    </row>
    <row r="354" ht="15.75" customHeight="1">
      <c r="B354" s="1149"/>
      <c r="M354" s="1081"/>
    </row>
    <row r="355" ht="15.75" customHeight="1">
      <c r="B355" s="1149"/>
      <c r="M355" s="1081"/>
    </row>
    <row r="356" ht="15.75" customHeight="1">
      <c r="B356" s="1149"/>
      <c r="M356" s="1081"/>
    </row>
    <row r="357" ht="15.75" customHeight="1">
      <c r="B357" s="1149"/>
      <c r="M357" s="1081"/>
    </row>
    <row r="358" ht="15.75" customHeight="1">
      <c r="B358" s="1149"/>
      <c r="M358" s="1081"/>
    </row>
    <row r="359" ht="15.75" customHeight="1">
      <c r="B359" s="1149"/>
      <c r="M359" s="1081"/>
    </row>
    <row r="360" ht="15.75" customHeight="1">
      <c r="B360" s="1149"/>
      <c r="M360" s="1081"/>
    </row>
    <row r="361" ht="15.75" customHeight="1">
      <c r="B361" s="1149"/>
      <c r="M361" s="1081"/>
    </row>
    <row r="362" ht="15.75" customHeight="1">
      <c r="B362" s="1149"/>
      <c r="M362" s="1081"/>
    </row>
    <row r="363" ht="15.75" customHeight="1">
      <c r="B363" s="1149"/>
      <c r="M363" s="1081"/>
    </row>
    <row r="364" ht="15.75" customHeight="1">
      <c r="B364" s="1149"/>
      <c r="M364" s="1081"/>
    </row>
    <row r="365" ht="15.75" customHeight="1">
      <c r="B365" s="1149"/>
      <c r="M365" s="1081"/>
    </row>
    <row r="366" ht="15.75" customHeight="1">
      <c r="B366" s="1149"/>
      <c r="M366" s="1081"/>
    </row>
    <row r="367" ht="15.75" customHeight="1">
      <c r="B367" s="1149"/>
      <c r="M367" s="1081"/>
    </row>
    <row r="368" ht="15.75" customHeight="1">
      <c r="B368" s="1149"/>
      <c r="M368" s="1081"/>
    </row>
    <row r="369" ht="15.75" customHeight="1">
      <c r="B369" s="1149"/>
      <c r="M369" s="1081"/>
    </row>
    <row r="370" ht="15.75" customHeight="1">
      <c r="B370" s="1149"/>
      <c r="M370" s="1081"/>
    </row>
    <row r="371" ht="15.75" customHeight="1">
      <c r="B371" s="1149"/>
      <c r="M371" s="1081"/>
    </row>
    <row r="372" ht="15.75" customHeight="1">
      <c r="B372" s="1149"/>
      <c r="M372" s="1081"/>
    </row>
    <row r="373" ht="15.75" customHeight="1">
      <c r="B373" s="1149"/>
      <c r="M373" s="1081"/>
    </row>
    <row r="374" ht="15.75" customHeight="1">
      <c r="B374" s="1149"/>
      <c r="M374" s="1081"/>
    </row>
    <row r="375" ht="15.75" customHeight="1">
      <c r="B375" s="1149"/>
      <c r="M375" s="1081"/>
    </row>
    <row r="376" ht="15.75" customHeight="1">
      <c r="B376" s="1149"/>
      <c r="M376" s="1081"/>
    </row>
    <row r="377" ht="15.75" customHeight="1">
      <c r="B377" s="1149"/>
      <c r="M377" s="1081"/>
    </row>
    <row r="378" ht="15.75" customHeight="1">
      <c r="B378" s="1149"/>
      <c r="M378" s="1081"/>
    </row>
    <row r="379" ht="15.75" customHeight="1">
      <c r="B379" s="1149"/>
      <c r="M379" s="1081"/>
    </row>
    <row r="380" ht="15.75" customHeight="1">
      <c r="B380" s="1149"/>
      <c r="M380" s="1081"/>
    </row>
    <row r="381" ht="15.75" customHeight="1">
      <c r="B381" s="1149"/>
      <c r="M381" s="1081"/>
    </row>
    <row r="382" ht="15.75" customHeight="1">
      <c r="B382" s="1149"/>
      <c r="M382" s="1081"/>
    </row>
    <row r="383" ht="15.75" customHeight="1">
      <c r="B383" s="1149"/>
      <c r="M383" s="1081"/>
    </row>
    <row r="384" ht="15.75" customHeight="1">
      <c r="B384" s="1149"/>
      <c r="M384" s="1081"/>
    </row>
    <row r="385" ht="15.75" customHeight="1">
      <c r="B385" s="1149"/>
      <c r="M385" s="1081"/>
    </row>
    <row r="386" ht="15.75" customHeight="1">
      <c r="B386" s="1149"/>
      <c r="M386" s="1081"/>
    </row>
    <row r="387" ht="15.75" customHeight="1">
      <c r="B387" s="1149"/>
      <c r="M387" s="1081"/>
    </row>
    <row r="388" ht="15.75" customHeight="1">
      <c r="B388" s="1149"/>
      <c r="M388" s="1081"/>
    </row>
    <row r="389" ht="15.75" customHeight="1">
      <c r="B389" s="1149"/>
      <c r="M389" s="1081"/>
    </row>
    <row r="390" ht="15.75" customHeight="1">
      <c r="B390" s="1149"/>
      <c r="M390" s="1081"/>
    </row>
    <row r="391" ht="15.75" customHeight="1">
      <c r="B391" s="1149"/>
      <c r="M391" s="1081"/>
    </row>
    <row r="392" ht="15.75" customHeight="1">
      <c r="B392" s="1149"/>
      <c r="M392" s="1081"/>
    </row>
    <row r="393" ht="15.75" customHeight="1">
      <c r="B393" s="1149"/>
      <c r="M393" s="1081"/>
    </row>
    <row r="394" ht="15.75" customHeight="1">
      <c r="B394" s="1149"/>
      <c r="M394" s="1081"/>
    </row>
    <row r="395" ht="15.75" customHeight="1">
      <c r="B395" s="1149"/>
      <c r="M395" s="1081"/>
    </row>
    <row r="396" ht="15.75" customHeight="1">
      <c r="B396" s="1149"/>
      <c r="M396" s="1081"/>
    </row>
    <row r="397" ht="15.75" customHeight="1">
      <c r="B397" s="1149"/>
      <c r="M397" s="1081"/>
    </row>
    <row r="398" ht="15.75" customHeight="1">
      <c r="B398" s="1149"/>
      <c r="M398" s="1081"/>
    </row>
    <row r="399" ht="15.75" customHeight="1">
      <c r="B399" s="1149"/>
      <c r="M399" s="1081"/>
    </row>
    <row r="400" ht="15.75" customHeight="1">
      <c r="B400" s="1149"/>
      <c r="M400" s="1081"/>
    </row>
    <row r="401" ht="15.75" customHeight="1">
      <c r="B401" s="1149"/>
      <c r="M401" s="1081"/>
    </row>
    <row r="402" ht="15.75" customHeight="1">
      <c r="B402" s="1149"/>
      <c r="M402" s="1081"/>
    </row>
    <row r="403" ht="15.75" customHeight="1">
      <c r="B403" s="1149"/>
      <c r="M403" s="1081"/>
    </row>
    <row r="404" ht="15.75" customHeight="1">
      <c r="B404" s="1149"/>
      <c r="M404" s="1081"/>
    </row>
    <row r="405" ht="15.75" customHeight="1">
      <c r="B405" s="1149"/>
      <c r="M405" s="1081"/>
    </row>
    <row r="406" ht="15.75" customHeight="1">
      <c r="B406" s="1149"/>
      <c r="M406" s="1081"/>
    </row>
    <row r="407" ht="15.75" customHeight="1">
      <c r="B407" s="1149"/>
      <c r="M407" s="1081"/>
    </row>
    <row r="408" ht="15.75" customHeight="1">
      <c r="B408" s="1149"/>
      <c r="M408" s="1081"/>
    </row>
    <row r="409" ht="15.75" customHeight="1">
      <c r="B409" s="1149"/>
      <c r="M409" s="1081"/>
    </row>
    <row r="410" ht="15.75" customHeight="1">
      <c r="B410" s="1149"/>
      <c r="M410" s="1081"/>
    </row>
    <row r="411" ht="15.75" customHeight="1">
      <c r="B411" s="1149"/>
      <c r="M411" s="1081"/>
    </row>
    <row r="412" ht="15.75" customHeight="1">
      <c r="B412" s="1149"/>
      <c r="M412" s="1081"/>
    </row>
    <row r="413" ht="15.75" customHeight="1">
      <c r="B413" s="1149"/>
      <c r="M413" s="1081"/>
    </row>
    <row r="414" ht="15.75" customHeight="1">
      <c r="B414" s="1149"/>
      <c r="M414" s="1081"/>
    </row>
    <row r="415" ht="15.75" customHeight="1">
      <c r="B415" s="1149"/>
      <c r="M415" s="1081"/>
    </row>
    <row r="416" ht="15.75" customHeight="1">
      <c r="B416" s="1149"/>
      <c r="M416" s="1081"/>
    </row>
    <row r="417" ht="15.75" customHeight="1">
      <c r="B417" s="1149"/>
      <c r="M417" s="1081"/>
    </row>
    <row r="418" ht="15.75" customHeight="1">
      <c r="B418" s="1149"/>
      <c r="M418" s="1081"/>
    </row>
    <row r="419" ht="15.75" customHeight="1">
      <c r="B419" s="1149"/>
      <c r="M419" s="1081"/>
    </row>
    <row r="420" ht="15.75" customHeight="1">
      <c r="B420" s="1149"/>
      <c r="M420" s="1081"/>
    </row>
    <row r="421" ht="15.75" customHeight="1">
      <c r="B421" s="1149"/>
      <c r="M421" s="1081"/>
    </row>
    <row r="422" ht="15.75" customHeight="1">
      <c r="B422" s="1149"/>
      <c r="M422" s="1081"/>
    </row>
    <row r="423" ht="15.75" customHeight="1">
      <c r="B423" s="1149"/>
      <c r="M423" s="1081"/>
    </row>
    <row r="424" ht="15.75" customHeight="1">
      <c r="B424" s="1149"/>
      <c r="M424" s="1081"/>
    </row>
    <row r="425" ht="15.75" customHeight="1">
      <c r="B425" s="1149"/>
      <c r="M425" s="1081"/>
    </row>
    <row r="426" ht="15.75" customHeight="1">
      <c r="B426" s="1149"/>
      <c r="M426" s="1081"/>
    </row>
    <row r="427" ht="15.75" customHeight="1">
      <c r="B427" s="1149"/>
      <c r="M427" s="1081"/>
    </row>
    <row r="428" ht="15.75" customHeight="1">
      <c r="B428" s="1149"/>
      <c r="M428" s="1081"/>
    </row>
    <row r="429" ht="15.75" customHeight="1">
      <c r="B429" s="1149"/>
      <c r="M429" s="1081"/>
    </row>
    <row r="430" ht="15.75" customHeight="1">
      <c r="B430" s="1149"/>
      <c r="M430" s="1081"/>
    </row>
    <row r="431" ht="15.75" customHeight="1">
      <c r="B431" s="1149"/>
      <c r="M431" s="1081"/>
    </row>
    <row r="432" ht="15.75" customHeight="1">
      <c r="B432" s="1149"/>
      <c r="M432" s="1081"/>
    </row>
    <row r="433" ht="15.75" customHeight="1">
      <c r="B433" s="1149"/>
      <c r="M433" s="1081"/>
    </row>
    <row r="434" ht="15.75" customHeight="1">
      <c r="B434" s="1149"/>
      <c r="M434" s="1081"/>
    </row>
    <row r="435" ht="15.75" customHeight="1">
      <c r="B435" s="1149"/>
      <c r="M435" s="1081"/>
    </row>
    <row r="436" ht="15.75" customHeight="1">
      <c r="B436" s="1149"/>
      <c r="M436" s="1081"/>
    </row>
    <row r="437" ht="15.75" customHeight="1">
      <c r="B437" s="1149"/>
      <c r="M437" s="1081"/>
    </row>
    <row r="438" ht="15.75" customHeight="1">
      <c r="B438" s="1149"/>
      <c r="M438" s="1081"/>
    </row>
    <row r="439" ht="15.75" customHeight="1">
      <c r="B439" s="1149"/>
      <c r="M439" s="1081"/>
    </row>
    <row r="440" ht="15.75" customHeight="1">
      <c r="B440" s="1149"/>
      <c r="M440" s="1081"/>
    </row>
    <row r="441" ht="15.75" customHeight="1">
      <c r="B441" s="1149"/>
      <c r="M441" s="1081"/>
    </row>
    <row r="442" ht="15.75" customHeight="1">
      <c r="B442" s="1149"/>
      <c r="M442" s="1081"/>
    </row>
    <row r="443" ht="15.75" customHeight="1">
      <c r="B443" s="1149"/>
      <c r="M443" s="1081"/>
    </row>
    <row r="444" ht="15.75" customHeight="1">
      <c r="B444" s="1149"/>
      <c r="M444" s="1081"/>
    </row>
    <row r="445" ht="15.75" customHeight="1">
      <c r="B445" s="1149"/>
      <c r="M445" s="1081"/>
    </row>
    <row r="446" ht="15.75" customHeight="1">
      <c r="B446" s="1149"/>
      <c r="M446" s="1081"/>
    </row>
    <row r="447" ht="15.75" customHeight="1">
      <c r="B447" s="1149"/>
      <c r="M447" s="1081"/>
    </row>
    <row r="448" ht="15.75" customHeight="1">
      <c r="B448" s="1149"/>
      <c r="M448" s="1081"/>
    </row>
    <row r="449" ht="15.75" customHeight="1">
      <c r="B449" s="1149"/>
      <c r="M449" s="1081"/>
    </row>
    <row r="450" ht="15.75" customHeight="1">
      <c r="B450" s="1149"/>
      <c r="M450" s="1081"/>
    </row>
    <row r="451" ht="15.75" customHeight="1">
      <c r="B451" s="1149"/>
      <c r="M451" s="1081"/>
    </row>
    <row r="452" ht="15.75" customHeight="1">
      <c r="B452" s="1149"/>
      <c r="M452" s="1081"/>
    </row>
    <row r="453" ht="15.75" customHeight="1">
      <c r="B453" s="1149"/>
      <c r="M453" s="1081"/>
    </row>
    <row r="454" ht="15.75" customHeight="1">
      <c r="B454" s="1149"/>
      <c r="M454" s="1081"/>
    </row>
    <row r="455" ht="15.75" customHeight="1">
      <c r="B455" s="1149"/>
      <c r="M455" s="1081"/>
    </row>
    <row r="456" ht="15.75" customHeight="1">
      <c r="B456" s="1149"/>
      <c r="M456" s="1081"/>
    </row>
    <row r="457" ht="15.75" customHeight="1">
      <c r="B457" s="1149"/>
      <c r="M457" s="1081"/>
    </row>
    <row r="458" ht="15.75" customHeight="1">
      <c r="B458" s="1149"/>
      <c r="M458" s="1081"/>
    </row>
    <row r="459" ht="15.75" customHeight="1">
      <c r="B459" s="1149"/>
      <c r="M459" s="1081"/>
    </row>
    <row r="460" ht="15.75" customHeight="1">
      <c r="B460" s="1149"/>
      <c r="M460" s="1081"/>
    </row>
    <row r="461" ht="15.75" customHeight="1">
      <c r="B461" s="1149"/>
      <c r="M461" s="1081"/>
    </row>
    <row r="462" ht="15.75" customHeight="1">
      <c r="B462" s="1149"/>
      <c r="M462" s="1081"/>
    </row>
    <row r="463" ht="15.75" customHeight="1">
      <c r="B463" s="1149"/>
      <c r="M463" s="1081"/>
    </row>
    <row r="464" ht="15.75" customHeight="1">
      <c r="B464" s="1149"/>
      <c r="M464" s="1081"/>
    </row>
    <row r="465" ht="15.75" customHeight="1">
      <c r="B465" s="1149"/>
      <c r="M465" s="1081"/>
    </row>
    <row r="466" ht="15.75" customHeight="1">
      <c r="B466" s="1149"/>
      <c r="M466" s="1081"/>
    </row>
    <row r="467" ht="15.75" customHeight="1">
      <c r="B467" s="1149"/>
      <c r="M467" s="1081"/>
    </row>
    <row r="468" ht="15.75" customHeight="1">
      <c r="B468" s="1149"/>
      <c r="M468" s="1081"/>
    </row>
    <row r="469" ht="15.75" customHeight="1">
      <c r="B469" s="1149"/>
      <c r="M469" s="1081"/>
    </row>
    <row r="470" ht="15.75" customHeight="1">
      <c r="B470" s="1149"/>
      <c r="M470" s="1081"/>
    </row>
    <row r="471" ht="15.75" customHeight="1">
      <c r="B471" s="1149"/>
      <c r="M471" s="1081"/>
    </row>
    <row r="472" ht="15.75" customHeight="1">
      <c r="B472" s="1149"/>
      <c r="M472" s="1081"/>
    </row>
    <row r="473" ht="15.75" customHeight="1">
      <c r="B473" s="1149"/>
      <c r="M473" s="1081"/>
    </row>
    <row r="474" ht="15.75" customHeight="1">
      <c r="B474" s="1149"/>
      <c r="M474" s="1081"/>
    </row>
    <row r="475" ht="15.75" customHeight="1">
      <c r="B475" s="1149"/>
      <c r="M475" s="1081"/>
    </row>
    <row r="476" ht="15.75" customHeight="1">
      <c r="B476" s="1149"/>
      <c r="M476" s="1081"/>
    </row>
    <row r="477" ht="15.75" customHeight="1">
      <c r="B477" s="1149"/>
      <c r="M477" s="1081"/>
    </row>
    <row r="478" ht="15.75" customHeight="1">
      <c r="B478" s="1149"/>
      <c r="M478" s="1081"/>
    </row>
    <row r="479" ht="15.75" customHeight="1">
      <c r="B479" s="1149"/>
      <c r="M479" s="1081"/>
    </row>
    <row r="480" ht="15.75" customHeight="1">
      <c r="B480" s="1149"/>
      <c r="M480" s="1081"/>
    </row>
    <row r="481" ht="15.75" customHeight="1">
      <c r="B481" s="1149"/>
      <c r="M481" s="1081"/>
    </row>
    <row r="482" ht="15.75" customHeight="1">
      <c r="B482" s="1149"/>
      <c r="M482" s="1081"/>
    </row>
    <row r="483" ht="15.75" customHeight="1">
      <c r="B483" s="1149"/>
      <c r="M483" s="1081"/>
    </row>
    <row r="484" ht="15.75" customHeight="1">
      <c r="B484" s="1149"/>
      <c r="M484" s="1081"/>
    </row>
    <row r="485" ht="15.75" customHeight="1">
      <c r="B485" s="1149"/>
      <c r="M485" s="1081"/>
    </row>
    <row r="486" ht="15.75" customHeight="1">
      <c r="B486" s="1149"/>
      <c r="M486" s="1081"/>
    </row>
    <row r="487" ht="15.75" customHeight="1">
      <c r="B487" s="1149"/>
      <c r="M487" s="1081"/>
    </row>
    <row r="488" ht="15.75" customHeight="1">
      <c r="B488" s="1149"/>
      <c r="M488" s="1081"/>
    </row>
    <row r="489" ht="15.75" customHeight="1">
      <c r="B489" s="1149"/>
      <c r="M489" s="1081"/>
    </row>
    <row r="490" ht="15.75" customHeight="1">
      <c r="B490" s="1149"/>
      <c r="M490" s="1081"/>
    </row>
    <row r="491" ht="15.75" customHeight="1">
      <c r="B491" s="1149"/>
      <c r="M491" s="1081"/>
    </row>
    <row r="492" ht="15.75" customHeight="1">
      <c r="B492" s="1149"/>
      <c r="M492" s="1081"/>
    </row>
    <row r="493" ht="15.75" customHeight="1">
      <c r="B493" s="1149"/>
      <c r="M493" s="1081"/>
    </row>
    <row r="494" ht="15.75" customHeight="1">
      <c r="B494" s="1149"/>
      <c r="M494" s="1081"/>
    </row>
    <row r="495" ht="15.75" customHeight="1">
      <c r="B495" s="1149"/>
      <c r="M495" s="1081"/>
    </row>
    <row r="496" ht="15.75" customHeight="1">
      <c r="B496" s="1149"/>
      <c r="M496" s="1081"/>
    </row>
    <row r="497" ht="15.75" customHeight="1">
      <c r="B497" s="1149"/>
      <c r="M497" s="1081"/>
    </row>
    <row r="498" ht="15.75" customHeight="1">
      <c r="B498" s="1149"/>
      <c r="M498" s="1081"/>
    </row>
    <row r="499" ht="15.75" customHeight="1">
      <c r="B499" s="1149"/>
      <c r="M499" s="1081"/>
    </row>
    <row r="500" ht="15.75" customHeight="1">
      <c r="B500" s="1149"/>
      <c r="M500" s="1081"/>
    </row>
    <row r="501" ht="15.75" customHeight="1">
      <c r="B501" s="1149"/>
      <c r="M501" s="1081"/>
    </row>
    <row r="502" ht="15.75" customHeight="1">
      <c r="B502" s="1149"/>
      <c r="M502" s="1081"/>
    </row>
    <row r="503" ht="15.75" customHeight="1">
      <c r="B503" s="1149"/>
      <c r="M503" s="1081"/>
    </row>
    <row r="504" ht="15.75" customHeight="1">
      <c r="B504" s="1149"/>
      <c r="M504" s="1081"/>
    </row>
    <row r="505" ht="15.75" customHeight="1">
      <c r="B505" s="1149"/>
      <c r="M505" s="1081"/>
    </row>
    <row r="506" ht="15.75" customHeight="1">
      <c r="B506" s="1149"/>
      <c r="M506" s="1081"/>
    </row>
    <row r="507" ht="15.75" customHeight="1">
      <c r="B507" s="1149"/>
      <c r="M507" s="1081"/>
    </row>
    <row r="508" ht="15.75" customHeight="1">
      <c r="B508" s="1149"/>
      <c r="M508" s="1081"/>
    </row>
    <row r="509" ht="15.75" customHeight="1">
      <c r="B509" s="1149"/>
      <c r="M509" s="1081"/>
    </row>
    <row r="510" ht="15.75" customHeight="1">
      <c r="B510" s="1149"/>
      <c r="M510" s="1081"/>
    </row>
    <row r="511" ht="15.75" customHeight="1">
      <c r="B511" s="1149"/>
      <c r="M511" s="1081"/>
    </row>
    <row r="512" ht="15.75" customHeight="1">
      <c r="B512" s="1149"/>
      <c r="M512" s="1081"/>
    </row>
    <row r="513" ht="15.75" customHeight="1">
      <c r="B513" s="1149"/>
      <c r="M513" s="1081"/>
    </row>
    <row r="514" ht="15.75" customHeight="1">
      <c r="B514" s="1149"/>
      <c r="M514" s="1081"/>
    </row>
    <row r="515" ht="15.75" customHeight="1">
      <c r="B515" s="1149"/>
      <c r="M515" s="1081"/>
    </row>
    <row r="516" ht="15.75" customHeight="1">
      <c r="B516" s="1149"/>
      <c r="M516" s="1081"/>
    </row>
    <row r="517" ht="15.75" customHeight="1">
      <c r="B517" s="1149"/>
      <c r="M517" s="1081"/>
    </row>
    <row r="518" ht="15.75" customHeight="1">
      <c r="B518" s="1149"/>
      <c r="M518" s="1081"/>
    </row>
    <row r="519" ht="15.75" customHeight="1">
      <c r="B519" s="1149"/>
      <c r="M519" s="1081"/>
    </row>
    <row r="520" ht="15.75" customHeight="1">
      <c r="B520" s="1149"/>
      <c r="M520" s="1081"/>
    </row>
    <row r="521" ht="15.75" customHeight="1">
      <c r="B521" s="1149"/>
      <c r="M521" s="1081"/>
    </row>
    <row r="522" ht="15.75" customHeight="1">
      <c r="B522" s="1149"/>
      <c r="M522" s="1081"/>
    </row>
    <row r="523" ht="15.75" customHeight="1">
      <c r="B523" s="1149"/>
      <c r="M523" s="1081"/>
    </row>
    <row r="524" ht="15.75" customHeight="1">
      <c r="B524" s="1149"/>
      <c r="M524" s="1081"/>
    </row>
    <row r="525" ht="15.75" customHeight="1">
      <c r="B525" s="1149"/>
      <c r="M525" s="1081"/>
    </row>
    <row r="526" ht="15.75" customHeight="1">
      <c r="B526" s="1149"/>
      <c r="M526" s="1081"/>
    </row>
    <row r="527" ht="15.75" customHeight="1">
      <c r="B527" s="1149"/>
      <c r="M527" s="1081"/>
    </row>
    <row r="528" ht="15.75" customHeight="1">
      <c r="B528" s="1149"/>
      <c r="M528" s="1081"/>
    </row>
    <row r="529" ht="15.75" customHeight="1">
      <c r="B529" s="1149"/>
      <c r="M529" s="1081"/>
    </row>
    <row r="530" ht="15.75" customHeight="1">
      <c r="B530" s="1149"/>
      <c r="M530" s="1081"/>
    </row>
    <row r="531" ht="15.75" customHeight="1">
      <c r="B531" s="1149"/>
      <c r="M531" s="1081"/>
    </row>
    <row r="532" ht="15.75" customHeight="1">
      <c r="B532" s="1149"/>
      <c r="M532" s="1081"/>
    </row>
    <row r="533" ht="15.75" customHeight="1">
      <c r="B533" s="1149"/>
      <c r="M533" s="1081"/>
    </row>
    <row r="534" ht="15.75" customHeight="1">
      <c r="B534" s="1149"/>
      <c r="M534" s="1081"/>
    </row>
    <row r="535" ht="15.75" customHeight="1">
      <c r="B535" s="1149"/>
      <c r="M535" s="1081"/>
    </row>
    <row r="536" ht="15.75" customHeight="1">
      <c r="B536" s="1149"/>
      <c r="M536" s="1081"/>
    </row>
    <row r="537" ht="15.75" customHeight="1">
      <c r="B537" s="1149"/>
      <c r="M537" s="1081"/>
    </row>
    <row r="538" ht="15.75" customHeight="1">
      <c r="B538" s="1149"/>
      <c r="M538" s="1081"/>
    </row>
    <row r="539" ht="15.75" customHeight="1">
      <c r="B539" s="1149"/>
      <c r="M539" s="1081"/>
    </row>
    <row r="540" ht="15.75" customHeight="1">
      <c r="B540" s="1149"/>
      <c r="M540" s="1081"/>
    </row>
    <row r="541" ht="15.75" customHeight="1">
      <c r="B541" s="1149"/>
      <c r="M541" s="1081"/>
    </row>
    <row r="542" ht="15.75" customHeight="1">
      <c r="B542" s="1149"/>
      <c r="M542" s="1081"/>
    </row>
    <row r="543" ht="15.75" customHeight="1">
      <c r="B543" s="1149"/>
      <c r="M543" s="1081"/>
    </row>
    <row r="544" ht="15.75" customHeight="1">
      <c r="B544" s="1149"/>
      <c r="M544" s="1081"/>
    </row>
    <row r="545" ht="15.75" customHeight="1">
      <c r="B545" s="1149"/>
      <c r="M545" s="1081"/>
    </row>
    <row r="546" ht="15.75" customHeight="1">
      <c r="B546" s="1149"/>
      <c r="M546" s="1081"/>
    </row>
    <row r="547" ht="15.75" customHeight="1">
      <c r="B547" s="1149"/>
      <c r="M547" s="1081"/>
    </row>
    <row r="548" ht="15.75" customHeight="1">
      <c r="B548" s="1149"/>
      <c r="M548" s="1081"/>
    </row>
    <row r="549" ht="15.75" customHeight="1">
      <c r="B549" s="1149"/>
      <c r="M549" s="1081"/>
    </row>
    <row r="550" ht="15.75" customHeight="1">
      <c r="B550" s="1149"/>
      <c r="M550" s="1081"/>
    </row>
    <row r="551" ht="15.75" customHeight="1">
      <c r="B551" s="1149"/>
      <c r="M551" s="1081"/>
    </row>
    <row r="552" ht="15.75" customHeight="1">
      <c r="B552" s="1149"/>
      <c r="M552" s="1081"/>
    </row>
    <row r="553" ht="15.75" customHeight="1">
      <c r="B553" s="1149"/>
      <c r="M553" s="1081"/>
    </row>
    <row r="554" ht="15.75" customHeight="1">
      <c r="B554" s="1149"/>
      <c r="M554" s="1081"/>
    </row>
    <row r="555" ht="15.75" customHeight="1">
      <c r="B555" s="1149"/>
      <c r="M555" s="1081"/>
    </row>
    <row r="556" ht="15.75" customHeight="1">
      <c r="B556" s="1149"/>
      <c r="M556" s="1081"/>
    </row>
    <row r="557" ht="15.75" customHeight="1">
      <c r="B557" s="1149"/>
      <c r="M557" s="1081"/>
    </row>
    <row r="558" ht="15.75" customHeight="1">
      <c r="B558" s="1149"/>
      <c r="M558" s="1081"/>
    </row>
    <row r="559" ht="15.75" customHeight="1">
      <c r="B559" s="1149"/>
      <c r="M559" s="1081"/>
    </row>
    <row r="560" ht="15.75" customHeight="1">
      <c r="B560" s="1149"/>
      <c r="M560" s="1081"/>
    </row>
    <row r="561" ht="15.75" customHeight="1">
      <c r="B561" s="1149"/>
      <c r="M561" s="1081"/>
    </row>
    <row r="562" ht="15.75" customHeight="1">
      <c r="B562" s="1149"/>
      <c r="M562" s="1081"/>
    </row>
    <row r="563" ht="15.75" customHeight="1">
      <c r="B563" s="1149"/>
      <c r="M563" s="1081"/>
    </row>
    <row r="564" ht="15.75" customHeight="1">
      <c r="B564" s="1149"/>
      <c r="M564" s="1081"/>
    </row>
    <row r="565" ht="15.75" customHeight="1">
      <c r="B565" s="1149"/>
      <c r="M565" s="1081"/>
    </row>
    <row r="566" ht="15.75" customHeight="1">
      <c r="B566" s="1149"/>
      <c r="M566" s="1081"/>
    </row>
    <row r="567" ht="15.75" customHeight="1">
      <c r="B567" s="1149"/>
      <c r="M567" s="1081"/>
    </row>
    <row r="568" ht="15.75" customHeight="1">
      <c r="B568" s="1149"/>
      <c r="M568" s="1081"/>
    </row>
    <row r="569" ht="15.75" customHeight="1">
      <c r="B569" s="1149"/>
      <c r="M569" s="1081"/>
    </row>
    <row r="570" ht="15.75" customHeight="1">
      <c r="B570" s="1149"/>
      <c r="M570" s="1081"/>
    </row>
    <row r="571" ht="15.75" customHeight="1">
      <c r="B571" s="1149"/>
      <c r="M571" s="1081"/>
    </row>
    <row r="572" ht="15.75" customHeight="1">
      <c r="B572" s="1149"/>
      <c r="M572" s="1081"/>
    </row>
    <row r="573" ht="15.75" customHeight="1">
      <c r="B573" s="1149"/>
      <c r="M573" s="1081"/>
    </row>
    <row r="574" ht="15.75" customHeight="1">
      <c r="B574" s="1149"/>
      <c r="M574" s="1081"/>
    </row>
    <row r="575" ht="15.75" customHeight="1">
      <c r="B575" s="1149"/>
      <c r="M575" s="1081"/>
    </row>
    <row r="576" ht="15.75" customHeight="1">
      <c r="B576" s="1149"/>
      <c r="M576" s="1081"/>
    </row>
    <row r="577" ht="15.75" customHeight="1">
      <c r="B577" s="1149"/>
      <c r="M577" s="1081"/>
    </row>
    <row r="578" ht="15.75" customHeight="1">
      <c r="B578" s="1149"/>
      <c r="M578" s="1081"/>
    </row>
    <row r="579" ht="15.75" customHeight="1">
      <c r="B579" s="1149"/>
      <c r="M579" s="1081"/>
    </row>
    <row r="580" ht="15.75" customHeight="1">
      <c r="B580" s="1149"/>
      <c r="M580" s="1081"/>
    </row>
    <row r="581" ht="15.75" customHeight="1">
      <c r="B581" s="1149"/>
      <c r="M581" s="1081"/>
    </row>
    <row r="582" ht="15.75" customHeight="1">
      <c r="B582" s="1149"/>
      <c r="M582" s="1081"/>
    </row>
    <row r="583" ht="15.75" customHeight="1">
      <c r="B583" s="1149"/>
      <c r="M583" s="1081"/>
    </row>
    <row r="584" ht="15.75" customHeight="1">
      <c r="B584" s="1149"/>
      <c r="M584" s="1081"/>
    </row>
    <row r="585" ht="15.75" customHeight="1">
      <c r="B585" s="1149"/>
      <c r="M585" s="1081"/>
    </row>
    <row r="586" ht="15.75" customHeight="1">
      <c r="B586" s="1149"/>
      <c r="M586" s="1081"/>
    </row>
    <row r="587" ht="15.75" customHeight="1">
      <c r="B587" s="1149"/>
      <c r="M587" s="1081"/>
    </row>
    <row r="588" ht="15.75" customHeight="1">
      <c r="B588" s="1149"/>
      <c r="M588" s="1081"/>
    </row>
    <row r="589" ht="15.75" customHeight="1">
      <c r="B589" s="1149"/>
      <c r="M589" s="1081"/>
    </row>
    <row r="590" ht="15.75" customHeight="1">
      <c r="B590" s="1149"/>
      <c r="M590" s="1081"/>
    </row>
    <row r="591" ht="15.75" customHeight="1">
      <c r="B591" s="1149"/>
      <c r="M591" s="1081"/>
    </row>
    <row r="592" ht="15.75" customHeight="1">
      <c r="B592" s="1149"/>
      <c r="M592" s="1081"/>
    </row>
    <row r="593" ht="15.75" customHeight="1">
      <c r="B593" s="1149"/>
      <c r="M593" s="1081"/>
    </row>
    <row r="594" ht="15.75" customHeight="1">
      <c r="B594" s="1149"/>
      <c r="M594" s="1081"/>
    </row>
    <row r="595" ht="15.75" customHeight="1">
      <c r="B595" s="1149"/>
      <c r="M595" s="1081"/>
    </row>
    <row r="596" ht="15.75" customHeight="1">
      <c r="B596" s="1149"/>
      <c r="M596" s="1081"/>
    </row>
    <row r="597" ht="15.75" customHeight="1">
      <c r="B597" s="1149"/>
      <c r="M597" s="1081"/>
    </row>
    <row r="598" ht="15.75" customHeight="1">
      <c r="B598" s="1149"/>
      <c r="M598" s="1081"/>
    </row>
    <row r="599" ht="15.75" customHeight="1">
      <c r="B599" s="1149"/>
      <c r="M599" s="1081"/>
    </row>
    <row r="600" ht="15.75" customHeight="1">
      <c r="B600" s="1149"/>
      <c r="M600" s="1081"/>
    </row>
    <row r="601" ht="15.75" customHeight="1">
      <c r="B601" s="1149"/>
      <c r="M601" s="1081"/>
    </row>
    <row r="602" ht="15.75" customHeight="1">
      <c r="B602" s="1149"/>
      <c r="M602" s="1081"/>
    </row>
    <row r="603" ht="15.75" customHeight="1">
      <c r="B603" s="1149"/>
      <c r="M603" s="1081"/>
    </row>
    <row r="604" ht="15.75" customHeight="1">
      <c r="B604" s="1149"/>
      <c r="M604" s="1081"/>
    </row>
    <row r="605" ht="15.75" customHeight="1">
      <c r="B605" s="1149"/>
      <c r="M605" s="1081"/>
    </row>
    <row r="606" ht="15.75" customHeight="1">
      <c r="B606" s="1149"/>
      <c r="M606" s="1081"/>
    </row>
    <row r="607" ht="15.75" customHeight="1">
      <c r="B607" s="1149"/>
      <c r="M607" s="1081"/>
    </row>
    <row r="608" ht="15.75" customHeight="1">
      <c r="B608" s="1149"/>
      <c r="M608" s="1081"/>
    </row>
    <row r="609" ht="15.75" customHeight="1">
      <c r="B609" s="1149"/>
      <c r="M609" s="1081"/>
    </row>
    <row r="610" ht="15.75" customHeight="1">
      <c r="B610" s="1149"/>
      <c r="M610" s="1081"/>
    </row>
    <row r="611" ht="15.75" customHeight="1">
      <c r="B611" s="1149"/>
      <c r="M611" s="1081"/>
    </row>
    <row r="612" ht="15.75" customHeight="1">
      <c r="B612" s="1149"/>
      <c r="M612" s="1081"/>
    </row>
    <row r="613" ht="15.75" customHeight="1">
      <c r="B613" s="1149"/>
      <c r="M613" s="1081"/>
    </row>
    <row r="614" ht="15.75" customHeight="1">
      <c r="B614" s="1149"/>
      <c r="M614" s="1081"/>
    </row>
    <row r="615" ht="15.75" customHeight="1">
      <c r="B615" s="1149"/>
      <c r="M615" s="1081"/>
    </row>
    <row r="616" ht="15.75" customHeight="1">
      <c r="B616" s="1149"/>
      <c r="M616" s="1081"/>
    </row>
    <row r="617" ht="15.75" customHeight="1">
      <c r="B617" s="1149"/>
      <c r="M617" s="1081"/>
    </row>
    <row r="618" ht="15.75" customHeight="1">
      <c r="B618" s="1149"/>
      <c r="M618" s="1081"/>
    </row>
    <row r="619" ht="15.75" customHeight="1">
      <c r="B619" s="1149"/>
      <c r="M619" s="1081"/>
    </row>
    <row r="620" ht="15.75" customHeight="1">
      <c r="B620" s="1149"/>
      <c r="M620" s="1081"/>
    </row>
    <row r="621" ht="15.75" customHeight="1">
      <c r="B621" s="1149"/>
      <c r="M621" s="1081"/>
    </row>
    <row r="622" ht="15.75" customHeight="1">
      <c r="B622" s="1149"/>
      <c r="M622" s="1081"/>
    </row>
    <row r="623" ht="15.75" customHeight="1">
      <c r="B623" s="1149"/>
      <c r="M623" s="1081"/>
    </row>
    <row r="624" ht="15.75" customHeight="1">
      <c r="B624" s="1149"/>
      <c r="M624" s="1081"/>
    </row>
    <row r="625" ht="15.75" customHeight="1">
      <c r="B625" s="1149"/>
      <c r="M625" s="1081"/>
    </row>
    <row r="626" ht="15.75" customHeight="1">
      <c r="B626" s="1149"/>
      <c r="M626" s="1081"/>
    </row>
    <row r="627" ht="15.75" customHeight="1">
      <c r="B627" s="1149"/>
      <c r="M627" s="1081"/>
    </row>
    <row r="628" ht="15.75" customHeight="1">
      <c r="B628" s="1149"/>
      <c r="M628" s="1081"/>
    </row>
    <row r="629" ht="15.75" customHeight="1">
      <c r="B629" s="1149"/>
      <c r="M629" s="1081"/>
    </row>
    <row r="630" ht="15.75" customHeight="1">
      <c r="B630" s="1149"/>
      <c r="M630" s="1081"/>
    </row>
    <row r="631" ht="15.75" customHeight="1">
      <c r="B631" s="1149"/>
      <c r="M631" s="1081"/>
    </row>
    <row r="632" ht="15.75" customHeight="1">
      <c r="B632" s="1149"/>
      <c r="M632" s="1081"/>
    </row>
    <row r="633" ht="15.75" customHeight="1">
      <c r="B633" s="1149"/>
      <c r="M633" s="1081"/>
    </row>
    <row r="634" ht="15.75" customHeight="1">
      <c r="B634" s="1149"/>
      <c r="M634" s="1081"/>
    </row>
    <row r="635" ht="15.75" customHeight="1">
      <c r="B635" s="1149"/>
      <c r="M635" s="1081"/>
    </row>
    <row r="636" ht="15.75" customHeight="1">
      <c r="B636" s="1149"/>
      <c r="M636" s="1081"/>
    </row>
    <row r="637" ht="15.75" customHeight="1">
      <c r="B637" s="1149"/>
      <c r="M637" s="1081"/>
    </row>
    <row r="638" ht="15.75" customHeight="1">
      <c r="B638" s="1149"/>
      <c r="M638" s="1081"/>
    </row>
    <row r="639" ht="15.75" customHeight="1">
      <c r="B639" s="1149"/>
      <c r="M639" s="1081"/>
    </row>
    <row r="640" ht="15.75" customHeight="1">
      <c r="B640" s="1149"/>
      <c r="M640" s="1081"/>
    </row>
    <row r="641" ht="15.75" customHeight="1">
      <c r="B641" s="1149"/>
      <c r="M641" s="1081"/>
    </row>
    <row r="642" ht="15.75" customHeight="1">
      <c r="B642" s="1149"/>
      <c r="M642" s="1081"/>
    </row>
    <row r="643" ht="15.75" customHeight="1">
      <c r="B643" s="1149"/>
      <c r="M643" s="1081"/>
    </row>
    <row r="644" ht="15.75" customHeight="1">
      <c r="B644" s="1149"/>
      <c r="M644" s="1081"/>
    </row>
    <row r="645" ht="15.75" customHeight="1">
      <c r="B645" s="1149"/>
      <c r="M645" s="1081"/>
    </row>
    <row r="646" ht="15.75" customHeight="1">
      <c r="B646" s="1149"/>
      <c r="M646" s="1081"/>
    </row>
    <row r="647" ht="15.75" customHeight="1">
      <c r="B647" s="1149"/>
      <c r="M647" s="1081"/>
    </row>
    <row r="648" ht="15.75" customHeight="1">
      <c r="B648" s="1149"/>
      <c r="M648" s="1081"/>
    </row>
    <row r="649" ht="15.75" customHeight="1">
      <c r="B649" s="1149"/>
      <c r="M649" s="1081"/>
    </row>
    <row r="650" ht="15.75" customHeight="1">
      <c r="B650" s="1149"/>
      <c r="M650" s="1081"/>
    </row>
    <row r="651" ht="15.75" customHeight="1">
      <c r="B651" s="1149"/>
      <c r="M651" s="1081"/>
    </row>
    <row r="652" ht="15.75" customHeight="1">
      <c r="B652" s="1149"/>
      <c r="M652" s="1081"/>
    </row>
    <row r="653" ht="15.75" customHeight="1">
      <c r="B653" s="1149"/>
      <c r="M653" s="1081"/>
    </row>
    <row r="654" ht="15.75" customHeight="1">
      <c r="B654" s="1149"/>
      <c r="M654" s="1081"/>
    </row>
    <row r="655" ht="15.75" customHeight="1">
      <c r="B655" s="1149"/>
      <c r="M655" s="1081"/>
    </row>
    <row r="656" ht="15.75" customHeight="1">
      <c r="B656" s="1149"/>
      <c r="M656" s="1081"/>
    </row>
    <row r="657" ht="15.75" customHeight="1">
      <c r="B657" s="1149"/>
      <c r="M657" s="1081"/>
    </row>
    <row r="658" ht="15.75" customHeight="1">
      <c r="B658" s="1149"/>
      <c r="M658" s="1081"/>
    </row>
    <row r="659" ht="15.75" customHeight="1">
      <c r="B659" s="1149"/>
      <c r="M659" s="1081"/>
    </row>
    <row r="660" ht="15.75" customHeight="1">
      <c r="B660" s="1149"/>
      <c r="M660" s="1081"/>
    </row>
    <row r="661" ht="15.75" customHeight="1">
      <c r="B661" s="1149"/>
      <c r="M661" s="1081"/>
    </row>
    <row r="662" ht="15.75" customHeight="1">
      <c r="B662" s="1149"/>
      <c r="M662" s="1081"/>
    </row>
    <row r="663" ht="15.75" customHeight="1">
      <c r="B663" s="1149"/>
      <c r="M663" s="1081"/>
    </row>
    <row r="664" ht="15.75" customHeight="1">
      <c r="B664" s="1149"/>
      <c r="M664" s="1081"/>
    </row>
    <row r="665" ht="15.75" customHeight="1">
      <c r="B665" s="1149"/>
      <c r="M665" s="1081"/>
    </row>
    <row r="666" ht="15.75" customHeight="1">
      <c r="B666" s="1149"/>
      <c r="M666" s="1081"/>
    </row>
    <row r="667" ht="15.75" customHeight="1">
      <c r="B667" s="1149"/>
      <c r="M667" s="1081"/>
    </row>
    <row r="668" ht="15.75" customHeight="1">
      <c r="B668" s="1149"/>
      <c r="M668" s="1081"/>
    </row>
    <row r="669" ht="15.75" customHeight="1">
      <c r="B669" s="1149"/>
      <c r="M669" s="1081"/>
    </row>
    <row r="670" ht="15.75" customHeight="1">
      <c r="B670" s="1149"/>
      <c r="M670" s="1081"/>
    </row>
    <row r="671" ht="15.75" customHeight="1">
      <c r="B671" s="1149"/>
      <c r="M671" s="1081"/>
    </row>
    <row r="672" ht="15.75" customHeight="1">
      <c r="B672" s="1149"/>
      <c r="M672" s="1081"/>
    </row>
    <row r="673" ht="15.75" customHeight="1">
      <c r="B673" s="1149"/>
      <c r="M673" s="1081"/>
    </row>
    <row r="674" ht="15.75" customHeight="1">
      <c r="B674" s="1149"/>
      <c r="M674" s="1081"/>
    </row>
    <row r="675" ht="15.75" customHeight="1">
      <c r="B675" s="1149"/>
      <c r="M675" s="1081"/>
    </row>
    <row r="676" ht="15.75" customHeight="1">
      <c r="B676" s="1149"/>
      <c r="M676" s="1081"/>
    </row>
    <row r="677" ht="15.75" customHeight="1">
      <c r="B677" s="1149"/>
      <c r="M677" s="1081"/>
    </row>
    <row r="678" ht="15.75" customHeight="1">
      <c r="B678" s="1149"/>
      <c r="M678" s="1081"/>
    </row>
    <row r="679" ht="15.75" customHeight="1">
      <c r="B679" s="1149"/>
      <c r="M679" s="1081"/>
    </row>
    <row r="680" ht="15.75" customHeight="1">
      <c r="B680" s="1149"/>
      <c r="M680" s="1081"/>
    </row>
    <row r="681" ht="15.75" customHeight="1">
      <c r="B681" s="1149"/>
      <c r="M681" s="1081"/>
    </row>
    <row r="682" ht="15.75" customHeight="1">
      <c r="B682" s="1149"/>
      <c r="M682" s="1081"/>
    </row>
    <row r="683" ht="15.75" customHeight="1">
      <c r="B683" s="1149"/>
      <c r="M683" s="1081"/>
    </row>
    <row r="684" ht="15.75" customHeight="1">
      <c r="B684" s="1149"/>
      <c r="M684" s="1081"/>
    </row>
    <row r="685" ht="15.75" customHeight="1">
      <c r="B685" s="1149"/>
      <c r="M685" s="1081"/>
    </row>
    <row r="686" ht="15.75" customHeight="1">
      <c r="B686" s="1149"/>
      <c r="M686" s="1081"/>
    </row>
    <row r="687" ht="15.75" customHeight="1">
      <c r="B687" s="1149"/>
      <c r="M687" s="1081"/>
    </row>
    <row r="688" ht="15.75" customHeight="1">
      <c r="B688" s="1149"/>
      <c r="M688" s="1081"/>
    </row>
    <row r="689" ht="15.75" customHeight="1">
      <c r="B689" s="1149"/>
      <c r="M689" s="1081"/>
    </row>
    <row r="690" ht="15.75" customHeight="1">
      <c r="B690" s="1149"/>
      <c r="M690" s="1081"/>
    </row>
    <row r="691" ht="15.75" customHeight="1">
      <c r="B691" s="1149"/>
      <c r="M691" s="1081"/>
    </row>
    <row r="692" ht="15.75" customHeight="1">
      <c r="B692" s="1149"/>
      <c r="M692" s="1081"/>
    </row>
    <row r="693" ht="15.75" customHeight="1">
      <c r="B693" s="1149"/>
      <c r="M693" s="1081"/>
    </row>
    <row r="694" ht="15.75" customHeight="1">
      <c r="B694" s="1149"/>
      <c r="M694" s="1081"/>
    </row>
    <row r="695" ht="15.75" customHeight="1">
      <c r="B695" s="1149"/>
      <c r="M695" s="1081"/>
    </row>
    <row r="696" ht="15.75" customHeight="1">
      <c r="B696" s="1149"/>
      <c r="M696" s="1081"/>
    </row>
    <row r="697" ht="15.75" customHeight="1">
      <c r="B697" s="1149"/>
      <c r="M697" s="1081"/>
    </row>
    <row r="698" ht="15.75" customHeight="1">
      <c r="B698" s="1149"/>
      <c r="M698" s="1081"/>
    </row>
    <row r="699" ht="15.75" customHeight="1">
      <c r="B699" s="1149"/>
      <c r="M699" s="1081"/>
    </row>
    <row r="700" ht="15.75" customHeight="1">
      <c r="B700" s="1149"/>
      <c r="M700" s="1081"/>
    </row>
    <row r="701" ht="15.75" customHeight="1">
      <c r="B701" s="1149"/>
      <c r="M701" s="1081"/>
    </row>
    <row r="702" ht="15.75" customHeight="1">
      <c r="B702" s="1149"/>
      <c r="M702" s="1081"/>
    </row>
    <row r="703" ht="15.75" customHeight="1">
      <c r="B703" s="1149"/>
      <c r="M703" s="1081"/>
    </row>
    <row r="704" ht="15.75" customHeight="1">
      <c r="B704" s="1149"/>
      <c r="M704" s="1081"/>
    </row>
    <row r="705" ht="15.75" customHeight="1">
      <c r="B705" s="1149"/>
      <c r="M705" s="1081"/>
    </row>
    <row r="706" ht="15.75" customHeight="1">
      <c r="B706" s="1149"/>
      <c r="M706" s="1081"/>
    </row>
    <row r="707" ht="15.75" customHeight="1">
      <c r="B707" s="1149"/>
      <c r="M707" s="1081"/>
    </row>
    <row r="708" ht="15.75" customHeight="1">
      <c r="B708" s="1149"/>
      <c r="M708" s="1081"/>
    </row>
    <row r="709" ht="15.75" customHeight="1">
      <c r="B709" s="1149"/>
      <c r="M709" s="1081"/>
    </row>
    <row r="710" ht="15.75" customHeight="1">
      <c r="B710" s="1149"/>
      <c r="M710" s="1081"/>
    </row>
    <row r="711" ht="15.75" customHeight="1">
      <c r="B711" s="1149"/>
      <c r="M711" s="1081"/>
    </row>
    <row r="712" ht="15.75" customHeight="1">
      <c r="B712" s="1149"/>
      <c r="M712" s="1081"/>
    </row>
    <row r="713" ht="15.75" customHeight="1">
      <c r="B713" s="1149"/>
      <c r="M713" s="1081"/>
    </row>
    <row r="714" ht="15.75" customHeight="1">
      <c r="B714" s="1149"/>
      <c r="M714" s="1081"/>
    </row>
    <row r="715" ht="15.75" customHeight="1">
      <c r="B715" s="1149"/>
      <c r="M715" s="1081"/>
    </row>
    <row r="716" ht="15.75" customHeight="1">
      <c r="B716" s="1149"/>
      <c r="M716" s="1081"/>
    </row>
    <row r="717" ht="15.75" customHeight="1">
      <c r="B717" s="1149"/>
      <c r="M717" s="1081"/>
    </row>
    <row r="718" ht="15.75" customHeight="1">
      <c r="B718" s="1149"/>
      <c r="M718" s="1081"/>
    </row>
    <row r="719" ht="15.75" customHeight="1">
      <c r="B719" s="1149"/>
      <c r="M719" s="1081"/>
    </row>
    <row r="720" ht="15.75" customHeight="1">
      <c r="B720" s="1149"/>
      <c r="M720" s="1081"/>
    </row>
    <row r="721" ht="15.75" customHeight="1">
      <c r="B721" s="1149"/>
      <c r="M721" s="1081"/>
    </row>
    <row r="722" ht="15.75" customHeight="1">
      <c r="B722" s="1149"/>
      <c r="M722" s="1081"/>
    </row>
    <row r="723" ht="15.75" customHeight="1">
      <c r="B723" s="1149"/>
      <c r="M723" s="1081"/>
    </row>
    <row r="724" ht="15.75" customHeight="1">
      <c r="B724" s="1149"/>
      <c r="M724" s="1081"/>
    </row>
    <row r="725" ht="15.75" customHeight="1">
      <c r="B725" s="1149"/>
      <c r="M725" s="1081"/>
    </row>
    <row r="726" ht="15.75" customHeight="1">
      <c r="B726" s="1149"/>
      <c r="M726" s="1081"/>
    </row>
    <row r="727" ht="15.75" customHeight="1">
      <c r="B727" s="1149"/>
      <c r="M727" s="1081"/>
    </row>
    <row r="728" ht="15.75" customHeight="1">
      <c r="B728" s="1149"/>
      <c r="M728" s="1081"/>
    </row>
    <row r="729" ht="15.75" customHeight="1">
      <c r="B729" s="1149"/>
      <c r="M729" s="1081"/>
    </row>
    <row r="730" ht="15.75" customHeight="1">
      <c r="B730" s="1149"/>
      <c r="M730" s="1081"/>
    </row>
    <row r="731" ht="15.75" customHeight="1">
      <c r="B731" s="1149"/>
      <c r="M731" s="1081"/>
    </row>
    <row r="732" ht="15.75" customHeight="1">
      <c r="B732" s="1149"/>
      <c r="M732" s="1081"/>
    </row>
    <row r="733" ht="15.75" customHeight="1">
      <c r="B733" s="1149"/>
      <c r="M733" s="1081"/>
    </row>
    <row r="734" ht="15.75" customHeight="1">
      <c r="B734" s="1149"/>
      <c r="M734" s="1081"/>
    </row>
    <row r="735" ht="15.75" customHeight="1">
      <c r="B735" s="1149"/>
      <c r="M735" s="1081"/>
    </row>
    <row r="736" ht="15.75" customHeight="1">
      <c r="B736" s="1149"/>
      <c r="M736" s="1081"/>
    </row>
    <row r="737" ht="15.75" customHeight="1">
      <c r="B737" s="1149"/>
      <c r="M737" s="1081"/>
    </row>
    <row r="738" ht="15.75" customHeight="1">
      <c r="B738" s="1149"/>
      <c r="M738" s="1081"/>
    </row>
    <row r="739" ht="15.75" customHeight="1">
      <c r="B739" s="1149"/>
      <c r="M739" s="1081"/>
    </row>
    <row r="740" ht="15.75" customHeight="1">
      <c r="B740" s="1149"/>
      <c r="M740" s="1081"/>
    </row>
    <row r="741" ht="15.75" customHeight="1">
      <c r="B741" s="1149"/>
      <c r="M741" s="1081"/>
    </row>
    <row r="742" ht="15.75" customHeight="1">
      <c r="B742" s="1149"/>
      <c r="M742" s="1081"/>
    </row>
    <row r="743" ht="15.75" customHeight="1">
      <c r="B743" s="1149"/>
      <c r="M743" s="1081"/>
    </row>
    <row r="744" ht="15.75" customHeight="1">
      <c r="B744" s="1149"/>
      <c r="M744" s="1081"/>
    </row>
    <row r="745" ht="15.75" customHeight="1">
      <c r="B745" s="1149"/>
      <c r="M745" s="1081"/>
    </row>
    <row r="746" ht="15.75" customHeight="1">
      <c r="B746" s="1149"/>
      <c r="M746" s="1081"/>
    </row>
    <row r="747" ht="15.75" customHeight="1">
      <c r="B747" s="1149"/>
      <c r="M747" s="1081"/>
    </row>
    <row r="748" ht="15.75" customHeight="1">
      <c r="B748" s="1149"/>
      <c r="M748" s="1081"/>
    </row>
    <row r="749" ht="15.75" customHeight="1">
      <c r="B749" s="1149"/>
      <c r="M749" s="1081"/>
    </row>
    <row r="750" ht="15.75" customHeight="1">
      <c r="B750" s="1149"/>
      <c r="M750" s="1081"/>
    </row>
    <row r="751" ht="15.75" customHeight="1">
      <c r="B751" s="1149"/>
      <c r="M751" s="1081"/>
    </row>
    <row r="752" ht="15.75" customHeight="1">
      <c r="B752" s="1149"/>
      <c r="M752" s="1081"/>
    </row>
    <row r="753" ht="15.75" customHeight="1">
      <c r="B753" s="1149"/>
      <c r="M753" s="1081"/>
    </row>
    <row r="754" ht="15.75" customHeight="1">
      <c r="B754" s="1149"/>
      <c r="M754" s="1081"/>
    </row>
    <row r="755" ht="15.75" customHeight="1">
      <c r="B755" s="1149"/>
      <c r="M755" s="1081"/>
    </row>
    <row r="756" ht="15.75" customHeight="1">
      <c r="B756" s="1149"/>
      <c r="M756" s="1081"/>
    </row>
    <row r="757" ht="15.75" customHeight="1">
      <c r="B757" s="1149"/>
      <c r="M757" s="1081"/>
    </row>
    <row r="758" ht="15.75" customHeight="1">
      <c r="B758" s="1149"/>
      <c r="M758" s="1081"/>
    </row>
    <row r="759" ht="15.75" customHeight="1">
      <c r="B759" s="1149"/>
      <c r="M759" s="1081"/>
    </row>
    <row r="760" ht="15.75" customHeight="1">
      <c r="B760" s="1149"/>
      <c r="M760" s="1081"/>
    </row>
    <row r="761" ht="15.75" customHeight="1">
      <c r="B761" s="1149"/>
      <c r="M761" s="1081"/>
    </row>
    <row r="762" ht="15.75" customHeight="1">
      <c r="B762" s="1149"/>
      <c r="M762" s="1081"/>
    </row>
    <row r="763" ht="15.75" customHeight="1">
      <c r="B763" s="1149"/>
      <c r="M763" s="1081"/>
    </row>
    <row r="764" ht="15.75" customHeight="1">
      <c r="B764" s="1149"/>
      <c r="M764" s="1081"/>
    </row>
    <row r="765" ht="15.75" customHeight="1">
      <c r="B765" s="1149"/>
      <c r="M765" s="1081"/>
    </row>
    <row r="766" ht="15.75" customHeight="1">
      <c r="B766" s="1149"/>
      <c r="M766" s="1081"/>
    </row>
    <row r="767" ht="15.75" customHeight="1">
      <c r="B767" s="1149"/>
      <c r="M767" s="1081"/>
    </row>
    <row r="768" ht="15.75" customHeight="1">
      <c r="B768" s="1149"/>
      <c r="M768" s="1081"/>
    </row>
    <row r="769" ht="15.75" customHeight="1">
      <c r="B769" s="1149"/>
      <c r="M769" s="1081"/>
    </row>
    <row r="770" ht="15.75" customHeight="1">
      <c r="B770" s="1149"/>
      <c r="M770" s="1081"/>
    </row>
    <row r="771" ht="15.75" customHeight="1">
      <c r="B771" s="1149"/>
      <c r="M771" s="1081"/>
    </row>
    <row r="772" ht="15.75" customHeight="1">
      <c r="B772" s="1149"/>
      <c r="M772" s="1081"/>
    </row>
    <row r="773" ht="15.75" customHeight="1">
      <c r="B773" s="1149"/>
      <c r="M773" s="1081"/>
    </row>
    <row r="774" ht="15.75" customHeight="1">
      <c r="B774" s="1149"/>
      <c r="M774" s="1081"/>
    </row>
    <row r="775" ht="15.75" customHeight="1">
      <c r="B775" s="1149"/>
      <c r="M775" s="1081"/>
    </row>
    <row r="776" ht="15.75" customHeight="1">
      <c r="B776" s="1149"/>
      <c r="M776" s="1081"/>
    </row>
    <row r="777" ht="15.75" customHeight="1">
      <c r="B777" s="1149"/>
      <c r="M777" s="1081"/>
    </row>
    <row r="778" ht="15.75" customHeight="1">
      <c r="B778" s="1149"/>
      <c r="M778" s="1081"/>
    </row>
    <row r="779" ht="15.75" customHeight="1">
      <c r="B779" s="1149"/>
      <c r="M779" s="1081"/>
    </row>
    <row r="780" ht="15.75" customHeight="1">
      <c r="B780" s="1149"/>
      <c r="M780" s="1081"/>
    </row>
    <row r="781" ht="15.75" customHeight="1">
      <c r="B781" s="1149"/>
      <c r="M781" s="1081"/>
    </row>
    <row r="782" ht="15.75" customHeight="1">
      <c r="B782" s="1149"/>
      <c r="M782" s="1081"/>
    </row>
    <row r="783" ht="15.75" customHeight="1">
      <c r="B783" s="1149"/>
      <c r="M783" s="1081"/>
    </row>
    <row r="784" ht="15.75" customHeight="1">
      <c r="B784" s="1149"/>
      <c r="M784" s="1081"/>
    </row>
    <row r="785" ht="15.75" customHeight="1">
      <c r="B785" s="1149"/>
      <c r="M785" s="1081"/>
    </row>
    <row r="786" ht="15.75" customHeight="1">
      <c r="B786" s="1149"/>
      <c r="M786" s="1081"/>
    </row>
    <row r="787" ht="15.75" customHeight="1">
      <c r="B787" s="1149"/>
      <c r="M787" s="1081"/>
    </row>
    <row r="788" ht="15.75" customHeight="1">
      <c r="B788" s="1149"/>
      <c r="M788" s="1081"/>
    </row>
    <row r="789" ht="15.75" customHeight="1">
      <c r="B789" s="1149"/>
      <c r="M789" s="1081"/>
    </row>
    <row r="790" ht="15.75" customHeight="1">
      <c r="B790" s="1149"/>
      <c r="M790" s="1081"/>
    </row>
    <row r="791" ht="15.75" customHeight="1">
      <c r="B791" s="1149"/>
      <c r="M791" s="1081"/>
    </row>
    <row r="792" ht="15.75" customHeight="1">
      <c r="B792" s="1149"/>
      <c r="M792" s="1081"/>
    </row>
    <row r="793" ht="15.75" customHeight="1">
      <c r="B793" s="1149"/>
      <c r="M793" s="1081"/>
    </row>
    <row r="794" ht="15.75" customHeight="1">
      <c r="B794" s="1149"/>
      <c r="M794" s="1081"/>
    </row>
    <row r="795" ht="15.75" customHeight="1">
      <c r="B795" s="1149"/>
      <c r="M795" s="1081"/>
    </row>
    <row r="796" ht="15.75" customHeight="1">
      <c r="B796" s="1149"/>
      <c r="M796" s="1081"/>
    </row>
    <row r="797" ht="15.75" customHeight="1">
      <c r="B797" s="1149"/>
      <c r="M797" s="1081"/>
    </row>
    <row r="798" ht="15.75" customHeight="1">
      <c r="B798" s="1149"/>
      <c r="M798" s="1081"/>
    </row>
    <row r="799" ht="15.75" customHeight="1">
      <c r="B799" s="1149"/>
      <c r="M799" s="1081"/>
    </row>
    <row r="800" ht="15.75" customHeight="1">
      <c r="B800" s="1149"/>
      <c r="M800" s="1081"/>
    </row>
    <row r="801" ht="15.75" customHeight="1">
      <c r="B801" s="1149"/>
      <c r="M801" s="1081"/>
    </row>
    <row r="802" ht="15.75" customHeight="1">
      <c r="B802" s="1149"/>
      <c r="M802" s="1081"/>
    </row>
    <row r="803" ht="15.75" customHeight="1">
      <c r="B803" s="1149"/>
      <c r="M803" s="1081"/>
    </row>
    <row r="804" ht="15.75" customHeight="1">
      <c r="B804" s="1149"/>
      <c r="M804" s="1081"/>
    </row>
    <row r="805" ht="15.75" customHeight="1">
      <c r="B805" s="1149"/>
      <c r="M805" s="1081"/>
    </row>
    <row r="806" ht="15.75" customHeight="1">
      <c r="B806" s="1149"/>
      <c r="M806" s="1081"/>
    </row>
    <row r="807" ht="15.75" customHeight="1">
      <c r="B807" s="1149"/>
      <c r="M807" s="1081"/>
    </row>
    <row r="808" ht="15.75" customHeight="1">
      <c r="B808" s="1149"/>
      <c r="M808" s="1081"/>
    </row>
    <row r="809" ht="15.75" customHeight="1">
      <c r="B809" s="1149"/>
      <c r="M809" s="1081"/>
    </row>
    <row r="810" ht="15.75" customHeight="1">
      <c r="B810" s="1149"/>
      <c r="M810" s="1081"/>
    </row>
    <row r="811" ht="15.75" customHeight="1">
      <c r="B811" s="1149"/>
      <c r="M811" s="1081"/>
    </row>
    <row r="812" ht="15.75" customHeight="1">
      <c r="B812" s="1149"/>
      <c r="M812" s="1081"/>
    </row>
    <row r="813" ht="15.75" customHeight="1">
      <c r="B813" s="1149"/>
      <c r="M813" s="1081"/>
    </row>
    <row r="814" ht="15.75" customHeight="1">
      <c r="B814" s="1149"/>
      <c r="M814" s="1081"/>
    </row>
    <row r="815" ht="15.75" customHeight="1">
      <c r="B815" s="1149"/>
      <c r="M815" s="1081"/>
    </row>
    <row r="816" ht="15.75" customHeight="1">
      <c r="B816" s="1149"/>
      <c r="M816" s="1081"/>
    </row>
    <row r="817" ht="15.75" customHeight="1">
      <c r="B817" s="1149"/>
      <c r="M817" s="1081"/>
    </row>
    <row r="818" ht="15.75" customHeight="1">
      <c r="B818" s="1149"/>
      <c r="M818" s="1081"/>
    </row>
    <row r="819" ht="15.75" customHeight="1">
      <c r="B819" s="1149"/>
      <c r="M819" s="1081"/>
    </row>
    <row r="820" ht="15.75" customHeight="1">
      <c r="B820" s="1149"/>
      <c r="M820" s="1081"/>
    </row>
    <row r="821" ht="15.75" customHeight="1">
      <c r="B821" s="1149"/>
      <c r="M821" s="1081"/>
    </row>
    <row r="822" ht="15.75" customHeight="1">
      <c r="B822" s="1149"/>
      <c r="M822" s="1081"/>
    </row>
    <row r="823" ht="15.75" customHeight="1">
      <c r="B823" s="1149"/>
      <c r="M823" s="1081"/>
    </row>
    <row r="824" ht="15.75" customHeight="1">
      <c r="B824" s="1149"/>
      <c r="M824" s="1081"/>
    </row>
    <row r="825" ht="15.75" customHeight="1">
      <c r="B825" s="1149"/>
      <c r="M825" s="1081"/>
    </row>
    <row r="826" ht="15.75" customHeight="1">
      <c r="B826" s="1149"/>
      <c r="M826" s="1081"/>
    </row>
    <row r="827" ht="15.75" customHeight="1">
      <c r="B827" s="1149"/>
      <c r="M827" s="1081"/>
    </row>
    <row r="828" ht="15.75" customHeight="1">
      <c r="B828" s="1149"/>
      <c r="M828" s="1081"/>
    </row>
    <row r="829" ht="15.75" customHeight="1">
      <c r="B829" s="1149"/>
      <c r="M829" s="1081"/>
    </row>
    <row r="830" ht="15.75" customHeight="1">
      <c r="B830" s="1149"/>
      <c r="M830" s="1081"/>
    </row>
    <row r="831" ht="15.75" customHeight="1">
      <c r="B831" s="1149"/>
      <c r="M831" s="1081"/>
    </row>
    <row r="832" ht="15.75" customHeight="1">
      <c r="B832" s="1149"/>
      <c r="M832" s="1081"/>
    </row>
    <row r="833" ht="15.75" customHeight="1">
      <c r="B833" s="1149"/>
      <c r="M833" s="1081"/>
    </row>
    <row r="834" ht="15.75" customHeight="1">
      <c r="B834" s="1149"/>
      <c r="M834" s="1081"/>
    </row>
    <row r="835" ht="15.75" customHeight="1">
      <c r="B835" s="1149"/>
      <c r="M835" s="1081"/>
    </row>
    <row r="836" ht="15.75" customHeight="1">
      <c r="B836" s="1149"/>
      <c r="M836" s="1081"/>
    </row>
    <row r="837" ht="15.75" customHeight="1">
      <c r="B837" s="1149"/>
      <c r="M837" s="1081"/>
    </row>
    <row r="838" ht="15.75" customHeight="1">
      <c r="B838" s="1149"/>
      <c r="M838" s="1081"/>
    </row>
    <row r="839" ht="15.75" customHeight="1">
      <c r="B839" s="1149"/>
      <c r="M839" s="1081"/>
    </row>
    <row r="840" ht="15.75" customHeight="1">
      <c r="B840" s="1149"/>
      <c r="M840" s="1081"/>
    </row>
    <row r="841" ht="15.75" customHeight="1">
      <c r="B841" s="1149"/>
      <c r="M841" s="1081"/>
    </row>
    <row r="842" ht="15.75" customHeight="1">
      <c r="B842" s="1149"/>
      <c r="M842" s="1081"/>
    </row>
    <row r="843" ht="15.75" customHeight="1">
      <c r="B843" s="1149"/>
      <c r="M843" s="1081"/>
    </row>
    <row r="844" ht="15.75" customHeight="1">
      <c r="B844" s="1149"/>
      <c r="M844" s="1081"/>
    </row>
    <row r="845" ht="15.75" customHeight="1">
      <c r="B845" s="1149"/>
      <c r="M845" s="1081"/>
    </row>
    <row r="846" ht="15.75" customHeight="1">
      <c r="B846" s="1149"/>
      <c r="M846" s="1081"/>
    </row>
    <row r="847" ht="15.75" customHeight="1">
      <c r="B847" s="1149"/>
      <c r="M847" s="1081"/>
    </row>
    <row r="848" ht="15.75" customHeight="1">
      <c r="B848" s="1149"/>
      <c r="M848" s="1081"/>
    </row>
    <row r="849" ht="15.75" customHeight="1">
      <c r="B849" s="1149"/>
      <c r="M849" s="1081"/>
    </row>
    <row r="850" ht="15.75" customHeight="1">
      <c r="B850" s="1149"/>
      <c r="M850" s="1081"/>
    </row>
    <row r="851" ht="15.75" customHeight="1">
      <c r="B851" s="1149"/>
      <c r="M851" s="1081"/>
    </row>
    <row r="852" ht="15.75" customHeight="1">
      <c r="B852" s="1149"/>
      <c r="M852" s="1081"/>
    </row>
    <row r="853" ht="15.75" customHeight="1">
      <c r="B853" s="1149"/>
      <c r="M853" s="1081"/>
    </row>
    <row r="854" ht="15.75" customHeight="1">
      <c r="B854" s="1149"/>
      <c r="M854" s="1081"/>
    </row>
    <row r="855" ht="15.75" customHeight="1">
      <c r="B855" s="1149"/>
      <c r="M855" s="1081"/>
    </row>
    <row r="856" ht="15.75" customHeight="1">
      <c r="B856" s="1149"/>
      <c r="M856" s="1081"/>
    </row>
    <row r="857" ht="15.75" customHeight="1">
      <c r="B857" s="1149"/>
      <c r="M857" s="1081"/>
    </row>
    <row r="858" ht="15.75" customHeight="1">
      <c r="B858" s="1149"/>
      <c r="M858" s="1081"/>
    </row>
    <row r="859" ht="15.75" customHeight="1">
      <c r="B859" s="1149"/>
      <c r="M859" s="1081"/>
    </row>
    <row r="860" ht="15.75" customHeight="1">
      <c r="B860" s="1149"/>
      <c r="M860" s="1081"/>
    </row>
    <row r="861" ht="15.75" customHeight="1">
      <c r="B861" s="1149"/>
      <c r="M861" s="1081"/>
    </row>
    <row r="862" ht="15.75" customHeight="1">
      <c r="B862" s="1149"/>
      <c r="M862" s="1081"/>
    </row>
    <row r="863" ht="15.75" customHeight="1">
      <c r="B863" s="1149"/>
      <c r="M863" s="1081"/>
    </row>
    <row r="864" ht="15.75" customHeight="1">
      <c r="B864" s="1149"/>
      <c r="M864" s="1081"/>
    </row>
    <row r="865" ht="15.75" customHeight="1">
      <c r="B865" s="1149"/>
      <c r="M865" s="1081"/>
    </row>
    <row r="866" ht="15.75" customHeight="1">
      <c r="B866" s="1149"/>
      <c r="M866" s="1081"/>
    </row>
    <row r="867" ht="15.75" customHeight="1">
      <c r="B867" s="1149"/>
      <c r="M867" s="1081"/>
    </row>
    <row r="868" ht="15.75" customHeight="1">
      <c r="B868" s="1149"/>
      <c r="M868" s="1081"/>
    </row>
    <row r="869" ht="15.75" customHeight="1">
      <c r="B869" s="1149"/>
      <c r="M869" s="1081"/>
    </row>
    <row r="870" ht="15.75" customHeight="1">
      <c r="B870" s="1149"/>
      <c r="M870" s="1081"/>
    </row>
    <row r="871" ht="15.75" customHeight="1">
      <c r="B871" s="1149"/>
      <c r="M871" s="1081"/>
    </row>
    <row r="872" ht="15.75" customHeight="1">
      <c r="B872" s="1149"/>
      <c r="M872" s="1081"/>
    </row>
    <row r="873" ht="15.75" customHeight="1">
      <c r="B873" s="1149"/>
      <c r="M873" s="1081"/>
    </row>
    <row r="874" ht="15.75" customHeight="1">
      <c r="B874" s="1149"/>
      <c r="M874" s="1081"/>
    </row>
    <row r="875" ht="15.75" customHeight="1">
      <c r="B875" s="1149"/>
      <c r="M875" s="1081"/>
    </row>
    <row r="876" ht="15.75" customHeight="1">
      <c r="B876" s="1149"/>
      <c r="M876" s="1081"/>
    </row>
    <row r="877" ht="15.75" customHeight="1">
      <c r="B877" s="1149"/>
      <c r="M877" s="1081"/>
    </row>
    <row r="878" ht="15.75" customHeight="1">
      <c r="B878" s="1149"/>
      <c r="M878" s="1081"/>
    </row>
    <row r="879" ht="15.75" customHeight="1">
      <c r="B879" s="1149"/>
      <c r="M879" s="1081"/>
    </row>
    <row r="880" ht="15.75" customHeight="1">
      <c r="B880" s="1149"/>
      <c r="M880" s="1081"/>
    </row>
    <row r="881" ht="15.75" customHeight="1">
      <c r="B881" s="1149"/>
      <c r="M881" s="1081"/>
    </row>
    <row r="882" ht="15.75" customHeight="1">
      <c r="B882" s="1149"/>
      <c r="M882" s="1081"/>
    </row>
    <row r="883" ht="15.75" customHeight="1">
      <c r="B883" s="1149"/>
      <c r="M883" s="1081"/>
    </row>
    <row r="884" ht="15.75" customHeight="1">
      <c r="B884" s="1149"/>
      <c r="M884" s="1081"/>
    </row>
    <row r="885" ht="15.75" customHeight="1">
      <c r="B885" s="1149"/>
      <c r="M885" s="1081"/>
    </row>
    <row r="886" ht="15.75" customHeight="1">
      <c r="B886" s="1149"/>
      <c r="M886" s="1081"/>
    </row>
    <row r="887" ht="15.75" customHeight="1">
      <c r="B887" s="1149"/>
      <c r="M887" s="1081"/>
    </row>
    <row r="888" ht="15.75" customHeight="1">
      <c r="B888" s="1149"/>
      <c r="M888" s="1081"/>
    </row>
    <row r="889" ht="15.75" customHeight="1">
      <c r="B889" s="1149"/>
      <c r="M889" s="1081"/>
    </row>
    <row r="890" ht="15.75" customHeight="1">
      <c r="B890" s="1149"/>
      <c r="M890" s="1081"/>
    </row>
    <row r="891" ht="15.75" customHeight="1">
      <c r="B891" s="1149"/>
      <c r="M891" s="1081"/>
    </row>
    <row r="892" ht="15.75" customHeight="1">
      <c r="B892" s="1149"/>
      <c r="M892" s="1081"/>
    </row>
    <row r="893" ht="15.75" customHeight="1">
      <c r="B893" s="1149"/>
      <c r="M893" s="1081"/>
    </row>
    <row r="894" ht="15.75" customHeight="1">
      <c r="B894" s="1149"/>
      <c r="M894" s="1081"/>
    </row>
    <row r="895" ht="15.75" customHeight="1">
      <c r="B895" s="1149"/>
      <c r="M895" s="1081"/>
    </row>
    <row r="896" ht="15.75" customHeight="1">
      <c r="B896" s="1149"/>
      <c r="M896" s="1081"/>
    </row>
    <row r="897" ht="15.75" customHeight="1">
      <c r="B897" s="1149"/>
      <c r="M897" s="1081"/>
    </row>
    <row r="898" ht="15.75" customHeight="1">
      <c r="B898" s="1149"/>
      <c r="M898" s="1081"/>
    </row>
    <row r="899" ht="15.75" customHeight="1">
      <c r="B899" s="1149"/>
      <c r="M899" s="1081"/>
    </row>
    <row r="900" ht="15.75" customHeight="1">
      <c r="B900" s="1149"/>
      <c r="M900" s="1081"/>
    </row>
    <row r="901" ht="15.75" customHeight="1">
      <c r="B901" s="1149"/>
      <c r="M901" s="1081"/>
    </row>
    <row r="902" ht="15.75" customHeight="1">
      <c r="B902" s="1149"/>
      <c r="M902" s="1081"/>
    </row>
    <row r="903" ht="15.75" customHeight="1">
      <c r="B903" s="1149"/>
      <c r="M903" s="1081"/>
    </row>
    <row r="904" ht="15.75" customHeight="1">
      <c r="B904" s="1149"/>
      <c r="M904" s="1081"/>
    </row>
    <row r="905" ht="15.75" customHeight="1">
      <c r="B905" s="1149"/>
      <c r="M905" s="1081"/>
    </row>
    <row r="906" ht="15.75" customHeight="1">
      <c r="B906" s="1149"/>
      <c r="M906" s="1081"/>
    </row>
    <row r="907" ht="15.75" customHeight="1">
      <c r="B907" s="1149"/>
      <c r="M907" s="1081"/>
    </row>
    <row r="908" ht="15.75" customHeight="1">
      <c r="B908" s="1149"/>
      <c r="M908" s="1081"/>
    </row>
    <row r="909" ht="15.75" customHeight="1">
      <c r="B909" s="1149"/>
      <c r="M909" s="1081"/>
    </row>
    <row r="910" ht="15.75" customHeight="1">
      <c r="B910" s="1149"/>
      <c r="M910" s="1081"/>
    </row>
    <row r="911" ht="15.75" customHeight="1">
      <c r="B911" s="1149"/>
      <c r="M911" s="1081"/>
    </row>
    <row r="912" ht="15.75" customHeight="1">
      <c r="B912" s="1149"/>
      <c r="M912" s="1081"/>
    </row>
    <row r="913" ht="15.75" customHeight="1">
      <c r="B913" s="1149"/>
      <c r="M913" s="1081"/>
    </row>
    <row r="914" ht="15.75" customHeight="1">
      <c r="B914" s="1149"/>
      <c r="M914" s="1081"/>
    </row>
    <row r="915" ht="15.75" customHeight="1">
      <c r="B915" s="1149"/>
      <c r="M915" s="1081"/>
    </row>
    <row r="916" ht="15.75" customHeight="1">
      <c r="B916" s="1149"/>
      <c r="M916" s="1081"/>
    </row>
    <row r="917" ht="15.75" customHeight="1">
      <c r="B917" s="1149"/>
      <c r="M917" s="1081"/>
    </row>
    <row r="918" ht="15.75" customHeight="1">
      <c r="B918" s="1149"/>
      <c r="M918" s="1081"/>
    </row>
    <row r="919" ht="15.75" customHeight="1">
      <c r="B919" s="1149"/>
      <c r="M919" s="1081"/>
    </row>
    <row r="920" ht="15.75" customHeight="1">
      <c r="B920" s="1149"/>
      <c r="M920" s="1081"/>
    </row>
    <row r="921" ht="15.75" customHeight="1">
      <c r="B921" s="1149"/>
      <c r="M921" s="1081"/>
    </row>
    <row r="922" ht="15.75" customHeight="1">
      <c r="B922" s="1149"/>
      <c r="M922" s="1081"/>
    </row>
    <row r="923" ht="15.75" customHeight="1">
      <c r="B923" s="1149"/>
      <c r="M923" s="1081"/>
    </row>
    <row r="924" ht="15.75" customHeight="1">
      <c r="B924" s="1149"/>
      <c r="M924" s="1081"/>
    </row>
    <row r="925" ht="15.75" customHeight="1">
      <c r="B925" s="1149"/>
      <c r="M925" s="1081"/>
    </row>
    <row r="926" ht="15.75" customHeight="1">
      <c r="B926" s="1149"/>
      <c r="M926" s="1081"/>
    </row>
    <row r="927" ht="15.75" customHeight="1">
      <c r="B927" s="1149"/>
      <c r="M927" s="1081"/>
    </row>
    <row r="928" ht="15.75" customHeight="1">
      <c r="B928" s="1149"/>
      <c r="M928" s="1081"/>
    </row>
    <row r="929" ht="15.75" customHeight="1">
      <c r="B929" s="1149"/>
      <c r="M929" s="1081"/>
    </row>
    <row r="930" ht="15.75" customHeight="1">
      <c r="B930" s="1149"/>
      <c r="M930" s="1081"/>
    </row>
    <row r="931" ht="15.75" customHeight="1">
      <c r="B931" s="1149"/>
      <c r="M931" s="1081"/>
    </row>
    <row r="932" ht="15.75" customHeight="1">
      <c r="B932" s="1149"/>
      <c r="M932" s="1081"/>
    </row>
    <row r="933" ht="15.75" customHeight="1">
      <c r="B933" s="1149"/>
      <c r="M933" s="1081"/>
    </row>
    <row r="934" ht="15.75" customHeight="1">
      <c r="B934" s="1149"/>
      <c r="M934" s="1081"/>
    </row>
    <row r="935" ht="15.75" customHeight="1">
      <c r="B935" s="1149"/>
      <c r="M935" s="1081"/>
    </row>
    <row r="936" ht="15.75" customHeight="1">
      <c r="B936" s="1149"/>
      <c r="M936" s="1081"/>
    </row>
    <row r="937" ht="15.75" customHeight="1">
      <c r="B937" s="1149"/>
      <c r="M937" s="1081"/>
    </row>
    <row r="938" ht="15.75" customHeight="1">
      <c r="B938" s="1149"/>
      <c r="M938" s="1081"/>
    </row>
    <row r="939" ht="15.75" customHeight="1">
      <c r="B939" s="1149"/>
      <c r="M939" s="1081"/>
    </row>
    <row r="940" ht="15.75" customHeight="1">
      <c r="B940" s="1149"/>
      <c r="M940" s="1081"/>
    </row>
    <row r="941" ht="15.75" customHeight="1">
      <c r="B941" s="1149"/>
      <c r="M941" s="1081"/>
    </row>
    <row r="942" ht="15.75" customHeight="1">
      <c r="B942" s="1149"/>
      <c r="M942" s="1081"/>
    </row>
    <row r="943" ht="15.75" customHeight="1">
      <c r="B943" s="1149"/>
      <c r="M943" s="1081"/>
    </row>
    <row r="944" ht="15.75" customHeight="1">
      <c r="B944" s="1149"/>
      <c r="M944" s="1081"/>
    </row>
    <row r="945" ht="15.75" customHeight="1">
      <c r="B945" s="1149"/>
      <c r="M945" s="1081"/>
    </row>
    <row r="946" ht="15.75" customHeight="1">
      <c r="B946" s="1149"/>
      <c r="M946" s="1081"/>
    </row>
    <row r="947" ht="15.75" customHeight="1">
      <c r="B947" s="1149"/>
      <c r="M947" s="1081"/>
    </row>
    <row r="948" ht="15.75" customHeight="1">
      <c r="B948" s="1149"/>
      <c r="M948" s="1081"/>
    </row>
    <row r="949" ht="15.75" customHeight="1">
      <c r="B949" s="1149"/>
      <c r="M949" s="1081"/>
    </row>
    <row r="950" ht="15.75" customHeight="1">
      <c r="B950" s="1149"/>
      <c r="M950" s="1081"/>
    </row>
    <row r="951" ht="15.75" customHeight="1">
      <c r="B951" s="1149"/>
      <c r="M951" s="1081"/>
    </row>
    <row r="952" ht="15.75" customHeight="1">
      <c r="B952" s="1149"/>
      <c r="M952" s="1081"/>
    </row>
    <row r="953" ht="15.75" customHeight="1">
      <c r="B953" s="1149"/>
      <c r="M953" s="1081"/>
    </row>
    <row r="954" ht="15.75" customHeight="1">
      <c r="B954" s="1149"/>
      <c r="M954" s="1081"/>
    </row>
    <row r="955" ht="15.75" customHeight="1">
      <c r="B955" s="1149"/>
      <c r="M955" s="1081"/>
    </row>
    <row r="956" ht="15.75" customHeight="1">
      <c r="B956" s="1149"/>
      <c r="M956" s="1081"/>
    </row>
    <row r="957" ht="15.75" customHeight="1">
      <c r="B957" s="1149"/>
      <c r="M957" s="1081"/>
    </row>
    <row r="958" ht="15.75" customHeight="1">
      <c r="B958" s="1149"/>
      <c r="M958" s="1081"/>
    </row>
    <row r="959" ht="15.75" customHeight="1">
      <c r="B959" s="1149"/>
      <c r="M959" s="1081"/>
    </row>
    <row r="960" ht="15.75" customHeight="1">
      <c r="B960" s="1149"/>
      <c r="M960" s="1081"/>
    </row>
    <row r="961" ht="15.75" customHeight="1">
      <c r="B961" s="1149"/>
      <c r="M961" s="1081"/>
    </row>
    <row r="962" ht="15.75" customHeight="1">
      <c r="B962" s="1149"/>
      <c r="M962" s="1081"/>
    </row>
    <row r="963" ht="15.75" customHeight="1">
      <c r="B963" s="1149"/>
      <c r="M963" s="1081"/>
    </row>
    <row r="964" ht="15.75" customHeight="1">
      <c r="B964" s="1149"/>
      <c r="M964" s="1081"/>
    </row>
    <row r="965" ht="15.75" customHeight="1">
      <c r="B965" s="1149"/>
      <c r="M965" s="1081"/>
    </row>
    <row r="966" ht="15.75" customHeight="1">
      <c r="B966" s="1149"/>
      <c r="M966" s="1081"/>
    </row>
    <row r="967" ht="15.75" customHeight="1">
      <c r="B967" s="1149"/>
      <c r="M967" s="1081"/>
    </row>
    <row r="968" ht="15.75" customHeight="1">
      <c r="B968" s="1149"/>
      <c r="M968" s="1081"/>
    </row>
    <row r="969" ht="15.75" customHeight="1">
      <c r="B969" s="1149"/>
      <c r="M969" s="1081"/>
    </row>
    <row r="970" ht="15.75" customHeight="1">
      <c r="B970" s="1149"/>
      <c r="M970" s="1081"/>
    </row>
    <row r="971" ht="15.75" customHeight="1">
      <c r="B971" s="1149"/>
      <c r="M971" s="1081"/>
    </row>
    <row r="972" ht="15.75" customHeight="1">
      <c r="B972" s="1149"/>
      <c r="M972" s="1081"/>
    </row>
    <row r="973" ht="15.75" customHeight="1">
      <c r="B973" s="1149"/>
      <c r="M973" s="1081"/>
    </row>
    <row r="974" ht="15.75" customHeight="1">
      <c r="B974" s="1149"/>
      <c r="M974" s="1081"/>
    </row>
    <row r="975" ht="15.75" customHeight="1">
      <c r="B975" s="1149"/>
      <c r="M975" s="1081"/>
    </row>
    <row r="976" ht="15.75" customHeight="1">
      <c r="B976" s="1149"/>
      <c r="M976" s="1081"/>
    </row>
    <row r="977" ht="15.75" customHeight="1">
      <c r="B977" s="1149"/>
      <c r="M977" s="1081"/>
    </row>
    <row r="978" ht="15.75" customHeight="1">
      <c r="B978" s="1149"/>
      <c r="M978" s="1081"/>
    </row>
    <row r="979" ht="15.75" customHeight="1">
      <c r="B979" s="1149"/>
      <c r="M979" s="1081"/>
    </row>
    <row r="980" ht="15.75" customHeight="1">
      <c r="B980" s="1149"/>
      <c r="M980" s="1081"/>
    </row>
    <row r="981" ht="15.75" customHeight="1">
      <c r="B981" s="1149"/>
      <c r="M981" s="1081"/>
    </row>
    <row r="982" ht="15.75" customHeight="1">
      <c r="B982" s="1149"/>
      <c r="M982" s="1081"/>
    </row>
    <row r="983" ht="15.75" customHeight="1">
      <c r="B983" s="1149"/>
      <c r="M983" s="1081"/>
    </row>
    <row r="984" ht="15.75" customHeight="1">
      <c r="B984" s="1149"/>
      <c r="M984" s="1081"/>
    </row>
    <row r="985" ht="15.75" customHeight="1">
      <c r="B985" s="1149"/>
      <c r="M985" s="1081"/>
    </row>
    <row r="986" ht="15.75" customHeight="1">
      <c r="B986" s="1149"/>
      <c r="M986" s="1081"/>
    </row>
    <row r="987" ht="15.75" customHeight="1">
      <c r="B987" s="1149"/>
      <c r="M987" s="1081"/>
    </row>
    <row r="988" ht="15.75" customHeight="1">
      <c r="B988" s="1149"/>
      <c r="M988" s="1081"/>
    </row>
    <row r="989" ht="15.75" customHeight="1">
      <c r="B989" s="1149"/>
      <c r="M989" s="1081"/>
    </row>
    <row r="990" ht="15.75" customHeight="1">
      <c r="B990" s="1149"/>
      <c r="M990" s="1081"/>
    </row>
    <row r="991" ht="15.75" customHeight="1">
      <c r="B991" s="1149"/>
      <c r="M991" s="1081"/>
    </row>
    <row r="992" ht="15.75" customHeight="1">
      <c r="B992" s="1149"/>
      <c r="M992" s="1081"/>
    </row>
    <row r="993" ht="15.75" customHeight="1">
      <c r="B993" s="1149"/>
      <c r="M993" s="1081"/>
    </row>
    <row r="994" ht="15.75" customHeight="1">
      <c r="B994" s="1149"/>
      <c r="M994" s="1081"/>
    </row>
    <row r="995" ht="15.75" customHeight="1">
      <c r="B995" s="1149"/>
      <c r="M995" s="1081"/>
    </row>
    <row r="996" ht="15.75" customHeight="1">
      <c r="B996" s="1149"/>
      <c r="M996" s="1081"/>
    </row>
    <row r="997" ht="15.75" customHeight="1">
      <c r="B997" s="1149"/>
      <c r="M997" s="1081"/>
    </row>
    <row r="998" ht="15.75" customHeight="1">
      <c r="B998" s="1149"/>
      <c r="M998" s="1081"/>
    </row>
    <row r="999" ht="15.75" customHeight="1">
      <c r="B999" s="1149"/>
      <c r="M999" s="1081"/>
    </row>
    <row r="1000" ht="15.75" customHeight="1">
      <c r="B1000" s="1149"/>
      <c r="M1000" s="1081"/>
    </row>
    <row r="1001" ht="15.75" customHeight="1">
      <c r="B1001" s="1149"/>
      <c r="M1001" s="1081"/>
    </row>
  </sheetData>
  <customSheetViews>
    <customSheetView guid="{1A393E9E-457D-4C28-83BB-F977A9836E4A}" filter="1" showAutoFilter="1">
      <autoFilter ref="$A$6:$O$91">
        <sortState ref="A6:O91">
          <sortCondition ref="D6:D91"/>
        </sortState>
      </autoFilter>
    </customSheetView>
    <customSheetView guid="{32B55EFD-90CC-4395-BDEA-237872F21115}" filter="1" showAutoFilter="1">
      <autoFilter ref="$D$6:$D$290"/>
    </customSheetView>
  </customSheetViews>
  <conditionalFormatting sqref="B1:B90 B92:B1001">
    <cfRule type="notContainsBlanks" dxfId="2" priority="1">
      <formula>LEN(TRIM(B1))&gt;0</formula>
    </cfRule>
  </conditionalFormatting>
  <conditionalFormatting sqref="A1:A1001">
    <cfRule type="colorScale" priority="2">
      <colorScale>
        <cfvo type="min"/>
        <cfvo type="percentile" val="50"/>
        <cfvo type="max"/>
        <color rgb="FF57BB8A"/>
        <color rgb="FFFFFFFF"/>
        <color rgb="FFE67C73"/>
      </colorScale>
    </cfRule>
  </conditionalFormatting>
  <hyperlinks>
    <hyperlink r:id="rId1" ref="O2"/>
    <hyperlink r:id="rId2" ref="O3"/>
    <hyperlink r:id="rId3" ref="O4"/>
    <hyperlink r:id="rId4" ref="O7"/>
    <hyperlink r:id="rId5" ref="O8"/>
    <hyperlink r:id="rId6" ref="O9"/>
    <hyperlink r:id="rId7" ref="O10"/>
    <hyperlink r:id="rId8" ref="O11"/>
    <hyperlink r:id="rId9" ref="O12"/>
    <hyperlink r:id="rId10" ref="O13"/>
    <hyperlink r:id="rId11" ref="O14"/>
    <hyperlink r:id="rId12" ref="O15"/>
    <hyperlink r:id="rId13" ref="O16"/>
    <hyperlink r:id="rId14" ref="O17"/>
    <hyperlink r:id="rId15" ref="O18"/>
    <hyperlink r:id="rId16" ref="O19"/>
    <hyperlink r:id="rId17" ref="O20"/>
    <hyperlink r:id="rId18" ref="O21"/>
    <hyperlink r:id="rId19" ref="O22"/>
    <hyperlink r:id="rId20" ref="O23"/>
    <hyperlink r:id="rId21" ref="O24"/>
    <hyperlink r:id="rId22" ref="O25"/>
    <hyperlink r:id="rId23" ref="O26"/>
    <hyperlink r:id="rId24" ref="O27"/>
    <hyperlink r:id="rId25" ref="O28"/>
    <hyperlink r:id="rId26" ref="O29"/>
    <hyperlink r:id="rId27" ref="O30"/>
    <hyperlink r:id="rId28" ref="O31"/>
    <hyperlink r:id="rId29" ref="O32"/>
    <hyperlink r:id="rId30" ref="O33"/>
    <hyperlink r:id="rId31" ref="O34"/>
    <hyperlink r:id="rId32" ref="O35"/>
    <hyperlink r:id="rId33" ref="O36"/>
    <hyperlink r:id="rId34" ref="O37"/>
    <hyperlink r:id="rId35" ref="O40"/>
    <hyperlink r:id="rId36" ref="O41"/>
    <hyperlink r:id="rId37" location="gref" ref="O42"/>
    <hyperlink r:id="rId38" ref="O43"/>
    <hyperlink r:id="rId39" ref="O44"/>
    <hyperlink r:id="rId40" ref="O45"/>
    <hyperlink r:id="rId41" ref="O46"/>
    <hyperlink r:id="rId42" ref="O47"/>
    <hyperlink r:id="rId43" ref="O48"/>
    <hyperlink r:id="rId44" ref="O49"/>
    <hyperlink r:id="rId45" ref="O51"/>
    <hyperlink r:id="rId46" ref="O52"/>
    <hyperlink r:id="rId47" ref="O53"/>
    <hyperlink r:id="rId48" ref="O54"/>
    <hyperlink r:id="rId49" ref="O55"/>
    <hyperlink r:id="rId50" ref="O57"/>
    <hyperlink r:id="rId51" ref="O58"/>
    <hyperlink r:id="rId52" ref="O59"/>
    <hyperlink r:id="rId53" ref="O60"/>
    <hyperlink r:id="rId54" ref="O61"/>
    <hyperlink r:id="rId55" ref="O62"/>
    <hyperlink r:id="rId56" ref="O63"/>
    <hyperlink r:id="rId57" ref="O64"/>
    <hyperlink r:id="rId58" ref="O65"/>
    <hyperlink r:id="rId59" ref="O66"/>
    <hyperlink r:id="rId60" ref="O67"/>
    <hyperlink r:id="rId61" ref="O68"/>
    <hyperlink r:id="rId62" ref="O69"/>
    <hyperlink r:id="rId63" ref="O70"/>
    <hyperlink r:id="rId64" ref="O71"/>
    <hyperlink r:id="rId65" ref="O72"/>
    <hyperlink r:id="rId66" ref="O73"/>
    <hyperlink r:id="rId67" ref="O74"/>
    <hyperlink r:id="rId68" ref="O75"/>
    <hyperlink r:id="rId69" ref="O76"/>
    <hyperlink r:id="rId70" ref="O77"/>
    <hyperlink r:id="rId71" ref="O78"/>
    <hyperlink r:id="rId72" ref="O79"/>
    <hyperlink r:id="rId73" ref="O81"/>
    <hyperlink r:id="rId74" ref="O82"/>
    <hyperlink r:id="rId75" ref="O83"/>
    <hyperlink r:id="rId76" ref="O84"/>
    <hyperlink r:id="rId77" ref="O85"/>
    <hyperlink r:id="rId78" ref="O86"/>
    <hyperlink r:id="rId79" ref="O87"/>
    <hyperlink r:id="rId80" ref="O88"/>
    <hyperlink r:id="rId81" ref="O89"/>
  </hyperlinks>
  <printOptions gridLines="1"/>
  <pageMargins bottom="0.75" footer="0.0" header="0.0" left="0.25" right="0.25" top="0.75"/>
  <pageSetup scale="50" cellComments="atEnd" orientation="portrait" pageOrder="overThenDown"/>
  <drawing r:id="rId82"/>
  <tableParts count="2">
    <tablePart r:id="rId85"/>
    <tablePart r:id="rId86"/>
  </tableParts>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155CC"/>
    <outlinePr summaryBelow="0" summaryRight="0"/>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23.71"/>
    <col customWidth="1" min="2" max="2" width="19.43"/>
    <col customWidth="1" min="3" max="3" width="35.86"/>
    <col customWidth="1" min="4" max="4" width="39.57"/>
    <col customWidth="1" min="5" max="5" width="45.71"/>
    <col customWidth="1" min="6" max="6" width="14.43"/>
  </cols>
  <sheetData>
    <row r="1" ht="15.75" customHeight="1">
      <c r="A1" s="1672" t="s">
        <v>9149</v>
      </c>
      <c r="B1" s="1673" t="s">
        <v>9150</v>
      </c>
      <c r="C1" s="1673" t="s">
        <v>9151</v>
      </c>
      <c r="D1" s="1673" t="s">
        <v>9152</v>
      </c>
      <c r="E1" s="1674"/>
      <c r="F1" s="1674"/>
      <c r="G1" s="1674"/>
      <c r="H1" s="1674"/>
      <c r="I1" s="1674"/>
      <c r="J1" s="1674"/>
      <c r="K1" s="1674"/>
      <c r="L1" s="1674"/>
      <c r="M1" s="1674"/>
      <c r="N1" s="1674"/>
      <c r="O1" s="1674"/>
      <c r="P1" s="1674"/>
      <c r="Q1" s="1674"/>
      <c r="R1" s="1674"/>
      <c r="S1" s="1674"/>
      <c r="T1" s="1674"/>
      <c r="U1" s="1674"/>
      <c r="V1" s="1674"/>
      <c r="W1" s="1674"/>
      <c r="X1" s="1674"/>
    </row>
    <row r="2" ht="15.75" customHeight="1">
      <c r="B2" s="1675"/>
      <c r="C2" s="1163"/>
      <c r="D2" s="1163"/>
    </row>
    <row r="3" ht="15.75" customHeight="1">
      <c r="B3" s="1675"/>
      <c r="C3" s="1163"/>
      <c r="D3" s="1163"/>
    </row>
    <row r="4" ht="15.75" customHeight="1">
      <c r="B4" s="1676"/>
      <c r="C4" s="1163"/>
      <c r="D4" s="1163"/>
    </row>
    <row r="5" ht="15.75" customHeight="1">
      <c r="A5" s="583" t="s">
        <v>9153</v>
      </c>
      <c r="B5" s="1675">
        <v>43838.0</v>
      </c>
      <c r="C5" s="1163" t="s">
        <v>9154</v>
      </c>
      <c r="D5" s="1163">
        <v>4.074379893E9</v>
      </c>
    </row>
    <row r="6" ht="15.75" customHeight="1">
      <c r="A6" s="583"/>
      <c r="B6" s="1675"/>
      <c r="C6" s="1675"/>
      <c r="D6" s="1163"/>
    </row>
    <row r="7" ht="15.75" customHeight="1">
      <c r="B7" s="1675"/>
      <c r="C7" s="1675"/>
      <c r="D7" s="1163"/>
    </row>
    <row r="8" ht="15.75" customHeight="1">
      <c r="A8" s="583" t="s">
        <v>9155</v>
      </c>
      <c r="B8" s="1677">
        <v>43849.0</v>
      </c>
      <c r="C8" s="1677">
        <v>43856.0</v>
      </c>
      <c r="D8" s="1163">
        <v>8.178080678E9</v>
      </c>
      <c r="E8" s="583" t="s">
        <v>9156</v>
      </c>
    </row>
    <row r="9" ht="15.75" customHeight="1">
      <c r="A9" s="583"/>
      <c r="B9" s="1675"/>
      <c r="C9" s="1163"/>
      <c r="D9" s="1163"/>
    </row>
    <row r="10" ht="15.75" customHeight="1">
      <c r="B10" s="1675"/>
      <c r="C10" s="1675"/>
      <c r="D10" s="1163"/>
    </row>
    <row r="11" ht="15.75" customHeight="1">
      <c r="A11" s="583" t="s">
        <v>1951</v>
      </c>
      <c r="B11" s="1675">
        <v>43838.0</v>
      </c>
      <c r="C11" s="1163" t="s">
        <v>9157</v>
      </c>
      <c r="D11" s="1163">
        <v>3.109537978E9</v>
      </c>
    </row>
    <row r="12" ht="15.75" customHeight="1">
      <c r="B12" s="1675"/>
      <c r="C12" s="1163"/>
      <c r="D12" s="1163"/>
    </row>
    <row r="13" ht="15.75" customHeight="1">
      <c r="B13" s="1157"/>
      <c r="C13" s="1157"/>
      <c r="D13" s="1157"/>
    </row>
    <row r="14" ht="15.75" customHeight="1">
      <c r="A14" s="583" t="s">
        <v>6778</v>
      </c>
      <c r="B14" s="1675">
        <v>43836.0</v>
      </c>
      <c r="C14" s="1163" t="s">
        <v>9158</v>
      </c>
      <c r="D14" s="1163" t="s">
        <v>9159</v>
      </c>
    </row>
    <row r="15" ht="15.75" customHeight="1">
      <c r="A15" s="583" t="s">
        <v>6815</v>
      </c>
      <c r="B15" s="1675">
        <v>43838.0</v>
      </c>
      <c r="C15" s="1163" t="s">
        <v>9160</v>
      </c>
      <c r="D15" s="1163">
        <v>8.622165056E9</v>
      </c>
      <c r="E15" s="583" t="s">
        <v>9161</v>
      </c>
    </row>
    <row r="16" ht="15.75" customHeight="1">
      <c r="A16" s="583" t="s">
        <v>6730</v>
      </c>
      <c r="B16" s="1675">
        <v>43837.0</v>
      </c>
      <c r="C16" s="1163" t="s">
        <v>9160</v>
      </c>
      <c r="D16" s="1163">
        <v>8.622165056E9</v>
      </c>
    </row>
    <row r="17" ht="15.75" customHeight="1">
      <c r="B17" s="1157"/>
      <c r="C17" s="1157"/>
      <c r="D17" s="1157"/>
    </row>
    <row r="18" ht="15.75" customHeight="1">
      <c r="A18" s="583" t="s">
        <v>6902</v>
      </c>
      <c r="B18" s="1675">
        <v>43836.0</v>
      </c>
      <c r="C18" s="1675">
        <v>43850.0</v>
      </c>
      <c r="D18" s="1163">
        <v>7.16425582E9</v>
      </c>
    </row>
    <row r="19" ht="15.75" customHeight="1">
      <c r="B19" s="1157"/>
      <c r="C19" s="1157"/>
      <c r="D19" s="1157"/>
    </row>
    <row r="20" ht="15.75" customHeight="1">
      <c r="A20" s="583" t="s">
        <v>9162</v>
      </c>
      <c r="B20" s="1163" t="s">
        <v>9163</v>
      </c>
      <c r="C20" s="1163" t="s">
        <v>9164</v>
      </c>
      <c r="D20" s="1163">
        <v>5.16301847E9</v>
      </c>
      <c r="E20" s="1678" t="s">
        <v>9165</v>
      </c>
    </row>
    <row r="21" ht="15.75" customHeight="1">
      <c r="B21" s="1157"/>
      <c r="C21" s="1157"/>
      <c r="D21" s="1157"/>
    </row>
    <row r="22" ht="15.75" customHeight="1">
      <c r="A22" s="583" t="s">
        <v>9166</v>
      </c>
      <c r="B22" s="1163" t="s">
        <v>9167</v>
      </c>
      <c r="C22" s="1163" t="s">
        <v>9168</v>
      </c>
      <c r="D22" s="1163"/>
      <c r="E22" s="583" t="s">
        <v>9169</v>
      </c>
    </row>
    <row r="23" ht="15.75" customHeight="1">
      <c r="B23" s="1157"/>
      <c r="C23" s="1157"/>
      <c r="D23" s="1157"/>
    </row>
    <row r="24" ht="15.75" customHeight="1">
      <c r="A24" s="583" t="s">
        <v>9170</v>
      </c>
      <c r="B24" s="1675">
        <v>44225.0</v>
      </c>
      <c r="C24" s="1163" t="s">
        <v>9171</v>
      </c>
      <c r="D24" s="1163">
        <v>7.327620014E9</v>
      </c>
    </row>
    <row r="25" ht="15.75" customHeight="1">
      <c r="B25" s="1675"/>
      <c r="C25" s="1163"/>
      <c r="D25" s="1163"/>
    </row>
    <row r="26" ht="15.75" customHeight="1">
      <c r="B26" s="1157"/>
      <c r="C26" s="1157"/>
      <c r="D26" s="1157"/>
    </row>
    <row r="27" ht="15.75" customHeight="1">
      <c r="B27" s="1157"/>
      <c r="C27" s="1157"/>
      <c r="D27" s="1157"/>
    </row>
    <row r="28" ht="15.75" customHeight="1">
      <c r="B28" s="1157"/>
      <c r="C28" s="1157"/>
      <c r="D28" s="1157"/>
    </row>
    <row r="29" ht="15.75" customHeight="1">
      <c r="B29" s="1157"/>
      <c r="C29" s="1157"/>
      <c r="D29" s="1157"/>
    </row>
    <row r="30" ht="15.75" customHeight="1">
      <c r="B30" s="1157"/>
      <c r="C30" s="1157"/>
      <c r="D30" s="1157"/>
    </row>
    <row r="31" ht="15.75" customHeight="1">
      <c r="B31" s="1157"/>
      <c r="C31" s="1157"/>
      <c r="D31" s="1157"/>
    </row>
    <row r="32" ht="15.75" customHeight="1">
      <c r="B32" s="1157"/>
      <c r="C32" s="1157"/>
      <c r="D32" s="1157"/>
    </row>
    <row r="33" ht="15.75" customHeight="1">
      <c r="B33" s="1157"/>
      <c r="C33" s="1157"/>
      <c r="D33" s="1157"/>
    </row>
    <row r="34" ht="15.75" customHeight="1">
      <c r="B34" s="1157"/>
      <c r="C34" s="1157"/>
      <c r="D34" s="1157"/>
    </row>
    <row r="35" ht="15.75" customHeight="1">
      <c r="B35" s="1157"/>
      <c r="C35" s="1157"/>
      <c r="D35" s="1157"/>
    </row>
    <row r="36" ht="15.75" customHeight="1">
      <c r="B36" s="1157"/>
      <c r="C36" s="1157"/>
      <c r="D36" s="1157"/>
    </row>
    <row r="37" ht="15.75" customHeight="1">
      <c r="B37" s="1157"/>
      <c r="C37" s="1157"/>
      <c r="D37" s="1157"/>
    </row>
    <row r="38" ht="15.75" customHeight="1">
      <c r="B38" s="1157"/>
      <c r="C38" s="1157"/>
      <c r="D38" s="1157"/>
    </row>
    <row r="39" ht="15.75" customHeight="1">
      <c r="B39" s="1157"/>
      <c r="C39" s="1157"/>
      <c r="D39" s="1157"/>
    </row>
    <row r="40" ht="15.75" customHeight="1">
      <c r="B40" s="1157"/>
      <c r="C40" s="1157"/>
      <c r="D40" s="1157"/>
    </row>
    <row r="41" ht="15.75" customHeight="1">
      <c r="B41" s="1157"/>
      <c r="C41" s="1157"/>
      <c r="D41" s="1157"/>
    </row>
    <row r="42" ht="15.75" customHeight="1">
      <c r="B42" s="1157"/>
      <c r="C42" s="1157"/>
      <c r="D42" s="1157"/>
    </row>
    <row r="43" ht="15.75" customHeight="1">
      <c r="B43" s="1157"/>
      <c r="C43" s="1157"/>
      <c r="D43" s="1157"/>
    </row>
    <row r="44" ht="15.75" customHeight="1">
      <c r="B44" s="1157"/>
      <c r="C44" s="1157"/>
      <c r="D44" s="1157"/>
    </row>
    <row r="45" ht="15.75" customHeight="1">
      <c r="B45" s="1157"/>
      <c r="C45" s="1157"/>
      <c r="D45" s="1157"/>
    </row>
    <row r="46" ht="15.75" customHeight="1">
      <c r="B46" s="1157"/>
      <c r="C46" s="1157"/>
      <c r="D46" s="1157"/>
    </row>
    <row r="47" ht="15.75" customHeight="1">
      <c r="B47" s="1157"/>
      <c r="C47" s="1157"/>
      <c r="D47" s="1157"/>
    </row>
    <row r="48" ht="15.75" customHeight="1">
      <c r="B48" s="1157"/>
      <c r="C48" s="1157"/>
      <c r="D48" s="1157"/>
    </row>
    <row r="49" ht="15.75" customHeight="1">
      <c r="B49" s="1157"/>
      <c r="C49" s="1157"/>
      <c r="D49" s="1157"/>
    </row>
    <row r="50" ht="15.75" customHeight="1">
      <c r="B50" s="1157"/>
      <c r="C50" s="1157"/>
      <c r="D50" s="1157"/>
    </row>
    <row r="51" ht="15.75" customHeight="1">
      <c r="B51" s="1157"/>
      <c r="C51" s="1157"/>
      <c r="D51" s="1157"/>
    </row>
    <row r="52" ht="15.75" customHeight="1">
      <c r="B52" s="1157"/>
      <c r="C52" s="1157"/>
      <c r="D52" s="1157"/>
    </row>
    <row r="53" ht="15.75" customHeight="1">
      <c r="B53" s="1157"/>
      <c r="C53" s="1157"/>
      <c r="D53" s="1157"/>
    </row>
    <row r="54" ht="15.75" customHeight="1">
      <c r="B54" s="1157"/>
      <c r="C54" s="1157"/>
      <c r="D54" s="1157"/>
    </row>
    <row r="55" ht="15.75" customHeight="1">
      <c r="B55" s="1157"/>
      <c r="C55" s="1157"/>
      <c r="D55" s="1157"/>
    </row>
    <row r="56" ht="15.75" customHeight="1">
      <c r="B56" s="1157"/>
      <c r="C56" s="1157"/>
      <c r="D56" s="1157"/>
    </row>
    <row r="57" ht="15.75" customHeight="1">
      <c r="B57" s="1157"/>
      <c r="C57" s="1157"/>
      <c r="D57" s="1157"/>
    </row>
    <row r="58" ht="15.75" customHeight="1">
      <c r="B58" s="1157"/>
      <c r="C58" s="1157"/>
      <c r="D58" s="1157"/>
    </row>
    <row r="59" ht="15.75" customHeight="1">
      <c r="B59" s="1157"/>
      <c r="C59" s="1157"/>
      <c r="D59" s="1157"/>
    </row>
    <row r="60" ht="15.75" customHeight="1">
      <c r="B60" s="1157"/>
      <c r="C60" s="1157"/>
      <c r="D60" s="1157"/>
    </row>
    <row r="61" ht="15.75" customHeight="1">
      <c r="B61" s="1157"/>
      <c r="C61" s="1157"/>
      <c r="D61" s="1157"/>
    </row>
    <row r="62" ht="15.75" customHeight="1">
      <c r="B62" s="1157"/>
      <c r="C62" s="1157"/>
      <c r="D62" s="1157"/>
    </row>
    <row r="63" ht="15.75" customHeight="1">
      <c r="B63" s="1157"/>
      <c r="C63" s="1157"/>
      <c r="D63" s="1157"/>
    </row>
    <row r="64" ht="15.75" customHeight="1">
      <c r="B64" s="1157"/>
      <c r="C64" s="1157"/>
      <c r="D64" s="1157"/>
    </row>
    <row r="65" ht="15.75" customHeight="1">
      <c r="B65" s="1157"/>
      <c r="C65" s="1157"/>
      <c r="D65" s="1157"/>
    </row>
    <row r="66" ht="15.75" customHeight="1">
      <c r="B66" s="1157"/>
      <c r="C66" s="1157"/>
      <c r="D66" s="1157"/>
    </row>
    <row r="67" ht="15.75" customHeight="1">
      <c r="B67" s="1157"/>
      <c r="C67" s="1157"/>
      <c r="D67" s="1157"/>
    </row>
    <row r="68" ht="15.75" customHeight="1">
      <c r="B68" s="1157"/>
      <c r="C68" s="1157"/>
      <c r="D68" s="1157"/>
    </row>
    <row r="69" ht="15.75" customHeight="1">
      <c r="B69" s="1157"/>
      <c r="C69" s="1157"/>
      <c r="D69" s="1157"/>
    </row>
    <row r="70" ht="15.75" customHeight="1">
      <c r="B70" s="1157"/>
      <c r="C70" s="1157"/>
      <c r="D70" s="1157"/>
    </row>
    <row r="71" ht="15.75" customHeight="1">
      <c r="B71" s="1157"/>
      <c r="C71" s="1157"/>
      <c r="D71" s="1157"/>
    </row>
    <row r="72" ht="15.75" customHeight="1">
      <c r="B72" s="1157"/>
      <c r="C72" s="1157"/>
      <c r="D72" s="1157"/>
    </row>
    <row r="73" ht="15.75" customHeight="1">
      <c r="B73" s="1157"/>
      <c r="C73" s="1157"/>
      <c r="D73" s="1157"/>
    </row>
    <row r="74" ht="15.75" customHeight="1">
      <c r="B74" s="1157"/>
      <c r="C74" s="1157"/>
      <c r="D74" s="1157"/>
    </row>
    <row r="75" ht="15.75" customHeight="1">
      <c r="B75" s="1157"/>
      <c r="C75" s="1157"/>
      <c r="D75" s="1157"/>
    </row>
    <row r="76" ht="15.75" customHeight="1">
      <c r="B76" s="1157"/>
      <c r="C76" s="1157"/>
      <c r="D76" s="1157"/>
    </row>
    <row r="77" ht="15.75" customHeight="1">
      <c r="B77" s="1157"/>
      <c r="C77" s="1157"/>
      <c r="D77" s="1157"/>
    </row>
    <row r="78" ht="15.75" customHeight="1">
      <c r="B78" s="1157"/>
      <c r="C78" s="1157"/>
      <c r="D78" s="1157"/>
    </row>
    <row r="79" ht="15.75" customHeight="1">
      <c r="B79" s="1157"/>
      <c r="C79" s="1157"/>
      <c r="D79" s="1157"/>
    </row>
    <row r="80" ht="15.75" customHeight="1">
      <c r="B80" s="1157"/>
      <c r="C80" s="1157"/>
      <c r="D80" s="1157"/>
    </row>
    <row r="81" ht="15.75" customHeight="1">
      <c r="B81" s="1157"/>
      <c r="C81" s="1157"/>
      <c r="D81" s="1157"/>
    </row>
    <row r="82" ht="15.75" customHeight="1">
      <c r="B82" s="1157"/>
      <c r="C82" s="1157"/>
      <c r="D82" s="1157"/>
    </row>
    <row r="83" ht="15.75" customHeight="1">
      <c r="B83" s="1157"/>
      <c r="C83" s="1157"/>
      <c r="D83" s="1157"/>
    </row>
    <row r="84" ht="15.75" customHeight="1">
      <c r="B84" s="1157"/>
      <c r="C84" s="1157"/>
      <c r="D84" s="1157"/>
    </row>
    <row r="85" ht="15.75" customHeight="1">
      <c r="B85" s="1157"/>
      <c r="C85" s="1157"/>
      <c r="D85" s="1157"/>
    </row>
    <row r="86" ht="15.75" customHeight="1">
      <c r="B86" s="1157"/>
      <c r="C86" s="1157"/>
      <c r="D86" s="1157"/>
    </row>
    <row r="87" ht="15.75" customHeight="1">
      <c r="B87" s="1157"/>
      <c r="C87" s="1157"/>
      <c r="D87" s="1157"/>
    </row>
    <row r="88" ht="15.75" customHeight="1">
      <c r="B88" s="1157"/>
      <c r="C88" s="1157"/>
      <c r="D88" s="1157"/>
    </row>
    <row r="89" ht="15.75" customHeight="1">
      <c r="B89" s="1157"/>
      <c r="C89" s="1157"/>
      <c r="D89" s="1157"/>
    </row>
    <row r="90" ht="15.75" customHeight="1">
      <c r="B90" s="1157"/>
      <c r="C90" s="1157"/>
      <c r="D90" s="1157"/>
    </row>
    <row r="91" ht="15.75" customHeight="1">
      <c r="B91" s="1157"/>
      <c r="C91" s="1157"/>
      <c r="D91" s="1157"/>
    </row>
    <row r="92" ht="15.75" customHeight="1">
      <c r="B92" s="1157"/>
      <c r="C92" s="1157"/>
      <c r="D92" s="1157"/>
    </row>
    <row r="93" ht="15.75" customHeight="1">
      <c r="B93" s="1157"/>
      <c r="C93" s="1157"/>
      <c r="D93" s="1157"/>
    </row>
    <row r="94" ht="15.75" customHeight="1">
      <c r="B94" s="1157"/>
      <c r="C94" s="1157"/>
      <c r="D94" s="1157"/>
    </row>
    <row r="95" ht="15.75" customHeight="1">
      <c r="B95" s="1157"/>
      <c r="C95" s="1157"/>
      <c r="D95" s="1157"/>
    </row>
    <row r="96" ht="15.75" customHeight="1">
      <c r="B96" s="1157"/>
      <c r="C96" s="1157"/>
      <c r="D96" s="1157"/>
    </row>
    <row r="97" ht="15.75" customHeight="1">
      <c r="B97" s="1157"/>
      <c r="C97" s="1157"/>
      <c r="D97" s="1157"/>
    </row>
    <row r="98" ht="15.75" customHeight="1">
      <c r="B98" s="1157"/>
      <c r="C98" s="1157"/>
      <c r="D98" s="1157"/>
    </row>
    <row r="99" ht="15.75" customHeight="1">
      <c r="B99" s="1157"/>
      <c r="C99" s="1157"/>
      <c r="D99" s="1157"/>
    </row>
    <row r="100" ht="15.75" customHeight="1">
      <c r="B100" s="1157"/>
      <c r="C100" s="1157"/>
      <c r="D100" s="1157"/>
    </row>
    <row r="101" ht="15.75" customHeight="1">
      <c r="B101" s="1157"/>
      <c r="C101" s="1157"/>
      <c r="D101" s="1157"/>
    </row>
    <row r="102" ht="15.75" customHeight="1">
      <c r="B102" s="1157"/>
      <c r="C102" s="1157"/>
      <c r="D102" s="1157"/>
    </row>
    <row r="103" ht="15.75" customHeight="1">
      <c r="B103" s="1157"/>
      <c r="C103" s="1157"/>
      <c r="D103" s="1157"/>
    </row>
    <row r="104" ht="15.75" customHeight="1">
      <c r="B104" s="1157"/>
      <c r="C104" s="1157"/>
      <c r="D104" s="1157"/>
    </row>
    <row r="105" ht="15.75" customHeight="1">
      <c r="B105" s="1157"/>
      <c r="C105" s="1157"/>
      <c r="D105" s="1157"/>
    </row>
    <row r="106" ht="15.75" customHeight="1">
      <c r="B106" s="1157"/>
      <c r="C106" s="1157"/>
      <c r="D106" s="1157"/>
    </row>
    <row r="107" ht="15.75" customHeight="1">
      <c r="B107" s="1157"/>
      <c r="C107" s="1157"/>
      <c r="D107" s="1157"/>
    </row>
    <row r="108" ht="15.75" customHeight="1">
      <c r="B108" s="1157"/>
      <c r="C108" s="1157"/>
      <c r="D108" s="1157"/>
    </row>
    <row r="109" ht="15.75" customHeight="1">
      <c r="B109" s="1157"/>
      <c r="C109" s="1157"/>
      <c r="D109" s="1157"/>
    </row>
    <row r="110" ht="15.75" customHeight="1">
      <c r="B110" s="1157"/>
      <c r="C110" s="1157"/>
      <c r="D110" s="1157"/>
    </row>
    <row r="111" ht="15.75" customHeight="1">
      <c r="B111" s="1157"/>
      <c r="C111" s="1157"/>
      <c r="D111" s="1157"/>
    </row>
    <row r="112" ht="15.75" customHeight="1">
      <c r="B112" s="1157"/>
      <c r="C112" s="1157"/>
      <c r="D112" s="1157"/>
    </row>
    <row r="113" ht="15.75" customHeight="1">
      <c r="B113" s="1157"/>
      <c r="C113" s="1157"/>
      <c r="D113" s="1157"/>
    </row>
    <row r="114" ht="15.75" customHeight="1">
      <c r="B114" s="1157"/>
      <c r="C114" s="1157"/>
      <c r="D114" s="1157"/>
    </row>
    <row r="115" ht="15.75" customHeight="1">
      <c r="B115" s="1157"/>
      <c r="C115" s="1157"/>
      <c r="D115" s="1157"/>
    </row>
    <row r="116" ht="15.75" customHeight="1">
      <c r="B116" s="1157"/>
      <c r="C116" s="1157"/>
      <c r="D116" s="1157"/>
    </row>
    <row r="117" ht="15.75" customHeight="1">
      <c r="B117" s="1157"/>
      <c r="C117" s="1157"/>
      <c r="D117" s="1157"/>
    </row>
    <row r="118" ht="15.75" customHeight="1">
      <c r="B118" s="1157"/>
      <c r="C118" s="1157"/>
      <c r="D118" s="1157"/>
    </row>
    <row r="119" ht="15.75" customHeight="1">
      <c r="B119" s="1157"/>
      <c r="C119" s="1157"/>
      <c r="D119" s="1157"/>
    </row>
    <row r="120" ht="15.75" customHeight="1">
      <c r="B120" s="1157"/>
      <c r="C120" s="1157"/>
      <c r="D120" s="1157"/>
    </row>
    <row r="121" ht="15.75" customHeight="1">
      <c r="B121" s="1157"/>
      <c r="C121" s="1157"/>
      <c r="D121" s="1157"/>
    </row>
    <row r="122" ht="15.75" customHeight="1">
      <c r="B122" s="1157"/>
      <c r="C122" s="1157"/>
      <c r="D122" s="1157"/>
    </row>
    <row r="123" ht="15.75" customHeight="1">
      <c r="B123" s="1157"/>
      <c r="C123" s="1157"/>
      <c r="D123" s="1157"/>
    </row>
    <row r="124" ht="15.75" customHeight="1">
      <c r="B124" s="1157"/>
      <c r="C124" s="1157"/>
      <c r="D124" s="1157"/>
    </row>
    <row r="125" ht="15.75" customHeight="1">
      <c r="B125" s="1157"/>
      <c r="C125" s="1157"/>
      <c r="D125" s="1157"/>
    </row>
    <row r="126" ht="15.75" customHeight="1">
      <c r="B126" s="1157"/>
      <c r="C126" s="1157"/>
      <c r="D126" s="1157"/>
    </row>
    <row r="127" ht="15.75" customHeight="1">
      <c r="B127" s="1157"/>
      <c r="C127" s="1157"/>
      <c r="D127" s="1157"/>
    </row>
    <row r="128" ht="15.75" customHeight="1">
      <c r="B128" s="1157"/>
      <c r="C128" s="1157"/>
      <c r="D128" s="1157"/>
    </row>
    <row r="129" ht="15.75" customHeight="1">
      <c r="B129" s="1157"/>
      <c r="C129" s="1157"/>
      <c r="D129" s="1157"/>
    </row>
    <row r="130" ht="15.75" customHeight="1">
      <c r="B130" s="1157"/>
      <c r="C130" s="1157"/>
      <c r="D130" s="1157"/>
    </row>
    <row r="131" ht="15.75" customHeight="1">
      <c r="B131" s="1157"/>
      <c r="C131" s="1157"/>
      <c r="D131" s="1157"/>
    </row>
    <row r="132" ht="15.75" customHeight="1">
      <c r="B132" s="1157"/>
      <c r="C132" s="1157"/>
      <c r="D132" s="1157"/>
    </row>
    <row r="133" ht="15.75" customHeight="1">
      <c r="B133" s="1157"/>
      <c r="C133" s="1157"/>
      <c r="D133" s="1157"/>
    </row>
    <row r="134" ht="15.75" customHeight="1">
      <c r="B134" s="1157"/>
      <c r="C134" s="1157"/>
      <c r="D134" s="1157"/>
    </row>
    <row r="135" ht="15.75" customHeight="1">
      <c r="B135" s="1157"/>
      <c r="C135" s="1157"/>
      <c r="D135" s="1157"/>
    </row>
    <row r="136" ht="15.75" customHeight="1">
      <c r="B136" s="1157"/>
      <c r="C136" s="1157"/>
      <c r="D136" s="1157"/>
    </row>
    <row r="137" ht="15.75" customHeight="1">
      <c r="B137" s="1157"/>
      <c r="C137" s="1157"/>
      <c r="D137" s="1157"/>
    </row>
    <row r="138" ht="15.75" customHeight="1">
      <c r="B138" s="1157"/>
      <c r="C138" s="1157"/>
      <c r="D138" s="1157"/>
    </row>
    <row r="139" ht="15.75" customHeight="1">
      <c r="B139" s="1157"/>
      <c r="C139" s="1157"/>
      <c r="D139" s="1157"/>
    </row>
    <row r="140" ht="15.75" customHeight="1">
      <c r="B140" s="1157"/>
      <c r="C140" s="1157"/>
      <c r="D140" s="1157"/>
    </row>
    <row r="141" ht="15.75" customHeight="1">
      <c r="B141" s="1157"/>
      <c r="C141" s="1157"/>
      <c r="D141" s="1157"/>
    </row>
    <row r="142" ht="15.75" customHeight="1">
      <c r="B142" s="1157"/>
      <c r="C142" s="1157"/>
      <c r="D142" s="1157"/>
    </row>
    <row r="143" ht="15.75" customHeight="1">
      <c r="B143" s="1157"/>
      <c r="C143" s="1157"/>
      <c r="D143" s="1157"/>
    </row>
    <row r="144" ht="15.75" customHeight="1">
      <c r="B144" s="1157"/>
      <c r="C144" s="1157"/>
      <c r="D144" s="1157"/>
    </row>
    <row r="145" ht="15.75" customHeight="1">
      <c r="B145" s="1157"/>
      <c r="C145" s="1157"/>
      <c r="D145" s="1157"/>
    </row>
    <row r="146" ht="15.75" customHeight="1">
      <c r="B146" s="1157"/>
      <c r="C146" s="1157"/>
      <c r="D146" s="1157"/>
    </row>
    <row r="147" ht="15.75" customHeight="1">
      <c r="B147" s="1157"/>
      <c r="C147" s="1157"/>
      <c r="D147" s="1157"/>
    </row>
    <row r="148" ht="15.75" customHeight="1">
      <c r="B148" s="1157"/>
      <c r="C148" s="1157"/>
      <c r="D148" s="1157"/>
    </row>
    <row r="149" ht="15.75" customHeight="1">
      <c r="B149" s="1157"/>
      <c r="C149" s="1157"/>
      <c r="D149" s="1157"/>
    </row>
    <row r="150" ht="15.75" customHeight="1">
      <c r="B150" s="1157"/>
      <c r="C150" s="1157"/>
      <c r="D150" s="1157"/>
    </row>
    <row r="151" ht="15.75" customHeight="1">
      <c r="B151" s="1157"/>
      <c r="C151" s="1157"/>
      <c r="D151" s="1157"/>
    </row>
    <row r="152" ht="15.75" customHeight="1">
      <c r="B152" s="1157"/>
      <c r="C152" s="1157"/>
      <c r="D152" s="1157"/>
    </row>
    <row r="153" ht="15.75" customHeight="1">
      <c r="B153" s="1157"/>
      <c r="C153" s="1157"/>
      <c r="D153" s="1157"/>
    </row>
    <row r="154" ht="15.75" customHeight="1">
      <c r="B154" s="1157"/>
      <c r="C154" s="1157"/>
      <c r="D154" s="1157"/>
    </row>
    <row r="155" ht="15.75" customHeight="1">
      <c r="B155" s="1157"/>
      <c r="C155" s="1157"/>
      <c r="D155" s="1157"/>
    </row>
    <row r="156" ht="15.75" customHeight="1">
      <c r="B156" s="1157"/>
      <c r="C156" s="1157"/>
      <c r="D156" s="1157"/>
    </row>
    <row r="157" ht="15.75" customHeight="1">
      <c r="B157" s="1157"/>
      <c r="C157" s="1157"/>
      <c r="D157" s="1157"/>
    </row>
    <row r="158" ht="15.75" customHeight="1">
      <c r="B158" s="1157"/>
      <c r="C158" s="1157"/>
      <c r="D158" s="1157"/>
    </row>
    <row r="159" ht="15.75" customHeight="1">
      <c r="B159" s="1157"/>
      <c r="C159" s="1157"/>
      <c r="D159" s="1157"/>
    </row>
    <row r="160" ht="15.75" customHeight="1">
      <c r="B160" s="1157"/>
      <c r="C160" s="1157"/>
      <c r="D160" s="1157"/>
    </row>
    <row r="161" ht="15.75" customHeight="1">
      <c r="B161" s="1157"/>
      <c r="C161" s="1157"/>
      <c r="D161" s="1157"/>
    </row>
    <row r="162" ht="15.75" customHeight="1">
      <c r="B162" s="1157"/>
      <c r="C162" s="1157"/>
      <c r="D162" s="1157"/>
    </row>
    <row r="163" ht="15.75" customHeight="1">
      <c r="B163" s="1157"/>
      <c r="C163" s="1157"/>
      <c r="D163" s="1157"/>
    </row>
    <row r="164" ht="15.75" customHeight="1">
      <c r="B164" s="1157"/>
      <c r="C164" s="1157"/>
      <c r="D164" s="1157"/>
    </row>
    <row r="165" ht="15.75" customHeight="1">
      <c r="B165" s="1157"/>
      <c r="C165" s="1157"/>
      <c r="D165" s="1157"/>
    </row>
    <row r="166" ht="15.75" customHeight="1">
      <c r="B166" s="1157"/>
      <c r="C166" s="1157"/>
      <c r="D166" s="1157"/>
    </row>
    <row r="167" ht="15.75" customHeight="1">
      <c r="B167" s="1157"/>
      <c r="C167" s="1157"/>
      <c r="D167" s="1157"/>
    </row>
    <row r="168" ht="15.75" customHeight="1">
      <c r="B168" s="1157"/>
      <c r="C168" s="1157"/>
      <c r="D168" s="1157"/>
    </row>
    <row r="169" ht="15.75" customHeight="1">
      <c r="B169" s="1157"/>
      <c r="C169" s="1157"/>
      <c r="D169" s="1157"/>
    </row>
    <row r="170" ht="15.75" customHeight="1">
      <c r="B170" s="1157"/>
      <c r="C170" s="1157"/>
      <c r="D170" s="1157"/>
    </row>
    <row r="171" ht="15.75" customHeight="1">
      <c r="B171" s="1157"/>
      <c r="C171" s="1157"/>
      <c r="D171" s="1157"/>
    </row>
    <row r="172" ht="15.75" customHeight="1">
      <c r="B172" s="1157"/>
      <c r="C172" s="1157"/>
      <c r="D172" s="1157"/>
    </row>
    <row r="173" ht="15.75" customHeight="1">
      <c r="B173" s="1157"/>
      <c r="C173" s="1157"/>
      <c r="D173" s="1157"/>
    </row>
    <row r="174" ht="15.75" customHeight="1">
      <c r="B174" s="1157"/>
      <c r="C174" s="1157"/>
      <c r="D174" s="1157"/>
    </row>
    <row r="175" ht="15.75" customHeight="1">
      <c r="B175" s="1157"/>
      <c r="C175" s="1157"/>
      <c r="D175" s="1157"/>
    </row>
    <row r="176" ht="15.75" customHeight="1">
      <c r="B176" s="1157"/>
      <c r="C176" s="1157"/>
      <c r="D176" s="1157"/>
    </row>
    <row r="177" ht="15.75" customHeight="1">
      <c r="B177" s="1157"/>
      <c r="C177" s="1157"/>
      <c r="D177" s="1157"/>
    </row>
    <row r="178" ht="15.75" customHeight="1">
      <c r="B178" s="1157"/>
      <c r="C178" s="1157"/>
      <c r="D178" s="1157"/>
    </row>
    <row r="179" ht="15.75" customHeight="1">
      <c r="B179" s="1157"/>
      <c r="C179" s="1157"/>
      <c r="D179" s="1157"/>
    </row>
    <row r="180" ht="15.75" customHeight="1">
      <c r="B180" s="1157"/>
      <c r="C180" s="1157"/>
      <c r="D180" s="1157"/>
    </row>
    <row r="181" ht="15.75" customHeight="1">
      <c r="B181" s="1157"/>
      <c r="C181" s="1157"/>
      <c r="D181" s="1157"/>
    </row>
    <row r="182" ht="15.75" customHeight="1">
      <c r="B182" s="1157"/>
      <c r="C182" s="1157"/>
      <c r="D182" s="1157"/>
    </row>
    <row r="183" ht="15.75" customHeight="1">
      <c r="B183" s="1157"/>
      <c r="C183" s="1157"/>
      <c r="D183" s="1157"/>
    </row>
    <row r="184" ht="15.75" customHeight="1">
      <c r="B184" s="1157"/>
      <c r="C184" s="1157"/>
      <c r="D184" s="1157"/>
    </row>
    <row r="185" ht="15.75" customHeight="1">
      <c r="B185" s="1157"/>
      <c r="C185" s="1157"/>
      <c r="D185" s="1157"/>
    </row>
    <row r="186" ht="15.75" customHeight="1">
      <c r="B186" s="1157"/>
      <c r="C186" s="1157"/>
      <c r="D186" s="1157"/>
    </row>
    <row r="187" ht="15.75" customHeight="1">
      <c r="B187" s="1157"/>
      <c r="C187" s="1157"/>
      <c r="D187" s="1157"/>
    </row>
    <row r="188" ht="15.75" customHeight="1">
      <c r="B188" s="1157"/>
      <c r="C188" s="1157"/>
      <c r="D188" s="1157"/>
    </row>
    <row r="189" ht="15.75" customHeight="1">
      <c r="B189" s="1157"/>
      <c r="C189" s="1157"/>
      <c r="D189" s="1157"/>
    </row>
    <row r="190" ht="15.75" customHeight="1">
      <c r="B190" s="1157"/>
      <c r="C190" s="1157"/>
      <c r="D190" s="1157"/>
    </row>
    <row r="191" ht="15.75" customHeight="1">
      <c r="B191" s="1157"/>
      <c r="C191" s="1157"/>
      <c r="D191" s="1157"/>
    </row>
    <row r="192" ht="15.75" customHeight="1">
      <c r="B192" s="1157"/>
      <c r="C192" s="1157"/>
      <c r="D192" s="1157"/>
    </row>
    <row r="193" ht="15.75" customHeight="1">
      <c r="B193" s="1157"/>
      <c r="C193" s="1157"/>
      <c r="D193" s="1157"/>
    </row>
    <row r="194" ht="15.75" customHeight="1">
      <c r="B194" s="1157"/>
      <c r="C194" s="1157"/>
      <c r="D194" s="1157"/>
    </row>
    <row r="195" ht="15.75" customHeight="1">
      <c r="B195" s="1157"/>
      <c r="C195" s="1157"/>
      <c r="D195" s="1157"/>
    </row>
    <row r="196" ht="15.75" customHeight="1">
      <c r="B196" s="1157"/>
      <c r="C196" s="1157"/>
      <c r="D196" s="1157"/>
    </row>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sheetData>
  <printOptions/>
  <pageMargins bottom="0.75" footer="0.0" header="0.0" left="0.7" right="0.7" top="0.75"/>
  <pageSetup orientation="landscape"/>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74EA7"/>
    <outlinePr summaryBelow="0" summaryRight="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5.86"/>
    <col customWidth="1" min="2" max="2" width="60.43"/>
    <col customWidth="1" min="3" max="3" width="11.43"/>
    <col customWidth="1" min="4" max="4" width="9.14"/>
    <col customWidth="1" min="5" max="5" width="10.43"/>
    <col customWidth="1" min="6" max="6" width="8.0"/>
    <col customWidth="1" min="7" max="7" width="15.71"/>
    <col customWidth="1" min="8" max="8" width="40.14"/>
    <col customWidth="1" min="9" max="9" width="73.43"/>
    <col customWidth="1" min="10" max="10" width="40.14"/>
    <col customWidth="1" min="11" max="11" width="38.86"/>
    <col customWidth="1" min="12" max="13" width="14.43"/>
  </cols>
  <sheetData>
    <row r="1" ht="72.0" customHeight="1">
      <c r="A1" s="1679" t="s">
        <v>8973</v>
      </c>
      <c r="B1" s="1680" t="s">
        <v>9172</v>
      </c>
      <c r="C1" s="1681" t="s">
        <v>9173</v>
      </c>
      <c r="D1" s="1681" t="s">
        <v>9174</v>
      </c>
      <c r="E1" s="1681" t="s">
        <v>9175</v>
      </c>
      <c r="F1" s="1681" t="s">
        <v>9176</v>
      </c>
      <c r="G1" s="1681" t="s">
        <v>9177</v>
      </c>
      <c r="H1" s="1682" t="s">
        <v>9178</v>
      </c>
      <c r="I1" s="1682" t="s">
        <v>9179</v>
      </c>
      <c r="J1" s="1682" t="s">
        <v>9180</v>
      </c>
      <c r="K1" s="1683" t="s">
        <v>9181</v>
      </c>
    </row>
    <row r="2" ht="14.25" customHeight="1">
      <c r="A2" s="1684" t="s">
        <v>6042</v>
      </c>
      <c r="B2" s="1684" t="s">
        <v>7089</v>
      </c>
      <c r="C2" s="1685"/>
      <c r="D2" s="1686"/>
      <c r="E2" s="1686"/>
      <c r="F2" s="1686"/>
      <c r="G2" s="1687" t="s">
        <v>9182</v>
      </c>
      <c r="H2" s="1282"/>
      <c r="I2" s="1282"/>
      <c r="J2" s="1282"/>
      <c r="K2" s="1282"/>
      <c r="L2" s="1688"/>
      <c r="M2" s="1688"/>
    </row>
    <row r="3" ht="14.25" customHeight="1">
      <c r="A3" s="1684" t="s">
        <v>6045</v>
      </c>
      <c r="B3" s="1684" t="s">
        <v>7092</v>
      </c>
      <c r="C3" s="1689">
        <v>3.0</v>
      </c>
      <c r="D3" s="1687" t="s">
        <v>101</v>
      </c>
      <c r="E3" s="1686"/>
      <c r="F3" s="1687" t="s">
        <v>6384</v>
      </c>
      <c r="G3" s="1687" t="s">
        <v>9183</v>
      </c>
      <c r="H3" s="1281" t="s">
        <v>9184</v>
      </c>
      <c r="I3" s="1281" t="s">
        <v>9185</v>
      </c>
      <c r="J3" s="1282"/>
      <c r="K3" s="1282"/>
      <c r="L3" s="1688"/>
      <c r="M3" s="1688"/>
    </row>
    <row r="4" ht="14.25" customHeight="1">
      <c r="A4" s="1684" t="s">
        <v>6049</v>
      </c>
      <c r="B4" s="1684" t="s">
        <v>6050</v>
      </c>
      <c r="C4" s="1685"/>
      <c r="D4" s="1686"/>
      <c r="E4" s="1686"/>
      <c r="F4" s="1686"/>
      <c r="G4" s="1686"/>
      <c r="H4" s="1282"/>
      <c r="I4" s="1282"/>
      <c r="J4" s="1282"/>
      <c r="K4" s="1282"/>
      <c r="L4" s="1688"/>
      <c r="M4" s="1688"/>
    </row>
    <row r="5" ht="14.25" customHeight="1">
      <c r="A5" s="1684" t="s">
        <v>6051</v>
      </c>
      <c r="B5" s="1684" t="s">
        <v>7323</v>
      </c>
      <c r="C5" s="1685"/>
      <c r="D5" s="1686"/>
      <c r="E5" s="1686"/>
      <c r="F5" s="1686"/>
      <c r="G5" s="1686"/>
      <c r="H5" s="1282"/>
      <c r="I5" s="1282"/>
      <c r="J5" s="1282"/>
      <c r="K5" s="1282"/>
      <c r="L5" s="1688"/>
      <c r="M5" s="1688"/>
    </row>
    <row r="6" ht="14.25" customHeight="1">
      <c r="A6" s="1684" t="s">
        <v>6051</v>
      </c>
      <c r="B6" s="1684" t="s">
        <v>6058</v>
      </c>
      <c r="C6" s="1685"/>
      <c r="D6" s="1686"/>
      <c r="E6" s="1686"/>
      <c r="F6" s="1686"/>
      <c r="G6" s="1686"/>
      <c r="H6" s="1282"/>
      <c r="I6" s="1282"/>
      <c r="J6" s="1282"/>
      <c r="K6" s="1282"/>
      <c r="L6" s="1688"/>
      <c r="M6" s="1688"/>
    </row>
    <row r="7" ht="14.25" customHeight="1">
      <c r="A7" s="1684" t="s">
        <v>6051</v>
      </c>
      <c r="B7" s="1684" t="s">
        <v>7101</v>
      </c>
      <c r="C7" s="1685"/>
      <c r="D7" s="1686"/>
      <c r="E7" s="1686"/>
      <c r="F7" s="1686"/>
      <c r="G7" s="1686"/>
      <c r="H7" s="1282"/>
      <c r="I7" s="1282"/>
      <c r="J7" s="1282"/>
      <c r="K7" s="1282"/>
      <c r="L7" s="1688"/>
      <c r="M7" s="1688"/>
    </row>
    <row r="8" ht="14.25" customHeight="1">
      <c r="A8" s="1684" t="s">
        <v>6051</v>
      </c>
      <c r="B8" s="1684" t="s">
        <v>6055</v>
      </c>
      <c r="C8" s="1685"/>
      <c r="D8" s="1686"/>
      <c r="E8" s="1686"/>
      <c r="F8" s="1686"/>
      <c r="G8" s="1686"/>
      <c r="H8" s="1282"/>
      <c r="I8" s="1282"/>
      <c r="J8" s="1282"/>
      <c r="K8" s="1282"/>
      <c r="L8" s="1688"/>
      <c r="M8" s="1688"/>
    </row>
    <row r="9" ht="14.25" customHeight="1">
      <c r="A9" s="1684" t="s">
        <v>6051</v>
      </c>
      <c r="B9" s="1684" t="s">
        <v>7093</v>
      </c>
      <c r="C9" s="1685"/>
      <c r="D9" s="1686"/>
      <c r="E9" s="1686"/>
      <c r="F9" s="1686"/>
      <c r="G9" s="1686"/>
      <c r="H9" s="1282"/>
      <c r="I9" s="1282"/>
      <c r="J9" s="1282"/>
      <c r="K9" s="1282"/>
      <c r="L9" s="1688"/>
      <c r="M9" s="1688"/>
    </row>
    <row r="10" ht="14.25" customHeight="1">
      <c r="A10" s="1684" t="s">
        <v>6051</v>
      </c>
      <c r="B10" s="1684" t="s">
        <v>7098</v>
      </c>
      <c r="C10" s="1685"/>
      <c r="D10" s="1686"/>
      <c r="E10" s="1686"/>
      <c r="F10" s="1686"/>
      <c r="G10" s="1686"/>
      <c r="H10" s="1282"/>
      <c r="I10" s="1282"/>
      <c r="J10" s="1282"/>
      <c r="K10" s="1282"/>
      <c r="L10" s="1688"/>
      <c r="M10" s="1688"/>
    </row>
    <row r="11" ht="14.25" customHeight="1">
      <c r="A11" s="1684" t="s">
        <v>6059</v>
      </c>
      <c r="B11" s="1684" t="s">
        <v>6060</v>
      </c>
      <c r="C11" s="1685"/>
      <c r="D11" s="1686"/>
      <c r="E11" s="1686"/>
      <c r="F11" s="1687" t="s">
        <v>0</v>
      </c>
      <c r="G11" s="1686"/>
      <c r="H11" s="1282"/>
      <c r="I11" s="1282"/>
      <c r="J11" s="1282"/>
      <c r="K11" s="1282"/>
      <c r="L11" s="1688"/>
      <c r="M11" s="1688"/>
    </row>
    <row r="12" ht="14.25" customHeight="1">
      <c r="A12" s="1684" t="s">
        <v>6062</v>
      </c>
      <c r="B12" s="1684" t="s">
        <v>7104</v>
      </c>
      <c r="C12" s="1685"/>
      <c r="D12" s="1686"/>
      <c r="E12" s="1686"/>
      <c r="F12" s="1686"/>
      <c r="G12" s="1686"/>
      <c r="H12" s="1282"/>
      <c r="I12" s="1282"/>
      <c r="J12" s="1282"/>
      <c r="K12" s="1282"/>
      <c r="L12" s="1688"/>
      <c r="M12" s="1688"/>
    </row>
    <row r="13" ht="14.25" customHeight="1">
      <c r="A13" s="1684" t="s">
        <v>6064</v>
      </c>
      <c r="B13" s="1684" t="s">
        <v>7106</v>
      </c>
      <c r="C13" s="1689" t="s">
        <v>8651</v>
      </c>
      <c r="D13" s="1687" t="s">
        <v>1457</v>
      </c>
      <c r="E13" s="1687" t="s">
        <v>6471</v>
      </c>
      <c r="F13" s="1687" t="s">
        <v>1457</v>
      </c>
      <c r="G13" s="1687" t="s">
        <v>9186</v>
      </c>
      <c r="H13" s="1282"/>
      <c r="I13" s="1281" t="s">
        <v>9187</v>
      </c>
      <c r="J13" s="1282"/>
      <c r="K13" s="1282"/>
      <c r="L13" s="1688"/>
      <c r="M13" s="1688"/>
    </row>
    <row r="14" ht="14.25" customHeight="1">
      <c r="A14" s="1684" t="s">
        <v>6064</v>
      </c>
      <c r="B14" s="1684" t="s">
        <v>7105</v>
      </c>
      <c r="C14" s="1685"/>
      <c r="D14" s="1686"/>
      <c r="E14" s="1686"/>
      <c r="F14" s="1686"/>
      <c r="G14" s="1686"/>
      <c r="H14" s="1282"/>
      <c r="I14" s="1282"/>
      <c r="J14" s="1282"/>
      <c r="K14" s="1282"/>
      <c r="L14" s="1688"/>
      <c r="M14" s="1688"/>
    </row>
    <row r="15" ht="14.25" customHeight="1">
      <c r="A15" s="1684" t="s">
        <v>6064</v>
      </c>
      <c r="B15" s="1684" t="s">
        <v>7109</v>
      </c>
      <c r="C15" s="1685"/>
      <c r="D15" s="1686"/>
      <c r="E15" s="1686"/>
      <c r="F15" s="1686"/>
      <c r="G15" s="1686"/>
      <c r="H15" s="1282"/>
      <c r="I15" s="1282"/>
      <c r="J15" s="1282"/>
      <c r="K15" s="1282"/>
      <c r="L15" s="1688"/>
      <c r="M15" s="1688"/>
    </row>
    <row r="16" ht="14.25" customHeight="1">
      <c r="A16" s="1684" t="s">
        <v>6064</v>
      </c>
      <c r="B16" s="1684" t="s">
        <v>7108</v>
      </c>
      <c r="C16" s="1685"/>
      <c r="D16" s="1686"/>
      <c r="E16" s="1686"/>
      <c r="F16" s="1686"/>
      <c r="G16" s="1686"/>
      <c r="H16" s="1282"/>
      <c r="I16" s="1282"/>
      <c r="J16" s="1282"/>
      <c r="K16" s="1690"/>
      <c r="L16" s="1688"/>
      <c r="M16" s="1688"/>
    </row>
    <row r="17" ht="14.25" customHeight="1">
      <c r="A17" s="1684" t="s">
        <v>6083</v>
      </c>
      <c r="B17" s="1684" t="s">
        <v>6084</v>
      </c>
      <c r="C17" s="1685"/>
      <c r="D17" s="1686"/>
      <c r="E17" s="1686"/>
      <c r="F17" s="1686"/>
      <c r="G17" s="1686"/>
      <c r="H17" s="1282"/>
      <c r="I17" s="1282"/>
      <c r="J17" s="1282"/>
      <c r="K17" s="1282"/>
      <c r="L17" s="1688"/>
      <c r="M17" s="1688"/>
    </row>
    <row r="18" ht="47.25" customHeight="1">
      <c r="A18" s="1684" t="s">
        <v>6085</v>
      </c>
      <c r="B18" s="1684" t="s">
        <v>6087</v>
      </c>
      <c r="C18" s="1689">
        <v>6.0</v>
      </c>
      <c r="D18" s="1687" t="s">
        <v>1457</v>
      </c>
      <c r="E18" s="1687" t="s">
        <v>9188</v>
      </c>
      <c r="F18" s="1687" t="s">
        <v>1457</v>
      </c>
      <c r="G18" s="1687" t="s">
        <v>9183</v>
      </c>
      <c r="H18" s="1281"/>
      <c r="I18" s="1281" t="s">
        <v>9189</v>
      </c>
      <c r="J18" s="1282"/>
      <c r="K18" s="1282"/>
      <c r="L18" s="1688"/>
      <c r="M18" s="1688"/>
    </row>
    <row r="19" ht="14.25" customHeight="1">
      <c r="A19" s="1684" t="s">
        <v>6085</v>
      </c>
      <c r="B19" s="1684" t="s">
        <v>6086</v>
      </c>
      <c r="C19" s="1685"/>
      <c r="D19" s="1686"/>
      <c r="E19" s="1686"/>
      <c r="F19" s="1686"/>
      <c r="G19" s="1686"/>
      <c r="H19" s="1282"/>
      <c r="I19" s="1282"/>
      <c r="J19" s="1282"/>
      <c r="K19" s="1282"/>
      <c r="L19" s="1688"/>
      <c r="M19" s="1688"/>
    </row>
    <row r="20" ht="14.25" customHeight="1">
      <c r="A20" s="1684" t="s">
        <v>6085</v>
      </c>
      <c r="B20" s="1684" t="s">
        <v>7114</v>
      </c>
      <c r="C20" s="1691"/>
      <c r="D20" s="1687" t="s">
        <v>6384</v>
      </c>
      <c r="E20" s="1687" t="s">
        <v>5426</v>
      </c>
      <c r="F20" s="1687" t="s">
        <v>5426</v>
      </c>
      <c r="G20" s="1687" t="s">
        <v>9182</v>
      </c>
      <c r="H20" s="1282"/>
      <c r="I20" s="1282"/>
      <c r="J20" s="1282"/>
      <c r="K20" s="1282"/>
      <c r="L20" s="1688"/>
      <c r="M20" s="1688"/>
    </row>
    <row r="21" ht="14.25" customHeight="1">
      <c r="A21" s="1692" t="s">
        <v>6085</v>
      </c>
      <c r="B21" s="1692" t="s">
        <v>7117</v>
      </c>
      <c r="C21" s="1693"/>
      <c r="D21" s="1686"/>
      <c r="E21" s="1686"/>
      <c r="F21" s="1686"/>
      <c r="G21" s="1687" t="s">
        <v>9190</v>
      </c>
      <c r="H21" s="1694"/>
      <c r="I21" s="1694"/>
      <c r="J21" s="1282"/>
      <c r="K21" s="1282"/>
      <c r="L21" s="1688"/>
      <c r="M21" s="1688"/>
    </row>
    <row r="22" ht="14.25" customHeight="1">
      <c r="A22" s="1684" t="s">
        <v>6102</v>
      </c>
      <c r="B22" s="1684" t="s">
        <v>7118</v>
      </c>
      <c r="C22" s="1685"/>
      <c r="D22" s="1686"/>
      <c r="E22" s="1686"/>
      <c r="F22" s="1686"/>
      <c r="G22" s="1686"/>
      <c r="H22" s="1282"/>
      <c r="I22" s="1282"/>
      <c r="J22" s="1282"/>
      <c r="K22" s="1282"/>
      <c r="L22" s="1688"/>
      <c r="M22" s="1688"/>
    </row>
    <row r="23" ht="14.25" customHeight="1">
      <c r="A23" s="1684" t="s">
        <v>6108</v>
      </c>
      <c r="B23" s="1684" t="s">
        <v>7119</v>
      </c>
      <c r="C23" s="1685"/>
      <c r="D23" s="1686"/>
      <c r="E23" s="1686"/>
      <c r="F23" s="1686"/>
      <c r="G23" s="1686"/>
      <c r="H23" s="1282"/>
      <c r="I23" s="1282"/>
      <c r="J23" s="1282"/>
      <c r="K23" s="1282"/>
      <c r="L23" s="1688"/>
      <c r="M23" s="1688"/>
    </row>
    <row r="24" ht="14.25" customHeight="1">
      <c r="A24" s="1684" t="s">
        <v>6113</v>
      </c>
      <c r="B24" s="617" t="s">
        <v>9191</v>
      </c>
      <c r="C24" s="1695"/>
      <c r="D24" s="1695"/>
      <c r="E24" s="1695"/>
      <c r="F24" s="1695"/>
      <c r="G24" s="1695"/>
      <c r="H24" s="1696"/>
      <c r="I24" s="1696"/>
      <c r="J24" s="1282"/>
      <c r="K24" s="1282"/>
      <c r="L24" s="1688"/>
      <c r="M24" s="1688"/>
    </row>
    <row r="25" ht="14.25" customHeight="1">
      <c r="A25" s="1684" t="s">
        <v>6113</v>
      </c>
      <c r="B25" s="1684" t="s">
        <v>7120</v>
      </c>
      <c r="C25" s="1685"/>
      <c r="D25" s="1686"/>
      <c r="E25" s="1686"/>
      <c r="F25" s="1686"/>
      <c r="G25" s="1687" t="s">
        <v>9192</v>
      </c>
      <c r="H25" s="1282"/>
      <c r="I25" s="1282"/>
      <c r="J25" s="1282"/>
      <c r="K25" s="1282"/>
      <c r="L25" s="1688"/>
      <c r="M25" s="1688"/>
    </row>
    <row r="26" ht="14.25" customHeight="1">
      <c r="A26" s="1684" t="s">
        <v>6116</v>
      </c>
      <c r="B26" s="1684" t="s">
        <v>6117</v>
      </c>
      <c r="C26" s="1685"/>
      <c r="D26" s="1686"/>
      <c r="E26" s="1686"/>
      <c r="F26" s="1686"/>
      <c r="G26" s="1686"/>
      <c r="H26" s="1282"/>
      <c r="I26" s="1282"/>
      <c r="J26" s="1282"/>
      <c r="K26" s="1282"/>
      <c r="L26" s="1688"/>
      <c r="M26" s="1688"/>
    </row>
    <row r="27" ht="14.25" customHeight="1">
      <c r="A27" s="1684" t="s">
        <v>6118</v>
      </c>
      <c r="B27" s="1684" t="s">
        <v>7121</v>
      </c>
      <c r="C27" s="1689">
        <v>4.0</v>
      </c>
      <c r="D27" s="1687" t="s">
        <v>6384</v>
      </c>
      <c r="E27" s="1687" t="s">
        <v>5426</v>
      </c>
      <c r="F27" s="1687" t="s">
        <v>6384</v>
      </c>
      <c r="G27" s="1687" t="s">
        <v>9183</v>
      </c>
      <c r="H27" s="1282"/>
      <c r="I27" s="1281" t="s">
        <v>9193</v>
      </c>
      <c r="J27" s="1281" t="s">
        <v>9194</v>
      </c>
      <c r="K27" s="1282"/>
      <c r="L27" s="1688"/>
      <c r="M27" s="1688"/>
    </row>
    <row r="28" ht="14.25" customHeight="1">
      <c r="A28" s="1684" t="s">
        <v>6118</v>
      </c>
      <c r="B28" s="1684" t="s">
        <v>6120</v>
      </c>
      <c r="C28" s="1685"/>
      <c r="D28" s="1686"/>
      <c r="E28" s="1686"/>
      <c r="F28" s="1686"/>
      <c r="G28" s="1686"/>
      <c r="H28" s="1282"/>
      <c r="I28" s="1282"/>
      <c r="J28" s="1282"/>
      <c r="K28" s="1282"/>
      <c r="L28" s="1688"/>
      <c r="M28" s="1688"/>
    </row>
    <row r="29" ht="14.25" customHeight="1">
      <c r="A29" s="1684" t="s">
        <v>6121</v>
      </c>
      <c r="B29" s="1684" t="s">
        <v>6128</v>
      </c>
      <c r="C29" s="1685"/>
      <c r="D29" s="1686"/>
      <c r="E29" s="1686"/>
      <c r="F29" s="1686"/>
      <c r="G29" s="1686"/>
      <c r="H29" s="1282"/>
      <c r="I29" s="1282"/>
      <c r="J29" s="1282"/>
      <c r="K29" s="1282"/>
      <c r="L29" s="1688"/>
      <c r="M29" s="1688"/>
    </row>
    <row r="30" ht="14.25" customHeight="1">
      <c r="A30" s="1684" t="s">
        <v>6121</v>
      </c>
      <c r="B30" s="1684" t="s">
        <v>7122</v>
      </c>
      <c r="C30" s="1689">
        <v>4.0</v>
      </c>
      <c r="D30" s="1687" t="s">
        <v>6384</v>
      </c>
      <c r="E30" s="1687" t="s">
        <v>6384</v>
      </c>
      <c r="F30" s="1687" t="s">
        <v>6384</v>
      </c>
      <c r="G30" s="1687" t="s">
        <v>9183</v>
      </c>
      <c r="H30" s="1282"/>
      <c r="I30" s="1697" t="s">
        <v>9195</v>
      </c>
      <c r="J30" s="1282"/>
      <c r="K30" s="1282"/>
      <c r="L30" s="1688"/>
      <c r="M30" s="1688"/>
    </row>
    <row r="31" ht="14.25" customHeight="1">
      <c r="A31" s="1684" t="s">
        <v>6129</v>
      </c>
      <c r="B31" s="1684" t="s">
        <v>7124</v>
      </c>
      <c r="C31" s="1685"/>
      <c r="D31" s="1686"/>
      <c r="E31" s="1686"/>
      <c r="F31" s="1686"/>
      <c r="G31" s="1686"/>
      <c r="H31" s="1282"/>
      <c r="I31" s="1282"/>
      <c r="J31" s="1282"/>
      <c r="K31" s="1282"/>
      <c r="L31" s="1688"/>
      <c r="M31" s="1688"/>
    </row>
    <row r="32" ht="14.25" customHeight="1">
      <c r="A32" s="1684" t="s">
        <v>6129</v>
      </c>
      <c r="B32" s="1684" t="s">
        <v>7126</v>
      </c>
      <c r="C32" s="1685"/>
      <c r="D32" s="1686"/>
      <c r="E32" s="1686"/>
      <c r="F32" s="1686"/>
      <c r="G32" s="1686"/>
      <c r="H32" s="1282"/>
      <c r="I32" s="1282"/>
      <c r="J32" s="1282"/>
      <c r="K32" s="1282"/>
      <c r="L32" s="1688"/>
      <c r="M32" s="1688"/>
    </row>
    <row r="33" ht="14.25" customHeight="1">
      <c r="A33" s="1684" t="s">
        <v>6129</v>
      </c>
      <c r="B33" s="1684" t="s">
        <v>7243</v>
      </c>
      <c r="C33" s="1689"/>
      <c r="D33" s="1687"/>
      <c r="E33" s="1687"/>
      <c r="F33" s="1687"/>
      <c r="G33" s="1687"/>
      <c r="H33" s="1282"/>
      <c r="I33" s="1282"/>
      <c r="J33" s="1282"/>
      <c r="K33" s="1282"/>
      <c r="L33" s="1688"/>
      <c r="M33" s="1688"/>
    </row>
    <row r="34" ht="101.25" customHeight="1">
      <c r="A34" s="1684" t="s">
        <v>6129</v>
      </c>
      <c r="B34" s="1684" t="s">
        <v>6143</v>
      </c>
      <c r="C34" s="1698">
        <v>43926.0</v>
      </c>
      <c r="D34" s="1699" t="s">
        <v>9196</v>
      </c>
      <c r="E34" s="1687" t="s">
        <v>9197</v>
      </c>
      <c r="F34" s="1687" t="s">
        <v>5426</v>
      </c>
      <c r="G34" s="1687" t="s">
        <v>9198</v>
      </c>
      <c r="H34" s="1282"/>
      <c r="I34" s="1700" t="s">
        <v>9199</v>
      </c>
      <c r="J34" s="1282"/>
      <c r="K34" s="1282"/>
      <c r="L34" s="1688"/>
      <c r="M34" s="1688"/>
    </row>
    <row r="35" ht="14.25" customHeight="1">
      <c r="A35" s="1684" t="s">
        <v>6129</v>
      </c>
      <c r="B35" s="1684" t="s">
        <v>6131</v>
      </c>
      <c r="C35" s="1685"/>
      <c r="D35" s="1686"/>
      <c r="E35" s="1686"/>
      <c r="F35" s="1686"/>
      <c r="G35" s="1686"/>
      <c r="H35" s="1282"/>
      <c r="I35" s="1282"/>
      <c r="J35" s="1282"/>
      <c r="K35" s="1282"/>
      <c r="L35" s="1688"/>
      <c r="M35" s="1688"/>
    </row>
    <row r="36" ht="14.25" customHeight="1">
      <c r="A36" s="1684" t="s">
        <v>6129</v>
      </c>
      <c r="B36" s="1684" t="s">
        <v>7125</v>
      </c>
      <c r="C36" s="1685"/>
      <c r="D36" s="1686"/>
      <c r="E36" s="1686"/>
      <c r="F36" s="1686"/>
      <c r="G36" s="1686"/>
      <c r="H36" s="1282"/>
      <c r="I36" s="1282"/>
      <c r="J36" s="1282"/>
      <c r="K36" s="1282"/>
      <c r="L36" s="1688"/>
      <c r="M36" s="1688"/>
    </row>
    <row r="37" ht="63.75" customHeight="1">
      <c r="A37" s="1684" t="s">
        <v>6144</v>
      </c>
      <c r="B37" s="1684" t="s">
        <v>7127</v>
      </c>
      <c r="C37" s="1689">
        <v>2.0</v>
      </c>
      <c r="D37" s="1687" t="s">
        <v>6384</v>
      </c>
      <c r="E37" s="1687" t="s">
        <v>5426</v>
      </c>
      <c r="F37" s="1687" t="s">
        <v>5426</v>
      </c>
      <c r="G37" s="1687" t="s">
        <v>9183</v>
      </c>
      <c r="H37" s="1282"/>
      <c r="I37" s="1281" t="s">
        <v>9200</v>
      </c>
      <c r="J37" s="1697" t="s">
        <v>9201</v>
      </c>
      <c r="K37" s="1282"/>
      <c r="L37" s="1688"/>
      <c r="M37" s="1688"/>
    </row>
    <row r="38" ht="14.25" customHeight="1">
      <c r="A38" s="1684" t="s">
        <v>6144</v>
      </c>
      <c r="B38" s="1684" t="s">
        <v>6150</v>
      </c>
      <c r="C38" s="1685"/>
      <c r="D38" s="1686"/>
      <c r="E38" s="1686"/>
      <c r="F38" s="1686"/>
      <c r="G38" s="1686"/>
      <c r="H38" s="1282"/>
      <c r="I38" s="1282"/>
      <c r="J38" s="1282"/>
      <c r="K38" s="1282"/>
      <c r="L38" s="1688"/>
      <c r="M38" s="1688"/>
    </row>
    <row r="39" ht="14.25" customHeight="1">
      <c r="A39" s="1684" t="s">
        <v>6151</v>
      </c>
      <c r="B39" s="1684" t="s">
        <v>6152</v>
      </c>
      <c r="C39" s="1685"/>
      <c r="D39" s="1686"/>
      <c r="E39" s="1686"/>
      <c r="F39" s="1686"/>
      <c r="G39" s="1686"/>
      <c r="H39" s="1282"/>
      <c r="I39" s="1282"/>
      <c r="J39" s="1282"/>
      <c r="K39" s="1282"/>
      <c r="L39" s="1688"/>
      <c r="M39" s="1688"/>
    </row>
    <row r="40" ht="14.25" customHeight="1">
      <c r="A40" s="1684" t="s">
        <v>6151</v>
      </c>
      <c r="B40" s="1684" t="s">
        <v>7128</v>
      </c>
      <c r="C40" s="1685"/>
      <c r="D40" s="1686"/>
      <c r="E40" s="1686"/>
      <c r="F40" s="1686"/>
      <c r="G40" s="1686"/>
      <c r="H40" s="1282"/>
      <c r="I40" s="1282"/>
      <c r="J40" s="1282"/>
      <c r="K40" s="1282"/>
      <c r="L40" s="1688"/>
      <c r="M40" s="1688"/>
    </row>
    <row r="41" ht="14.25" customHeight="1">
      <c r="A41" s="1684" t="s">
        <v>6169</v>
      </c>
      <c r="B41" s="1684" t="s">
        <v>7131</v>
      </c>
      <c r="C41" s="1685"/>
      <c r="D41" s="1686"/>
      <c r="E41" s="1686"/>
      <c r="F41" s="1686"/>
      <c r="G41" s="1686"/>
      <c r="H41" s="1282"/>
      <c r="I41" s="1282"/>
      <c r="J41" s="1282"/>
      <c r="K41" s="1282"/>
      <c r="L41" s="1688"/>
      <c r="M41" s="1688"/>
    </row>
    <row r="42" ht="14.25" customHeight="1">
      <c r="A42" s="1684" t="s">
        <v>6169</v>
      </c>
      <c r="B42" s="1684" t="s">
        <v>6170</v>
      </c>
      <c r="C42" s="1685"/>
      <c r="D42" s="1686"/>
      <c r="E42" s="1686"/>
      <c r="F42" s="1686"/>
      <c r="G42" s="1686"/>
      <c r="H42" s="1282"/>
      <c r="I42" s="1282"/>
      <c r="J42" s="1282"/>
      <c r="K42" s="1282"/>
      <c r="L42" s="1688"/>
      <c r="M42" s="1688"/>
    </row>
    <row r="43" ht="14.25" customHeight="1">
      <c r="A43" s="1684" t="s">
        <v>6169</v>
      </c>
      <c r="B43" s="1684" t="s">
        <v>6175</v>
      </c>
      <c r="C43" s="1685"/>
      <c r="D43" s="1686"/>
      <c r="E43" s="1686"/>
      <c r="F43" s="1686"/>
      <c r="G43" s="1686"/>
      <c r="H43" s="1282"/>
      <c r="I43" s="1282"/>
      <c r="J43" s="1282"/>
      <c r="K43" s="1282"/>
      <c r="L43" s="1688"/>
      <c r="M43" s="1688"/>
    </row>
    <row r="44" ht="14.25" customHeight="1">
      <c r="A44" s="1684" t="s">
        <v>6177</v>
      </c>
      <c r="B44" s="1684" t="s">
        <v>6178</v>
      </c>
      <c r="C44" s="1689">
        <v>1.0</v>
      </c>
      <c r="D44" s="1687" t="s">
        <v>6384</v>
      </c>
      <c r="E44" s="1687" t="s">
        <v>5426</v>
      </c>
      <c r="F44" s="1687" t="s">
        <v>5426</v>
      </c>
      <c r="G44" s="1686"/>
      <c r="H44" s="1282"/>
      <c r="I44" s="1282"/>
      <c r="J44" s="1282"/>
      <c r="K44" s="1282"/>
      <c r="L44" s="1688"/>
      <c r="M44" s="1688"/>
    </row>
    <row r="45" ht="14.25" customHeight="1">
      <c r="A45" s="1684" t="s">
        <v>6179</v>
      </c>
      <c r="B45" s="1684" t="s">
        <v>6180</v>
      </c>
      <c r="C45" s="1685"/>
      <c r="D45" s="1686"/>
      <c r="E45" s="1686"/>
      <c r="F45" s="1686"/>
      <c r="G45" s="1687" t="s">
        <v>9202</v>
      </c>
      <c r="H45" s="1282"/>
      <c r="I45" s="1282"/>
      <c r="J45" s="1282"/>
      <c r="K45" s="1282"/>
      <c r="L45" s="1688"/>
      <c r="M45" s="1688"/>
    </row>
    <row r="46" ht="14.25" customHeight="1">
      <c r="A46" s="1684" t="s">
        <v>6179</v>
      </c>
      <c r="B46" s="1684" t="s">
        <v>7132</v>
      </c>
      <c r="C46" s="1685"/>
      <c r="D46" s="1686"/>
      <c r="E46" s="1686"/>
      <c r="F46" s="1686"/>
      <c r="G46" s="1687" t="s">
        <v>9202</v>
      </c>
      <c r="H46" s="1282"/>
      <c r="I46" s="1282"/>
      <c r="J46" s="1282"/>
      <c r="K46" s="1282"/>
      <c r="L46" s="1688"/>
      <c r="M46" s="1688"/>
    </row>
    <row r="47" ht="14.25" customHeight="1">
      <c r="A47" s="1684" t="s">
        <v>6032</v>
      </c>
      <c r="B47" s="1684" t="s">
        <v>6254</v>
      </c>
      <c r="C47" s="1685"/>
      <c r="D47" s="1686"/>
      <c r="E47" s="1686"/>
      <c r="F47" s="1686"/>
      <c r="G47" s="1686"/>
      <c r="H47" s="1282"/>
      <c r="I47" s="1282"/>
      <c r="J47" s="1282"/>
      <c r="K47" s="1282"/>
      <c r="L47" s="1688"/>
      <c r="M47" s="1688"/>
    </row>
    <row r="48" ht="14.25" customHeight="1">
      <c r="A48" s="1684" t="s">
        <v>6032</v>
      </c>
      <c r="B48" s="1684" t="s">
        <v>6197</v>
      </c>
      <c r="C48" s="1685"/>
      <c r="D48" s="1686"/>
      <c r="E48" s="1686"/>
      <c r="F48" s="1686"/>
      <c r="G48" s="1686"/>
      <c r="H48" s="1282"/>
      <c r="I48" s="1282"/>
      <c r="J48" s="1282"/>
      <c r="K48" s="1282"/>
      <c r="L48" s="1688"/>
      <c r="M48" s="1688"/>
    </row>
    <row r="49" ht="14.25" customHeight="1">
      <c r="A49" s="1684" t="s">
        <v>6032</v>
      </c>
      <c r="B49" s="1684" t="s">
        <v>7142</v>
      </c>
      <c r="C49" s="1685"/>
      <c r="D49" s="1686"/>
      <c r="E49" s="1686"/>
      <c r="F49" s="1686"/>
      <c r="G49" s="1686"/>
      <c r="H49" s="1282"/>
      <c r="I49" s="1282"/>
      <c r="J49" s="1282"/>
      <c r="K49" s="1282"/>
      <c r="L49" s="1688"/>
      <c r="M49" s="1688"/>
    </row>
    <row r="50" ht="14.25" customHeight="1">
      <c r="A50" s="1684" t="s">
        <v>6032</v>
      </c>
      <c r="B50" s="1684" t="s">
        <v>7140</v>
      </c>
      <c r="C50" s="1685"/>
      <c r="D50" s="1686"/>
      <c r="E50" s="1686"/>
      <c r="F50" s="1686"/>
      <c r="G50" s="1686"/>
      <c r="H50" s="1282"/>
      <c r="I50" s="1282"/>
      <c r="J50" s="1282"/>
      <c r="K50" s="1282"/>
      <c r="L50" s="1688"/>
      <c r="M50" s="1688"/>
    </row>
    <row r="51" ht="14.25" customHeight="1">
      <c r="A51" s="1684" t="s">
        <v>6032</v>
      </c>
      <c r="B51" s="1684" t="s">
        <v>6201</v>
      </c>
      <c r="C51" s="1685"/>
      <c r="D51" s="1686"/>
      <c r="E51" s="1686"/>
      <c r="F51" s="1686"/>
      <c r="G51" s="1686"/>
      <c r="H51" s="1282"/>
      <c r="I51" s="1282"/>
      <c r="J51" s="1282"/>
      <c r="K51" s="1282"/>
      <c r="L51" s="1688"/>
      <c r="M51" s="1688"/>
    </row>
    <row r="52" ht="14.25" customHeight="1">
      <c r="A52" s="1684" t="s">
        <v>6032</v>
      </c>
      <c r="B52" s="1684" t="s">
        <v>7135</v>
      </c>
      <c r="C52" s="1685"/>
      <c r="D52" s="1686"/>
      <c r="E52" s="1686"/>
      <c r="F52" s="1686"/>
      <c r="G52" s="1686"/>
      <c r="H52" s="1282"/>
      <c r="I52" s="1282"/>
      <c r="J52" s="1282"/>
      <c r="K52" s="1282"/>
      <c r="L52" s="1688"/>
      <c r="M52" s="1688"/>
    </row>
    <row r="53" ht="14.25" customHeight="1">
      <c r="A53" s="1684" t="s">
        <v>6032</v>
      </c>
      <c r="B53" s="1684" t="s">
        <v>6216</v>
      </c>
      <c r="C53" s="1685"/>
      <c r="D53" s="1686"/>
      <c r="E53" s="1686"/>
      <c r="F53" s="1686"/>
      <c r="G53" s="1686"/>
      <c r="H53" s="1282"/>
      <c r="I53" s="1282"/>
      <c r="J53" s="1282"/>
      <c r="K53" s="1282"/>
      <c r="L53" s="1688"/>
      <c r="M53" s="1688"/>
    </row>
    <row r="54" ht="14.25" customHeight="1">
      <c r="A54" s="1684" t="s">
        <v>6032</v>
      </c>
      <c r="B54" s="1684" t="s">
        <v>7144</v>
      </c>
      <c r="C54" s="1685"/>
      <c r="D54" s="1686"/>
      <c r="E54" s="1686"/>
      <c r="F54" s="1686"/>
      <c r="G54" s="1686"/>
      <c r="H54" s="1282"/>
      <c r="I54" s="1282"/>
      <c r="J54" s="1282"/>
      <c r="K54" s="1282"/>
      <c r="L54" s="1688"/>
      <c r="M54" s="1688"/>
    </row>
    <row r="55" ht="14.25" customHeight="1">
      <c r="A55" s="1684" t="s">
        <v>6032</v>
      </c>
      <c r="B55" s="1684" t="s">
        <v>7137</v>
      </c>
      <c r="C55" s="1685"/>
      <c r="D55" s="1686"/>
      <c r="E55" s="1686"/>
      <c r="F55" s="1686"/>
      <c r="G55" s="1686"/>
      <c r="H55" s="1282"/>
      <c r="I55" s="1282"/>
      <c r="J55" s="1282"/>
      <c r="K55" s="1282"/>
      <c r="L55" s="1688"/>
      <c r="M55" s="1688"/>
    </row>
    <row r="56" ht="14.25" customHeight="1">
      <c r="A56" s="1684" t="s">
        <v>6032</v>
      </c>
      <c r="B56" s="1684" t="s">
        <v>6239</v>
      </c>
      <c r="C56" s="1685"/>
      <c r="D56" s="1686"/>
      <c r="E56" s="1686"/>
      <c r="F56" s="1686"/>
      <c r="G56" s="1686"/>
      <c r="H56" s="1282"/>
      <c r="I56" s="1282"/>
      <c r="J56" s="1282"/>
      <c r="K56" s="1282"/>
      <c r="L56" s="1688"/>
      <c r="M56" s="1688"/>
    </row>
    <row r="57" ht="14.25" customHeight="1">
      <c r="A57" s="1684"/>
      <c r="B57" s="1684"/>
      <c r="C57" s="1685"/>
      <c r="D57" s="1686"/>
      <c r="E57" s="1686"/>
      <c r="F57" s="1686"/>
      <c r="G57" s="1686"/>
      <c r="H57" s="1282"/>
      <c r="I57" s="1282"/>
      <c r="J57" s="1282"/>
      <c r="K57" s="1282"/>
      <c r="L57" s="1688"/>
      <c r="M57" s="1688"/>
    </row>
    <row r="58" ht="14.25" customHeight="1">
      <c r="A58" s="1684" t="s">
        <v>6032</v>
      </c>
      <c r="B58" s="1684" t="s">
        <v>7143</v>
      </c>
      <c r="C58" s="1685"/>
      <c r="D58" s="1686"/>
      <c r="E58" s="1686"/>
      <c r="F58" s="1686"/>
      <c r="G58" s="1686"/>
      <c r="H58" s="1282"/>
      <c r="I58" s="1282"/>
      <c r="J58" s="1282"/>
      <c r="K58" s="1282"/>
      <c r="L58" s="1688"/>
      <c r="M58" s="1688"/>
    </row>
    <row r="59" ht="14.25" customHeight="1">
      <c r="A59" s="1684" t="s">
        <v>6032</v>
      </c>
      <c r="B59" s="1684" t="s">
        <v>7139</v>
      </c>
      <c r="C59" s="1685"/>
      <c r="D59" s="1686"/>
      <c r="E59" s="1686"/>
      <c r="F59" s="1686"/>
      <c r="G59" s="1686"/>
      <c r="H59" s="1282"/>
      <c r="I59" s="1282"/>
      <c r="J59" s="1282"/>
      <c r="K59" s="1282"/>
      <c r="L59" s="1688"/>
      <c r="M59" s="1688"/>
    </row>
    <row r="60" ht="14.25" customHeight="1">
      <c r="A60" s="1684" t="s">
        <v>6032</v>
      </c>
      <c r="B60" s="1684"/>
      <c r="C60" s="1686"/>
      <c r="D60" s="1686"/>
      <c r="E60" s="1686"/>
      <c r="F60" s="1686"/>
      <c r="G60" s="1695"/>
      <c r="H60" s="1282"/>
      <c r="I60" s="1282"/>
      <c r="J60" s="1282"/>
      <c r="K60" s="1282"/>
      <c r="L60" s="1688"/>
      <c r="M60" s="1688"/>
    </row>
    <row r="61" ht="14.25" customHeight="1">
      <c r="A61" s="1684" t="s">
        <v>6032</v>
      </c>
      <c r="B61" s="1684" t="s">
        <v>7141</v>
      </c>
      <c r="C61" s="1685"/>
      <c r="D61" s="1686"/>
      <c r="E61" s="1686"/>
      <c r="F61" s="1686"/>
      <c r="G61" s="1686"/>
      <c r="H61" s="1282"/>
      <c r="I61" s="1282"/>
      <c r="J61" s="1282"/>
      <c r="K61" s="1282"/>
      <c r="L61" s="1688"/>
      <c r="M61" s="1688"/>
    </row>
    <row r="62" ht="14.25" customHeight="1">
      <c r="A62" s="1684" t="s">
        <v>6255</v>
      </c>
      <c r="B62" s="1684" t="s">
        <v>6262</v>
      </c>
      <c r="C62" s="1685"/>
      <c r="D62" s="1686"/>
      <c r="E62" s="1686"/>
      <c r="F62" s="1686"/>
      <c r="G62" s="1686"/>
      <c r="H62" s="1282"/>
      <c r="I62" s="1282"/>
      <c r="J62" s="1282"/>
      <c r="K62" s="1282"/>
      <c r="L62" s="1688"/>
      <c r="M62" s="1688"/>
    </row>
    <row r="63" ht="14.25" customHeight="1">
      <c r="A63" s="1684" t="s">
        <v>6255</v>
      </c>
      <c r="B63" s="1684" t="s">
        <v>7147</v>
      </c>
      <c r="C63" s="1689">
        <v>3.0</v>
      </c>
      <c r="D63" s="1687" t="s">
        <v>6384</v>
      </c>
      <c r="E63" s="1687" t="s">
        <v>5426</v>
      </c>
      <c r="F63" s="1687" t="s">
        <v>5426</v>
      </c>
      <c r="G63" s="1687" t="s">
        <v>9183</v>
      </c>
      <c r="H63" s="1282"/>
      <c r="I63" s="1701" t="s">
        <v>9203</v>
      </c>
      <c r="J63" s="1282"/>
      <c r="K63" s="1282"/>
      <c r="L63" s="1688"/>
      <c r="M63" s="1688"/>
    </row>
    <row r="64" ht="14.25" customHeight="1">
      <c r="A64" s="1684" t="s">
        <v>6255</v>
      </c>
      <c r="B64" s="1684" t="s">
        <v>7148</v>
      </c>
      <c r="C64" s="1689">
        <v>1.0</v>
      </c>
      <c r="D64" s="1687" t="s">
        <v>6384</v>
      </c>
      <c r="E64" s="1686"/>
      <c r="F64" s="1687" t="s">
        <v>5426</v>
      </c>
      <c r="G64" s="1687" t="s">
        <v>9183</v>
      </c>
      <c r="H64" s="1282"/>
      <c r="I64" s="1282"/>
      <c r="J64" s="1282"/>
      <c r="K64" s="1282"/>
      <c r="L64" s="1688"/>
      <c r="M64" s="1688"/>
    </row>
    <row r="65" ht="14.25" customHeight="1">
      <c r="A65" s="1684" t="s">
        <v>6255</v>
      </c>
      <c r="B65" s="1684" t="s">
        <v>7271</v>
      </c>
      <c r="C65" s="1685"/>
      <c r="D65" s="1686"/>
      <c r="E65" s="1686"/>
      <c r="F65" s="1686"/>
      <c r="G65" s="1686"/>
      <c r="H65" s="1282"/>
      <c r="I65" s="1282"/>
      <c r="J65" s="1282"/>
      <c r="K65" s="1282"/>
      <c r="L65" s="1688"/>
      <c r="M65" s="1688"/>
    </row>
    <row r="66" ht="14.25" customHeight="1">
      <c r="A66" s="1684" t="s">
        <v>6255</v>
      </c>
      <c r="B66" s="1684" t="s">
        <v>6275</v>
      </c>
      <c r="C66" s="1685"/>
      <c r="D66" s="1686"/>
      <c r="E66" s="1686"/>
      <c r="F66" s="1686"/>
      <c r="G66" s="1686"/>
      <c r="H66" s="1282"/>
      <c r="I66" s="1282"/>
      <c r="J66" s="1282"/>
      <c r="K66" s="1282"/>
      <c r="L66" s="1688"/>
      <c r="M66" s="1688"/>
    </row>
    <row r="67" ht="14.25" customHeight="1">
      <c r="A67" s="1684" t="s">
        <v>6255</v>
      </c>
      <c r="B67" s="1684" t="s">
        <v>7149</v>
      </c>
      <c r="C67" s="1685"/>
      <c r="D67" s="1686"/>
      <c r="E67" s="1686"/>
      <c r="F67" s="1686"/>
      <c r="G67" s="1686"/>
      <c r="H67" s="1282"/>
      <c r="I67" s="1282"/>
      <c r="J67" s="1282"/>
      <c r="K67" s="1282"/>
      <c r="L67" s="1688"/>
      <c r="M67" s="1688"/>
    </row>
    <row r="68" ht="14.25" customHeight="1">
      <c r="A68" s="1684" t="s">
        <v>6280</v>
      </c>
      <c r="B68" s="1684" t="s">
        <v>7154</v>
      </c>
      <c r="C68" s="1685"/>
      <c r="D68" s="1686"/>
      <c r="E68" s="1686"/>
      <c r="F68" s="1686"/>
      <c r="G68" s="1686"/>
      <c r="H68" s="1282"/>
      <c r="I68" s="1282"/>
      <c r="J68" s="1282"/>
      <c r="K68" s="1282"/>
      <c r="L68" s="1688"/>
      <c r="M68" s="1688"/>
    </row>
    <row r="69" ht="14.25" customHeight="1">
      <c r="A69" s="1684" t="s">
        <v>6280</v>
      </c>
      <c r="B69" s="1684" t="s">
        <v>7153</v>
      </c>
      <c r="C69" s="1685"/>
      <c r="D69" s="1686"/>
      <c r="E69" s="1686"/>
      <c r="F69" s="1686"/>
      <c r="G69" s="1686"/>
      <c r="H69" s="1282"/>
      <c r="I69" s="1282"/>
      <c r="J69" s="1282"/>
      <c r="K69" s="1282"/>
      <c r="L69" s="1688"/>
      <c r="M69" s="1688"/>
    </row>
    <row r="70" ht="14.25" customHeight="1">
      <c r="A70" s="1684" t="s">
        <v>6280</v>
      </c>
      <c r="B70" s="1684" t="s">
        <v>6287</v>
      </c>
      <c r="C70" s="1685"/>
      <c r="D70" s="1686"/>
      <c r="E70" s="1686"/>
      <c r="F70" s="1686"/>
      <c r="G70" s="1686"/>
      <c r="H70" s="1282"/>
      <c r="I70" s="1282"/>
      <c r="J70" s="1282"/>
      <c r="K70" s="1282"/>
      <c r="L70" s="1688"/>
      <c r="M70" s="1688"/>
    </row>
    <row r="71" ht="14.25" customHeight="1">
      <c r="A71" s="1702" t="s">
        <v>9204</v>
      </c>
      <c r="B71" s="1702" t="s">
        <v>7539</v>
      </c>
      <c r="C71" s="1689">
        <v>2.0</v>
      </c>
      <c r="D71" s="1687" t="s">
        <v>6384</v>
      </c>
      <c r="E71" s="1687" t="s">
        <v>5426</v>
      </c>
      <c r="F71" s="1687" t="s">
        <v>5426</v>
      </c>
      <c r="G71" s="1687" t="s">
        <v>9205</v>
      </c>
      <c r="H71" s="1282"/>
      <c r="I71" s="1281" t="s">
        <v>9206</v>
      </c>
      <c r="J71" s="1282"/>
      <c r="K71" s="1703"/>
      <c r="L71" s="1688"/>
      <c r="M71" s="1688"/>
    </row>
    <row r="72" ht="14.25" customHeight="1">
      <c r="A72" s="1684" t="s">
        <v>6280</v>
      </c>
      <c r="B72" s="1684" t="s">
        <v>6305</v>
      </c>
      <c r="C72" s="1685"/>
      <c r="D72" s="1686"/>
      <c r="E72" s="1686"/>
      <c r="F72" s="1686"/>
      <c r="G72" s="1686"/>
      <c r="H72" s="1282"/>
      <c r="I72" s="1282"/>
      <c r="J72" s="1282"/>
      <c r="K72" s="1703"/>
      <c r="L72" s="1688"/>
      <c r="M72" s="1688"/>
    </row>
    <row r="73" ht="14.25" customHeight="1">
      <c r="A73" s="1684" t="s">
        <v>6280</v>
      </c>
      <c r="B73" s="1684" t="s">
        <v>7150</v>
      </c>
      <c r="C73" s="1685"/>
      <c r="D73" s="1686"/>
      <c r="E73" s="1686"/>
      <c r="F73" s="1686"/>
      <c r="G73" s="1686"/>
      <c r="H73" s="1282"/>
      <c r="I73" s="1282"/>
      <c r="J73" s="1282"/>
      <c r="K73" s="1282"/>
      <c r="L73" s="1688"/>
      <c r="M73" s="1688"/>
    </row>
    <row r="74" ht="14.25" customHeight="1">
      <c r="A74" s="1684" t="s">
        <v>6280</v>
      </c>
      <c r="B74" s="1684" t="s">
        <v>7151</v>
      </c>
      <c r="C74" s="1685"/>
      <c r="D74" s="1686"/>
      <c r="E74" s="1686"/>
      <c r="F74" s="1686"/>
      <c r="G74" s="1686"/>
      <c r="H74" s="1282"/>
      <c r="I74" s="1282"/>
      <c r="J74" s="1282"/>
      <c r="K74" s="1282"/>
      <c r="L74" s="1688"/>
      <c r="M74" s="1688"/>
    </row>
    <row r="75" ht="14.25" customHeight="1">
      <c r="A75" s="1684" t="s">
        <v>7156</v>
      </c>
      <c r="B75" s="1684" t="s">
        <v>7157</v>
      </c>
      <c r="C75" s="1685"/>
      <c r="D75" s="1686"/>
      <c r="E75" s="1686"/>
      <c r="F75" s="1686"/>
      <c r="G75" s="1686"/>
      <c r="H75" s="1282"/>
      <c r="I75" s="1282"/>
      <c r="J75" s="1282"/>
      <c r="K75" s="1282"/>
      <c r="L75" s="1688"/>
      <c r="M75" s="1688"/>
    </row>
    <row r="76" ht="14.25" customHeight="1">
      <c r="A76" s="1684" t="s">
        <v>7156</v>
      </c>
      <c r="B76" s="1684" t="s">
        <v>7158</v>
      </c>
      <c r="C76" s="1685"/>
      <c r="D76" s="1686"/>
      <c r="E76" s="1686"/>
      <c r="F76" s="1686"/>
      <c r="G76" s="1686"/>
      <c r="H76" s="1282"/>
      <c r="I76" s="1282"/>
      <c r="J76" s="1282"/>
      <c r="K76" s="1282"/>
      <c r="L76" s="1688"/>
      <c r="M76" s="1688"/>
    </row>
    <row r="77" ht="14.25" customHeight="1">
      <c r="A77" s="1684" t="s">
        <v>6310</v>
      </c>
      <c r="B77" s="1684" t="s">
        <v>6311</v>
      </c>
      <c r="C77" s="1685"/>
      <c r="D77" s="1686"/>
      <c r="E77" s="1686"/>
      <c r="F77" s="1686"/>
      <c r="G77" s="1686"/>
      <c r="H77" s="1282"/>
      <c r="I77" s="1282"/>
      <c r="J77" s="1282"/>
      <c r="K77" s="1282"/>
      <c r="L77" s="1688"/>
      <c r="M77" s="1688"/>
    </row>
    <row r="78" ht="14.25" customHeight="1">
      <c r="A78" s="1684" t="s">
        <v>6312</v>
      </c>
      <c r="B78" s="1684" t="s">
        <v>7159</v>
      </c>
      <c r="C78" s="1685"/>
      <c r="D78" s="1686"/>
      <c r="E78" s="1686"/>
      <c r="F78" s="1686"/>
      <c r="G78" s="1686"/>
      <c r="H78" s="1282"/>
      <c r="I78" s="1282"/>
      <c r="J78" s="1282"/>
      <c r="K78" s="1282"/>
      <c r="L78" s="1688"/>
      <c r="M78" s="1688"/>
    </row>
    <row r="79" ht="14.25" customHeight="1">
      <c r="A79" s="1684" t="s">
        <v>6312</v>
      </c>
      <c r="B79" s="1684" t="s">
        <v>7160</v>
      </c>
      <c r="C79" s="1685"/>
      <c r="D79" s="1686"/>
      <c r="E79" s="1686"/>
      <c r="F79" s="1686"/>
      <c r="G79" s="1686"/>
      <c r="H79" s="676"/>
      <c r="I79" s="676"/>
      <c r="J79" s="1282"/>
      <c r="K79" s="1282"/>
      <c r="L79" s="1688"/>
      <c r="M79" s="1688"/>
    </row>
    <row r="80" ht="14.25" customHeight="1">
      <c r="A80" s="1684" t="s">
        <v>6312</v>
      </c>
      <c r="B80" s="1684" t="s">
        <v>6319</v>
      </c>
      <c r="C80" s="1685"/>
      <c r="D80" s="1686"/>
      <c r="E80" s="1686"/>
      <c r="F80" s="1686"/>
      <c r="G80" s="1686"/>
      <c r="H80" s="1282"/>
      <c r="I80" s="1282"/>
      <c r="J80" s="1282"/>
      <c r="K80" s="1282"/>
      <c r="L80" s="1688"/>
      <c r="M80" s="1688"/>
    </row>
    <row r="81" ht="14.25" customHeight="1">
      <c r="A81" s="1684" t="s">
        <v>6312</v>
      </c>
      <c r="B81" s="1684" t="s">
        <v>6320</v>
      </c>
      <c r="C81" s="1685"/>
      <c r="D81" s="1686"/>
      <c r="E81" s="1686"/>
      <c r="F81" s="1686"/>
      <c r="G81" s="1686"/>
      <c r="H81" s="1282"/>
      <c r="I81" s="1282"/>
      <c r="J81" s="1282"/>
      <c r="K81" s="1282"/>
      <c r="L81" s="1688"/>
      <c r="M81" s="1688"/>
    </row>
    <row r="82" ht="225.75" customHeight="1">
      <c r="A82" s="1684" t="s">
        <v>6312</v>
      </c>
      <c r="B82" s="1684" t="s">
        <v>6321</v>
      </c>
      <c r="C82" s="1689">
        <v>3.0</v>
      </c>
      <c r="D82" s="1687" t="s">
        <v>6384</v>
      </c>
      <c r="E82" s="1687" t="s">
        <v>5426</v>
      </c>
      <c r="F82" s="1687" t="s">
        <v>6384</v>
      </c>
      <c r="G82" s="1687" t="s">
        <v>9207</v>
      </c>
      <c r="H82" s="1282"/>
      <c r="I82" s="1281" t="s">
        <v>9208</v>
      </c>
      <c r="J82" s="1281"/>
      <c r="K82" s="1282"/>
      <c r="L82" s="1688"/>
      <c r="M82" s="1688"/>
    </row>
    <row r="83" ht="14.25" customHeight="1">
      <c r="A83" s="1684" t="s">
        <v>6312</v>
      </c>
      <c r="B83" s="1684" t="s">
        <v>6322</v>
      </c>
      <c r="C83" s="1685"/>
      <c r="D83" s="1686"/>
      <c r="E83" s="1686"/>
      <c r="F83" s="1686"/>
      <c r="G83" s="1686"/>
      <c r="H83" s="1282"/>
      <c r="I83" s="1282"/>
      <c r="J83" s="1282"/>
      <c r="K83" s="1282"/>
      <c r="L83" s="1688"/>
      <c r="M83" s="1688"/>
    </row>
    <row r="84" ht="14.25" customHeight="1">
      <c r="A84" s="1684" t="s">
        <v>6323</v>
      </c>
      <c r="B84" s="1684" t="s">
        <v>6324</v>
      </c>
      <c r="C84" s="1685"/>
      <c r="D84" s="1686"/>
      <c r="E84" s="1686"/>
      <c r="F84" s="1686"/>
      <c r="G84" s="1686"/>
      <c r="H84" s="1282"/>
      <c r="I84" s="1282"/>
      <c r="J84" s="1282"/>
      <c r="K84" s="1282"/>
      <c r="L84" s="1688"/>
      <c r="M84" s="1688"/>
    </row>
    <row r="85" ht="14.25" customHeight="1">
      <c r="A85" s="1684" t="s">
        <v>6332</v>
      </c>
      <c r="B85" s="1684" t="s">
        <v>7162</v>
      </c>
      <c r="C85" s="1685"/>
      <c r="D85" s="1686"/>
      <c r="E85" s="1686"/>
      <c r="F85" s="1686"/>
      <c r="G85" s="1686"/>
      <c r="H85" s="1282"/>
      <c r="I85" s="1282"/>
      <c r="J85" s="1282"/>
      <c r="K85" s="1282"/>
      <c r="L85" s="1688"/>
      <c r="M85" s="1688"/>
    </row>
    <row r="86" ht="14.25" customHeight="1">
      <c r="A86" s="1684" t="s">
        <v>6332</v>
      </c>
      <c r="B86" s="1684" t="s">
        <v>7163</v>
      </c>
      <c r="C86" s="1685"/>
      <c r="D86" s="1686"/>
      <c r="E86" s="1686"/>
      <c r="F86" s="1686"/>
      <c r="G86" s="1686"/>
      <c r="H86" s="1282"/>
      <c r="I86" s="1282"/>
      <c r="J86" s="1282"/>
      <c r="K86" s="1282"/>
      <c r="L86" s="1688"/>
      <c r="M86" s="1688"/>
    </row>
    <row r="87" ht="14.25" customHeight="1">
      <c r="A87" s="1684" t="s">
        <v>6332</v>
      </c>
      <c r="B87" s="1684" t="s">
        <v>6334</v>
      </c>
      <c r="C87" s="1685"/>
      <c r="D87" s="1686"/>
      <c r="E87" s="1686"/>
      <c r="F87" s="1686"/>
      <c r="G87" s="1686"/>
      <c r="H87" s="1282"/>
      <c r="I87" s="1282"/>
      <c r="J87" s="1282"/>
      <c r="K87" s="1282"/>
      <c r="L87" s="1688"/>
      <c r="M87" s="1688"/>
    </row>
    <row r="88" ht="14.25" customHeight="1">
      <c r="A88" s="1684" t="s">
        <v>6338</v>
      </c>
      <c r="B88" s="1684" t="s">
        <v>6339</v>
      </c>
      <c r="C88" s="1685"/>
      <c r="D88" s="1686"/>
      <c r="E88" s="1686"/>
      <c r="F88" s="1686"/>
      <c r="G88" s="1686"/>
      <c r="H88" s="1282"/>
      <c r="I88" s="1282"/>
      <c r="J88" s="1282"/>
      <c r="K88" s="1282"/>
      <c r="L88" s="1688"/>
      <c r="M88" s="1688"/>
    </row>
    <row r="89" ht="14.25" customHeight="1">
      <c r="A89" s="1684" t="s">
        <v>6341</v>
      </c>
      <c r="B89" s="1684" t="s">
        <v>7165</v>
      </c>
      <c r="C89" s="1685"/>
      <c r="D89" s="1686"/>
      <c r="E89" s="1686"/>
      <c r="F89" s="1686"/>
      <c r="G89" s="1686"/>
      <c r="H89" s="1282"/>
      <c r="I89" s="1282"/>
      <c r="J89" s="1282"/>
      <c r="K89" s="1282"/>
      <c r="L89" s="1688"/>
      <c r="M89" s="1688"/>
    </row>
    <row r="90" ht="14.25" customHeight="1">
      <c r="A90" s="1704" t="s">
        <v>6341</v>
      </c>
      <c r="B90" s="1704" t="s">
        <v>6343</v>
      </c>
      <c r="C90" s="1685"/>
      <c r="D90" s="1686"/>
      <c r="E90" s="1686"/>
      <c r="F90" s="1686"/>
      <c r="G90" s="1686"/>
      <c r="H90" s="1282"/>
      <c r="I90" s="1282"/>
      <c r="J90" s="1282"/>
      <c r="K90" s="1282"/>
      <c r="L90" s="1688"/>
      <c r="M90" s="1688"/>
    </row>
    <row r="91" ht="14.25" customHeight="1">
      <c r="C91" s="1688"/>
      <c r="D91" s="1688"/>
      <c r="E91" s="1688"/>
      <c r="F91" s="1688"/>
      <c r="G91" s="1688"/>
      <c r="H91" s="1688"/>
      <c r="I91" s="1688"/>
      <c r="J91" s="1688"/>
      <c r="K91" s="1688"/>
      <c r="L91" s="1688"/>
      <c r="M91" s="1688"/>
    </row>
    <row r="92" ht="14.25" customHeight="1">
      <c r="C92" s="1688"/>
      <c r="D92" s="1688"/>
      <c r="E92" s="1688"/>
      <c r="F92" s="1688"/>
      <c r="G92" s="1688"/>
      <c r="H92" s="1688"/>
      <c r="I92" s="1688"/>
      <c r="J92" s="1688"/>
      <c r="K92" s="1688"/>
      <c r="L92" s="1688"/>
      <c r="M92" s="1688"/>
    </row>
    <row r="93" ht="14.25" customHeight="1">
      <c r="C93" s="1688"/>
      <c r="D93" s="1688"/>
      <c r="E93" s="1688"/>
      <c r="F93" s="1688"/>
      <c r="G93" s="1688"/>
      <c r="H93" s="1688"/>
      <c r="I93" s="1688"/>
      <c r="J93" s="1688"/>
      <c r="K93" s="1688"/>
      <c r="L93" s="1688"/>
      <c r="M93" s="1688"/>
    </row>
    <row r="94" ht="14.25" customHeight="1">
      <c r="C94" s="1688"/>
      <c r="D94" s="1688"/>
      <c r="E94" s="1688"/>
      <c r="F94" s="1688"/>
      <c r="G94" s="1688"/>
      <c r="H94" s="1688"/>
      <c r="I94" s="1688"/>
      <c r="J94" s="1688"/>
      <c r="K94" s="1688"/>
      <c r="L94" s="1688"/>
      <c r="M94" s="1688"/>
    </row>
    <row r="95" ht="14.25" customHeight="1">
      <c r="C95" s="1688"/>
      <c r="D95" s="1688"/>
      <c r="E95" s="1688"/>
      <c r="F95" s="1688"/>
      <c r="G95" s="1688"/>
      <c r="H95" s="1688"/>
      <c r="I95" s="1688"/>
      <c r="J95" s="1688"/>
      <c r="K95" s="1688"/>
      <c r="L95" s="1688"/>
      <c r="M95" s="1688"/>
    </row>
    <row r="96" ht="14.25" customHeight="1">
      <c r="C96" s="1688"/>
      <c r="D96" s="1688"/>
      <c r="E96" s="1688"/>
      <c r="F96" s="1688"/>
      <c r="G96" s="1688"/>
      <c r="H96" s="1688"/>
      <c r="I96" s="1688"/>
      <c r="J96" s="1688"/>
      <c r="K96" s="1688"/>
      <c r="L96" s="1688"/>
      <c r="M96" s="1688"/>
    </row>
    <row r="97" ht="14.25" customHeight="1">
      <c r="C97" s="1688"/>
      <c r="D97" s="1688"/>
      <c r="E97" s="1688"/>
      <c r="F97" s="1688"/>
      <c r="G97" s="1688"/>
      <c r="H97" s="1688"/>
      <c r="I97" s="1688"/>
      <c r="J97" s="1688"/>
      <c r="K97" s="1688"/>
      <c r="L97" s="1688"/>
      <c r="M97" s="1688"/>
    </row>
    <row r="98" ht="14.25" customHeight="1">
      <c r="C98" s="1688"/>
      <c r="D98" s="1688"/>
      <c r="E98" s="1688"/>
      <c r="F98" s="1688"/>
      <c r="G98" s="1688"/>
      <c r="H98" s="1688"/>
      <c r="I98" s="1688"/>
      <c r="J98" s="1688"/>
      <c r="K98" s="1688"/>
      <c r="L98" s="1688"/>
      <c r="M98" s="1688"/>
    </row>
    <row r="99" ht="14.25" customHeight="1">
      <c r="C99" s="1688"/>
      <c r="D99" s="1688"/>
      <c r="E99" s="1688"/>
      <c r="F99" s="1688"/>
      <c r="G99" s="1688"/>
      <c r="H99" s="1688"/>
      <c r="I99" s="1688"/>
      <c r="J99" s="1688"/>
      <c r="K99" s="1688"/>
      <c r="L99" s="1688"/>
      <c r="M99" s="1688"/>
    </row>
    <row r="100" ht="14.25" customHeight="1">
      <c r="C100" s="1688"/>
      <c r="D100" s="1688"/>
      <c r="E100" s="1688"/>
      <c r="F100" s="1688"/>
      <c r="G100" s="1688"/>
      <c r="H100" s="1688"/>
      <c r="I100" s="1688"/>
      <c r="J100" s="1688"/>
      <c r="K100" s="1688"/>
      <c r="L100" s="1688"/>
      <c r="M100" s="1688"/>
    </row>
    <row r="101" ht="14.25" customHeight="1">
      <c r="C101" s="1688"/>
      <c r="D101" s="1688"/>
      <c r="E101" s="1688"/>
      <c r="F101" s="1688"/>
      <c r="G101" s="1688"/>
      <c r="H101" s="1688"/>
      <c r="I101" s="1688"/>
      <c r="J101" s="1688"/>
      <c r="K101" s="1688"/>
      <c r="L101" s="1688"/>
      <c r="M101" s="1688"/>
    </row>
    <row r="102" ht="14.25" customHeight="1">
      <c r="C102" s="1688"/>
      <c r="D102" s="1688"/>
      <c r="E102" s="1688"/>
      <c r="F102" s="1688"/>
      <c r="G102" s="1688"/>
      <c r="H102" s="1688"/>
      <c r="I102" s="1688"/>
      <c r="J102" s="1688"/>
      <c r="K102" s="1688"/>
      <c r="L102" s="1688"/>
      <c r="M102" s="1688"/>
    </row>
    <row r="103" ht="14.25" customHeight="1">
      <c r="C103" s="1688"/>
      <c r="D103" s="1688"/>
      <c r="E103" s="1688"/>
      <c r="F103" s="1688"/>
      <c r="G103" s="1688"/>
      <c r="H103" s="1688"/>
      <c r="I103" s="1688"/>
      <c r="J103" s="1688"/>
      <c r="K103" s="1688"/>
      <c r="L103" s="1688"/>
      <c r="M103" s="1688"/>
    </row>
    <row r="104" ht="14.25" customHeight="1">
      <c r="C104" s="1688"/>
      <c r="D104" s="1688"/>
      <c r="E104" s="1688"/>
      <c r="F104" s="1688"/>
      <c r="G104" s="1688"/>
      <c r="H104" s="1688"/>
      <c r="I104" s="1688"/>
      <c r="J104" s="1688"/>
      <c r="K104" s="1688"/>
      <c r="L104" s="1688"/>
      <c r="M104" s="1688"/>
    </row>
    <row r="105" ht="14.25" customHeight="1">
      <c r="C105" s="1688"/>
      <c r="D105" s="1688"/>
      <c r="E105" s="1688"/>
      <c r="F105" s="1688"/>
      <c r="G105" s="1688"/>
      <c r="H105" s="1688"/>
      <c r="I105" s="1688"/>
      <c r="J105" s="1688"/>
      <c r="K105" s="1688"/>
      <c r="L105" s="1688"/>
      <c r="M105" s="1688"/>
    </row>
    <row r="106" ht="14.25" customHeight="1">
      <c r="C106" s="1688"/>
      <c r="D106" s="1688"/>
      <c r="E106" s="1688"/>
      <c r="F106" s="1688"/>
      <c r="G106" s="1688"/>
      <c r="H106" s="1688"/>
      <c r="I106" s="1688"/>
      <c r="J106" s="1688"/>
      <c r="K106" s="1688"/>
      <c r="L106" s="1688"/>
      <c r="M106" s="1688"/>
    </row>
    <row r="107" ht="14.25" customHeight="1">
      <c r="C107" s="1688"/>
      <c r="D107" s="1688"/>
      <c r="E107" s="1688"/>
      <c r="F107" s="1688"/>
      <c r="G107" s="1688"/>
      <c r="H107" s="1688"/>
      <c r="I107" s="1688"/>
      <c r="J107" s="1688"/>
      <c r="K107" s="1688"/>
      <c r="L107" s="1688"/>
      <c r="M107" s="1688"/>
    </row>
    <row r="108" ht="14.25" customHeight="1">
      <c r="C108" s="1688"/>
      <c r="D108" s="1688"/>
      <c r="E108" s="1688"/>
      <c r="F108" s="1688"/>
      <c r="G108" s="1688"/>
      <c r="H108" s="1688"/>
      <c r="I108" s="1688"/>
      <c r="J108" s="1688"/>
      <c r="K108" s="1688"/>
      <c r="L108" s="1688"/>
      <c r="M108" s="1688"/>
    </row>
    <row r="109" ht="14.25" customHeight="1">
      <c r="C109" s="1688"/>
      <c r="D109" s="1688"/>
      <c r="E109" s="1688"/>
      <c r="F109" s="1688"/>
      <c r="G109" s="1688"/>
      <c r="H109" s="1688"/>
      <c r="I109" s="1688"/>
      <c r="J109" s="1688"/>
      <c r="K109" s="1688"/>
      <c r="L109" s="1688"/>
      <c r="M109" s="1688"/>
    </row>
    <row r="110" ht="14.25" customHeight="1">
      <c r="C110" s="1688"/>
      <c r="D110" s="1688"/>
      <c r="E110" s="1688"/>
      <c r="F110" s="1688"/>
      <c r="G110" s="1688"/>
      <c r="H110" s="1688"/>
      <c r="I110" s="1688"/>
      <c r="J110" s="1688"/>
      <c r="K110" s="1688"/>
      <c r="L110" s="1688"/>
      <c r="M110" s="1688"/>
    </row>
    <row r="111" ht="14.25" customHeight="1">
      <c r="C111" s="1688"/>
      <c r="D111" s="1688"/>
      <c r="E111" s="1688"/>
      <c r="F111" s="1688"/>
      <c r="G111" s="1688"/>
      <c r="H111" s="1688"/>
      <c r="I111" s="1688"/>
      <c r="J111" s="1688"/>
      <c r="K111" s="1688"/>
      <c r="L111" s="1688"/>
      <c r="M111" s="1688"/>
    </row>
    <row r="112" ht="14.25" customHeight="1">
      <c r="C112" s="1688"/>
      <c r="D112" s="1688"/>
      <c r="E112" s="1688"/>
      <c r="F112" s="1688"/>
      <c r="G112" s="1688"/>
      <c r="H112" s="1688"/>
      <c r="I112" s="1688"/>
      <c r="J112" s="1688"/>
      <c r="K112" s="1688"/>
      <c r="L112" s="1688"/>
      <c r="M112" s="1688"/>
    </row>
    <row r="113" ht="14.25" customHeight="1">
      <c r="C113" s="1688"/>
      <c r="D113" s="1688"/>
      <c r="E113" s="1688"/>
      <c r="F113" s="1688"/>
      <c r="G113" s="1688"/>
      <c r="H113" s="1688"/>
      <c r="I113" s="1688"/>
      <c r="J113" s="1688"/>
      <c r="K113" s="1688"/>
      <c r="L113" s="1688"/>
      <c r="M113" s="1688"/>
    </row>
    <row r="114" ht="14.25" customHeight="1">
      <c r="C114" s="1688"/>
      <c r="D114" s="1688"/>
      <c r="E114" s="1688"/>
      <c r="F114" s="1688"/>
      <c r="G114" s="1688"/>
      <c r="H114" s="1688"/>
      <c r="I114" s="1688"/>
      <c r="J114" s="1688"/>
      <c r="K114" s="1688"/>
      <c r="L114" s="1688"/>
      <c r="M114" s="1688"/>
    </row>
    <row r="115" ht="14.25" customHeight="1">
      <c r="C115" s="1688"/>
      <c r="D115" s="1688"/>
      <c r="E115" s="1688"/>
      <c r="F115" s="1688"/>
      <c r="G115" s="1688"/>
      <c r="H115" s="1688"/>
      <c r="I115" s="1688"/>
      <c r="J115" s="1688"/>
      <c r="K115" s="1688"/>
      <c r="L115" s="1688"/>
      <c r="M115" s="1688"/>
    </row>
    <row r="116" ht="14.25" customHeight="1">
      <c r="C116" s="1688"/>
      <c r="D116" s="1688"/>
      <c r="E116" s="1688"/>
      <c r="F116" s="1688"/>
      <c r="G116" s="1688"/>
      <c r="H116" s="1688"/>
      <c r="I116" s="1688"/>
      <c r="J116" s="1688"/>
      <c r="K116" s="1688"/>
      <c r="L116" s="1688"/>
      <c r="M116" s="1688"/>
    </row>
    <row r="117" ht="14.25" customHeight="1">
      <c r="C117" s="1688"/>
      <c r="D117" s="1688"/>
      <c r="E117" s="1688"/>
      <c r="F117" s="1688"/>
      <c r="G117" s="1688"/>
      <c r="H117" s="1688"/>
      <c r="I117" s="1688"/>
      <c r="J117" s="1688"/>
      <c r="K117" s="1688"/>
      <c r="L117" s="1688"/>
      <c r="M117" s="1688"/>
    </row>
    <row r="118" ht="14.25" customHeight="1">
      <c r="C118" s="1688"/>
      <c r="D118" s="1688"/>
      <c r="E118" s="1688"/>
      <c r="F118" s="1688"/>
      <c r="G118" s="1688"/>
      <c r="H118" s="1688"/>
      <c r="I118" s="1688"/>
      <c r="J118" s="1688"/>
      <c r="K118" s="1688"/>
      <c r="L118" s="1688"/>
      <c r="M118" s="1688"/>
    </row>
    <row r="119" ht="14.25" customHeight="1">
      <c r="C119" s="1688"/>
      <c r="D119" s="1688"/>
      <c r="E119" s="1688"/>
      <c r="F119" s="1688"/>
      <c r="G119" s="1688"/>
      <c r="H119" s="1688"/>
      <c r="I119" s="1688"/>
      <c r="J119" s="1688"/>
      <c r="K119" s="1688"/>
      <c r="L119" s="1688"/>
      <c r="M119" s="1688"/>
    </row>
    <row r="120" ht="14.25" customHeight="1">
      <c r="C120" s="1688"/>
      <c r="D120" s="1688"/>
      <c r="E120" s="1688"/>
      <c r="F120" s="1688"/>
      <c r="G120" s="1688"/>
      <c r="H120" s="1688"/>
      <c r="I120" s="1688"/>
      <c r="J120" s="1688"/>
      <c r="K120" s="1688"/>
      <c r="L120" s="1688"/>
      <c r="M120" s="1688"/>
    </row>
    <row r="121" ht="14.25" customHeight="1">
      <c r="C121" s="1688"/>
      <c r="D121" s="1688"/>
      <c r="E121" s="1688"/>
      <c r="F121" s="1688"/>
      <c r="G121" s="1688"/>
      <c r="H121" s="1688"/>
      <c r="I121" s="1688"/>
      <c r="J121" s="1688"/>
      <c r="K121" s="1688"/>
      <c r="L121" s="1688"/>
      <c r="M121" s="1688"/>
    </row>
    <row r="122" ht="14.25" customHeight="1">
      <c r="C122" s="1688"/>
      <c r="D122" s="1688"/>
      <c r="E122" s="1688"/>
      <c r="F122" s="1688"/>
      <c r="G122" s="1688"/>
      <c r="H122" s="1688"/>
      <c r="I122" s="1688"/>
      <c r="J122" s="1688"/>
      <c r="K122" s="1688"/>
      <c r="L122" s="1688"/>
      <c r="M122" s="1688"/>
    </row>
    <row r="123" ht="14.25" customHeight="1">
      <c r="C123" s="1688"/>
      <c r="D123" s="1688"/>
      <c r="E123" s="1688"/>
      <c r="F123" s="1688"/>
      <c r="G123" s="1688"/>
      <c r="H123" s="1688"/>
      <c r="I123" s="1688"/>
      <c r="J123" s="1688"/>
      <c r="K123" s="1688"/>
      <c r="L123" s="1688"/>
      <c r="M123" s="1688"/>
    </row>
    <row r="124" ht="14.25" customHeight="1">
      <c r="C124" s="1688"/>
      <c r="D124" s="1688"/>
      <c r="E124" s="1688"/>
      <c r="F124" s="1688"/>
      <c r="G124" s="1688"/>
      <c r="H124" s="1688"/>
      <c r="I124" s="1688"/>
      <c r="J124" s="1688"/>
      <c r="K124" s="1688"/>
      <c r="L124" s="1688"/>
      <c r="M124" s="1688"/>
    </row>
    <row r="125" ht="14.25" customHeight="1">
      <c r="C125" s="1688"/>
      <c r="D125" s="1688"/>
      <c r="E125" s="1688"/>
      <c r="F125" s="1688"/>
      <c r="G125" s="1688"/>
      <c r="H125" s="1688"/>
      <c r="I125" s="1688"/>
      <c r="J125" s="1688"/>
      <c r="K125" s="1688"/>
      <c r="L125" s="1688"/>
      <c r="M125" s="1688"/>
    </row>
    <row r="126" ht="14.25" customHeight="1">
      <c r="C126" s="1688"/>
      <c r="D126" s="1688"/>
      <c r="E126" s="1688"/>
      <c r="F126" s="1688"/>
      <c r="G126" s="1688"/>
      <c r="H126" s="1688"/>
      <c r="I126" s="1688"/>
      <c r="J126" s="1688"/>
      <c r="K126" s="1688"/>
      <c r="L126" s="1688"/>
      <c r="M126" s="1688"/>
    </row>
    <row r="127" ht="14.25" customHeight="1">
      <c r="C127" s="1688"/>
      <c r="D127" s="1688"/>
      <c r="E127" s="1688"/>
      <c r="F127" s="1688"/>
      <c r="G127" s="1688"/>
      <c r="H127" s="1688"/>
      <c r="I127" s="1688"/>
      <c r="J127" s="1688"/>
      <c r="K127" s="1688"/>
      <c r="L127" s="1688"/>
      <c r="M127" s="1688"/>
    </row>
    <row r="128" ht="14.25" customHeight="1">
      <c r="C128" s="1688"/>
      <c r="D128" s="1688"/>
      <c r="E128" s="1688"/>
      <c r="F128" s="1688"/>
      <c r="G128" s="1688"/>
      <c r="H128" s="1688"/>
      <c r="I128" s="1688"/>
      <c r="J128" s="1688"/>
      <c r="K128" s="1688"/>
      <c r="L128" s="1688"/>
      <c r="M128" s="1688"/>
    </row>
    <row r="129" ht="14.25" customHeight="1">
      <c r="C129" s="1688"/>
      <c r="D129" s="1688"/>
      <c r="E129" s="1688"/>
      <c r="F129" s="1688"/>
      <c r="G129" s="1688"/>
      <c r="H129" s="1688"/>
      <c r="I129" s="1688"/>
      <c r="J129" s="1688"/>
      <c r="K129" s="1688"/>
      <c r="L129" s="1688"/>
      <c r="M129" s="1688"/>
    </row>
    <row r="130" ht="14.25" customHeight="1">
      <c r="C130" s="1688"/>
      <c r="D130" s="1688"/>
      <c r="E130" s="1688"/>
      <c r="F130" s="1688"/>
      <c r="G130" s="1688"/>
      <c r="H130" s="1688"/>
      <c r="I130" s="1688"/>
      <c r="J130" s="1688"/>
      <c r="K130" s="1688"/>
      <c r="L130" s="1688"/>
      <c r="M130" s="1688"/>
    </row>
    <row r="131" ht="14.25" customHeight="1">
      <c r="C131" s="1688"/>
      <c r="D131" s="1688"/>
      <c r="E131" s="1688"/>
      <c r="F131" s="1688"/>
      <c r="G131" s="1688"/>
      <c r="H131" s="1688"/>
      <c r="I131" s="1688"/>
      <c r="J131" s="1688"/>
      <c r="K131" s="1688"/>
      <c r="L131" s="1688"/>
      <c r="M131" s="1688"/>
    </row>
    <row r="132" ht="14.25" customHeight="1">
      <c r="C132" s="1688"/>
      <c r="D132" s="1688"/>
      <c r="E132" s="1688"/>
      <c r="F132" s="1688"/>
      <c r="G132" s="1688"/>
      <c r="H132" s="1688"/>
      <c r="I132" s="1688"/>
      <c r="J132" s="1688"/>
      <c r="K132" s="1688"/>
      <c r="L132" s="1688"/>
      <c r="M132" s="1688"/>
    </row>
    <row r="133" ht="14.25" customHeight="1">
      <c r="C133" s="1688"/>
      <c r="D133" s="1688"/>
      <c r="E133" s="1688"/>
      <c r="F133" s="1688"/>
      <c r="G133" s="1688"/>
      <c r="H133" s="1688"/>
      <c r="I133" s="1688"/>
      <c r="J133" s="1688"/>
      <c r="K133" s="1688"/>
      <c r="L133" s="1688"/>
      <c r="M133" s="1688"/>
    </row>
    <row r="134" ht="14.25" customHeight="1">
      <c r="C134" s="1688"/>
      <c r="D134" s="1688"/>
      <c r="E134" s="1688"/>
      <c r="F134" s="1688"/>
      <c r="G134" s="1688"/>
      <c r="H134" s="1688"/>
      <c r="I134" s="1688"/>
      <c r="J134" s="1688"/>
      <c r="K134" s="1688"/>
      <c r="L134" s="1688"/>
      <c r="M134" s="1688"/>
    </row>
    <row r="135" ht="14.25" customHeight="1">
      <c r="C135" s="1688"/>
      <c r="D135" s="1688"/>
      <c r="E135" s="1688"/>
      <c r="F135" s="1688"/>
      <c r="G135" s="1688"/>
      <c r="H135" s="1688"/>
      <c r="I135" s="1688"/>
      <c r="J135" s="1688"/>
      <c r="K135" s="1688"/>
      <c r="L135" s="1688"/>
      <c r="M135" s="1688"/>
    </row>
    <row r="136" ht="14.25" customHeight="1">
      <c r="C136" s="1688"/>
      <c r="D136" s="1688"/>
      <c r="E136" s="1688"/>
      <c r="F136" s="1688"/>
      <c r="G136" s="1688"/>
      <c r="H136" s="1688"/>
      <c r="I136" s="1688"/>
      <c r="J136" s="1688"/>
      <c r="K136" s="1688"/>
      <c r="L136" s="1688"/>
      <c r="M136" s="1688"/>
    </row>
    <row r="137" ht="14.25" customHeight="1">
      <c r="C137" s="1688"/>
      <c r="D137" s="1688"/>
      <c r="E137" s="1688"/>
      <c r="F137" s="1688"/>
      <c r="G137" s="1688"/>
      <c r="H137" s="1688"/>
      <c r="I137" s="1688"/>
      <c r="J137" s="1688"/>
      <c r="K137" s="1688"/>
      <c r="L137" s="1688"/>
      <c r="M137" s="1688"/>
    </row>
    <row r="138" ht="14.25" customHeight="1">
      <c r="C138" s="1688"/>
      <c r="D138" s="1688"/>
      <c r="E138" s="1688"/>
      <c r="F138" s="1688"/>
      <c r="G138" s="1688"/>
      <c r="H138" s="1688"/>
      <c r="I138" s="1688"/>
      <c r="J138" s="1688"/>
      <c r="K138" s="1688"/>
      <c r="L138" s="1688"/>
      <c r="M138" s="1688"/>
    </row>
    <row r="139" ht="14.25" customHeight="1">
      <c r="C139" s="1688"/>
      <c r="D139" s="1688"/>
      <c r="E139" s="1688"/>
      <c r="F139" s="1688"/>
      <c r="G139" s="1688"/>
      <c r="H139" s="1688"/>
      <c r="I139" s="1688"/>
      <c r="J139" s="1688"/>
      <c r="K139" s="1688"/>
      <c r="L139" s="1688"/>
      <c r="M139" s="1688"/>
    </row>
    <row r="140" ht="14.25" customHeight="1">
      <c r="C140" s="1688"/>
      <c r="D140" s="1688"/>
      <c r="E140" s="1688"/>
      <c r="F140" s="1688"/>
      <c r="G140" s="1688"/>
      <c r="H140" s="1688"/>
      <c r="I140" s="1688"/>
      <c r="J140" s="1688"/>
      <c r="K140" s="1688"/>
      <c r="L140" s="1688"/>
      <c r="M140" s="1688"/>
    </row>
    <row r="141" ht="14.25" customHeight="1">
      <c r="C141" s="1688"/>
      <c r="D141" s="1688"/>
      <c r="E141" s="1688"/>
      <c r="F141" s="1688"/>
      <c r="G141" s="1688"/>
      <c r="H141" s="1688"/>
      <c r="I141" s="1688"/>
      <c r="J141" s="1688"/>
      <c r="K141" s="1688"/>
      <c r="L141" s="1688"/>
      <c r="M141" s="1688"/>
    </row>
    <row r="142" ht="14.25" customHeight="1">
      <c r="C142" s="1688"/>
      <c r="D142" s="1688"/>
      <c r="E142" s="1688"/>
      <c r="F142" s="1688"/>
      <c r="G142" s="1688"/>
      <c r="H142" s="1688"/>
      <c r="I142" s="1688"/>
      <c r="J142" s="1688"/>
      <c r="K142" s="1688"/>
      <c r="L142" s="1688"/>
      <c r="M142" s="1688"/>
    </row>
    <row r="143" ht="14.25" customHeight="1">
      <c r="C143" s="1688"/>
      <c r="D143" s="1688"/>
      <c r="E143" s="1688"/>
      <c r="F143" s="1688"/>
      <c r="G143" s="1688"/>
      <c r="H143" s="1688"/>
      <c r="I143" s="1688"/>
      <c r="J143" s="1688"/>
      <c r="K143" s="1688"/>
      <c r="L143" s="1688"/>
      <c r="M143" s="1688"/>
    </row>
    <row r="144" ht="14.25" customHeight="1">
      <c r="C144" s="1688"/>
      <c r="D144" s="1688"/>
      <c r="E144" s="1688"/>
      <c r="F144" s="1688"/>
      <c r="G144" s="1688"/>
      <c r="H144" s="1688"/>
      <c r="I144" s="1688"/>
      <c r="J144" s="1688"/>
      <c r="K144" s="1688"/>
      <c r="L144" s="1688"/>
      <c r="M144" s="1688"/>
    </row>
    <row r="145" ht="14.25" customHeight="1">
      <c r="C145" s="1688"/>
      <c r="D145" s="1688"/>
      <c r="E145" s="1688"/>
      <c r="F145" s="1688"/>
      <c r="G145" s="1688"/>
      <c r="H145" s="1688"/>
      <c r="I145" s="1688"/>
      <c r="J145" s="1688"/>
      <c r="K145" s="1688"/>
      <c r="L145" s="1688"/>
      <c r="M145" s="1688"/>
    </row>
    <row r="146" ht="14.25" customHeight="1">
      <c r="C146" s="1688"/>
      <c r="D146" s="1688"/>
      <c r="E146" s="1688"/>
      <c r="F146" s="1688"/>
      <c r="G146" s="1688"/>
      <c r="H146" s="1688"/>
      <c r="I146" s="1688"/>
      <c r="J146" s="1688"/>
      <c r="K146" s="1688"/>
      <c r="L146" s="1688"/>
      <c r="M146" s="1688"/>
    </row>
    <row r="147" ht="14.25" customHeight="1">
      <c r="C147" s="1688"/>
      <c r="D147" s="1688"/>
      <c r="E147" s="1688"/>
      <c r="F147" s="1688"/>
      <c r="G147" s="1688"/>
      <c r="H147" s="1688"/>
      <c r="I147" s="1688"/>
      <c r="J147" s="1688"/>
      <c r="K147" s="1688"/>
      <c r="L147" s="1688"/>
      <c r="M147" s="1688"/>
    </row>
    <row r="148" ht="14.25" customHeight="1">
      <c r="C148" s="1688"/>
      <c r="D148" s="1688"/>
      <c r="E148" s="1688"/>
      <c r="F148" s="1688"/>
      <c r="G148" s="1688"/>
      <c r="H148" s="1688"/>
      <c r="I148" s="1688"/>
      <c r="J148" s="1688"/>
      <c r="K148" s="1688"/>
      <c r="L148" s="1688"/>
      <c r="M148" s="1688"/>
    </row>
    <row r="149" ht="14.25" customHeight="1">
      <c r="C149" s="1688"/>
      <c r="D149" s="1688"/>
      <c r="E149" s="1688"/>
      <c r="F149" s="1688"/>
      <c r="G149" s="1688"/>
      <c r="H149" s="1688"/>
      <c r="I149" s="1688"/>
      <c r="J149" s="1688"/>
      <c r="K149" s="1688"/>
      <c r="L149" s="1688"/>
      <c r="M149" s="1688"/>
    </row>
    <row r="150" ht="14.25" customHeight="1">
      <c r="C150" s="1688"/>
      <c r="D150" s="1688"/>
      <c r="E150" s="1688"/>
      <c r="F150" s="1688"/>
      <c r="G150" s="1688"/>
      <c r="H150" s="1688"/>
      <c r="I150" s="1688"/>
      <c r="J150" s="1688"/>
      <c r="K150" s="1688"/>
      <c r="L150" s="1688"/>
      <c r="M150" s="1688"/>
    </row>
    <row r="151" ht="14.25" customHeight="1">
      <c r="C151" s="1688"/>
      <c r="D151" s="1688"/>
      <c r="E151" s="1688"/>
      <c r="F151" s="1688"/>
      <c r="G151" s="1688"/>
      <c r="H151" s="1688"/>
      <c r="I151" s="1688"/>
      <c r="J151" s="1688"/>
      <c r="K151" s="1688"/>
      <c r="L151" s="1688"/>
      <c r="M151" s="1688"/>
    </row>
    <row r="152" ht="14.25" customHeight="1">
      <c r="C152" s="1688"/>
      <c r="D152" s="1688"/>
      <c r="E152" s="1688"/>
      <c r="F152" s="1688"/>
      <c r="G152" s="1688"/>
      <c r="H152" s="1688"/>
      <c r="I152" s="1688"/>
      <c r="J152" s="1688"/>
      <c r="K152" s="1688"/>
      <c r="L152" s="1688"/>
      <c r="M152" s="1688"/>
    </row>
    <row r="153" ht="14.25" customHeight="1">
      <c r="C153" s="1688"/>
      <c r="D153" s="1688"/>
      <c r="E153" s="1688"/>
      <c r="F153" s="1688"/>
      <c r="G153" s="1688"/>
      <c r="H153" s="1688"/>
      <c r="I153" s="1688"/>
      <c r="J153" s="1688"/>
      <c r="K153" s="1688"/>
      <c r="L153" s="1688"/>
      <c r="M153" s="1688"/>
    </row>
    <row r="154" ht="14.25" customHeight="1">
      <c r="C154" s="1688"/>
      <c r="D154" s="1688"/>
      <c r="E154" s="1688"/>
      <c r="F154" s="1688"/>
      <c r="G154" s="1688"/>
      <c r="H154" s="1688"/>
      <c r="I154" s="1688"/>
      <c r="J154" s="1688"/>
      <c r="K154" s="1688"/>
      <c r="L154" s="1688"/>
      <c r="M154" s="1688"/>
    </row>
    <row r="155" ht="14.25" customHeight="1">
      <c r="C155" s="1688"/>
      <c r="D155" s="1688"/>
      <c r="E155" s="1688"/>
      <c r="F155" s="1688"/>
      <c r="G155" s="1688"/>
      <c r="H155" s="1688"/>
      <c r="I155" s="1688"/>
      <c r="J155" s="1688"/>
      <c r="K155" s="1688"/>
      <c r="L155" s="1688"/>
      <c r="M155" s="1688"/>
    </row>
    <row r="156" ht="14.25" customHeight="1">
      <c r="C156" s="1688"/>
      <c r="D156" s="1688"/>
      <c r="E156" s="1688"/>
      <c r="F156" s="1688"/>
      <c r="G156" s="1688"/>
      <c r="H156" s="1688"/>
      <c r="I156" s="1688"/>
      <c r="J156" s="1688"/>
      <c r="K156" s="1688"/>
      <c r="L156" s="1688"/>
      <c r="M156" s="1688"/>
    </row>
    <row r="157" ht="14.25" customHeight="1">
      <c r="C157" s="1688"/>
      <c r="D157" s="1688"/>
      <c r="E157" s="1688"/>
      <c r="F157" s="1688"/>
      <c r="G157" s="1688"/>
      <c r="H157" s="1688"/>
      <c r="I157" s="1688"/>
      <c r="J157" s="1688"/>
      <c r="K157" s="1688"/>
      <c r="L157" s="1688"/>
      <c r="M157" s="1688"/>
    </row>
    <row r="158" ht="14.25" customHeight="1">
      <c r="C158" s="1688"/>
      <c r="D158" s="1688"/>
      <c r="E158" s="1688"/>
      <c r="F158" s="1688"/>
      <c r="G158" s="1688"/>
      <c r="H158" s="1688"/>
      <c r="I158" s="1688"/>
      <c r="J158" s="1688"/>
      <c r="K158" s="1688"/>
      <c r="L158" s="1688"/>
      <c r="M158" s="1688"/>
    </row>
    <row r="159" ht="14.25" customHeight="1">
      <c r="C159" s="1688"/>
      <c r="D159" s="1688"/>
      <c r="E159" s="1688"/>
      <c r="F159" s="1688"/>
      <c r="G159" s="1688"/>
      <c r="H159" s="1688"/>
      <c r="I159" s="1688"/>
      <c r="J159" s="1688"/>
      <c r="K159" s="1688"/>
      <c r="L159" s="1688"/>
      <c r="M159" s="1688"/>
    </row>
    <row r="160" ht="14.25" customHeight="1">
      <c r="C160" s="1688"/>
      <c r="D160" s="1688"/>
      <c r="E160" s="1688"/>
      <c r="F160" s="1688"/>
      <c r="G160" s="1688"/>
      <c r="H160" s="1688"/>
      <c r="I160" s="1688"/>
      <c r="J160" s="1688"/>
      <c r="K160" s="1688"/>
      <c r="L160" s="1688"/>
      <c r="M160" s="1688"/>
    </row>
    <row r="161" ht="14.25" customHeight="1">
      <c r="C161" s="1688"/>
      <c r="D161" s="1688"/>
      <c r="E161" s="1688"/>
      <c r="F161" s="1688"/>
      <c r="G161" s="1688"/>
      <c r="H161" s="1688"/>
      <c r="I161" s="1688"/>
      <c r="J161" s="1688"/>
      <c r="K161" s="1688"/>
      <c r="L161" s="1688"/>
      <c r="M161" s="1688"/>
    </row>
    <row r="162" ht="14.25" customHeight="1">
      <c r="C162" s="1688"/>
      <c r="D162" s="1688"/>
      <c r="E162" s="1688"/>
      <c r="F162" s="1688"/>
      <c r="G162" s="1688"/>
      <c r="H162" s="1688"/>
      <c r="I162" s="1688"/>
      <c r="J162" s="1688"/>
      <c r="K162" s="1688"/>
      <c r="L162" s="1688"/>
      <c r="M162" s="1688"/>
    </row>
    <row r="163" ht="14.25" customHeight="1">
      <c r="C163" s="1688"/>
      <c r="D163" s="1688"/>
      <c r="E163" s="1688"/>
      <c r="F163" s="1688"/>
      <c r="G163" s="1688"/>
      <c r="H163" s="1688"/>
      <c r="I163" s="1688"/>
      <c r="J163" s="1688"/>
      <c r="K163" s="1688"/>
      <c r="L163" s="1688"/>
      <c r="M163" s="1688"/>
    </row>
    <row r="164" ht="14.25" customHeight="1">
      <c r="C164" s="1688"/>
      <c r="D164" s="1688"/>
      <c r="E164" s="1688"/>
      <c r="F164" s="1688"/>
      <c r="G164" s="1688"/>
      <c r="H164" s="1688"/>
      <c r="I164" s="1688"/>
      <c r="J164" s="1688"/>
      <c r="K164" s="1688"/>
      <c r="L164" s="1688"/>
      <c r="M164" s="1688"/>
    </row>
    <row r="165" ht="14.25" customHeight="1">
      <c r="C165" s="1688"/>
      <c r="D165" s="1688"/>
      <c r="E165" s="1688"/>
      <c r="F165" s="1688"/>
      <c r="G165" s="1688"/>
      <c r="H165" s="1688"/>
      <c r="I165" s="1688"/>
      <c r="J165" s="1688"/>
      <c r="K165" s="1688"/>
      <c r="L165" s="1688"/>
      <c r="M165" s="1688"/>
    </row>
    <row r="166" ht="14.25" customHeight="1">
      <c r="C166" s="1688"/>
      <c r="D166" s="1688"/>
      <c r="E166" s="1688"/>
      <c r="F166" s="1688"/>
      <c r="G166" s="1688"/>
      <c r="H166" s="1688"/>
      <c r="I166" s="1688"/>
      <c r="J166" s="1688"/>
      <c r="K166" s="1688"/>
      <c r="L166" s="1688"/>
      <c r="M166" s="1688"/>
    </row>
    <row r="167" ht="14.25" customHeight="1">
      <c r="C167" s="1688"/>
      <c r="D167" s="1688"/>
      <c r="E167" s="1688"/>
      <c r="F167" s="1688"/>
      <c r="G167" s="1688"/>
      <c r="H167" s="1688"/>
      <c r="I167" s="1688"/>
      <c r="J167" s="1688"/>
      <c r="K167" s="1688"/>
      <c r="L167" s="1688"/>
      <c r="M167" s="1688"/>
    </row>
    <row r="168" ht="14.25" customHeight="1">
      <c r="C168" s="1688"/>
      <c r="D168" s="1688"/>
      <c r="E168" s="1688"/>
      <c r="F168" s="1688"/>
      <c r="G168" s="1688"/>
      <c r="H168" s="1688"/>
      <c r="I168" s="1688"/>
      <c r="J168" s="1688"/>
      <c r="K168" s="1688"/>
      <c r="L168" s="1688"/>
      <c r="M168" s="1688"/>
    </row>
    <row r="169" ht="14.25" customHeight="1">
      <c r="C169" s="1688"/>
      <c r="D169" s="1688"/>
      <c r="E169" s="1688"/>
      <c r="F169" s="1688"/>
      <c r="G169" s="1688"/>
      <c r="H169" s="1688"/>
      <c r="I169" s="1688"/>
      <c r="J169" s="1688"/>
      <c r="K169" s="1688"/>
      <c r="L169" s="1688"/>
      <c r="M169" s="1688"/>
    </row>
    <row r="170" ht="14.25" customHeight="1">
      <c r="C170" s="1688"/>
      <c r="D170" s="1688"/>
      <c r="E170" s="1688"/>
      <c r="F170" s="1688"/>
      <c r="G170" s="1688"/>
      <c r="H170" s="1688"/>
      <c r="I170" s="1688"/>
      <c r="J170" s="1688"/>
      <c r="K170" s="1688"/>
      <c r="L170" s="1688"/>
      <c r="M170" s="1688"/>
    </row>
    <row r="171" ht="14.25" customHeight="1">
      <c r="C171" s="1688"/>
      <c r="D171" s="1688"/>
      <c r="E171" s="1688"/>
      <c r="F171" s="1688"/>
      <c r="G171" s="1688"/>
      <c r="H171" s="1688"/>
      <c r="I171" s="1688"/>
      <c r="J171" s="1688"/>
      <c r="K171" s="1688"/>
      <c r="L171" s="1688"/>
      <c r="M171" s="1688"/>
    </row>
    <row r="172" ht="14.25" customHeight="1">
      <c r="C172" s="1688"/>
      <c r="D172" s="1688"/>
      <c r="E172" s="1688"/>
      <c r="F172" s="1688"/>
      <c r="G172" s="1688"/>
      <c r="H172" s="1688"/>
      <c r="I172" s="1688"/>
      <c r="J172" s="1688"/>
      <c r="K172" s="1688"/>
      <c r="L172" s="1688"/>
      <c r="M172" s="1688"/>
    </row>
    <row r="173" ht="14.25" customHeight="1">
      <c r="C173" s="1688"/>
      <c r="D173" s="1688"/>
      <c r="E173" s="1688"/>
      <c r="F173" s="1688"/>
      <c r="G173" s="1688"/>
      <c r="H173" s="1688"/>
      <c r="I173" s="1688"/>
      <c r="J173" s="1688"/>
      <c r="K173" s="1688"/>
      <c r="L173" s="1688"/>
      <c r="M173" s="1688"/>
    </row>
    <row r="174" ht="14.25" customHeight="1">
      <c r="C174" s="1688"/>
      <c r="D174" s="1688"/>
      <c r="E174" s="1688"/>
      <c r="F174" s="1688"/>
      <c r="G174" s="1688"/>
      <c r="H174" s="1688"/>
      <c r="I174" s="1688"/>
      <c r="J174" s="1688"/>
      <c r="K174" s="1688"/>
      <c r="L174" s="1688"/>
      <c r="M174" s="1688"/>
    </row>
    <row r="175" ht="14.25" customHeight="1">
      <c r="C175" s="1688"/>
      <c r="D175" s="1688"/>
      <c r="E175" s="1688"/>
      <c r="F175" s="1688"/>
      <c r="G175" s="1688"/>
      <c r="H175" s="1688"/>
      <c r="I175" s="1688"/>
      <c r="J175" s="1688"/>
      <c r="K175" s="1688"/>
      <c r="L175" s="1688"/>
      <c r="M175" s="1688"/>
    </row>
    <row r="176" ht="14.25" customHeight="1">
      <c r="C176" s="1688"/>
      <c r="D176" s="1688"/>
      <c r="E176" s="1688"/>
      <c r="F176" s="1688"/>
      <c r="G176" s="1688"/>
      <c r="H176" s="1688"/>
      <c r="I176" s="1688"/>
      <c r="J176" s="1688"/>
      <c r="K176" s="1688"/>
      <c r="L176" s="1688"/>
      <c r="M176" s="1688"/>
    </row>
    <row r="177" ht="14.25" customHeight="1">
      <c r="C177" s="1688"/>
      <c r="D177" s="1688"/>
      <c r="E177" s="1688"/>
      <c r="F177" s="1688"/>
      <c r="G177" s="1688"/>
      <c r="H177" s="1688"/>
      <c r="I177" s="1688"/>
      <c r="J177" s="1688"/>
      <c r="K177" s="1688"/>
      <c r="L177" s="1688"/>
      <c r="M177" s="1688"/>
    </row>
    <row r="178" ht="14.25" customHeight="1">
      <c r="C178" s="1688"/>
      <c r="D178" s="1688"/>
      <c r="E178" s="1688"/>
      <c r="F178" s="1688"/>
      <c r="G178" s="1688"/>
      <c r="H178" s="1688"/>
      <c r="I178" s="1688"/>
      <c r="J178" s="1688"/>
      <c r="K178" s="1688"/>
      <c r="L178" s="1688"/>
      <c r="M178" s="1688"/>
    </row>
    <row r="179" ht="14.25" customHeight="1">
      <c r="C179" s="1688"/>
      <c r="D179" s="1688"/>
      <c r="E179" s="1688"/>
      <c r="F179" s="1688"/>
      <c r="G179" s="1688"/>
      <c r="H179" s="1688"/>
      <c r="I179" s="1688"/>
      <c r="J179" s="1688"/>
      <c r="K179" s="1688"/>
      <c r="L179" s="1688"/>
      <c r="M179" s="1688"/>
    </row>
    <row r="180" ht="14.25" customHeight="1">
      <c r="C180" s="1688"/>
      <c r="D180" s="1688"/>
      <c r="E180" s="1688"/>
      <c r="F180" s="1688"/>
      <c r="G180" s="1688"/>
      <c r="H180" s="1688"/>
      <c r="I180" s="1688"/>
      <c r="J180" s="1688"/>
      <c r="K180" s="1688"/>
      <c r="L180" s="1688"/>
      <c r="M180" s="1688"/>
    </row>
    <row r="181" ht="14.25" customHeight="1">
      <c r="C181" s="1688"/>
      <c r="D181" s="1688"/>
      <c r="E181" s="1688"/>
      <c r="F181" s="1688"/>
      <c r="G181" s="1688"/>
      <c r="H181" s="1688"/>
      <c r="I181" s="1688"/>
      <c r="J181" s="1688"/>
      <c r="K181" s="1688"/>
      <c r="L181" s="1688"/>
      <c r="M181" s="1688"/>
    </row>
    <row r="182" ht="14.25" customHeight="1">
      <c r="C182" s="1688"/>
      <c r="D182" s="1688"/>
      <c r="E182" s="1688"/>
      <c r="F182" s="1688"/>
      <c r="G182" s="1688"/>
      <c r="H182" s="1688"/>
      <c r="I182" s="1688"/>
      <c r="J182" s="1688"/>
      <c r="K182" s="1688"/>
      <c r="L182" s="1688"/>
      <c r="M182" s="1688"/>
    </row>
    <row r="183" ht="14.25" customHeight="1">
      <c r="C183" s="1688"/>
      <c r="D183" s="1688"/>
      <c r="E183" s="1688"/>
      <c r="F183" s="1688"/>
      <c r="G183" s="1688"/>
      <c r="H183" s="1688"/>
      <c r="I183" s="1688"/>
      <c r="J183" s="1688"/>
      <c r="K183" s="1688"/>
      <c r="L183" s="1688"/>
      <c r="M183" s="1688"/>
    </row>
    <row r="184" ht="14.25" customHeight="1">
      <c r="C184" s="1688"/>
      <c r="D184" s="1688"/>
      <c r="E184" s="1688"/>
      <c r="F184" s="1688"/>
      <c r="G184" s="1688"/>
      <c r="H184" s="1688"/>
      <c r="I184" s="1688"/>
      <c r="J184" s="1688"/>
      <c r="K184" s="1688"/>
      <c r="L184" s="1688"/>
      <c r="M184" s="1688"/>
    </row>
    <row r="185" ht="14.25" customHeight="1">
      <c r="C185" s="1688"/>
      <c r="D185" s="1688"/>
      <c r="E185" s="1688"/>
      <c r="F185" s="1688"/>
      <c r="G185" s="1688"/>
      <c r="H185" s="1688"/>
      <c r="I185" s="1688"/>
      <c r="J185" s="1688"/>
      <c r="K185" s="1688"/>
      <c r="L185" s="1688"/>
      <c r="M185" s="1688"/>
    </row>
    <row r="186" ht="14.25" customHeight="1">
      <c r="C186" s="1688"/>
      <c r="D186" s="1688"/>
      <c r="E186" s="1688"/>
      <c r="F186" s="1688"/>
      <c r="G186" s="1688"/>
      <c r="H186" s="1688"/>
      <c r="I186" s="1688"/>
      <c r="J186" s="1688"/>
      <c r="K186" s="1688"/>
      <c r="L186" s="1688"/>
      <c r="M186" s="1688"/>
    </row>
    <row r="187" ht="14.25" customHeight="1">
      <c r="C187" s="1688"/>
      <c r="D187" s="1688"/>
      <c r="E187" s="1688"/>
      <c r="F187" s="1688"/>
      <c r="G187" s="1688"/>
      <c r="H187" s="1688"/>
      <c r="I187" s="1688"/>
      <c r="J187" s="1688"/>
      <c r="K187" s="1688"/>
      <c r="L187" s="1688"/>
      <c r="M187" s="1688"/>
    </row>
    <row r="188" ht="14.25" customHeight="1">
      <c r="C188" s="1688"/>
      <c r="D188" s="1688"/>
      <c r="E188" s="1688"/>
      <c r="F188" s="1688"/>
      <c r="G188" s="1688"/>
      <c r="H188" s="1688"/>
      <c r="I188" s="1688"/>
      <c r="J188" s="1688"/>
      <c r="K188" s="1688"/>
      <c r="L188" s="1688"/>
      <c r="M188" s="1688"/>
    </row>
    <row r="189" ht="14.25" customHeight="1">
      <c r="C189" s="1688"/>
      <c r="D189" s="1688"/>
      <c r="E189" s="1688"/>
      <c r="F189" s="1688"/>
      <c r="G189" s="1688"/>
      <c r="H189" s="1688"/>
      <c r="I189" s="1688"/>
      <c r="J189" s="1688"/>
      <c r="K189" s="1688"/>
      <c r="L189" s="1688"/>
      <c r="M189" s="1688"/>
    </row>
    <row r="190" ht="14.25" customHeight="1">
      <c r="C190" s="1688"/>
      <c r="D190" s="1688"/>
      <c r="E190" s="1688"/>
      <c r="F190" s="1688"/>
      <c r="G190" s="1688"/>
      <c r="H190" s="1688"/>
      <c r="I190" s="1688"/>
      <c r="J190" s="1688"/>
      <c r="K190" s="1688"/>
      <c r="L190" s="1688"/>
      <c r="M190" s="1688"/>
    </row>
    <row r="191" ht="14.25" customHeight="1">
      <c r="C191" s="1688"/>
      <c r="D191" s="1688"/>
      <c r="E191" s="1688"/>
      <c r="F191" s="1688"/>
      <c r="G191" s="1688"/>
      <c r="H191" s="1688"/>
      <c r="I191" s="1688"/>
      <c r="J191" s="1688"/>
      <c r="K191" s="1688"/>
      <c r="L191" s="1688"/>
      <c r="M191" s="1688"/>
    </row>
    <row r="192" ht="14.25" customHeight="1">
      <c r="C192" s="1688"/>
      <c r="D192" s="1688"/>
      <c r="E192" s="1688"/>
      <c r="F192" s="1688"/>
      <c r="G192" s="1688"/>
      <c r="H192" s="1688"/>
      <c r="I192" s="1688"/>
      <c r="J192" s="1688"/>
      <c r="K192" s="1688"/>
      <c r="L192" s="1688"/>
      <c r="M192" s="1688"/>
    </row>
    <row r="193" ht="14.25" customHeight="1">
      <c r="C193" s="1688"/>
      <c r="D193" s="1688"/>
      <c r="E193" s="1688"/>
      <c r="F193" s="1688"/>
      <c r="G193" s="1688"/>
      <c r="H193" s="1688"/>
      <c r="I193" s="1688"/>
      <c r="J193" s="1688"/>
      <c r="K193" s="1688"/>
      <c r="L193" s="1688"/>
      <c r="M193" s="1688"/>
    </row>
    <row r="194" ht="14.25" customHeight="1">
      <c r="C194" s="1688"/>
      <c r="D194" s="1688"/>
      <c r="E194" s="1688"/>
      <c r="F194" s="1688"/>
      <c r="G194" s="1688"/>
      <c r="H194" s="1688"/>
      <c r="I194" s="1688"/>
      <c r="J194" s="1688"/>
      <c r="K194" s="1688"/>
      <c r="L194" s="1688"/>
      <c r="M194" s="1688"/>
    </row>
    <row r="195" ht="14.25" customHeight="1">
      <c r="C195" s="1688"/>
      <c r="D195" s="1688"/>
      <c r="E195" s="1688"/>
      <c r="F195" s="1688"/>
      <c r="G195" s="1688"/>
      <c r="H195" s="1688"/>
      <c r="I195" s="1688"/>
      <c r="J195" s="1688"/>
      <c r="K195" s="1688"/>
      <c r="L195" s="1688"/>
      <c r="M195" s="1688"/>
    </row>
    <row r="196" ht="14.25" customHeight="1">
      <c r="C196" s="1688"/>
      <c r="D196" s="1688"/>
      <c r="E196" s="1688"/>
      <c r="F196" s="1688"/>
      <c r="G196" s="1688"/>
      <c r="H196" s="1688"/>
      <c r="I196" s="1688"/>
      <c r="J196" s="1688"/>
      <c r="K196" s="1688"/>
      <c r="L196" s="1688"/>
      <c r="M196" s="1688"/>
    </row>
    <row r="197" ht="14.25" customHeight="1">
      <c r="C197" s="1688"/>
      <c r="D197" s="1688"/>
      <c r="E197" s="1688"/>
      <c r="F197" s="1688"/>
      <c r="G197" s="1688"/>
      <c r="H197" s="1688"/>
      <c r="I197" s="1688"/>
      <c r="J197" s="1688"/>
      <c r="K197" s="1688"/>
      <c r="L197" s="1688"/>
      <c r="M197" s="1688"/>
    </row>
    <row r="198" ht="14.25" customHeight="1">
      <c r="C198" s="1688"/>
      <c r="D198" s="1688"/>
      <c r="E198" s="1688"/>
      <c r="F198" s="1688"/>
      <c r="G198" s="1688"/>
      <c r="H198" s="1688"/>
      <c r="I198" s="1688"/>
      <c r="J198" s="1688"/>
      <c r="K198" s="1688"/>
      <c r="L198" s="1688"/>
      <c r="M198" s="1688"/>
    </row>
    <row r="199" ht="14.25" customHeight="1">
      <c r="C199" s="1688"/>
      <c r="D199" s="1688"/>
      <c r="E199" s="1688"/>
      <c r="F199" s="1688"/>
      <c r="G199" s="1688"/>
      <c r="H199" s="1688"/>
      <c r="I199" s="1688"/>
      <c r="J199" s="1688"/>
      <c r="K199" s="1688"/>
      <c r="L199" s="1688"/>
      <c r="M199" s="1688"/>
    </row>
    <row r="200" ht="14.25" customHeight="1">
      <c r="C200" s="1688"/>
      <c r="D200" s="1688"/>
      <c r="E200" s="1688"/>
      <c r="F200" s="1688"/>
      <c r="G200" s="1688"/>
      <c r="H200" s="1688"/>
      <c r="I200" s="1688"/>
      <c r="J200" s="1688"/>
      <c r="K200" s="1688"/>
      <c r="L200" s="1688"/>
      <c r="M200" s="1688"/>
    </row>
    <row r="201" ht="14.25" customHeight="1">
      <c r="C201" s="1688"/>
      <c r="D201" s="1688"/>
      <c r="E201" s="1688"/>
      <c r="F201" s="1688"/>
      <c r="G201" s="1688"/>
      <c r="H201" s="1688"/>
      <c r="I201" s="1688"/>
      <c r="J201" s="1688"/>
      <c r="K201" s="1688"/>
      <c r="L201" s="1688"/>
      <c r="M201" s="1688"/>
    </row>
    <row r="202" ht="14.25" customHeight="1">
      <c r="C202" s="1688"/>
      <c r="D202" s="1688"/>
      <c r="E202" s="1688"/>
      <c r="F202" s="1688"/>
      <c r="G202" s="1688"/>
      <c r="H202" s="1688"/>
      <c r="I202" s="1688"/>
      <c r="J202" s="1688"/>
      <c r="K202" s="1688"/>
      <c r="L202" s="1688"/>
      <c r="M202" s="1688"/>
    </row>
    <row r="203" ht="14.25" customHeight="1">
      <c r="C203" s="1688"/>
      <c r="D203" s="1688"/>
      <c r="E203" s="1688"/>
      <c r="F203" s="1688"/>
      <c r="G203" s="1688"/>
      <c r="H203" s="1688"/>
      <c r="I203" s="1688"/>
      <c r="J203" s="1688"/>
      <c r="K203" s="1688"/>
      <c r="L203" s="1688"/>
      <c r="M203" s="1688"/>
    </row>
    <row r="204" ht="14.25" customHeight="1">
      <c r="C204" s="1688"/>
      <c r="D204" s="1688"/>
      <c r="E204" s="1688"/>
      <c r="F204" s="1688"/>
      <c r="G204" s="1688"/>
      <c r="H204" s="1688"/>
      <c r="I204" s="1688"/>
      <c r="J204" s="1688"/>
      <c r="K204" s="1688"/>
      <c r="L204" s="1688"/>
      <c r="M204" s="1688"/>
    </row>
    <row r="205" ht="14.25" customHeight="1">
      <c r="C205" s="1688"/>
      <c r="D205" s="1688"/>
      <c r="E205" s="1688"/>
      <c r="F205" s="1688"/>
      <c r="G205" s="1688"/>
      <c r="H205" s="1688"/>
      <c r="I205" s="1688"/>
      <c r="J205" s="1688"/>
      <c r="K205" s="1688"/>
      <c r="L205" s="1688"/>
      <c r="M205" s="1688"/>
    </row>
    <row r="206" ht="14.25" customHeight="1">
      <c r="C206" s="1688"/>
      <c r="D206" s="1688"/>
      <c r="E206" s="1688"/>
      <c r="F206" s="1688"/>
      <c r="G206" s="1688"/>
      <c r="H206" s="1688"/>
      <c r="I206" s="1688"/>
      <c r="J206" s="1688"/>
      <c r="K206" s="1688"/>
      <c r="L206" s="1688"/>
      <c r="M206" s="1688"/>
    </row>
    <row r="207" ht="14.25" customHeight="1">
      <c r="C207" s="1688"/>
      <c r="D207" s="1688"/>
      <c r="E207" s="1688"/>
      <c r="F207" s="1688"/>
      <c r="G207" s="1688"/>
      <c r="H207" s="1688"/>
      <c r="I207" s="1688"/>
      <c r="J207" s="1688"/>
      <c r="K207" s="1688"/>
      <c r="L207" s="1688"/>
      <c r="M207" s="1688"/>
    </row>
    <row r="208" ht="14.25" customHeight="1">
      <c r="C208" s="1688"/>
      <c r="D208" s="1688"/>
      <c r="E208" s="1688"/>
      <c r="F208" s="1688"/>
      <c r="G208" s="1688"/>
      <c r="H208" s="1688"/>
      <c r="I208" s="1688"/>
      <c r="J208" s="1688"/>
      <c r="K208" s="1688"/>
      <c r="L208" s="1688"/>
      <c r="M208" s="1688"/>
    </row>
    <row r="209" ht="14.25" customHeight="1">
      <c r="C209" s="1688"/>
      <c r="D209" s="1688"/>
      <c r="E209" s="1688"/>
      <c r="F209" s="1688"/>
      <c r="G209" s="1688"/>
      <c r="H209" s="1688"/>
      <c r="I209" s="1688"/>
      <c r="J209" s="1688"/>
      <c r="K209" s="1688"/>
      <c r="L209" s="1688"/>
      <c r="M209" s="1688"/>
    </row>
    <row r="210" ht="14.25" customHeight="1">
      <c r="C210" s="1688"/>
      <c r="D210" s="1688"/>
      <c r="E210" s="1688"/>
      <c r="F210" s="1688"/>
      <c r="G210" s="1688"/>
      <c r="H210" s="1688"/>
      <c r="I210" s="1688"/>
      <c r="J210" s="1688"/>
      <c r="K210" s="1688"/>
      <c r="L210" s="1688"/>
      <c r="M210" s="1688"/>
    </row>
    <row r="211" ht="14.25" customHeight="1">
      <c r="C211" s="1688"/>
      <c r="D211" s="1688"/>
      <c r="E211" s="1688"/>
      <c r="F211" s="1688"/>
      <c r="G211" s="1688"/>
      <c r="H211" s="1688"/>
      <c r="I211" s="1688"/>
      <c r="J211" s="1688"/>
      <c r="K211" s="1688"/>
      <c r="L211" s="1688"/>
      <c r="M211" s="1688"/>
    </row>
    <row r="212" ht="14.25" customHeight="1">
      <c r="C212" s="1688"/>
      <c r="D212" s="1688"/>
      <c r="E212" s="1688"/>
      <c r="F212" s="1688"/>
      <c r="G212" s="1688"/>
      <c r="H212" s="1688"/>
      <c r="I212" s="1688"/>
      <c r="J212" s="1688"/>
      <c r="K212" s="1688"/>
      <c r="L212" s="1688"/>
      <c r="M212" s="1688"/>
    </row>
    <row r="213" ht="14.25" customHeight="1">
      <c r="C213" s="1688"/>
      <c r="D213" s="1688"/>
      <c r="E213" s="1688"/>
      <c r="F213" s="1688"/>
      <c r="G213" s="1688"/>
      <c r="H213" s="1688"/>
      <c r="I213" s="1688"/>
      <c r="J213" s="1688"/>
      <c r="K213" s="1688"/>
      <c r="L213" s="1688"/>
      <c r="M213" s="1688"/>
    </row>
    <row r="214" ht="14.25" customHeight="1">
      <c r="C214" s="1688"/>
      <c r="D214" s="1688"/>
      <c r="E214" s="1688"/>
      <c r="F214" s="1688"/>
      <c r="G214" s="1688"/>
      <c r="H214" s="1688"/>
      <c r="I214" s="1688"/>
      <c r="J214" s="1688"/>
      <c r="K214" s="1688"/>
      <c r="L214" s="1688"/>
      <c r="M214" s="1688"/>
    </row>
    <row r="215" ht="14.25" customHeight="1">
      <c r="C215" s="1688"/>
      <c r="D215" s="1688"/>
      <c r="E215" s="1688"/>
      <c r="F215" s="1688"/>
      <c r="G215" s="1688"/>
      <c r="H215" s="1688"/>
      <c r="I215" s="1688"/>
      <c r="J215" s="1688"/>
      <c r="K215" s="1688"/>
      <c r="L215" s="1688"/>
      <c r="M215" s="1688"/>
    </row>
    <row r="216" ht="14.25" customHeight="1">
      <c r="C216" s="1688"/>
      <c r="D216" s="1688"/>
      <c r="E216" s="1688"/>
      <c r="F216" s="1688"/>
      <c r="G216" s="1688"/>
      <c r="H216" s="1688"/>
      <c r="I216" s="1688"/>
      <c r="J216" s="1688"/>
      <c r="K216" s="1688"/>
      <c r="L216" s="1688"/>
      <c r="M216" s="1688"/>
    </row>
    <row r="217" ht="14.25" customHeight="1">
      <c r="C217" s="1688"/>
      <c r="D217" s="1688"/>
      <c r="E217" s="1688"/>
      <c r="F217" s="1688"/>
      <c r="G217" s="1688"/>
      <c r="H217" s="1688"/>
      <c r="I217" s="1688"/>
      <c r="J217" s="1688"/>
      <c r="K217" s="1688"/>
      <c r="L217" s="1688"/>
      <c r="M217" s="1688"/>
    </row>
    <row r="218" ht="14.25" customHeight="1">
      <c r="C218" s="1688"/>
      <c r="D218" s="1688"/>
      <c r="E218" s="1688"/>
      <c r="F218" s="1688"/>
      <c r="G218" s="1688"/>
      <c r="H218" s="1688"/>
      <c r="I218" s="1688"/>
      <c r="J218" s="1688"/>
      <c r="K218" s="1688"/>
      <c r="L218" s="1688"/>
      <c r="M218" s="1688"/>
    </row>
    <row r="219" ht="14.25" customHeight="1">
      <c r="C219" s="1688"/>
      <c r="D219" s="1688"/>
      <c r="E219" s="1688"/>
      <c r="F219" s="1688"/>
      <c r="G219" s="1688"/>
      <c r="H219" s="1688"/>
      <c r="I219" s="1688"/>
      <c r="J219" s="1688"/>
      <c r="K219" s="1688"/>
      <c r="L219" s="1688"/>
      <c r="M219" s="1688"/>
    </row>
    <row r="220" ht="14.25" customHeight="1">
      <c r="C220" s="1688"/>
      <c r="D220" s="1688"/>
      <c r="E220" s="1688"/>
      <c r="F220" s="1688"/>
      <c r="G220" s="1688"/>
      <c r="H220" s="1688"/>
      <c r="I220" s="1688"/>
      <c r="J220" s="1688"/>
      <c r="K220" s="1688"/>
      <c r="L220" s="1688"/>
      <c r="M220" s="1688"/>
    </row>
    <row r="221" ht="14.25" customHeight="1">
      <c r="C221" s="1688"/>
      <c r="D221" s="1688"/>
      <c r="E221" s="1688"/>
      <c r="F221" s="1688"/>
      <c r="G221" s="1688"/>
      <c r="H221" s="1688"/>
      <c r="I221" s="1688"/>
      <c r="J221" s="1688"/>
      <c r="K221" s="1688"/>
      <c r="L221" s="1688"/>
      <c r="M221" s="1688"/>
    </row>
    <row r="222" ht="14.25" customHeight="1">
      <c r="C222" s="1688"/>
      <c r="D222" s="1688"/>
      <c r="E222" s="1688"/>
      <c r="F222" s="1688"/>
      <c r="G222" s="1688"/>
      <c r="H222" s="1688"/>
      <c r="I222" s="1688"/>
      <c r="J222" s="1688"/>
      <c r="K222" s="1688"/>
      <c r="L222" s="1688"/>
      <c r="M222" s="1688"/>
    </row>
    <row r="223" ht="14.25" customHeight="1">
      <c r="C223" s="1688"/>
      <c r="D223" s="1688"/>
      <c r="E223" s="1688"/>
      <c r="F223" s="1688"/>
      <c r="G223" s="1688"/>
      <c r="H223" s="1688"/>
      <c r="I223" s="1688"/>
      <c r="J223" s="1688"/>
      <c r="K223" s="1688"/>
      <c r="L223" s="1688"/>
      <c r="M223" s="1688"/>
    </row>
    <row r="224" ht="14.25" customHeight="1">
      <c r="C224" s="1688"/>
      <c r="D224" s="1688"/>
      <c r="E224" s="1688"/>
      <c r="F224" s="1688"/>
      <c r="G224" s="1688"/>
      <c r="H224" s="1688"/>
      <c r="I224" s="1688"/>
      <c r="J224" s="1688"/>
      <c r="K224" s="1688"/>
      <c r="L224" s="1688"/>
      <c r="M224" s="1688"/>
    </row>
    <row r="225" ht="14.25" customHeight="1">
      <c r="C225" s="1688"/>
      <c r="D225" s="1688"/>
      <c r="E225" s="1688"/>
      <c r="F225" s="1688"/>
      <c r="G225" s="1688"/>
      <c r="H225" s="1688"/>
      <c r="I225" s="1688"/>
      <c r="J225" s="1688"/>
      <c r="K225" s="1688"/>
      <c r="L225" s="1688"/>
      <c r="M225" s="1688"/>
    </row>
    <row r="226" ht="14.25" customHeight="1">
      <c r="C226" s="1688"/>
      <c r="D226" s="1688"/>
      <c r="E226" s="1688"/>
      <c r="F226" s="1688"/>
      <c r="G226" s="1688"/>
      <c r="H226" s="1688"/>
      <c r="I226" s="1688"/>
      <c r="J226" s="1688"/>
      <c r="K226" s="1688"/>
      <c r="L226" s="1688"/>
      <c r="M226" s="1688"/>
    </row>
    <row r="227" ht="14.25" customHeight="1">
      <c r="C227" s="1688"/>
      <c r="D227" s="1688"/>
      <c r="E227" s="1688"/>
      <c r="F227" s="1688"/>
      <c r="G227" s="1688"/>
      <c r="H227" s="1688"/>
      <c r="I227" s="1688"/>
      <c r="J227" s="1688"/>
      <c r="K227" s="1688"/>
      <c r="L227" s="1688"/>
      <c r="M227" s="1688"/>
    </row>
    <row r="228" ht="14.25" customHeight="1">
      <c r="C228" s="1688"/>
      <c r="D228" s="1688"/>
      <c r="E228" s="1688"/>
      <c r="F228" s="1688"/>
      <c r="G228" s="1688"/>
      <c r="H228" s="1688"/>
      <c r="I228" s="1688"/>
      <c r="J228" s="1688"/>
      <c r="K228" s="1688"/>
      <c r="L228" s="1688"/>
      <c r="M228" s="1688"/>
    </row>
    <row r="229" ht="14.25" customHeight="1">
      <c r="C229" s="1688"/>
      <c r="D229" s="1688"/>
      <c r="E229" s="1688"/>
      <c r="F229" s="1688"/>
      <c r="G229" s="1688"/>
      <c r="H229" s="1688"/>
      <c r="I229" s="1688"/>
      <c r="J229" s="1688"/>
      <c r="K229" s="1688"/>
      <c r="L229" s="1688"/>
      <c r="M229" s="1688"/>
    </row>
    <row r="230" ht="14.25" customHeight="1">
      <c r="C230" s="1688"/>
      <c r="D230" s="1688"/>
      <c r="E230" s="1688"/>
      <c r="F230" s="1688"/>
      <c r="G230" s="1688"/>
      <c r="H230" s="1688"/>
      <c r="I230" s="1688"/>
      <c r="J230" s="1688"/>
      <c r="K230" s="1688"/>
      <c r="L230" s="1688"/>
      <c r="M230" s="1688"/>
    </row>
    <row r="231" ht="14.25" customHeight="1">
      <c r="C231" s="1688"/>
      <c r="D231" s="1688"/>
      <c r="E231" s="1688"/>
      <c r="F231" s="1688"/>
      <c r="G231" s="1688"/>
      <c r="H231" s="1688"/>
      <c r="I231" s="1688"/>
      <c r="J231" s="1688"/>
      <c r="K231" s="1688"/>
      <c r="L231" s="1688"/>
      <c r="M231" s="1688"/>
    </row>
    <row r="232" ht="14.25" customHeight="1">
      <c r="C232" s="1688"/>
      <c r="D232" s="1688"/>
      <c r="E232" s="1688"/>
      <c r="F232" s="1688"/>
      <c r="G232" s="1688"/>
      <c r="H232" s="1688"/>
      <c r="I232" s="1688"/>
      <c r="J232" s="1688"/>
      <c r="K232" s="1688"/>
      <c r="L232" s="1688"/>
      <c r="M232" s="1688"/>
    </row>
    <row r="233" ht="14.25" customHeight="1">
      <c r="C233" s="1688"/>
      <c r="D233" s="1688"/>
      <c r="E233" s="1688"/>
      <c r="F233" s="1688"/>
      <c r="G233" s="1688"/>
      <c r="H233" s="1688"/>
      <c r="I233" s="1688"/>
      <c r="J233" s="1688"/>
      <c r="K233" s="1688"/>
      <c r="L233" s="1688"/>
      <c r="M233" s="1688"/>
    </row>
    <row r="234" ht="14.25" customHeight="1">
      <c r="C234" s="1688"/>
      <c r="D234" s="1688"/>
      <c r="E234" s="1688"/>
      <c r="F234" s="1688"/>
      <c r="G234" s="1688"/>
      <c r="H234" s="1688"/>
      <c r="I234" s="1688"/>
      <c r="J234" s="1688"/>
      <c r="K234" s="1688"/>
      <c r="L234" s="1688"/>
      <c r="M234" s="1688"/>
    </row>
    <row r="235" ht="14.25" customHeight="1">
      <c r="C235" s="1688"/>
      <c r="D235" s="1688"/>
      <c r="E235" s="1688"/>
      <c r="F235" s="1688"/>
      <c r="G235" s="1688"/>
      <c r="H235" s="1688"/>
      <c r="I235" s="1688"/>
      <c r="J235" s="1688"/>
      <c r="K235" s="1688"/>
      <c r="L235" s="1688"/>
      <c r="M235" s="1688"/>
    </row>
    <row r="236" ht="14.25" customHeight="1">
      <c r="C236" s="1688"/>
      <c r="D236" s="1688"/>
      <c r="E236" s="1688"/>
      <c r="F236" s="1688"/>
      <c r="G236" s="1688"/>
      <c r="H236" s="1688"/>
      <c r="I236" s="1688"/>
      <c r="J236" s="1688"/>
      <c r="K236" s="1688"/>
      <c r="L236" s="1688"/>
      <c r="M236" s="1688"/>
    </row>
    <row r="237" ht="14.25" customHeight="1">
      <c r="C237" s="1688"/>
      <c r="D237" s="1688"/>
      <c r="E237" s="1688"/>
      <c r="F237" s="1688"/>
      <c r="G237" s="1688"/>
      <c r="H237" s="1688"/>
      <c r="I237" s="1688"/>
      <c r="J237" s="1688"/>
      <c r="K237" s="1688"/>
      <c r="L237" s="1688"/>
      <c r="M237" s="1688"/>
    </row>
    <row r="238" ht="14.25" customHeight="1">
      <c r="C238" s="1688"/>
      <c r="D238" s="1688"/>
      <c r="E238" s="1688"/>
      <c r="F238" s="1688"/>
      <c r="G238" s="1688"/>
      <c r="H238" s="1688"/>
      <c r="I238" s="1688"/>
      <c r="J238" s="1688"/>
      <c r="K238" s="1688"/>
      <c r="L238" s="1688"/>
      <c r="M238" s="1688"/>
    </row>
    <row r="239" ht="14.25" customHeight="1">
      <c r="C239" s="1688"/>
      <c r="D239" s="1688"/>
      <c r="E239" s="1688"/>
      <c r="F239" s="1688"/>
      <c r="G239" s="1688"/>
      <c r="H239" s="1688"/>
      <c r="I239" s="1688"/>
      <c r="J239" s="1688"/>
      <c r="K239" s="1688"/>
      <c r="L239" s="1688"/>
      <c r="M239" s="1688"/>
    </row>
    <row r="240" ht="14.25" customHeight="1">
      <c r="C240" s="1688"/>
      <c r="D240" s="1688"/>
      <c r="E240" s="1688"/>
      <c r="F240" s="1688"/>
      <c r="G240" s="1688"/>
      <c r="H240" s="1688"/>
      <c r="I240" s="1688"/>
      <c r="J240" s="1688"/>
      <c r="K240" s="1688"/>
      <c r="L240" s="1688"/>
      <c r="M240" s="1688"/>
    </row>
    <row r="241" ht="14.25" customHeight="1">
      <c r="C241" s="1688"/>
      <c r="D241" s="1688"/>
      <c r="E241" s="1688"/>
      <c r="F241" s="1688"/>
      <c r="G241" s="1688"/>
      <c r="H241" s="1688"/>
      <c r="I241" s="1688"/>
      <c r="J241" s="1688"/>
      <c r="K241" s="1688"/>
      <c r="L241" s="1688"/>
      <c r="M241" s="1688"/>
    </row>
    <row r="242" ht="14.25" customHeight="1">
      <c r="C242" s="1688"/>
      <c r="D242" s="1688"/>
      <c r="E242" s="1688"/>
      <c r="F242" s="1688"/>
      <c r="G242" s="1688"/>
      <c r="H242" s="1688"/>
      <c r="I242" s="1688"/>
      <c r="J242" s="1688"/>
      <c r="K242" s="1688"/>
      <c r="L242" s="1688"/>
      <c r="M242" s="1688"/>
    </row>
    <row r="243" ht="14.25" customHeight="1">
      <c r="C243" s="1688"/>
      <c r="D243" s="1688"/>
      <c r="E243" s="1688"/>
      <c r="F243" s="1688"/>
      <c r="G243" s="1688"/>
      <c r="H243" s="1688"/>
      <c r="I243" s="1688"/>
      <c r="J243" s="1688"/>
      <c r="K243" s="1688"/>
      <c r="L243" s="1688"/>
      <c r="M243" s="1688"/>
    </row>
    <row r="244" ht="14.25" customHeight="1">
      <c r="C244" s="1688"/>
      <c r="D244" s="1688"/>
      <c r="E244" s="1688"/>
      <c r="F244" s="1688"/>
      <c r="G244" s="1688"/>
      <c r="H244" s="1688"/>
      <c r="I244" s="1688"/>
      <c r="J244" s="1688"/>
      <c r="K244" s="1688"/>
      <c r="L244" s="1688"/>
      <c r="M244" s="1688"/>
    </row>
    <row r="245" ht="14.25" customHeight="1">
      <c r="C245" s="1688"/>
      <c r="D245" s="1688"/>
      <c r="E245" s="1688"/>
      <c r="F245" s="1688"/>
      <c r="G245" s="1688"/>
      <c r="H245" s="1688"/>
      <c r="I245" s="1688"/>
      <c r="J245" s="1688"/>
      <c r="K245" s="1688"/>
      <c r="L245" s="1688"/>
      <c r="M245" s="1688"/>
    </row>
    <row r="246" ht="14.25" customHeight="1">
      <c r="C246" s="1688"/>
      <c r="D246" s="1688"/>
      <c r="E246" s="1688"/>
      <c r="F246" s="1688"/>
      <c r="G246" s="1688"/>
      <c r="H246" s="1688"/>
      <c r="I246" s="1688"/>
      <c r="J246" s="1688"/>
      <c r="K246" s="1688"/>
      <c r="L246" s="1688"/>
      <c r="M246" s="1688"/>
    </row>
    <row r="247" ht="14.25" customHeight="1">
      <c r="C247" s="1688"/>
      <c r="D247" s="1688"/>
      <c r="E247" s="1688"/>
      <c r="F247" s="1688"/>
      <c r="G247" s="1688"/>
      <c r="H247" s="1688"/>
      <c r="I247" s="1688"/>
      <c r="J247" s="1688"/>
      <c r="K247" s="1688"/>
      <c r="L247" s="1688"/>
      <c r="M247" s="1688"/>
    </row>
    <row r="248" ht="14.25" customHeight="1">
      <c r="C248" s="1688"/>
      <c r="D248" s="1688"/>
      <c r="E248" s="1688"/>
      <c r="F248" s="1688"/>
      <c r="G248" s="1688"/>
      <c r="H248" s="1688"/>
      <c r="I248" s="1688"/>
      <c r="J248" s="1688"/>
      <c r="K248" s="1688"/>
      <c r="L248" s="1688"/>
      <c r="M248" s="1688"/>
    </row>
    <row r="249" ht="14.25" customHeight="1">
      <c r="C249" s="1688"/>
      <c r="D249" s="1688"/>
      <c r="E249" s="1688"/>
      <c r="F249" s="1688"/>
      <c r="G249" s="1688"/>
      <c r="H249" s="1688"/>
      <c r="I249" s="1688"/>
      <c r="J249" s="1688"/>
      <c r="K249" s="1688"/>
      <c r="L249" s="1688"/>
      <c r="M249" s="1688"/>
    </row>
    <row r="250" ht="14.25" customHeight="1">
      <c r="C250" s="1688"/>
      <c r="D250" s="1688"/>
      <c r="E250" s="1688"/>
      <c r="F250" s="1688"/>
      <c r="G250" s="1688"/>
      <c r="H250" s="1688"/>
      <c r="I250" s="1688"/>
      <c r="J250" s="1688"/>
      <c r="K250" s="1688"/>
      <c r="L250" s="1688"/>
      <c r="M250" s="1688"/>
    </row>
    <row r="251" ht="14.25" customHeight="1">
      <c r="C251" s="1688"/>
      <c r="D251" s="1688"/>
      <c r="E251" s="1688"/>
      <c r="F251" s="1688"/>
      <c r="G251" s="1688"/>
      <c r="H251" s="1688"/>
      <c r="I251" s="1688"/>
      <c r="J251" s="1688"/>
      <c r="K251" s="1688"/>
      <c r="L251" s="1688"/>
      <c r="M251" s="1688"/>
    </row>
    <row r="252" ht="14.25" customHeight="1">
      <c r="C252" s="1688"/>
      <c r="D252" s="1688"/>
      <c r="E252" s="1688"/>
      <c r="F252" s="1688"/>
      <c r="G252" s="1688"/>
      <c r="H252" s="1688"/>
      <c r="I252" s="1688"/>
      <c r="J252" s="1688"/>
      <c r="K252" s="1688"/>
      <c r="L252" s="1688"/>
      <c r="M252" s="1688"/>
    </row>
    <row r="253" ht="14.25" customHeight="1">
      <c r="C253" s="1688"/>
      <c r="D253" s="1688"/>
      <c r="E253" s="1688"/>
      <c r="F253" s="1688"/>
      <c r="G253" s="1688"/>
      <c r="H253" s="1688"/>
      <c r="I253" s="1688"/>
      <c r="J253" s="1688"/>
      <c r="K253" s="1688"/>
      <c r="L253" s="1688"/>
      <c r="M253" s="1688"/>
    </row>
    <row r="254" ht="14.25" customHeight="1">
      <c r="C254" s="1688"/>
      <c r="D254" s="1688"/>
      <c r="E254" s="1688"/>
      <c r="F254" s="1688"/>
      <c r="G254" s="1688"/>
      <c r="H254" s="1688"/>
      <c r="I254" s="1688"/>
      <c r="J254" s="1688"/>
      <c r="K254" s="1688"/>
      <c r="L254" s="1688"/>
      <c r="M254" s="1688"/>
    </row>
    <row r="255" ht="14.25" customHeight="1">
      <c r="C255" s="1688"/>
      <c r="D255" s="1688"/>
      <c r="E255" s="1688"/>
      <c r="F255" s="1688"/>
      <c r="G255" s="1688"/>
      <c r="H255" s="1688"/>
      <c r="I255" s="1688"/>
      <c r="J255" s="1688"/>
      <c r="K255" s="1688"/>
      <c r="L255" s="1688"/>
      <c r="M255" s="1688"/>
    </row>
    <row r="256" ht="14.25" customHeight="1">
      <c r="C256" s="1688"/>
      <c r="D256" s="1688"/>
      <c r="E256" s="1688"/>
      <c r="F256" s="1688"/>
      <c r="G256" s="1688"/>
      <c r="H256" s="1688"/>
      <c r="I256" s="1688"/>
      <c r="J256" s="1688"/>
      <c r="K256" s="1688"/>
      <c r="L256" s="1688"/>
      <c r="M256" s="1688"/>
    </row>
    <row r="257" ht="14.25" customHeight="1">
      <c r="C257" s="1688"/>
      <c r="D257" s="1688"/>
      <c r="E257" s="1688"/>
      <c r="F257" s="1688"/>
      <c r="G257" s="1688"/>
      <c r="H257" s="1688"/>
      <c r="I257" s="1688"/>
      <c r="J257" s="1688"/>
      <c r="K257" s="1688"/>
      <c r="L257" s="1688"/>
      <c r="M257" s="1688"/>
    </row>
    <row r="258" ht="14.25" customHeight="1">
      <c r="C258" s="1688"/>
      <c r="D258" s="1688"/>
      <c r="E258" s="1688"/>
      <c r="F258" s="1688"/>
      <c r="G258" s="1688"/>
      <c r="H258" s="1688"/>
      <c r="I258" s="1688"/>
      <c r="J258" s="1688"/>
      <c r="K258" s="1688"/>
      <c r="L258" s="1688"/>
      <c r="M258" s="1688"/>
    </row>
    <row r="259" ht="14.25" customHeight="1">
      <c r="C259" s="1688"/>
      <c r="D259" s="1688"/>
      <c r="E259" s="1688"/>
      <c r="F259" s="1688"/>
      <c r="G259" s="1688"/>
      <c r="H259" s="1688"/>
      <c r="I259" s="1688"/>
      <c r="J259" s="1688"/>
      <c r="K259" s="1688"/>
      <c r="L259" s="1688"/>
      <c r="M259" s="1688"/>
    </row>
    <row r="260" ht="14.25" customHeight="1">
      <c r="C260" s="1688"/>
      <c r="D260" s="1688"/>
      <c r="E260" s="1688"/>
      <c r="F260" s="1688"/>
      <c r="G260" s="1688"/>
      <c r="H260" s="1688"/>
      <c r="I260" s="1688"/>
      <c r="J260" s="1688"/>
      <c r="K260" s="1688"/>
      <c r="L260" s="1688"/>
      <c r="M260" s="1688"/>
    </row>
    <row r="261" ht="14.25" customHeight="1">
      <c r="C261" s="1688"/>
      <c r="D261" s="1688"/>
      <c r="E261" s="1688"/>
      <c r="F261" s="1688"/>
      <c r="G261" s="1688"/>
      <c r="H261" s="1688"/>
      <c r="I261" s="1688"/>
      <c r="J261" s="1688"/>
      <c r="K261" s="1688"/>
      <c r="L261" s="1688"/>
      <c r="M261" s="1688"/>
    </row>
    <row r="262" ht="14.25" customHeight="1">
      <c r="C262" s="1688"/>
      <c r="D262" s="1688"/>
      <c r="E262" s="1688"/>
      <c r="F262" s="1688"/>
      <c r="G262" s="1688"/>
      <c r="H262" s="1688"/>
      <c r="I262" s="1688"/>
      <c r="J262" s="1688"/>
      <c r="K262" s="1688"/>
      <c r="L262" s="1688"/>
      <c r="M262" s="1688"/>
    </row>
    <row r="263" ht="14.25" customHeight="1">
      <c r="C263" s="1688"/>
      <c r="D263" s="1688"/>
      <c r="E263" s="1688"/>
      <c r="F263" s="1688"/>
      <c r="G263" s="1688"/>
      <c r="H263" s="1688"/>
      <c r="I263" s="1688"/>
      <c r="J263" s="1688"/>
      <c r="K263" s="1688"/>
      <c r="L263" s="1688"/>
      <c r="M263" s="1688"/>
    </row>
    <row r="264" ht="14.25" customHeight="1">
      <c r="C264" s="1688"/>
      <c r="D264" s="1688"/>
      <c r="E264" s="1688"/>
      <c r="F264" s="1688"/>
      <c r="G264" s="1688"/>
      <c r="H264" s="1688"/>
      <c r="I264" s="1688"/>
      <c r="J264" s="1688"/>
      <c r="K264" s="1688"/>
      <c r="L264" s="1688"/>
      <c r="M264" s="1688"/>
    </row>
    <row r="265" ht="14.25" customHeight="1">
      <c r="C265" s="1688"/>
      <c r="D265" s="1688"/>
      <c r="E265" s="1688"/>
      <c r="F265" s="1688"/>
      <c r="G265" s="1688"/>
      <c r="H265" s="1688"/>
      <c r="I265" s="1688"/>
      <c r="J265" s="1688"/>
      <c r="K265" s="1688"/>
      <c r="L265" s="1688"/>
      <c r="M265" s="1688"/>
    </row>
    <row r="266" ht="14.25" customHeight="1">
      <c r="C266" s="1688"/>
      <c r="D266" s="1688"/>
      <c r="E266" s="1688"/>
      <c r="F266" s="1688"/>
      <c r="G266" s="1688"/>
      <c r="H266" s="1688"/>
      <c r="I266" s="1688"/>
      <c r="J266" s="1688"/>
      <c r="K266" s="1688"/>
      <c r="L266" s="1688"/>
      <c r="M266" s="1688"/>
    </row>
    <row r="267" ht="14.25" customHeight="1">
      <c r="C267" s="1688"/>
      <c r="D267" s="1688"/>
      <c r="E267" s="1688"/>
      <c r="F267" s="1688"/>
      <c r="G267" s="1688"/>
      <c r="H267" s="1688"/>
      <c r="I267" s="1688"/>
      <c r="J267" s="1688"/>
      <c r="K267" s="1688"/>
      <c r="L267" s="1688"/>
      <c r="M267" s="1688"/>
    </row>
    <row r="268" ht="14.25" customHeight="1">
      <c r="C268" s="1688"/>
      <c r="D268" s="1688"/>
      <c r="E268" s="1688"/>
      <c r="F268" s="1688"/>
      <c r="G268" s="1688"/>
      <c r="H268" s="1688"/>
      <c r="I268" s="1688"/>
      <c r="J268" s="1688"/>
      <c r="K268" s="1688"/>
      <c r="L268" s="1688"/>
      <c r="M268" s="1688"/>
    </row>
    <row r="269" ht="14.25" customHeight="1">
      <c r="C269" s="1688"/>
      <c r="D269" s="1688"/>
      <c r="E269" s="1688"/>
      <c r="F269" s="1688"/>
      <c r="G269" s="1688"/>
      <c r="H269" s="1688"/>
      <c r="I269" s="1688"/>
      <c r="J269" s="1688"/>
      <c r="K269" s="1688"/>
      <c r="L269" s="1688"/>
      <c r="M269" s="1688"/>
    </row>
    <row r="270" ht="14.25" customHeight="1">
      <c r="C270" s="1688"/>
      <c r="D270" s="1688"/>
      <c r="E270" s="1688"/>
      <c r="F270" s="1688"/>
      <c r="G270" s="1688"/>
      <c r="H270" s="1688"/>
      <c r="I270" s="1688"/>
      <c r="J270" s="1688"/>
      <c r="K270" s="1688"/>
      <c r="L270" s="1688"/>
      <c r="M270" s="1688"/>
    </row>
    <row r="271" ht="14.25" customHeight="1">
      <c r="C271" s="1688"/>
      <c r="D271" s="1688"/>
      <c r="E271" s="1688"/>
      <c r="F271" s="1688"/>
      <c r="G271" s="1688"/>
      <c r="H271" s="1688"/>
      <c r="I271" s="1688"/>
      <c r="J271" s="1688"/>
      <c r="K271" s="1688"/>
      <c r="L271" s="1688"/>
      <c r="M271" s="1688"/>
    </row>
    <row r="272" ht="14.25" customHeight="1">
      <c r="C272" s="1688"/>
      <c r="D272" s="1688"/>
      <c r="E272" s="1688"/>
      <c r="F272" s="1688"/>
      <c r="G272" s="1688"/>
      <c r="H272" s="1688"/>
      <c r="I272" s="1688"/>
      <c r="J272" s="1688"/>
      <c r="K272" s="1688"/>
      <c r="L272" s="1688"/>
      <c r="M272" s="1688"/>
    </row>
    <row r="273" ht="14.25" customHeight="1">
      <c r="C273" s="1688"/>
      <c r="D273" s="1688"/>
      <c r="E273" s="1688"/>
      <c r="F273" s="1688"/>
      <c r="G273" s="1688"/>
      <c r="H273" s="1688"/>
      <c r="I273" s="1688"/>
      <c r="J273" s="1688"/>
      <c r="K273" s="1688"/>
      <c r="L273" s="1688"/>
      <c r="M273" s="1688"/>
    </row>
    <row r="274" ht="14.25" customHeight="1">
      <c r="C274" s="1688"/>
      <c r="D274" s="1688"/>
      <c r="E274" s="1688"/>
      <c r="F274" s="1688"/>
      <c r="G274" s="1688"/>
      <c r="H274" s="1688"/>
      <c r="I274" s="1688"/>
      <c r="J274" s="1688"/>
      <c r="K274" s="1688"/>
      <c r="L274" s="1688"/>
      <c r="M274" s="1688"/>
    </row>
    <row r="275" ht="14.25" customHeight="1">
      <c r="C275" s="1688"/>
      <c r="D275" s="1688"/>
      <c r="E275" s="1688"/>
      <c r="F275" s="1688"/>
      <c r="G275" s="1688"/>
      <c r="H275" s="1688"/>
      <c r="I275" s="1688"/>
      <c r="J275" s="1688"/>
      <c r="K275" s="1688"/>
      <c r="L275" s="1688"/>
      <c r="M275" s="1688"/>
    </row>
    <row r="276" ht="14.25" customHeight="1">
      <c r="C276" s="1688"/>
      <c r="D276" s="1688"/>
      <c r="E276" s="1688"/>
      <c r="F276" s="1688"/>
      <c r="G276" s="1688"/>
      <c r="H276" s="1688"/>
      <c r="I276" s="1688"/>
      <c r="J276" s="1688"/>
      <c r="K276" s="1688"/>
      <c r="L276" s="1688"/>
      <c r="M276" s="1688"/>
    </row>
    <row r="277" ht="14.25" customHeight="1">
      <c r="C277" s="1688"/>
      <c r="D277" s="1688"/>
      <c r="E277" s="1688"/>
      <c r="F277" s="1688"/>
      <c r="G277" s="1688"/>
      <c r="H277" s="1688"/>
      <c r="I277" s="1688"/>
      <c r="J277" s="1688"/>
      <c r="K277" s="1688"/>
      <c r="L277" s="1688"/>
      <c r="M277" s="1688"/>
    </row>
    <row r="278" ht="14.25" customHeight="1">
      <c r="C278" s="1688"/>
      <c r="D278" s="1688"/>
      <c r="E278" s="1688"/>
      <c r="F278" s="1688"/>
      <c r="G278" s="1688"/>
      <c r="H278" s="1688"/>
      <c r="I278" s="1688"/>
      <c r="J278" s="1688"/>
      <c r="K278" s="1688"/>
      <c r="L278" s="1688"/>
      <c r="M278" s="1688"/>
    </row>
    <row r="279" ht="14.25" customHeight="1">
      <c r="C279" s="1688"/>
      <c r="D279" s="1688"/>
      <c r="E279" s="1688"/>
      <c r="F279" s="1688"/>
      <c r="G279" s="1688"/>
      <c r="H279" s="1688"/>
      <c r="I279" s="1688"/>
      <c r="J279" s="1688"/>
      <c r="K279" s="1688"/>
      <c r="L279" s="1688"/>
      <c r="M279" s="1688"/>
    </row>
    <row r="280" ht="14.25" customHeight="1">
      <c r="C280" s="1688"/>
      <c r="D280" s="1688"/>
      <c r="E280" s="1688"/>
      <c r="F280" s="1688"/>
      <c r="G280" s="1688"/>
      <c r="H280" s="1688"/>
      <c r="I280" s="1688"/>
      <c r="J280" s="1688"/>
      <c r="K280" s="1688"/>
      <c r="L280" s="1688"/>
      <c r="M280" s="1688"/>
    </row>
    <row r="281" ht="14.25" customHeight="1">
      <c r="C281" s="1688"/>
      <c r="D281" s="1688"/>
      <c r="E281" s="1688"/>
      <c r="F281" s="1688"/>
      <c r="G281" s="1688"/>
      <c r="H281" s="1688"/>
      <c r="I281" s="1688"/>
      <c r="J281" s="1688"/>
      <c r="K281" s="1688"/>
      <c r="L281" s="1688"/>
      <c r="M281" s="1688"/>
    </row>
    <row r="282" ht="14.25" customHeight="1">
      <c r="C282" s="1688"/>
      <c r="D282" s="1688"/>
      <c r="E282" s="1688"/>
      <c r="F282" s="1688"/>
      <c r="G282" s="1688"/>
      <c r="H282" s="1688"/>
      <c r="I282" s="1688"/>
      <c r="J282" s="1688"/>
      <c r="K282" s="1688"/>
      <c r="L282" s="1688"/>
      <c r="M282" s="1688"/>
    </row>
    <row r="283" ht="14.25" customHeight="1">
      <c r="C283" s="1688"/>
      <c r="D283" s="1688"/>
      <c r="E283" s="1688"/>
      <c r="F283" s="1688"/>
      <c r="G283" s="1688"/>
      <c r="H283" s="1688"/>
      <c r="I283" s="1688"/>
      <c r="J283" s="1688"/>
      <c r="K283" s="1688"/>
      <c r="L283" s="1688"/>
      <c r="M283" s="1688"/>
    </row>
    <row r="284" ht="14.25" customHeight="1">
      <c r="C284" s="1688"/>
      <c r="D284" s="1688"/>
      <c r="E284" s="1688"/>
      <c r="F284" s="1688"/>
      <c r="G284" s="1688"/>
      <c r="H284" s="1688"/>
      <c r="I284" s="1688"/>
      <c r="J284" s="1688"/>
      <c r="K284" s="1688"/>
      <c r="L284" s="1688"/>
      <c r="M284" s="1688"/>
    </row>
    <row r="285" ht="14.25" customHeight="1">
      <c r="C285" s="1688"/>
      <c r="D285" s="1688"/>
      <c r="E285" s="1688"/>
      <c r="F285" s="1688"/>
      <c r="G285" s="1688"/>
      <c r="H285" s="1688"/>
      <c r="I285" s="1688"/>
      <c r="J285" s="1688"/>
      <c r="K285" s="1688"/>
      <c r="L285" s="1688"/>
      <c r="M285" s="1688"/>
    </row>
    <row r="286" ht="14.25" customHeight="1">
      <c r="C286" s="1688"/>
      <c r="D286" s="1688"/>
      <c r="E286" s="1688"/>
      <c r="F286" s="1688"/>
      <c r="G286" s="1688"/>
      <c r="H286" s="1688"/>
      <c r="I286" s="1688"/>
      <c r="J286" s="1688"/>
      <c r="K286" s="1688"/>
      <c r="L286" s="1688"/>
      <c r="M286" s="1688"/>
    </row>
    <row r="287" ht="14.25" customHeight="1">
      <c r="C287" s="1688"/>
      <c r="D287" s="1688"/>
      <c r="E287" s="1688"/>
      <c r="F287" s="1688"/>
      <c r="G287" s="1688"/>
      <c r="H287" s="1688"/>
      <c r="I287" s="1688"/>
      <c r="J287" s="1688"/>
      <c r="K287" s="1688"/>
      <c r="L287" s="1688"/>
      <c r="M287" s="1688"/>
    </row>
    <row r="288" ht="14.25" customHeight="1">
      <c r="C288" s="1688"/>
      <c r="D288" s="1688"/>
      <c r="E288" s="1688"/>
      <c r="F288" s="1688"/>
      <c r="G288" s="1688"/>
      <c r="H288" s="1688"/>
      <c r="I288" s="1688"/>
      <c r="J288" s="1688"/>
      <c r="K288" s="1688"/>
      <c r="L288" s="1688"/>
      <c r="M288" s="1688"/>
    </row>
    <row r="289" ht="14.25" customHeight="1">
      <c r="C289" s="1688"/>
      <c r="D289" s="1688"/>
      <c r="E289" s="1688"/>
      <c r="F289" s="1688"/>
      <c r="G289" s="1688"/>
      <c r="H289" s="1688"/>
      <c r="I289" s="1688"/>
      <c r="J289" s="1688"/>
      <c r="K289" s="1688"/>
      <c r="L289" s="1688"/>
      <c r="M289" s="1688"/>
    </row>
    <row r="290" ht="14.25" customHeight="1">
      <c r="C290" s="1688"/>
      <c r="D290" s="1688"/>
      <c r="E290" s="1688"/>
      <c r="F290" s="1688"/>
      <c r="G290" s="1688"/>
      <c r="H290" s="1688"/>
      <c r="I290" s="1688"/>
      <c r="J290" s="1688"/>
      <c r="K290" s="1688"/>
      <c r="L290" s="1688"/>
      <c r="M290" s="1688"/>
    </row>
    <row r="291" ht="14.25" customHeight="1">
      <c r="C291" s="1688"/>
      <c r="D291" s="1688"/>
      <c r="E291" s="1688"/>
      <c r="F291" s="1688"/>
      <c r="G291" s="1688"/>
      <c r="H291" s="1688"/>
      <c r="I291" s="1688"/>
      <c r="J291" s="1688"/>
      <c r="K291" s="1688"/>
      <c r="L291" s="1688"/>
      <c r="M291" s="1688"/>
    </row>
    <row r="292" ht="14.25" customHeight="1">
      <c r="C292" s="1688"/>
      <c r="D292" s="1688"/>
      <c r="E292" s="1688"/>
      <c r="F292" s="1688"/>
      <c r="G292" s="1688"/>
      <c r="H292" s="1688"/>
      <c r="I292" s="1688"/>
      <c r="J292" s="1688"/>
      <c r="K292" s="1688"/>
      <c r="L292" s="1688"/>
      <c r="M292" s="1688"/>
    </row>
    <row r="293" ht="14.25" customHeight="1">
      <c r="C293" s="1688"/>
      <c r="D293" s="1688"/>
      <c r="E293" s="1688"/>
      <c r="F293" s="1688"/>
      <c r="G293" s="1688"/>
      <c r="H293" s="1688"/>
      <c r="I293" s="1688"/>
      <c r="J293" s="1688"/>
      <c r="K293" s="1688"/>
      <c r="L293" s="1688"/>
      <c r="M293" s="1688"/>
    </row>
    <row r="294" ht="14.25" customHeight="1">
      <c r="C294" s="1688"/>
      <c r="D294" s="1688"/>
      <c r="E294" s="1688"/>
      <c r="F294" s="1688"/>
      <c r="G294" s="1688"/>
      <c r="H294" s="1688"/>
      <c r="I294" s="1688"/>
      <c r="J294" s="1688"/>
      <c r="K294" s="1688"/>
      <c r="L294" s="1688"/>
      <c r="M294" s="1688"/>
    </row>
    <row r="295" ht="14.25" customHeight="1">
      <c r="C295" s="1688"/>
      <c r="D295" s="1688"/>
      <c r="E295" s="1688"/>
      <c r="F295" s="1688"/>
      <c r="G295" s="1688"/>
      <c r="H295" s="1688"/>
      <c r="I295" s="1688"/>
      <c r="J295" s="1688"/>
      <c r="K295" s="1688"/>
      <c r="L295" s="1688"/>
      <c r="M295" s="1688"/>
    </row>
    <row r="296" ht="14.25" customHeight="1">
      <c r="C296" s="1688"/>
      <c r="D296" s="1688"/>
      <c r="E296" s="1688"/>
      <c r="F296" s="1688"/>
      <c r="G296" s="1688"/>
      <c r="H296" s="1688"/>
      <c r="I296" s="1688"/>
      <c r="J296" s="1688"/>
      <c r="K296" s="1688"/>
      <c r="L296" s="1688"/>
      <c r="M296" s="1688"/>
    </row>
    <row r="297" ht="14.25" customHeight="1">
      <c r="C297" s="1688"/>
      <c r="D297" s="1688"/>
      <c r="E297" s="1688"/>
      <c r="F297" s="1688"/>
      <c r="G297" s="1688"/>
      <c r="H297" s="1688"/>
      <c r="I297" s="1688"/>
      <c r="J297" s="1688"/>
      <c r="K297" s="1688"/>
      <c r="L297" s="1688"/>
      <c r="M297" s="1688"/>
    </row>
    <row r="298" ht="14.25" customHeight="1">
      <c r="C298" s="1688"/>
      <c r="D298" s="1688"/>
      <c r="E298" s="1688"/>
      <c r="F298" s="1688"/>
      <c r="G298" s="1688"/>
      <c r="H298" s="1688"/>
      <c r="I298" s="1688"/>
      <c r="J298" s="1688"/>
      <c r="K298" s="1688"/>
      <c r="L298" s="1688"/>
      <c r="M298" s="1688"/>
    </row>
    <row r="299" ht="14.25" customHeight="1">
      <c r="C299" s="1688"/>
      <c r="D299" s="1688"/>
      <c r="E299" s="1688"/>
      <c r="F299" s="1688"/>
      <c r="G299" s="1688"/>
      <c r="H299" s="1688"/>
      <c r="I299" s="1688"/>
      <c r="J299" s="1688"/>
      <c r="K299" s="1688"/>
      <c r="L299" s="1688"/>
      <c r="M299" s="1688"/>
    </row>
    <row r="300" ht="14.25" customHeight="1">
      <c r="C300" s="1688"/>
      <c r="D300" s="1688"/>
      <c r="E300" s="1688"/>
      <c r="F300" s="1688"/>
      <c r="G300" s="1688"/>
      <c r="H300" s="1688"/>
      <c r="I300" s="1688"/>
      <c r="J300" s="1688"/>
      <c r="K300" s="1688"/>
      <c r="L300" s="1688"/>
      <c r="M300" s="1688"/>
    </row>
    <row r="301" ht="14.25" customHeight="1">
      <c r="C301" s="1688"/>
      <c r="D301" s="1688"/>
      <c r="E301" s="1688"/>
      <c r="F301" s="1688"/>
      <c r="G301" s="1688"/>
      <c r="H301" s="1688"/>
      <c r="I301" s="1688"/>
      <c r="J301" s="1688"/>
      <c r="K301" s="1688"/>
      <c r="L301" s="1688"/>
      <c r="M301" s="1688"/>
    </row>
    <row r="302" ht="14.25" customHeight="1">
      <c r="C302" s="1688"/>
      <c r="D302" s="1688"/>
      <c r="E302" s="1688"/>
      <c r="F302" s="1688"/>
      <c r="G302" s="1688"/>
      <c r="H302" s="1688"/>
      <c r="I302" s="1688"/>
      <c r="J302" s="1688"/>
      <c r="K302" s="1688"/>
      <c r="L302" s="1688"/>
      <c r="M302" s="1688"/>
    </row>
    <row r="303" ht="14.25" customHeight="1">
      <c r="C303" s="1688"/>
      <c r="D303" s="1688"/>
      <c r="E303" s="1688"/>
      <c r="F303" s="1688"/>
      <c r="G303" s="1688"/>
      <c r="H303" s="1688"/>
      <c r="I303" s="1688"/>
      <c r="J303" s="1688"/>
      <c r="K303" s="1688"/>
      <c r="L303" s="1688"/>
      <c r="M303" s="1688"/>
    </row>
    <row r="304" ht="14.25" customHeight="1">
      <c r="C304" s="1688"/>
      <c r="D304" s="1688"/>
      <c r="E304" s="1688"/>
      <c r="F304" s="1688"/>
      <c r="G304" s="1688"/>
      <c r="H304" s="1688"/>
      <c r="I304" s="1688"/>
      <c r="J304" s="1688"/>
      <c r="K304" s="1688"/>
      <c r="L304" s="1688"/>
      <c r="M304" s="1688"/>
    </row>
    <row r="305" ht="14.25" customHeight="1">
      <c r="C305" s="1688"/>
      <c r="D305" s="1688"/>
      <c r="E305" s="1688"/>
      <c r="F305" s="1688"/>
      <c r="G305" s="1688"/>
      <c r="H305" s="1688"/>
      <c r="I305" s="1688"/>
      <c r="J305" s="1688"/>
      <c r="K305" s="1688"/>
      <c r="L305" s="1688"/>
      <c r="M305" s="1688"/>
    </row>
    <row r="306" ht="14.25" customHeight="1">
      <c r="C306" s="1688"/>
      <c r="D306" s="1688"/>
      <c r="E306" s="1688"/>
      <c r="F306" s="1688"/>
      <c r="G306" s="1688"/>
      <c r="H306" s="1688"/>
      <c r="I306" s="1688"/>
      <c r="J306" s="1688"/>
      <c r="K306" s="1688"/>
      <c r="L306" s="1688"/>
      <c r="M306" s="1688"/>
    </row>
    <row r="307" ht="14.25" customHeight="1">
      <c r="C307" s="1688"/>
      <c r="D307" s="1688"/>
      <c r="E307" s="1688"/>
      <c r="F307" s="1688"/>
      <c r="G307" s="1688"/>
      <c r="H307" s="1688"/>
      <c r="I307" s="1688"/>
      <c r="J307" s="1688"/>
      <c r="K307" s="1688"/>
      <c r="L307" s="1688"/>
      <c r="M307" s="1688"/>
    </row>
    <row r="308" ht="14.25" customHeight="1">
      <c r="C308" s="1688"/>
      <c r="D308" s="1688"/>
      <c r="E308" s="1688"/>
      <c r="F308" s="1688"/>
      <c r="G308" s="1688"/>
      <c r="H308" s="1688"/>
      <c r="I308" s="1688"/>
      <c r="J308" s="1688"/>
      <c r="K308" s="1688"/>
      <c r="L308" s="1688"/>
      <c r="M308" s="1688"/>
    </row>
    <row r="309" ht="14.25" customHeight="1">
      <c r="C309" s="1688"/>
      <c r="D309" s="1688"/>
      <c r="E309" s="1688"/>
      <c r="F309" s="1688"/>
      <c r="G309" s="1688"/>
      <c r="H309" s="1688"/>
      <c r="I309" s="1688"/>
      <c r="J309" s="1688"/>
      <c r="K309" s="1688"/>
      <c r="L309" s="1688"/>
      <c r="M309" s="1688"/>
    </row>
    <row r="310" ht="14.25" customHeight="1">
      <c r="C310" s="1688"/>
      <c r="D310" s="1688"/>
      <c r="E310" s="1688"/>
      <c r="F310" s="1688"/>
      <c r="G310" s="1688"/>
      <c r="H310" s="1688"/>
      <c r="I310" s="1688"/>
      <c r="J310" s="1688"/>
      <c r="K310" s="1688"/>
      <c r="L310" s="1688"/>
      <c r="M310" s="1688"/>
    </row>
    <row r="311" ht="14.25" customHeight="1">
      <c r="C311" s="1688"/>
      <c r="D311" s="1688"/>
      <c r="E311" s="1688"/>
      <c r="F311" s="1688"/>
      <c r="G311" s="1688"/>
      <c r="H311" s="1688"/>
      <c r="I311" s="1688"/>
      <c r="J311" s="1688"/>
      <c r="K311" s="1688"/>
      <c r="L311" s="1688"/>
      <c r="M311" s="1688"/>
    </row>
    <row r="312" ht="14.25" customHeight="1">
      <c r="C312" s="1688"/>
      <c r="D312" s="1688"/>
      <c r="E312" s="1688"/>
      <c r="F312" s="1688"/>
      <c r="G312" s="1688"/>
      <c r="H312" s="1688"/>
      <c r="I312" s="1688"/>
      <c r="J312" s="1688"/>
      <c r="K312" s="1688"/>
      <c r="L312" s="1688"/>
      <c r="M312" s="1688"/>
    </row>
    <row r="313" ht="14.25" customHeight="1">
      <c r="C313" s="1688"/>
      <c r="D313" s="1688"/>
      <c r="E313" s="1688"/>
      <c r="F313" s="1688"/>
      <c r="G313" s="1688"/>
      <c r="H313" s="1688"/>
      <c r="I313" s="1688"/>
      <c r="J313" s="1688"/>
      <c r="K313" s="1688"/>
      <c r="L313" s="1688"/>
      <c r="M313" s="1688"/>
    </row>
    <row r="314" ht="14.25" customHeight="1">
      <c r="C314" s="1688"/>
      <c r="D314" s="1688"/>
      <c r="E314" s="1688"/>
      <c r="F314" s="1688"/>
      <c r="G314" s="1688"/>
      <c r="H314" s="1688"/>
      <c r="I314" s="1688"/>
      <c r="J314" s="1688"/>
      <c r="K314" s="1688"/>
      <c r="L314" s="1688"/>
      <c r="M314" s="1688"/>
    </row>
    <row r="315" ht="14.25" customHeight="1">
      <c r="C315" s="1688"/>
      <c r="D315" s="1688"/>
      <c r="E315" s="1688"/>
      <c r="F315" s="1688"/>
      <c r="G315" s="1688"/>
      <c r="H315" s="1688"/>
      <c r="I315" s="1688"/>
      <c r="J315" s="1688"/>
      <c r="K315" s="1688"/>
      <c r="L315" s="1688"/>
      <c r="M315" s="1688"/>
    </row>
    <row r="316" ht="14.25" customHeight="1">
      <c r="C316" s="1688"/>
      <c r="D316" s="1688"/>
      <c r="E316" s="1688"/>
      <c r="F316" s="1688"/>
      <c r="G316" s="1688"/>
      <c r="H316" s="1688"/>
      <c r="I316" s="1688"/>
      <c r="J316" s="1688"/>
      <c r="K316" s="1688"/>
      <c r="L316" s="1688"/>
      <c r="M316" s="1688"/>
    </row>
    <row r="317" ht="14.25" customHeight="1">
      <c r="C317" s="1688"/>
      <c r="D317" s="1688"/>
      <c r="E317" s="1688"/>
      <c r="F317" s="1688"/>
      <c r="G317" s="1688"/>
      <c r="H317" s="1688"/>
      <c r="I317" s="1688"/>
      <c r="J317" s="1688"/>
      <c r="K317" s="1688"/>
      <c r="L317" s="1688"/>
      <c r="M317" s="1688"/>
    </row>
    <row r="318" ht="14.25" customHeight="1">
      <c r="C318" s="1688"/>
      <c r="D318" s="1688"/>
      <c r="E318" s="1688"/>
      <c r="F318" s="1688"/>
      <c r="G318" s="1688"/>
      <c r="H318" s="1688"/>
      <c r="I318" s="1688"/>
      <c r="J318" s="1688"/>
      <c r="K318" s="1688"/>
      <c r="L318" s="1688"/>
      <c r="M318" s="1688"/>
    </row>
    <row r="319" ht="14.25" customHeight="1">
      <c r="C319" s="1688"/>
      <c r="D319" s="1688"/>
      <c r="E319" s="1688"/>
      <c r="F319" s="1688"/>
      <c r="G319" s="1688"/>
      <c r="H319" s="1688"/>
      <c r="I319" s="1688"/>
      <c r="J319" s="1688"/>
      <c r="K319" s="1688"/>
      <c r="L319" s="1688"/>
      <c r="M319" s="1688"/>
    </row>
    <row r="320" ht="14.25" customHeight="1">
      <c r="C320" s="1688"/>
      <c r="D320" s="1688"/>
      <c r="E320" s="1688"/>
      <c r="F320" s="1688"/>
      <c r="G320" s="1688"/>
      <c r="H320" s="1688"/>
      <c r="I320" s="1688"/>
      <c r="J320" s="1688"/>
      <c r="K320" s="1688"/>
      <c r="L320" s="1688"/>
      <c r="M320" s="1688"/>
    </row>
    <row r="321" ht="14.25" customHeight="1">
      <c r="C321" s="1688"/>
      <c r="D321" s="1688"/>
      <c r="E321" s="1688"/>
      <c r="F321" s="1688"/>
      <c r="G321" s="1688"/>
      <c r="H321" s="1688"/>
      <c r="I321" s="1688"/>
      <c r="J321" s="1688"/>
      <c r="K321" s="1688"/>
      <c r="L321" s="1688"/>
      <c r="M321" s="1688"/>
    </row>
    <row r="322" ht="14.25" customHeight="1">
      <c r="C322" s="1688"/>
      <c r="D322" s="1688"/>
      <c r="E322" s="1688"/>
      <c r="F322" s="1688"/>
      <c r="G322" s="1688"/>
      <c r="H322" s="1688"/>
      <c r="I322" s="1688"/>
      <c r="J322" s="1688"/>
      <c r="K322" s="1688"/>
      <c r="L322" s="1688"/>
      <c r="M322" s="1688"/>
    </row>
    <row r="323" ht="14.25" customHeight="1">
      <c r="C323" s="1688"/>
      <c r="D323" s="1688"/>
      <c r="E323" s="1688"/>
      <c r="F323" s="1688"/>
      <c r="G323" s="1688"/>
      <c r="H323" s="1688"/>
      <c r="I323" s="1688"/>
      <c r="J323" s="1688"/>
      <c r="K323" s="1688"/>
      <c r="L323" s="1688"/>
      <c r="M323" s="1688"/>
    </row>
    <row r="324" ht="14.25" customHeight="1">
      <c r="C324" s="1688"/>
      <c r="D324" s="1688"/>
      <c r="E324" s="1688"/>
      <c r="F324" s="1688"/>
      <c r="G324" s="1688"/>
      <c r="H324" s="1688"/>
      <c r="I324" s="1688"/>
      <c r="J324" s="1688"/>
      <c r="K324" s="1688"/>
      <c r="L324" s="1688"/>
      <c r="M324" s="1688"/>
    </row>
    <row r="325" ht="14.25" customHeight="1">
      <c r="C325" s="1688"/>
      <c r="D325" s="1688"/>
      <c r="E325" s="1688"/>
      <c r="F325" s="1688"/>
      <c r="G325" s="1688"/>
      <c r="H325" s="1688"/>
      <c r="I325" s="1688"/>
      <c r="J325" s="1688"/>
      <c r="K325" s="1688"/>
      <c r="L325" s="1688"/>
      <c r="M325" s="1688"/>
    </row>
    <row r="326" ht="14.25" customHeight="1">
      <c r="C326" s="1688"/>
      <c r="D326" s="1688"/>
      <c r="E326" s="1688"/>
      <c r="F326" s="1688"/>
      <c r="G326" s="1688"/>
      <c r="H326" s="1688"/>
      <c r="I326" s="1688"/>
      <c r="J326" s="1688"/>
      <c r="K326" s="1688"/>
      <c r="L326" s="1688"/>
      <c r="M326" s="1688"/>
    </row>
    <row r="327" ht="14.25" customHeight="1">
      <c r="C327" s="1688"/>
      <c r="D327" s="1688"/>
      <c r="E327" s="1688"/>
      <c r="F327" s="1688"/>
      <c r="G327" s="1688"/>
      <c r="H327" s="1688"/>
      <c r="I327" s="1688"/>
      <c r="J327" s="1688"/>
      <c r="K327" s="1688"/>
      <c r="L327" s="1688"/>
      <c r="M327" s="1688"/>
    </row>
    <row r="328" ht="14.25" customHeight="1">
      <c r="C328" s="1688"/>
      <c r="D328" s="1688"/>
      <c r="E328" s="1688"/>
      <c r="F328" s="1688"/>
      <c r="G328" s="1688"/>
      <c r="H328" s="1688"/>
      <c r="I328" s="1688"/>
      <c r="J328" s="1688"/>
      <c r="K328" s="1688"/>
      <c r="L328" s="1688"/>
      <c r="M328" s="1688"/>
    </row>
    <row r="329" ht="14.25" customHeight="1">
      <c r="C329" s="1688"/>
      <c r="D329" s="1688"/>
      <c r="E329" s="1688"/>
      <c r="F329" s="1688"/>
      <c r="G329" s="1688"/>
      <c r="H329" s="1688"/>
      <c r="I329" s="1688"/>
      <c r="J329" s="1688"/>
      <c r="K329" s="1688"/>
      <c r="L329" s="1688"/>
      <c r="M329" s="1688"/>
    </row>
    <row r="330" ht="14.25" customHeight="1">
      <c r="C330" s="1688"/>
      <c r="D330" s="1688"/>
      <c r="E330" s="1688"/>
      <c r="F330" s="1688"/>
      <c r="G330" s="1688"/>
      <c r="H330" s="1688"/>
      <c r="I330" s="1688"/>
      <c r="J330" s="1688"/>
      <c r="K330" s="1688"/>
      <c r="L330" s="1688"/>
      <c r="M330" s="1688"/>
    </row>
    <row r="331" ht="14.25" customHeight="1">
      <c r="C331" s="1688"/>
      <c r="D331" s="1688"/>
      <c r="E331" s="1688"/>
      <c r="F331" s="1688"/>
      <c r="G331" s="1688"/>
      <c r="H331" s="1688"/>
      <c r="I331" s="1688"/>
      <c r="J331" s="1688"/>
      <c r="K331" s="1688"/>
      <c r="L331" s="1688"/>
      <c r="M331" s="1688"/>
    </row>
    <row r="332" ht="14.25" customHeight="1">
      <c r="C332" s="1688"/>
      <c r="D332" s="1688"/>
      <c r="E332" s="1688"/>
      <c r="F332" s="1688"/>
      <c r="G332" s="1688"/>
      <c r="H332" s="1688"/>
      <c r="I332" s="1688"/>
      <c r="J332" s="1688"/>
      <c r="K332" s="1688"/>
      <c r="L332" s="1688"/>
      <c r="M332" s="1688"/>
    </row>
    <row r="333" ht="14.25" customHeight="1">
      <c r="C333" s="1688"/>
      <c r="D333" s="1688"/>
      <c r="E333" s="1688"/>
      <c r="F333" s="1688"/>
      <c r="G333" s="1688"/>
      <c r="H333" s="1688"/>
      <c r="I333" s="1688"/>
      <c r="J333" s="1688"/>
      <c r="K333" s="1688"/>
      <c r="L333" s="1688"/>
      <c r="M333" s="1688"/>
    </row>
    <row r="334" ht="14.25" customHeight="1">
      <c r="C334" s="1688"/>
      <c r="D334" s="1688"/>
      <c r="E334" s="1688"/>
      <c r="F334" s="1688"/>
      <c r="G334" s="1688"/>
      <c r="H334" s="1688"/>
      <c r="I334" s="1688"/>
      <c r="J334" s="1688"/>
      <c r="K334" s="1688"/>
      <c r="L334" s="1688"/>
      <c r="M334" s="1688"/>
    </row>
    <row r="335" ht="14.25" customHeight="1">
      <c r="C335" s="1688"/>
      <c r="D335" s="1688"/>
      <c r="E335" s="1688"/>
      <c r="F335" s="1688"/>
      <c r="G335" s="1688"/>
      <c r="H335" s="1688"/>
      <c r="I335" s="1688"/>
      <c r="J335" s="1688"/>
      <c r="K335" s="1688"/>
      <c r="L335" s="1688"/>
      <c r="M335" s="1688"/>
    </row>
    <row r="336" ht="14.25" customHeight="1">
      <c r="C336" s="1688"/>
      <c r="D336" s="1688"/>
      <c r="E336" s="1688"/>
      <c r="F336" s="1688"/>
      <c r="G336" s="1688"/>
      <c r="H336" s="1688"/>
      <c r="I336" s="1688"/>
      <c r="J336" s="1688"/>
      <c r="K336" s="1688"/>
      <c r="L336" s="1688"/>
      <c r="M336" s="1688"/>
    </row>
    <row r="337" ht="14.25" customHeight="1">
      <c r="C337" s="1688"/>
      <c r="D337" s="1688"/>
      <c r="E337" s="1688"/>
      <c r="F337" s="1688"/>
      <c r="G337" s="1688"/>
      <c r="H337" s="1688"/>
      <c r="I337" s="1688"/>
      <c r="J337" s="1688"/>
      <c r="K337" s="1688"/>
      <c r="L337" s="1688"/>
      <c r="M337" s="1688"/>
    </row>
    <row r="338" ht="14.25" customHeight="1">
      <c r="C338" s="1688"/>
      <c r="D338" s="1688"/>
      <c r="E338" s="1688"/>
      <c r="F338" s="1688"/>
      <c r="G338" s="1688"/>
      <c r="H338" s="1688"/>
      <c r="I338" s="1688"/>
      <c r="J338" s="1688"/>
      <c r="K338" s="1688"/>
      <c r="L338" s="1688"/>
      <c r="M338" s="1688"/>
    </row>
    <row r="339" ht="14.25" customHeight="1">
      <c r="C339" s="1688"/>
      <c r="D339" s="1688"/>
      <c r="E339" s="1688"/>
      <c r="F339" s="1688"/>
      <c r="G339" s="1688"/>
      <c r="H339" s="1688"/>
      <c r="I339" s="1688"/>
      <c r="J339" s="1688"/>
      <c r="K339" s="1688"/>
      <c r="L339" s="1688"/>
      <c r="M339" s="1688"/>
    </row>
    <row r="340" ht="14.25" customHeight="1">
      <c r="C340" s="1688"/>
      <c r="D340" s="1688"/>
      <c r="E340" s="1688"/>
      <c r="F340" s="1688"/>
      <c r="G340" s="1688"/>
      <c r="H340" s="1688"/>
      <c r="I340" s="1688"/>
      <c r="J340" s="1688"/>
      <c r="K340" s="1688"/>
      <c r="L340" s="1688"/>
      <c r="M340" s="1688"/>
    </row>
    <row r="341" ht="14.25" customHeight="1">
      <c r="C341" s="1688"/>
      <c r="D341" s="1688"/>
      <c r="E341" s="1688"/>
      <c r="F341" s="1688"/>
      <c r="G341" s="1688"/>
      <c r="H341" s="1688"/>
      <c r="I341" s="1688"/>
      <c r="J341" s="1688"/>
      <c r="K341" s="1688"/>
      <c r="L341" s="1688"/>
      <c r="M341" s="1688"/>
    </row>
    <row r="342" ht="14.25" customHeight="1">
      <c r="C342" s="1688"/>
      <c r="D342" s="1688"/>
      <c r="E342" s="1688"/>
      <c r="F342" s="1688"/>
      <c r="G342" s="1688"/>
      <c r="H342" s="1688"/>
      <c r="I342" s="1688"/>
      <c r="J342" s="1688"/>
      <c r="K342" s="1688"/>
      <c r="L342" s="1688"/>
      <c r="M342" s="1688"/>
    </row>
    <row r="343" ht="14.25" customHeight="1">
      <c r="C343" s="1688"/>
      <c r="D343" s="1688"/>
      <c r="E343" s="1688"/>
      <c r="F343" s="1688"/>
      <c r="G343" s="1688"/>
      <c r="H343" s="1688"/>
      <c r="I343" s="1688"/>
      <c r="J343" s="1688"/>
      <c r="K343" s="1688"/>
      <c r="L343" s="1688"/>
      <c r="M343" s="1688"/>
    </row>
    <row r="344" ht="14.25" customHeight="1">
      <c r="C344" s="1688"/>
      <c r="D344" s="1688"/>
      <c r="E344" s="1688"/>
      <c r="F344" s="1688"/>
      <c r="G344" s="1688"/>
      <c r="H344" s="1688"/>
      <c r="I344" s="1688"/>
      <c r="J344" s="1688"/>
      <c r="K344" s="1688"/>
      <c r="L344" s="1688"/>
      <c r="M344" s="1688"/>
    </row>
    <row r="345" ht="14.25" customHeight="1">
      <c r="C345" s="1688"/>
      <c r="D345" s="1688"/>
      <c r="E345" s="1688"/>
      <c r="F345" s="1688"/>
      <c r="G345" s="1688"/>
      <c r="H345" s="1688"/>
      <c r="I345" s="1688"/>
      <c r="J345" s="1688"/>
      <c r="K345" s="1688"/>
      <c r="L345" s="1688"/>
      <c r="M345" s="1688"/>
    </row>
    <row r="346" ht="14.25" customHeight="1">
      <c r="C346" s="1688"/>
      <c r="D346" s="1688"/>
      <c r="E346" s="1688"/>
      <c r="F346" s="1688"/>
      <c r="G346" s="1688"/>
      <c r="H346" s="1688"/>
      <c r="I346" s="1688"/>
      <c r="J346" s="1688"/>
      <c r="K346" s="1688"/>
      <c r="L346" s="1688"/>
      <c r="M346" s="1688"/>
    </row>
    <row r="347" ht="14.25" customHeight="1">
      <c r="C347" s="1688"/>
      <c r="D347" s="1688"/>
      <c r="E347" s="1688"/>
      <c r="F347" s="1688"/>
      <c r="G347" s="1688"/>
      <c r="H347" s="1688"/>
      <c r="I347" s="1688"/>
      <c r="J347" s="1688"/>
      <c r="K347" s="1688"/>
      <c r="L347" s="1688"/>
      <c r="M347" s="1688"/>
    </row>
    <row r="348" ht="14.25" customHeight="1">
      <c r="C348" s="1688"/>
      <c r="D348" s="1688"/>
      <c r="E348" s="1688"/>
      <c r="F348" s="1688"/>
      <c r="G348" s="1688"/>
      <c r="H348" s="1688"/>
      <c r="I348" s="1688"/>
      <c r="J348" s="1688"/>
      <c r="K348" s="1688"/>
      <c r="L348" s="1688"/>
      <c r="M348" s="1688"/>
    </row>
    <row r="349" ht="14.25" customHeight="1">
      <c r="C349" s="1688"/>
      <c r="D349" s="1688"/>
      <c r="E349" s="1688"/>
      <c r="F349" s="1688"/>
      <c r="G349" s="1688"/>
      <c r="H349" s="1688"/>
      <c r="I349" s="1688"/>
      <c r="J349" s="1688"/>
      <c r="K349" s="1688"/>
      <c r="L349" s="1688"/>
      <c r="M349" s="1688"/>
    </row>
    <row r="350" ht="14.25" customHeight="1">
      <c r="C350" s="1688"/>
      <c r="D350" s="1688"/>
      <c r="E350" s="1688"/>
      <c r="F350" s="1688"/>
      <c r="G350" s="1688"/>
      <c r="H350" s="1688"/>
      <c r="I350" s="1688"/>
      <c r="J350" s="1688"/>
      <c r="K350" s="1688"/>
      <c r="L350" s="1688"/>
      <c r="M350" s="1688"/>
    </row>
    <row r="351" ht="14.25" customHeight="1">
      <c r="C351" s="1688"/>
      <c r="D351" s="1688"/>
      <c r="E351" s="1688"/>
      <c r="F351" s="1688"/>
      <c r="G351" s="1688"/>
      <c r="H351" s="1688"/>
      <c r="I351" s="1688"/>
      <c r="J351" s="1688"/>
      <c r="K351" s="1688"/>
      <c r="L351" s="1688"/>
      <c r="M351" s="1688"/>
    </row>
    <row r="352" ht="14.25" customHeight="1">
      <c r="C352" s="1688"/>
      <c r="D352" s="1688"/>
      <c r="E352" s="1688"/>
      <c r="F352" s="1688"/>
      <c r="G352" s="1688"/>
      <c r="H352" s="1688"/>
      <c r="I352" s="1688"/>
      <c r="J352" s="1688"/>
      <c r="K352" s="1688"/>
      <c r="L352" s="1688"/>
      <c r="M352" s="1688"/>
    </row>
    <row r="353" ht="14.25" customHeight="1">
      <c r="C353" s="1688"/>
      <c r="D353" s="1688"/>
      <c r="E353" s="1688"/>
      <c r="F353" s="1688"/>
      <c r="G353" s="1688"/>
      <c r="H353" s="1688"/>
      <c r="I353" s="1688"/>
      <c r="J353" s="1688"/>
      <c r="K353" s="1688"/>
      <c r="L353" s="1688"/>
      <c r="M353" s="1688"/>
    </row>
    <row r="354" ht="14.25" customHeight="1">
      <c r="C354" s="1688"/>
      <c r="D354" s="1688"/>
      <c r="E354" s="1688"/>
      <c r="F354" s="1688"/>
      <c r="G354" s="1688"/>
      <c r="H354" s="1688"/>
      <c r="I354" s="1688"/>
      <c r="J354" s="1688"/>
      <c r="K354" s="1688"/>
      <c r="L354" s="1688"/>
      <c r="M354" s="1688"/>
    </row>
    <row r="355" ht="14.25" customHeight="1">
      <c r="C355" s="1688"/>
      <c r="D355" s="1688"/>
      <c r="E355" s="1688"/>
      <c r="F355" s="1688"/>
      <c r="G355" s="1688"/>
      <c r="H355" s="1688"/>
      <c r="I355" s="1688"/>
      <c r="J355" s="1688"/>
      <c r="K355" s="1688"/>
      <c r="L355" s="1688"/>
      <c r="M355" s="1688"/>
    </row>
    <row r="356" ht="14.25" customHeight="1">
      <c r="C356" s="1688"/>
      <c r="D356" s="1688"/>
      <c r="E356" s="1688"/>
      <c r="F356" s="1688"/>
      <c r="G356" s="1688"/>
      <c r="H356" s="1688"/>
      <c r="I356" s="1688"/>
      <c r="J356" s="1688"/>
      <c r="K356" s="1688"/>
      <c r="L356" s="1688"/>
      <c r="M356" s="1688"/>
    </row>
    <row r="357" ht="14.25" customHeight="1">
      <c r="C357" s="1688"/>
      <c r="D357" s="1688"/>
      <c r="E357" s="1688"/>
      <c r="F357" s="1688"/>
      <c r="G357" s="1688"/>
      <c r="H357" s="1688"/>
      <c r="I357" s="1688"/>
      <c r="J357" s="1688"/>
      <c r="K357" s="1688"/>
      <c r="L357" s="1688"/>
      <c r="M357" s="1688"/>
    </row>
    <row r="358" ht="14.25" customHeight="1">
      <c r="C358" s="1688"/>
      <c r="D358" s="1688"/>
      <c r="E358" s="1688"/>
      <c r="F358" s="1688"/>
      <c r="G358" s="1688"/>
      <c r="H358" s="1688"/>
      <c r="I358" s="1688"/>
      <c r="J358" s="1688"/>
      <c r="K358" s="1688"/>
      <c r="L358" s="1688"/>
      <c r="M358" s="1688"/>
    </row>
    <row r="359" ht="14.25" customHeight="1">
      <c r="C359" s="1688"/>
      <c r="D359" s="1688"/>
      <c r="E359" s="1688"/>
      <c r="F359" s="1688"/>
      <c r="G359" s="1688"/>
      <c r="H359" s="1688"/>
      <c r="I359" s="1688"/>
      <c r="J359" s="1688"/>
      <c r="K359" s="1688"/>
      <c r="L359" s="1688"/>
      <c r="M359" s="1688"/>
    </row>
    <row r="360" ht="14.25" customHeight="1">
      <c r="C360" s="1688"/>
      <c r="D360" s="1688"/>
      <c r="E360" s="1688"/>
      <c r="F360" s="1688"/>
      <c r="G360" s="1688"/>
      <c r="H360" s="1688"/>
      <c r="I360" s="1688"/>
      <c r="J360" s="1688"/>
      <c r="K360" s="1688"/>
      <c r="L360" s="1688"/>
      <c r="M360" s="1688"/>
    </row>
    <row r="361" ht="14.25" customHeight="1">
      <c r="C361" s="1688"/>
      <c r="D361" s="1688"/>
      <c r="E361" s="1688"/>
      <c r="F361" s="1688"/>
      <c r="G361" s="1688"/>
      <c r="H361" s="1688"/>
      <c r="I361" s="1688"/>
      <c r="J361" s="1688"/>
      <c r="K361" s="1688"/>
      <c r="L361" s="1688"/>
      <c r="M361" s="1688"/>
    </row>
    <row r="362" ht="14.25" customHeight="1">
      <c r="C362" s="1688"/>
      <c r="D362" s="1688"/>
      <c r="E362" s="1688"/>
      <c r="F362" s="1688"/>
      <c r="G362" s="1688"/>
      <c r="H362" s="1688"/>
      <c r="I362" s="1688"/>
      <c r="J362" s="1688"/>
      <c r="K362" s="1688"/>
      <c r="L362" s="1688"/>
      <c r="M362" s="1688"/>
    </row>
    <row r="363" ht="14.25" customHeight="1">
      <c r="C363" s="1688"/>
      <c r="D363" s="1688"/>
      <c r="E363" s="1688"/>
      <c r="F363" s="1688"/>
      <c r="G363" s="1688"/>
      <c r="H363" s="1688"/>
      <c r="I363" s="1688"/>
      <c r="J363" s="1688"/>
      <c r="K363" s="1688"/>
      <c r="L363" s="1688"/>
      <c r="M363" s="1688"/>
    </row>
    <row r="364" ht="14.25" customHeight="1">
      <c r="C364" s="1688"/>
      <c r="D364" s="1688"/>
      <c r="E364" s="1688"/>
      <c r="F364" s="1688"/>
      <c r="G364" s="1688"/>
      <c r="H364" s="1688"/>
      <c r="I364" s="1688"/>
      <c r="J364" s="1688"/>
      <c r="K364" s="1688"/>
      <c r="L364" s="1688"/>
      <c r="M364" s="1688"/>
    </row>
    <row r="365" ht="14.25" customHeight="1">
      <c r="C365" s="1688"/>
      <c r="D365" s="1688"/>
      <c r="E365" s="1688"/>
      <c r="F365" s="1688"/>
      <c r="G365" s="1688"/>
      <c r="H365" s="1688"/>
      <c r="I365" s="1688"/>
      <c r="J365" s="1688"/>
      <c r="K365" s="1688"/>
      <c r="L365" s="1688"/>
      <c r="M365" s="1688"/>
    </row>
    <row r="366" ht="14.25" customHeight="1">
      <c r="C366" s="1688"/>
      <c r="D366" s="1688"/>
      <c r="E366" s="1688"/>
      <c r="F366" s="1688"/>
      <c r="G366" s="1688"/>
      <c r="H366" s="1688"/>
      <c r="I366" s="1688"/>
      <c r="J366" s="1688"/>
      <c r="K366" s="1688"/>
      <c r="L366" s="1688"/>
      <c r="M366" s="1688"/>
    </row>
    <row r="367" ht="14.25" customHeight="1">
      <c r="C367" s="1688"/>
      <c r="D367" s="1688"/>
      <c r="E367" s="1688"/>
      <c r="F367" s="1688"/>
      <c r="G367" s="1688"/>
      <c r="H367" s="1688"/>
      <c r="I367" s="1688"/>
      <c r="J367" s="1688"/>
      <c r="K367" s="1688"/>
      <c r="L367" s="1688"/>
      <c r="M367" s="1688"/>
    </row>
    <row r="368" ht="14.25" customHeight="1">
      <c r="C368" s="1688"/>
      <c r="D368" s="1688"/>
      <c r="E368" s="1688"/>
      <c r="F368" s="1688"/>
      <c r="G368" s="1688"/>
      <c r="H368" s="1688"/>
      <c r="I368" s="1688"/>
      <c r="J368" s="1688"/>
      <c r="K368" s="1688"/>
      <c r="L368" s="1688"/>
      <c r="M368" s="1688"/>
    </row>
    <row r="369" ht="14.25" customHeight="1">
      <c r="C369" s="1688"/>
      <c r="D369" s="1688"/>
      <c r="E369" s="1688"/>
      <c r="F369" s="1688"/>
      <c r="G369" s="1688"/>
      <c r="H369" s="1688"/>
      <c r="I369" s="1688"/>
      <c r="J369" s="1688"/>
      <c r="K369" s="1688"/>
      <c r="L369" s="1688"/>
      <c r="M369" s="1688"/>
    </row>
    <row r="370" ht="14.25" customHeight="1">
      <c r="C370" s="1688"/>
      <c r="D370" s="1688"/>
      <c r="E370" s="1688"/>
      <c r="F370" s="1688"/>
      <c r="G370" s="1688"/>
      <c r="H370" s="1688"/>
      <c r="I370" s="1688"/>
      <c r="J370" s="1688"/>
      <c r="K370" s="1688"/>
      <c r="L370" s="1688"/>
      <c r="M370" s="1688"/>
    </row>
    <row r="371" ht="14.25" customHeight="1">
      <c r="C371" s="1688"/>
      <c r="D371" s="1688"/>
      <c r="E371" s="1688"/>
      <c r="F371" s="1688"/>
      <c r="G371" s="1688"/>
      <c r="H371" s="1688"/>
      <c r="I371" s="1688"/>
      <c r="J371" s="1688"/>
      <c r="K371" s="1688"/>
      <c r="L371" s="1688"/>
      <c r="M371" s="1688"/>
    </row>
    <row r="372" ht="14.25" customHeight="1">
      <c r="C372" s="1688"/>
      <c r="D372" s="1688"/>
      <c r="E372" s="1688"/>
      <c r="F372" s="1688"/>
      <c r="G372" s="1688"/>
      <c r="H372" s="1688"/>
      <c r="I372" s="1688"/>
      <c r="J372" s="1688"/>
      <c r="K372" s="1688"/>
      <c r="L372" s="1688"/>
      <c r="M372" s="1688"/>
    </row>
    <row r="373" ht="14.25" customHeight="1">
      <c r="C373" s="1688"/>
      <c r="D373" s="1688"/>
      <c r="E373" s="1688"/>
      <c r="F373" s="1688"/>
      <c r="G373" s="1688"/>
      <c r="H373" s="1688"/>
      <c r="I373" s="1688"/>
      <c r="J373" s="1688"/>
      <c r="K373" s="1688"/>
      <c r="L373" s="1688"/>
      <c r="M373" s="1688"/>
    </row>
    <row r="374" ht="14.25" customHeight="1">
      <c r="C374" s="1688"/>
      <c r="D374" s="1688"/>
      <c r="E374" s="1688"/>
      <c r="F374" s="1688"/>
      <c r="G374" s="1688"/>
      <c r="H374" s="1688"/>
      <c r="I374" s="1688"/>
      <c r="J374" s="1688"/>
      <c r="K374" s="1688"/>
      <c r="L374" s="1688"/>
      <c r="M374" s="1688"/>
    </row>
    <row r="375" ht="14.25" customHeight="1">
      <c r="C375" s="1688"/>
      <c r="D375" s="1688"/>
      <c r="E375" s="1688"/>
      <c r="F375" s="1688"/>
      <c r="G375" s="1688"/>
      <c r="H375" s="1688"/>
      <c r="I375" s="1688"/>
      <c r="J375" s="1688"/>
      <c r="K375" s="1688"/>
      <c r="L375" s="1688"/>
      <c r="M375" s="1688"/>
    </row>
    <row r="376" ht="14.25" customHeight="1">
      <c r="C376" s="1688"/>
      <c r="D376" s="1688"/>
      <c r="E376" s="1688"/>
      <c r="F376" s="1688"/>
      <c r="G376" s="1688"/>
      <c r="H376" s="1688"/>
      <c r="I376" s="1688"/>
      <c r="J376" s="1688"/>
      <c r="K376" s="1688"/>
      <c r="L376" s="1688"/>
      <c r="M376" s="1688"/>
    </row>
    <row r="377" ht="14.25" customHeight="1">
      <c r="C377" s="1688"/>
      <c r="D377" s="1688"/>
      <c r="E377" s="1688"/>
      <c r="F377" s="1688"/>
      <c r="G377" s="1688"/>
      <c r="H377" s="1688"/>
      <c r="I377" s="1688"/>
      <c r="J377" s="1688"/>
      <c r="K377" s="1688"/>
      <c r="L377" s="1688"/>
      <c r="M377" s="1688"/>
    </row>
    <row r="378" ht="14.25" customHeight="1">
      <c r="C378" s="1688"/>
      <c r="D378" s="1688"/>
      <c r="E378" s="1688"/>
      <c r="F378" s="1688"/>
      <c r="G378" s="1688"/>
      <c r="H378" s="1688"/>
      <c r="I378" s="1688"/>
      <c r="J378" s="1688"/>
      <c r="K378" s="1688"/>
      <c r="L378" s="1688"/>
      <c r="M378" s="1688"/>
    </row>
    <row r="379" ht="14.25" customHeight="1">
      <c r="C379" s="1688"/>
      <c r="D379" s="1688"/>
      <c r="E379" s="1688"/>
      <c r="F379" s="1688"/>
      <c r="G379" s="1688"/>
      <c r="H379" s="1688"/>
      <c r="I379" s="1688"/>
      <c r="J379" s="1688"/>
      <c r="K379" s="1688"/>
      <c r="L379" s="1688"/>
      <c r="M379" s="1688"/>
    </row>
    <row r="380" ht="14.25" customHeight="1">
      <c r="C380" s="1688"/>
      <c r="D380" s="1688"/>
      <c r="E380" s="1688"/>
      <c r="F380" s="1688"/>
      <c r="G380" s="1688"/>
      <c r="H380" s="1688"/>
      <c r="I380" s="1688"/>
      <c r="J380" s="1688"/>
      <c r="K380" s="1688"/>
      <c r="L380" s="1688"/>
      <c r="M380" s="1688"/>
    </row>
    <row r="381" ht="14.25" customHeight="1">
      <c r="C381" s="1688"/>
      <c r="D381" s="1688"/>
      <c r="E381" s="1688"/>
      <c r="F381" s="1688"/>
      <c r="G381" s="1688"/>
      <c r="H381" s="1688"/>
      <c r="I381" s="1688"/>
      <c r="J381" s="1688"/>
      <c r="K381" s="1688"/>
      <c r="L381" s="1688"/>
      <c r="M381" s="1688"/>
    </row>
    <row r="382" ht="14.25" customHeight="1">
      <c r="C382" s="1688"/>
      <c r="D382" s="1688"/>
      <c r="E382" s="1688"/>
      <c r="F382" s="1688"/>
      <c r="G382" s="1688"/>
      <c r="H382" s="1688"/>
      <c r="I382" s="1688"/>
      <c r="J382" s="1688"/>
      <c r="K382" s="1688"/>
      <c r="L382" s="1688"/>
      <c r="M382" s="1688"/>
    </row>
    <row r="383" ht="14.25" customHeight="1">
      <c r="C383" s="1688"/>
      <c r="D383" s="1688"/>
      <c r="E383" s="1688"/>
      <c r="F383" s="1688"/>
      <c r="G383" s="1688"/>
      <c r="H383" s="1688"/>
      <c r="I383" s="1688"/>
      <c r="J383" s="1688"/>
      <c r="K383" s="1688"/>
      <c r="L383" s="1688"/>
      <c r="M383" s="1688"/>
    </row>
    <row r="384" ht="14.25" customHeight="1">
      <c r="C384" s="1688"/>
      <c r="D384" s="1688"/>
      <c r="E384" s="1688"/>
      <c r="F384" s="1688"/>
      <c r="G384" s="1688"/>
      <c r="H384" s="1688"/>
      <c r="I384" s="1688"/>
      <c r="J384" s="1688"/>
      <c r="K384" s="1688"/>
      <c r="L384" s="1688"/>
      <c r="M384" s="1688"/>
    </row>
    <row r="385" ht="14.25" customHeight="1">
      <c r="C385" s="1688"/>
      <c r="D385" s="1688"/>
      <c r="E385" s="1688"/>
      <c r="F385" s="1688"/>
      <c r="G385" s="1688"/>
      <c r="H385" s="1688"/>
      <c r="I385" s="1688"/>
      <c r="J385" s="1688"/>
      <c r="K385" s="1688"/>
      <c r="L385" s="1688"/>
      <c r="M385" s="1688"/>
    </row>
    <row r="386" ht="14.25" customHeight="1">
      <c r="C386" s="1688"/>
      <c r="D386" s="1688"/>
      <c r="E386" s="1688"/>
      <c r="F386" s="1688"/>
      <c r="G386" s="1688"/>
      <c r="H386" s="1688"/>
      <c r="I386" s="1688"/>
      <c r="J386" s="1688"/>
      <c r="K386" s="1688"/>
      <c r="L386" s="1688"/>
      <c r="M386" s="1688"/>
    </row>
    <row r="387" ht="14.25" customHeight="1">
      <c r="C387" s="1688"/>
      <c r="D387" s="1688"/>
      <c r="E387" s="1688"/>
      <c r="F387" s="1688"/>
      <c r="G387" s="1688"/>
      <c r="H387" s="1688"/>
      <c r="I387" s="1688"/>
      <c r="J387" s="1688"/>
      <c r="K387" s="1688"/>
      <c r="L387" s="1688"/>
      <c r="M387" s="1688"/>
    </row>
    <row r="388" ht="14.25" customHeight="1">
      <c r="C388" s="1688"/>
      <c r="D388" s="1688"/>
      <c r="E388" s="1688"/>
      <c r="F388" s="1688"/>
      <c r="G388" s="1688"/>
      <c r="H388" s="1688"/>
      <c r="I388" s="1688"/>
      <c r="J388" s="1688"/>
      <c r="K388" s="1688"/>
      <c r="L388" s="1688"/>
      <c r="M388" s="1688"/>
    </row>
    <row r="389" ht="14.25" customHeight="1">
      <c r="C389" s="1688"/>
      <c r="D389" s="1688"/>
      <c r="E389" s="1688"/>
      <c r="F389" s="1688"/>
      <c r="G389" s="1688"/>
      <c r="H389" s="1688"/>
      <c r="I389" s="1688"/>
      <c r="J389" s="1688"/>
      <c r="K389" s="1688"/>
      <c r="L389" s="1688"/>
      <c r="M389" s="1688"/>
    </row>
    <row r="390" ht="14.25" customHeight="1">
      <c r="C390" s="1688"/>
      <c r="D390" s="1688"/>
      <c r="E390" s="1688"/>
      <c r="F390" s="1688"/>
      <c r="G390" s="1688"/>
      <c r="H390" s="1688"/>
      <c r="I390" s="1688"/>
      <c r="J390" s="1688"/>
      <c r="K390" s="1688"/>
      <c r="L390" s="1688"/>
      <c r="M390" s="1688"/>
    </row>
    <row r="391" ht="14.25" customHeight="1">
      <c r="C391" s="1688"/>
      <c r="D391" s="1688"/>
      <c r="E391" s="1688"/>
      <c r="F391" s="1688"/>
      <c r="G391" s="1688"/>
      <c r="H391" s="1688"/>
      <c r="I391" s="1688"/>
      <c r="J391" s="1688"/>
      <c r="K391" s="1688"/>
      <c r="L391" s="1688"/>
      <c r="M391" s="1688"/>
    </row>
    <row r="392" ht="14.25" customHeight="1">
      <c r="C392" s="1688"/>
      <c r="D392" s="1688"/>
      <c r="E392" s="1688"/>
      <c r="F392" s="1688"/>
      <c r="G392" s="1688"/>
      <c r="H392" s="1688"/>
      <c r="I392" s="1688"/>
      <c r="J392" s="1688"/>
      <c r="K392" s="1688"/>
      <c r="L392" s="1688"/>
      <c r="M392" s="1688"/>
    </row>
    <row r="393" ht="14.25" customHeight="1">
      <c r="C393" s="1688"/>
      <c r="D393" s="1688"/>
      <c r="E393" s="1688"/>
      <c r="F393" s="1688"/>
      <c r="G393" s="1688"/>
      <c r="H393" s="1688"/>
      <c r="I393" s="1688"/>
      <c r="J393" s="1688"/>
      <c r="K393" s="1688"/>
      <c r="L393" s="1688"/>
      <c r="M393" s="1688"/>
    </row>
    <row r="394" ht="14.25" customHeight="1">
      <c r="C394" s="1688"/>
      <c r="D394" s="1688"/>
      <c r="E394" s="1688"/>
      <c r="F394" s="1688"/>
      <c r="G394" s="1688"/>
      <c r="H394" s="1688"/>
      <c r="I394" s="1688"/>
      <c r="J394" s="1688"/>
      <c r="K394" s="1688"/>
      <c r="L394" s="1688"/>
      <c r="M394" s="1688"/>
    </row>
    <row r="395" ht="14.25" customHeight="1">
      <c r="C395" s="1688"/>
      <c r="D395" s="1688"/>
      <c r="E395" s="1688"/>
      <c r="F395" s="1688"/>
      <c r="G395" s="1688"/>
      <c r="H395" s="1688"/>
      <c r="I395" s="1688"/>
      <c r="J395" s="1688"/>
      <c r="K395" s="1688"/>
      <c r="L395" s="1688"/>
      <c r="M395" s="1688"/>
    </row>
    <row r="396" ht="14.25" customHeight="1">
      <c r="C396" s="1688"/>
      <c r="D396" s="1688"/>
      <c r="E396" s="1688"/>
      <c r="F396" s="1688"/>
      <c r="G396" s="1688"/>
      <c r="H396" s="1688"/>
      <c r="I396" s="1688"/>
      <c r="J396" s="1688"/>
      <c r="K396" s="1688"/>
      <c r="L396" s="1688"/>
      <c r="M396" s="1688"/>
    </row>
    <row r="397" ht="14.25" customHeight="1">
      <c r="C397" s="1688"/>
      <c r="D397" s="1688"/>
      <c r="E397" s="1688"/>
      <c r="F397" s="1688"/>
      <c r="G397" s="1688"/>
      <c r="H397" s="1688"/>
      <c r="I397" s="1688"/>
      <c r="J397" s="1688"/>
      <c r="K397" s="1688"/>
      <c r="L397" s="1688"/>
      <c r="M397" s="1688"/>
    </row>
    <row r="398" ht="14.25" customHeight="1">
      <c r="C398" s="1688"/>
      <c r="D398" s="1688"/>
      <c r="E398" s="1688"/>
      <c r="F398" s="1688"/>
      <c r="G398" s="1688"/>
      <c r="H398" s="1688"/>
      <c r="I398" s="1688"/>
      <c r="J398" s="1688"/>
      <c r="K398" s="1688"/>
      <c r="L398" s="1688"/>
      <c r="M398" s="1688"/>
    </row>
    <row r="399" ht="14.25" customHeight="1">
      <c r="C399" s="1688"/>
      <c r="D399" s="1688"/>
      <c r="E399" s="1688"/>
      <c r="F399" s="1688"/>
      <c r="G399" s="1688"/>
      <c r="H399" s="1688"/>
      <c r="I399" s="1688"/>
      <c r="J399" s="1688"/>
      <c r="K399" s="1688"/>
      <c r="L399" s="1688"/>
      <c r="M399" s="1688"/>
    </row>
    <row r="400" ht="14.25" customHeight="1">
      <c r="C400" s="1688"/>
      <c r="D400" s="1688"/>
      <c r="E400" s="1688"/>
      <c r="F400" s="1688"/>
      <c r="G400" s="1688"/>
      <c r="H400" s="1688"/>
      <c r="I400" s="1688"/>
      <c r="J400" s="1688"/>
      <c r="K400" s="1688"/>
      <c r="L400" s="1688"/>
      <c r="M400" s="1688"/>
    </row>
    <row r="401" ht="14.25" customHeight="1">
      <c r="C401" s="1688"/>
      <c r="D401" s="1688"/>
      <c r="E401" s="1688"/>
      <c r="F401" s="1688"/>
      <c r="G401" s="1688"/>
      <c r="H401" s="1688"/>
      <c r="I401" s="1688"/>
      <c r="J401" s="1688"/>
      <c r="K401" s="1688"/>
      <c r="L401" s="1688"/>
      <c r="M401" s="1688"/>
    </row>
    <row r="402" ht="14.25" customHeight="1">
      <c r="C402" s="1688"/>
      <c r="D402" s="1688"/>
      <c r="E402" s="1688"/>
      <c r="F402" s="1688"/>
      <c r="G402" s="1688"/>
      <c r="H402" s="1688"/>
      <c r="I402" s="1688"/>
      <c r="J402" s="1688"/>
      <c r="K402" s="1688"/>
      <c r="L402" s="1688"/>
      <c r="M402" s="1688"/>
    </row>
    <row r="403" ht="14.25" customHeight="1">
      <c r="C403" s="1688"/>
      <c r="D403" s="1688"/>
      <c r="E403" s="1688"/>
      <c r="F403" s="1688"/>
      <c r="G403" s="1688"/>
      <c r="H403" s="1688"/>
      <c r="I403" s="1688"/>
      <c r="J403" s="1688"/>
      <c r="K403" s="1688"/>
      <c r="L403" s="1688"/>
      <c r="M403" s="1688"/>
    </row>
    <row r="404" ht="14.25" customHeight="1">
      <c r="C404" s="1688"/>
      <c r="D404" s="1688"/>
      <c r="E404" s="1688"/>
      <c r="F404" s="1688"/>
      <c r="G404" s="1688"/>
      <c r="H404" s="1688"/>
      <c r="I404" s="1688"/>
      <c r="J404" s="1688"/>
      <c r="K404" s="1688"/>
      <c r="L404" s="1688"/>
      <c r="M404" s="1688"/>
    </row>
    <row r="405" ht="14.25" customHeight="1">
      <c r="C405" s="1688"/>
      <c r="D405" s="1688"/>
      <c r="E405" s="1688"/>
      <c r="F405" s="1688"/>
      <c r="G405" s="1688"/>
      <c r="H405" s="1688"/>
      <c r="I405" s="1688"/>
      <c r="J405" s="1688"/>
      <c r="K405" s="1688"/>
      <c r="L405" s="1688"/>
      <c r="M405" s="1688"/>
    </row>
    <row r="406" ht="14.25" customHeight="1">
      <c r="C406" s="1688"/>
      <c r="D406" s="1688"/>
      <c r="E406" s="1688"/>
      <c r="F406" s="1688"/>
      <c r="G406" s="1688"/>
      <c r="H406" s="1688"/>
      <c r="I406" s="1688"/>
      <c r="J406" s="1688"/>
      <c r="K406" s="1688"/>
      <c r="L406" s="1688"/>
      <c r="M406" s="1688"/>
    </row>
    <row r="407" ht="14.25" customHeight="1">
      <c r="C407" s="1688"/>
      <c r="D407" s="1688"/>
      <c r="E407" s="1688"/>
      <c r="F407" s="1688"/>
      <c r="G407" s="1688"/>
      <c r="H407" s="1688"/>
      <c r="I407" s="1688"/>
      <c r="J407" s="1688"/>
      <c r="K407" s="1688"/>
      <c r="L407" s="1688"/>
      <c r="M407" s="1688"/>
    </row>
    <row r="408" ht="14.25" customHeight="1">
      <c r="C408" s="1688"/>
      <c r="D408" s="1688"/>
      <c r="E408" s="1688"/>
      <c r="F408" s="1688"/>
      <c r="G408" s="1688"/>
      <c r="H408" s="1688"/>
      <c r="I408" s="1688"/>
      <c r="J408" s="1688"/>
      <c r="K408" s="1688"/>
      <c r="L408" s="1688"/>
      <c r="M408" s="1688"/>
    </row>
    <row r="409" ht="14.25" customHeight="1">
      <c r="C409" s="1688"/>
      <c r="D409" s="1688"/>
      <c r="E409" s="1688"/>
      <c r="F409" s="1688"/>
      <c r="G409" s="1688"/>
      <c r="H409" s="1688"/>
      <c r="I409" s="1688"/>
      <c r="J409" s="1688"/>
      <c r="K409" s="1688"/>
      <c r="L409" s="1688"/>
      <c r="M409" s="1688"/>
    </row>
    <row r="410" ht="14.25" customHeight="1">
      <c r="C410" s="1688"/>
      <c r="D410" s="1688"/>
      <c r="E410" s="1688"/>
      <c r="F410" s="1688"/>
      <c r="G410" s="1688"/>
      <c r="H410" s="1688"/>
      <c r="I410" s="1688"/>
      <c r="J410" s="1688"/>
      <c r="K410" s="1688"/>
      <c r="L410" s="1688"/>
      <c r="M410" s="1688"/>
    </row>
    <row r="411" ht="14.25" customHeight="1">
      <c r="C411" s="1688"/>
      <c r="D411" s="1688"/>
      <c r="E411" s="1688"/>
      <c r="F411" s="1688"/>
      <c r="G411" s="1688"/>
      <c r="H411" s="1688"/>
      <c r="I411" s="1688"/>
      <c r="J411" s="1688"/>
      <c r="K411" s="1688"/>
      <c r="L411" s="1688"/>
      <c r="M411" s="1688"/>
    </row>
    <row r="412" ht="14.25" customHeight="1">
      <c r="C412" s="1688"/>
      <c r="D412" s="1688"/>
      <c r="E412" s="1688"/>
      <c r="F412" s="1688"/>
      <c r="G412" s="1688"/>
      <c r="H412" s="1688"/>
      <c r="I412" s="1688"/>
      <c r="J412" s="1688"/>
      <c r="K412" s="1688"/>
      <c r="L412" s="1688"/>
      <c r="M412" s="1688"/>
    </row>
    <row r="413" ht="14.25" customHeight="1">
      <c r="C413" s="1688"/>
      <c r="D413" s="1688"/>
      <c r="E413" s="1688"/>
      <c r="F413" s="1688"/>
      <c r="G413" s="1688"/>
      <c r="H413" s="1688"/>
      <c r="I413" s="1688"/>
      <c r="J413" s="1688"/>
      <c r="K413" s="1688"/>
      <c r="L413" s="1688"/>
      <c r="M413" s="1688"/>
    </row>
    <row r="414" ht="14.25" customHeight="1">
      <c r="C414" s="1688"/>
      <c r="D414" s="1688"/>
      <c r="E414" s="1688"/>
      <c r="F414" s="1688"/>
      <c r="G414" s="1688"/>
      <c r="H414" s="1688"/>
      <c r="I414" s="1688"/>
      <c r="J414" s="1688"/>
      <c r="K414" s="1688"/>
      <c r="L414" s="1688"/>
      <c r="M414" s="1688"/>
    </row>
    <row r="415" ht="14.25" customHeight="1">
      <c r="C415" s="1688"/>
      <c r="D415" s="1688"/>
      <c r="E415" s="1688"/>
      <c r="F415" s="1688"/>
      <c r="G415" s="1688"/>
      <c r="H415" s="1688"/>
      <c r="I415" s="1688"/>
      <c r="J415" s="1688"/>
      <c r="K415" s="1688"/>
      <c r="L415" s="1688"/>
      <c r="M415" s="1688"/>
    </row>
    <row r="416" ht="14.25" customHeight="1">
      <c r="C416" s="1688"/>
      <c r="D416" s="1688"/>
      <c r="E416" s="1688"/>
      <c r="F416" s="1688"/>
      <c r="G416" s="1688"/>
      <c r="H416" s="1688"/>
      <c r="I416" s="1688"/>
      <c r="J416" s="1688"/>
      <c r="K416" s="1688"/>
      <c r="L416" s="1688"/>
      <c r="M416" s="1688"/>
    </row>
    <row r="417" ht="14.25" customHeight="1">
      <c r="C417" s="1688"/>
      <c r="D417" s="1688"/>
      <c r="E417" s="1688"/>
      <c r="F417" s="1688"/>
      <c r="G417" s="1688"/>
      <c r="H417" s="1688"/>
      <c r="I417" s="1688"/>
      <c r="J417" s="1688"/>
      <c r="K417" s="1688"/>
      <c r="L417" s="1688"/>
      <c r="M417" s="1688"/>
    </row>
    <row r="418" ht="14.25" customHeight="1">
      <c r="C418" s="1688"/>
      <c r="D418" s="1688"/>
      <c r="E418" s="1688"/>
      <c r="F418" s="1688"/>
      <c r="G418" s="1688"/>
      <c r="H418" s="1688"/>
      <c r="I418" s="1688"/>
      <c r="J418" s="1688"/>
      <c r="K418" s="1688"/>
      <c r="L418" s="1688"/>
      <c r="M418" s="1688"/>
    </row>
    <row r="419" ht="14.25" customHeight="1">
      <c r="C419" s="1688"/>
      <c r="D419" s="1688"/>
      <c r="E419" s="1688"/>
      <c r="F419" s="1688"/>
      <c r="G419" s="1688"/>
      <c r="H419" s="1688"/>
      <c r="I419" s="1688"/>
      <c r="J419" s="1688"/>
      <c r="K419" s="1688"/>
      <c r="L419" s="1688"/>
      <c r="M419" s="1688"/>
    </row>
    <row r="420" ht="14.25" customHeight="1">
      <c r="C420" s="1688"/>
      <c r="D420" s="1688"/>
      <c r="E420" s="1688"/>
      <c r="F420" s="1688"/>
      <c r="G420" s="1688"/>
      <c r="H420" s="1688"/>
      <c r="I420" s="1688"/>
      <c r="J420" s="1688"/>
      <c r="K420" s="1688"/>
      <c r="L420" s="1688"/>
      <c r="M420" s="1688"/>
    </row>
    <row r="421" ht="14.25" customHeight="1">
      <c r="C421" s="1688"/>
      <c r="D421" s="1688"/>
      <c r="E421" s="1688"/>
      <c r="F421" s="1688"/>
      <c r="G421" s="1688"/>
      <c r="H421" s="1688"/>
      <c r="I421" s="1688"/>
      <c r="J421" s="1688"/>
      <c r="K421" s="1688"/>
      <c r="L421" s="1688"/>
      <c r="M421" s="1688"/>
    </row>
    <row r="422" ht="14.25" customHeight="1">
      <c r="C422" s="1688"/>
      <c r="D422" s="1688"/>
      <c r="E422" s="1688"/>
      <c r="F422" s="1688"/>
      <c r="G422" s="1688"/>
      <c r="H422" s="1688"/>
      <c r="I422" s="1688"/>
      <c r="J422" s="1688"/>
      <c r="K422" s="1688"/>
      <c r="L422" s="1688"/>
      <c r="M422" s="1688"/>
    </row>
    <row r="423" ht="14.25" customHeight="1">
      <c r="C423" s="1688"/>
      <c r="D423" s="1688"/>
      <c r="E423" s="1688"/>
      <c r="F423" s="1688"/>
      <c r="G423" s="1688"/>
      <c r="H423" s="1688"/>
      <c r="I423" s="1688"/>
      <c r="J423" s="1688"/>
      <c r="K423" s="1688"/>
      <c r="L423" s="1688"/>
      <c r="M423" s="1688"/>
    </row>
    <row r="424" ht="14.25" customHeight="1">
      <c r="C424" s="1688"/>
      <c r="D424" s="1688"/>
      <c r="E424" s="1688"/>
      <c r="F424" s="1688"/>
      <c r="G424" s="1688"/>
      <c r="H424" s="1688"/>
      <c r="I424" s="1688"/>
      <c r="J424" s="1688"/>
      <c r="K424" s="1688"/>
      <c r="L424" s="1688"/>
      <c r="M424" s="1688"/>
    </row>
    <row r="425" ht="14.25" customHeight="1">
      <c r="C425" s="1688"/>
      <c r="D425" s="1688"/>
      <c r="E425" s="1688"/>
      <c r="F425" s="1688"/>
      <c r="G425" s="1688"/>
      <c r="H425" s="1688"/>
      <c r="I425" s="1688"/>
      <c r="J425" s="1688"/>
      <c r="K425" s="1688"/>
      <c r="L425" s="1688"/>
      <c r="M425" s="1688"/>
    </row>
    <row r="426" ht="14.25" customHeight="1">
      <c r="C426" s="1688"/>
      <c r="D426" s="1688"/>
      <c r="E426" s="1688"/>
      <c r="F426" s="1688"/>
      <c r="G426" s="1688"/>
      <c r="H426" s="1688"/>
      <c r="I426" s="1688"/>
      <c r="J426" s="1688"/>
      <c r="K426" s="1688"/>
      <c r="L426" s="1688"/>
      <c r="M426" s="1688"/>
    </row>
    <row r="427" ht="14.25" customHeight="1">
      <c r="C427" s="1688"/>
      <c r="D427" s="1688"/>
      <c r="E427" s="1688"/>
      <c r="F427" s="1688"/>
      <c r="G427" s="1688"/>
      <c r="H427" s="1688"/>
      <c r="I427" s="1688"/>
      <c r="J427" s="1688"/>
      <c r="K427" s="1688"/>
      <c r="L427" s="1688"/>
      <c r="M427" s="1688"/>
    </row>
    <row r="428" ht="14.25" customHeight="1">
      <c r="C428" s="1688"/>
      <c r="D428" s="1688"/>
      <c r="E428" s="1688"/>
      <c r="F428" s="1688"/>
      <c r="G428" s="1688"/>
      <c r="H428" s="1688"/>
      <c r="I428" s="1688"/>
      <c r="J428" s="1688"/>
      <c r="K428" s="1688"/>
      <c r="L428" s="1688"/>
      <c r="M428" s="1688"/>
    </row>
    <row r="429" ht="14.25" customHeight="1">
      <c r="C429" s="1688"/>
      <c r="D429" s="1688"/>
      <c r="E429" s="1688"/>
      <c r="F429" s="1688"/>
      <c r="G429" s="1688"/>
      <c r="H429" s="1688"/>
      <c r="I429" s="1688"/>
      <c r="J429" s="1688"/>
      <c r="K429" s="1688"/>
      <c r="L429" s="1688"/>
      <c r="M429" s="1688"/>
    </row>
    <row r="430" ht="14.25" customHeight="1">
      <c r="C430" s="1688"/>
      <c r="D430" s="1688"/>
      <c r="E430" s="1688"/>
      <c r="F430" s="1688"/>
      <c r="G430" s="1688"/>
      <c r="H430" s="1688"/>
      <c r="I430" s="1688"/>
      <c r="J430" s="1688"/>
      <c r="K430" s="1688"/>
      <c r="L430" s="1688"/>
      <c r="M430" s="1688"/>
    </row>
    <row r="431" ht="14.25" customHeight="1">
      <c r="C431" s="1688"/>
      <c r="D431" s="1688"/>
      <c r="E431" s="1688"/>
      <c r="F431" s="1688"/>
      <c r="G431" s="1688"/>
      <c r="H431" s="1688"/>
      <c r="I431" s="1688"/>
      <c r="J431" s="1688"/>
      <c r="K431" s="1688"/>
      <c r="L431" s="1688"/>
      <c r="M431" s="1688"/>
    </row>
    <row r="432" ht="14.25" customHeight="1">
      <c r="C432" s="1688"/>
      <c r="D432" s="1688"/>
      <c r="E432" s="1688"/>
      <c r="F432" s="1688"/>
      <c r="G432" s="1688"/>
      <c r="H432" s="1688"/>
      <c r="I432" s="1688"/>
      <c r="J432" s="1688"/>
      <c r="K432" s="1688"/>
      <c r="L432" s="1688"/>
      <c r="M432" s="1688"/>
    </row>
    <row r="433" ht="14.25" customHeight="1">
      <c r="C433" s="1688"/>
      <c r="D433" s="1688"/>
      <c r="E433" s="1688"/>
      <c r="F433" s="1688"/>
      <c r="G433" s="1688"/>
      <c r="H433" s="1688"/>
      <c r="I433" s="1688"/>
      <c r="J433" s="1688"/>
      <c r="K433" s="1688"/>
      <c r="L433" s="1688"/>
      <c r="M433" s="1688"/>
    </row>
    <row r="434" ht="14.25" customHeight="1">
      <c r="C434" s="1688"/>
      <c r="D434" s="1688"/>
      <c r="E434" s="1688"/>
      <c r="F434" s="1688"/>
      <c r="G434" s="1688"/>
      <c r="H434" s="1688"/>
      <c r="I434" s="1688"/>
      <c r="J434" s="1688"/>
      <c r="K434" s="1688"/>
      <c r="L434" s="1688"/>
      <c r="M434" s="1688"/>
    </row>
    <row r="435" ht="14.25" customHeight="1">
      <c r="C435" s="1688"/>
      <c r="D435" s="1688"/>
      <c r="E435" s="1688"/>
      <c r="F435" s="1688"/>
      <c r="G435" s="1688"/>
      <c r="H435" s="1688"/>
      <c r="I435" s="1688"/>
      <c r="J435" s="1688"/>
      <c r="K435" s="1688"/>
      <c r="L435" s="1688"/>
      <c r="M435" s="1688"/>
    </row>
    <row r="436" ht="14.25" customHeight="1">
      <c r="C436" s="1688"/>
      <c r="D436" s="1688"/>
      <c r="E436" s="1688"/>
      <c r="F436" s="1688"/>
      <c r="G436" s="1688"/>
      <c r="H436" s="1688"/>
      <c r="I436" s="1688"/>
      <c r="J436" s="1688"/>
      <c r="K436" s="1688"/>
      <c r="L436" s="1688"/>
      <c r="M436" s="1688"/>
    </row>
    <row r="437" ht="14.25" customHeight="1">
      <c r="C437" s="1688"/>
      <c r="D437" s="1688"/>
      <c r="E437" s="1688"/>
      <c r="F437" s="1688"/>
      <c r="G437" s="1688"/>
      <c r="H437" s="1688"/>
      <c r="I437" s="1688"/>
      <c r="J437" s="1688"/>
      <c r="K437" s="1688"/>
      <c r="L437" s="1688"/>
      <c r="M437" s="1688"/>
    </row>
    <row r="438" ht="14.25" customHeight="1">
      <c r="C438" s="1688"/>
      <c r="D438" s="1688"/>
      <c r="E438" s="1688"/>
      <c r="F438" s="1688"/>
      <c r="G438" s="1688"/>
      <c r="H438" s="1688"/>
      <c r="I438" s="1688"/>
      <c r="J438" s="1688"/>
      <c r="K438" s="1688"/>
      <c r="L438" s="1688"/>
      <c r="M438" s="1688"/>
    </row>
    <row r="439" ht="14.25" customHeight="1">
      <c r="C439" s="1688"/>
      <c r="D439" s="1688"/>
      <c r="E439" s="1688"/>
      <c r="F439" s="1688"/>
      <c r="G439" s="1688"/>
      <c r="H439" s="1688"/>
      <c r="I439" s="1688"/>
      <c r="J439" s="1688"/>
      <c r="K439" s="1688"/>
      <c r="L439" s="1688"/>
      <c r="M439" s="1688"/>
    </row>
    <row r="440" ht="14.25" customHeight="1">
      <c r="C440" s="1688"/>
      <c r="D440" s="1688"/>
      <c r="E440" s="1688"/>
      <c r="F440" s="1688"/>
      <c r="G440" s="1688"/>
      <c r="H440" s="1688"/>
      <c r="I440" s="1688"/>
      <c r="J440" s="1688"/>
      <c r="K440" s="1688"/>
      <c r="L440" s="1688"/>
      <c r="M440" s="1688"/>
    </row>
    <row r="441" ht="14.25" customHeight="1">
      <c r="C441" s="1688"/>
      <c r="D441" s="1688"/>
      <c r="E441" s="1688"/>
      <c r="F441" s="1688"/>
      <c r="G441" s="1688"/>
      <c r="H441" s="1688"/>
      <c r="I441" s="1688"/>
      <c r="J441" s="1688"/>
      <c r="K441" s="1688"/>
      <c r="L441" s="1688"/>
      <c r="M441" s="1688"/>
    </row>
    <row r="442" ht="14.25" customHeight="1">
      <c r="C442" s="1688"/>
      <c r="D442" s="1688"/>
      <c r="E442" s="1688"/>
      <c r="F442" s="1688"/>
      <c r="G442" s="1688"/>
      <c r="H442" s="1688"/>
      <c r="I442" s="1688"/>
      <c r="J442" s="1688"/>
      <c r="K442" s="1688"/>
      <c r="L442" s="1688"/>
      <c r="M442" s="1688"/>
    </row>
    <row r="443" ht="14.25" customHeight="1">
      <c r="C443" s="1688"/>
      <c r="D443" s="1688"/>
      <c r="E443" s="1688"/>
      <c r="F443" s="1688"/>
      <c r="G443" s="1688"/>
      <c r="H443" s="1688"/>
      <c r="I443" s="1688"/>
      <c r="J443" s="1688"/>
      <c r="K443" s="1688"/>
      <c r="L443" s="1688"/>
      <c r="M443" s="1688"/>
    </row>
    <row r="444" ht="14.25" customHeight="1">
      <c r="C444" s="1688"/>
      <c r="D444" s="1688"/>
      <c r="E444" s="1688"/>
      <c r="F444" s="1688"/>
      <c r="G444" s="1688"/>
      <c r="H444" s="1688"/>
      <c r="I444" s="1688"/>
      <c r="J444" s="1688"/>
      <c r="K444" s="1688"/>
      <c r="L444" s="1688"/>
      <c r="M444" s="1688"/>
    </row>
    <row r="445" ht="14.25" customHeight="1">
      <c r="C445" s="1688"/>
      <c r="D445" s="1688"/>
      <c r="E445" s="1688"/>
      <c r="F445" s="1688"/>
      <c r="G445" s="1688"/>
      <c r="H445" s="1688"/>
      <c r="I445" s="1688"/>
      <c r="J445" s="1688"/>
      <c r="K445" s="1688"/>
      <c r="L445" s="1688"/>
      <c r="M445" s="1688"/>
    </row>
    <row r="446" ht="14.25" customHeight="1">
      <c r="C446" s="1688"/>
      <c r="D446" s="1688"/>
      <c r="E446" s="1688"/>
      <c r="F446" s="1688"/>
      <c r="G446" s="1688"/>
      <c r="H446" s="1688"/>
      <c r="I446" s="1688"/>
      <c r="J446" s="1688"/>
      <c r="K446" s="1688"/>
      <c r="L446" s="1688"/>
      <c r="M446" s="1688"/>
    </row>
    <row r="447" ht="14.25" customHeight="1">
      <c r="C447" s="1688"/>
      <c r="D447" s="1688"/>
      <c r="E447" s="1688"/>
      <c r="F447" s="1688"/>
      <c r="G447" s="1688"/>
      <c r="H447" s="1688"/>
      <c r="I447" s="1688"/>
      <c r="J447" s="1688"/>
      <c r="K447" s="1688"/>
      <c r="L447" s="1688"/>
      <c r="M447" s="1688"/>
    </row>
    <row r="448" ht="14.25" customHeight="1">
      <c r="C448" s="1688"/>
      <c r="D448" s="1688"/>
      <c r="E448" s="1688"/>
      <c r="F448" s="1688"/>
      <c r="G448" s="1688"/>
      <c r="H448" s="1688"/>
      <c r="I448" s="1688"/>
      <c r="J448" s="1688"/>
      <c r="K448" s="1688"/>
      <c r="L448" s="1688"/>
      <c r="M448" s="1688"/>
    </row>
    <row r="449" ht="14.25" customHeight="1">
      <c r="C449" s="1688"/>
      <c r="D449" s="1688"/>
      <c r="E449" s="1688"/>
      <c r="F449" s="1688"/>
      <c r="G449" s="1688"/>
      <c r="H449" s="1688"/>
      <c r="I449" s="1688"/>
      <c r="J449" s="1688"/>
      <c r="K449" s="1688"/>
      <c r="L449" s="1688"/>
      <c r="M449" s="1688"/>
    </row>
    <row r="450" ht="14.25" customHeight="1">
      <c r="C450" s="1688"/>
      <c r="D450" s="1688"/>
      <c r="E450" s="1688"/>
      <c r="F450" s="1688"/>
      <c r="G450" s="1688"/>
      <c r="H450" s="1688"/>
      <c r="I450" s="1688"/>
      <c r="J450" s="1688"/>
      <c r="K450" s="1688"/>
      <c r="L450" s="1688"/>
      <c r="M450" s="1688"/>
    </row>
    <row r="451" ht="14.25" customHeight="1">
      <c r="C451" s="1688"/>
      <c r="D451" s="1688"/>
      <c r="E451" s="1688"/>
      <c r="F451" s="1688"/>
      <c r="G451" s="1688"/>
      <c r="H451" s="1688"/>
      <c r="I451" s="1688"/>
      <c r="J451" s="1688"/>
      <c r="K451" s="1688"/>
      <c r="L451" s="1688"/>
      <c r="M451" s="1688"/>
    </row>
    <row r="452" ht="14.25" customHeight="1">
      <c r="C452" s="1688"/>
      <c r="D452" s="1688"/>
      <c r="E452" s="1688"/>
      <c r="F452" s="1688"/>
      <c r="G452" s="1688"/>
      <c r="H452" s="1688"/>
      <c r="I452" s="1688"/>
      <c r="J452" s="1688"/>
      <c r="K452" s="1688"/>
      <c r="L452" s="1688"/>
      <c r="M452" s="1688"/>
    </row>
    <row r="453" ht="14.25" customHeight="1">
      <c r="C453" s="1688"/>
      <c r="D453" s="1688"/>
      <c r="E453" s="1688"/>
      <c r="F453" s="1688"/>
      <c r="G453" s="1688"/>
      <c r="H453" s="1688"/>
      <c r="I453" s="1688"/>
      <c r="J453" s="1688"/>
      <c r="K453" s="1688"/>
      <c r="L453" s="1688"/>
      <c r="M453" s="1688"/>
    </row>
    <row r="454" ht="14.25" customHeight="1">
      <c r="C454" s="1688"/>
      <c r="D454" s="1688"/>
      <c r="E454" s="1688"/>
      <c r="F454" s="1688"/>
      <c r="G454" s="1688"/>
      <c r="H454" s="1688"/>
      <c r="I454" s="1688"/>
      <c r="J454" s="1688"/>
      <c r="K454" s="1688"/>
      <c r="L454" s="1688"/>
      <c r="M454" s="1688"/>
    </row>
    <row r="455" ht="14.25" customHeight="1">
      <c r="C455" s="1688"/>
      <c r="D455" s="1688"/>
      <c r="E455" s="1688"/>
      <c r="F455" s="1688"/>
      <c r="G455" s="1688"/>
      <c r="H455" s="1688"/>
      <c r="I455" s="1688"/>
      <c r="J455" s="1688"/>
      <c r="K455" s="1688"/>
      <c r="L455" s="1688"/>
      <c r="M455" s="1688"/>
    </row>
    <row r="456" ht="14.25" customHeight="1">
      <c r="C456" s="1688"/>
      <c r="D456" s="1688"/>
      <c r="E456" s="1688"/>
      <c r="F456" s="1688"/>
      <c r="G456" s="1688"/>
      <c r="H456" s="1688"/>
      <c r="I456" s="1688"/>
      <c r="J456" s="1688"/>
      <c r="K456" s="1688"/>
      <c r="L456" s="1688"/>
      <c r="M456" s="1688"/>
    </row>
    <row r="457" ht="14.25" customHeight="1">
      <c r="C457" s="1688"/>
      <c r="D457" s="1688"/>
      <c r="E457" s="1688"/>
      <c r="F457" s="1688"/>
      <c r="G457" s="1688"/>
      <c r="H457" s="1688"/>
      <c r="I457" s="1688"/>
      <c r="J457" s="1688"/>
      <c r="K457" s="1688"/>
      <c r="L457" s="1688"/>
      <c r="M457" s="1688"/>
    </row>
    <row r="458" ht="14.25" customHeight="1">
      <c r="C458" s="1688"/>
      <c r="D458" s="1688"/>
      <c r="E458" s="1688"/>
      <c r="F458" s="1688"/>
      <c r="G458" s="1688"/>
      <c r="H458" s="1688"/>
      <c r="I458" s="1688"/>
      <c r="J458" s="1688"/>
      <c r="K458" s="1688"/>
      <c r="L458" s="1688"/>
      <c r="M458" s="1688"/>
    </row>
    <row r="459" ht="14.25" customHeight="1">
      <c r="C459" s="1688"/>
      <c r="D459" s="1688"/>
      <c r="E459" s="1688"/>
      <c r="F459" s="1688"/>
      <c r="G459" s="1688"/>
      <c r="H459" s="1688"/>
      <c r="I459" s="1688"/>
      <c r="J459" s="1688"/>
      <c r="K459" s="1688"/>
      <c r="L459" s="1688"/>
      <c r="M459" s="1688"/>
    </row>
    <row r="460" ht="14.25" customHeight="1">
      <c r="C460" s="1688"/>
      <c r="D460" s="1688"/>
      <c r="E460" s="1688"/>
      <c r="F460" s="1688"/>
      <c r="G460" s="1688"/>
      <c r="H460" s="1688"/>
      <c r="I460" s="1688"/>
      <c r="J460" s="1688"/>
      <c r="K460" s="1688"/>
      <c r="L460" s="1688"/>
      <c r="M460" s="1688"/>
    </row>
    <row r="461" ht="14.25" customHeight="1">
      <c r="C461" s="1688"/>
      <c r="D461" s="1688"/>
      <c r="E461" s="1688"/>
      <c r="F461" s="1688"/>
      <c r="G461" s="1688"/>
      <c r="H461" s="1688"/>
      <c r="I461" s="1688"/>
      <c r="J461" s="1688"/>
      <c r="K461" s="1688"/>
      <c r="L461" s="1688"/>
      <c r="M461" s="1688"/>
    </row>
    <row r="462" ht="14.25" customHeight="1">
      <c r="C462" s="1688"/>
      <c r="D462" s="1688"/>
      <c r="E462" s="1688"/>
      <c r="F462" s="1688"/>
      <c r="G462" s="1688"/>
      <c r="H462" s="1688"/>
      <c r="I462" s="1688"/>
      <c r="J462" s="1688"/>
      <c r="K462" s="1688"/>
      <c r="L462" s="1688"/>
      <c r="M462" s="1688"/>
    </row>
    <row r="463" ht="14.25" customHeight="1">
      <c r="C463" s="1688"/>
      <c r="D463" s="1688"/>
      <c r="E463" s="1688"/>
      <c r="F463" s="1688"/>
      <c r="G463" s="1688"/>
      <c r="H463" s="1688"/>
      <c r="I463" s="1688"/>
      <c r="J463" s="1688"/>
      <c r="K463" s="1688"/>
      <c r="L463" s="1688"/>
      <c r="M463" s="1688"/>
    </row>
    <row r="464" ht="14.25" customHeight="1">
      <c r="C464" s="1688"/>
      <c r="D464" s="1688"/>
      <c r="E464" s="1688"/>
      <c r="F464" s="1688"/>
      <c r="G464" s="1688"/>
      <c r="H464" s="1688"/>
      <c r="I464" s="1688"/>
      <c r="J464" s="1688"/>
      <c r="K464" s="1688"/>
      <c r="L464" s="1688"/>
      <c r="M464" s="1688"/>
    </row>
    <row r="465" ht="14.25" customHeight="1">
      <c r="C465" s="1688"/>
      <c r="D465" s="1688"/>
      <c r="E465" s="1688"/>
      <c r="F465" s="1688"/>
      <c r="G465" s="1688"/>
      <c r="H465" s="1688"/>
      <c r="I465" s="1688"/>
      <c r="J465" s="1688"/>
      <c r="K465" s="1688"/>
      <c r="L465" s="1688"/>
      <c r="M465" s="1688"/>
    </row>
    <row r="466" ht="14.25" customHeight="1">
      <c r="C466" s="1688"/>
      <c r="D466" s="1688"/>
      <c r="E466" s="1688"/>
      <c r="F466" s="1688"/>
      <c r="G466" s="1688"/>
      <c r="H466" s="1688"/>
      <c r="I466" s="1688"/>
      <c r="J466" s="1688"/>
      <c r="K466" s="1688"/>
      <c r="L466" s="1688"/>
      <c r="M466" s="1688"/>
    </row>
    <row r="467" ht="14.25" customHeight="1">
      <c r="C467" s="1688"/>
      <c r="D467" s="1688"/>
      <c r="E467" s="1688"/>
      <c r="F467" s="1688"/>
      <c r="G467" s="1688"/>
      <c r="H467" s="1688"/>
      <c r="I467" s="1688"/>
      <c r="J467" s="1688"/>
      <c r="K467" s="1688"/>
      <c r="L467" s="1688"/>
      <c r="M467" s="1688"/>
    </row>
    <row r="468" ht="14.25" customHeight="1">
      <c r="C468" s="1688"/>
      <c r="D468" s="1688"/>
      <c r="E468" s="1688"/>
      <c r="F468" s="1688"/>
      <c r="G468" s="1688"/>
      <c r="H468" s="1688"/>
      <c r="I468" s="1688"/>
      <c r="J468" s="1688"/>
      <c r="K468" s="1688"/>
      <c r="L468" s="1688"/>
      <c r="M468" s="1688"/>
    </row>
    <row r="469" ht="14.25" customHeight="1">
      <c r="C469" s="1688"/>
      <c r="D469" s="1688"/>
      <c r="E469" s="1688"/>
      <c r="F469" s="1688"/>
      <c r="G469" s="1688"/>
      <c r="H469" s="1688"/>
      <c r="I469" s="1688"/>
      <c r="J469" s="1688"/>
      <c r="K469" s="1688"/>
      <c r="L469" s="1688"/>
      <c r="M469" s="1688"/>
    </row>
    <row r="470" ht="14.25" customHeight="1">
      <c r="C470" s="1688"/>
      <c r="D470" s="1688"/>
      <c r="E470" s="1688"/>
      <c r="F470" s="1688"/>
      <c r="G470" s="1688"/>
      <c r="H470" s="1688"/>
      <c r="I470" s="1688"/>
      <c r="J470" s="1688"/>
      <c r="K470" s="1688"/>
      <c r="L470" s="1688"/>
      <c r="M470" s="1688"/>
    </row>
    <row r="471" ht="14.25" customHeight="1">
      <c r="C471" s="1688"/>
      <c r="D471" s="1688"/>
      <c r="E471" s="1688"/>
      <c r="F471" s="1688"/>
      <c r="G471" s="1688"/>
      <c r="H471" s="1688"/>
      <c r="I471" s="1688"/>
      <c r="J471" s="1688"/>
      <c r="K471" s="1688"/>
      <c r="L471" s="1688"/>
      <c r="M471" s="1688"/>
    </row>
    <row r="472" ht="14.25" customHeight="1">
      <c r="C472" s="1688"/>
      <c r="D472" s="1688"/>
      <c r="E472" s="1688"/>
      <c r="F472" s="1688"/>
      <c r="G472" s="1688"/>
      <c r="H472" s="1688"/>
      <c r="I472" s="1688"/>
      <c r="J472" s="1688"/>
      <c r="K472" s="1688"/>
      <c r="L472" s="1688"/>
      <c r="M472" s="1688"/>
    </row>
    <row r="473" ht="14.25" customHeight="1">
      <c r="C473" s="1688"/>
      <c r="D473" s="1688"/>
      <c r="E473" s="1688"/>
      <c r="F473" s="1688"/>
      <c r="G473" s="1688"/>
      <c r="H473" s="1688"/>
      <c r="I473" s="1688"/>
      <c r="J473" s="1688"/>
      <c r="K473" s="1688"/>
      <c r="L473" s="1688"/>
      <c r="M473" s="1688"/>
    </row>
    <row r="474" ht="14.25" customHeight="1">
      <c r="C474" s="1688"/>
      <c r="D474" s="1688"/>
      <c r="E474" s="1688"/>
      <c r="F474" s="1688"/>
      <c r="G474" s="1688"/>
      <c r="H474" s="1688"/>
      <c r="I474" s="1688"/>
      <c r="J474" s="1688"/>
      <c r="K474" s="1688"/>
      <c r="L474" s="1688"/>
      <c r="M474" s="1688"/>
    </row>
    <row r="475" ht="14.25" customHeight="1">
      <c r="C475" s="1688"/>
      <c r="D475" s="1688"/>
      <c r="E475" s="1688"/>
      <c r="F475" s="1688"/>
      <c r="G475" s="1688"/>
      <c r="H475" s="1688"/>
      <c r="I475" s="1688"/>
      <c r="J475" s="1688"/>
      <c r="K475" s="1688"/>
      <c r="L475" s="1688"/>
      <c r="M475" s="1688"/>
    </row>
    <row r="476" ht="14.25" customHeight="1">
      <c r="C476" s="1688"/>
      <c r="D476" s="1688"/>
      <c r="E476" s="1688"/>
      <c r="F476" s="1688"/>
      <c r="G476" s="1688"/>
      <c r="H476" s="1688"/>
      <c r="I476" s="1688"/>
      <c r="J476" s="1688"/>
      <c r="K476" s="1688"/>
      <c r="L476" s="1688"/>
      <c r="M476" s="1688"/>
    </row>
    <row r="477" ht="14.25" customHeight="1">
      <c r="C477" s="1688"/>
      <c r="D477" s="1688"/>
      <c r="E477" s="1688"/>
      <c r="F477" s="1688"/>
      <c r="G477" s="1688"/>
      <c r="H477" s="1688"/>
      <c r="I477" s="1688"/>
      <c r="J477" s="1688"/>
      <c r="K477" s="1688"/>
      <c r="L477" s="1688"/>
      <c r="M477" s="1688"/>
    </row>
    <row r="478" ht="14.25" customHeight="1">
      <c r="C478" s="1688"/>
      <c r="D478" s="1688"/>
      <c r="E478" s="1688"/>
      <c r="F478" s="1688"/>
      <c r="G478" s="1688"/>
      <c r="H478" s="1688"/>
      <c r="I478" s="1688"/>
      <c r="J478" s="1688"/>
      <c r="K478" s="1688"/>
      <c r="L478" s="1688"/>
      <c r="M478" s="1688"/>
    </row>
    <row r="479" ht="14.25" customHeight="1">
      <c r="C479" s="1688"/>
      <c r="D479" s="1688"/>
      <c r="E479" s="1688"/>
      <c r="F479" s="1688"/>
      <c r="G479" s="1688"/>
      <c r="H479" s="1688"/>
      <c r="I479" s="1688"/>
      <c r="J479" s="1688"/>
      <c r="K479" s="1688"/>
      <c r="L479" s="1688"/>
      <c r="M479" s="1688"/>
    </row>
    <row r="480" ht="14.25" customHeight="1">
      <c r="C480" s="1688"/>
      <c r="D480" s="1688"/>
      <c r="E480" s="1688"/>
      <c r="F480" s="1688"/>
      <c r="G480" s="1688"/>
      <c r="H480" s="1688"/>
      <c r="I480" s="1688"/>
      <c r="J480" s="1688"/>
      <c r="K480" s="1688"/>
      <c r="L480" s="1688"/>
      <c r="M480" s="1688"/>
    </row>
    <row r="481" ht="14.25" customHeight="1">
      <c r="C481" s="1688"/>
      <c r="D481" s="1688"/>
      <c r="E481" s="1688"/>
      <c r="F481" s="1688"/>
      <c r="G481" s="1688"/>
      <c r="H481" s="1688"/>
      <c r="I481" s="1688"/>
      <c r="J481" s="1688"/>
      <c r="K481" s="1688"/>
      <c r="L481" s="1688"/>
      <c r="M481" s="1688"/>
    </row>
    <row r="482" ht="14.25" customHeight="1">
      <c r="C482" s="1688"/>
      <c r="D482" s="1688"/>
      <c r="E482" s="1688"/>
      <c r="F482" s="1688"/>
      <c r="G482" s="1688"/>
      <c r="H482" s="1688"/>
      <c r="I482" s="1688"/>
      <c r="J482" s="1688"/>
      <c r="K482" s="1688"/>
      <c r="L482" s="1688"/>
      <c r="M482" s="1688"/>
    </row>
    <row r="483" ht="14.25" customHeight="1">
      <c r="C483" s="1688"/>
      <c r="D483" s="1688"/>
      <c r="E483" s="1688"/>
      <c r="F483" s="1688"/>
      <c r="G483" s="1688"/>
      <c r="H483" s="1688"/>
      <c r="I483" s="1688"/>
      <c r="J483" s="1688"/>
      <c r="K483" s="1688"/>
      <c r="L483" s="1688"/>
      <c r="M483" s="1688"/>
    </row>
    <row r="484" ht="14.25" customHeight="1">
      <c r="C484" s="1688"/>
      <c r="D484" s="1688"/>
      <c r="E484" s="1688"/>
      <c r="F484" s="1688"/>
      <c r="G484" s="1688"/>
      <c r="H484" s="1688"/>
      <c r="I484" s="1688"/>
      <c r="J484" s="1688"/>
      <c r="K484" s="1688"/>
      <c r="L484" s="1688"/>
      <c r="M484" s="1688"/>
    </row>
    <row r="485" ht="14.25" customHeight="1">
      <c r="C485" s="1688"/>
      <c r="D485" s="1688"/>
      <c r="E485" s="1688"/>
      <c r="F485" s="1688"/>
      <c r="G485" s="1688"/>
      <c r="H485" s="1688"/>
      <c r="I485" s="1688"/>
      <c r="J485" s="1688"/>
      <c r="K485" s="1688"/>
      <c r="L485" s="1688"/>
      <c r="M485" s="1688"/>
    </row>
    <row r="486" ht="14.25" customHeight="1">
      <c r="C486" s="1688"/>
      <c r="D486" s="1688"/>
      <c r="E486" s="1688"/>
      <c r="F486" s="1688"/>
      <c r="G486" s="1688"/>
      <c r="H486" s="1688"/>
      <c r="I486" s="1688"/>
      <c r="J486" s="1688"/>
      <c r="K486" s="1688"/>
      <c r="L486" s="1688"/>
      <c r="M486" s="1688"/>
    </row>
    <row r="487" ht="14.25" customHeight="1">
      <c r="C487" s="1688"/>
      <c r="D487" s="1688"/>
      <c r="E487" s="1688"/>
      <c r="F487" s="1688"/>
      <c r="G487" s="1688"/>
      <c r="H487" s="1688"/>
      <c r="I487" s="1688"/>
      <c r="J487" s="1688"/>
      <c r="K487" s="1688"/>
      <c r="L487" s="1688"/>
      <c r="M487" s="1688"/>
    </row>
    <row r="488" ht="14.25" customHeight="1">
      <c r="C488" s="1688"/>
      <c r="D488" s="1688"/>
      <c r="E488" s="1688"/>
      <c r="F488" s="1688"/>
      <c r="G488" s="1688"/>
      <c r="H488" s="1688"/>
      <c r="I488" s="1688"/>
      <c r="J488" s="1688"/>
      <c r="K488" s="1688"/>
      <c r="L488" s="1688"/>
      <c r="M488" s="1688"/>
    </row>
    <row r="489" ht="14.25" customHeight="1">
      <c r="C489" s="1688"/>
      <c r="D489" s="1688"/>
      <c r="E489" s="1688"/>
      <c r="F489" s="1688"/>
      <c r="G489" s="1688"/>
      <c r="H489" s="1688"/>
      <c r="I489" s="1688"/>
      <c r="J489" s="1688"/>
      <c r="K489" s="1688"/>
      <c r="L489" s="1688"/>
      <c r="M489" s="1688"/>
    </row>
    <row r="490" ht="14.25" customHeight="1">
      <c r="C490" s="1688"/>
      <c r="D490" s="1688"/>
      <c r="E490" s="1688"/>
      <c r="F490" s="1688"/>
      <c r="G490" s="1688"/>
      <c r="H490" s="1688"/>
      <c r="I490" s="1688"/>
      <c r="J490" s="1688"/>
      <c r="K490" s="1688"/>
      <c r="L490" s="1688"/>
      <c r="M490" s="1688"/>
    </row>
    <row r="491" ht="14.25" customHeight="1">
      <c r="C491" s="1688"/>
      <c r="D491" s="1688"/>
      <c r="E491" s="1688"/>
      <c r="F491" s="1688"/>
      <c r="G491" s="1688"/>
      <c r="H491" s="1688"/>
      <c r="I491" s="1688"/>
      <c r="J491" s="1688"/>
      <c r="K491" s="1688"/>
      <c r="L491" s="1688"/>
      <c r="M491" s="1688"/>
    </row>
    <row r="492" ht="14.25" customHeight="1">
      <c r="C492" s="1688"/>
      <c r="D492" s="1688"/>
      <c r="E492" s="1688"/>
      <c r="F492" s="1688"/>
      <c r="G492" s="1688"/>
      <c r="H492" s="1688"/>
      <c r="I492" s="1688"/>
      <c r="J492" s="1688"/>
      <c r="K492" s="1688"/>
      <c r="L492" s="1688"/>
      <c r="M492" s="1688"/>
    </row>
    <row r="493" ht="14.25" customHeight="1">
      <c r="C493" s="1688"/>
      <c r="D493" s="1688"/>
      <c r="E493" s="1688"/>
      <c r="F493" s="1688"/>
      <c r="G493" s="1688"/>
      <c r="H493" s="1688"/>
      <c r="I493" s="1688"/>
      <c r="J493" s="1688"/>
      <c r="K493" s="1688"/>
      <c r="L493" s="1688"/>
      <c r="M493" s="1688"/>
    </row>
    <row r="494" ht="14.25" customHeight="1">
      <c r="C494" s="1688"/>
      <c r="D494" s="1688"/>
      <c r="E494" s="1688"/>
      <c r="F494" s="1688"/>
      <c r="G494" s="1688"/>
      <c r="H494" s="1688"/>
      <c r="I494" s="1688"/>
      <c r="J494" s="1688"/>
      <c r="K494" s="1688"/>
      <c r="L494" s="1688"/>
      <c r="M494" s="1688"/>
    </row>
    <row r="495" ht="14.25" customHeight="1">
      <c r="C495" s="1688"/>
      <c r="D495" s="1688"/>
      <c r="E495" s="1688"/>
      <c r="F495" s="1688"/>
      <c r="G495" s="1688"/>
      <c r="H495" s="1688"/>
      <c r="I495" s="1688"/>
      <c r="J495" s="1688"/>
      <c r="K495" s="1688"/>
      <c r="L495" s="1688"/>
      <c r="M495" s="1688"/>
    </row>
    <row r="496" ht="14.25" customHeight="1">
      <c r="C496" s="1688"/>
      <c r="D496" s="1688"/>
      <c r="E496" s="1688"/>
      <c r="F496" s="1688"/>
      <c r="G496" s="1688"/>
      <c r="H496" s="1688"/>
      <c r="I496" s="1688"/>
      <c r="J496" s="1688"/>
      <c r="K496" s="1688"/>
      <c r="L496" s="1688"/>
      <c r="M496" s="1688"/>
    </row>
    <row r="497" ht="14.25" customHeight="1">
      <c r="C497" s="1688"/>
      <c r="D497" s="1688"/>
      <c r="E497" s="1688"/>
      <c r="F497" s="1688"/>
      <c r="G497" s="1688"/>
      <c r="H497" s="1688"/>
      <c r="I497" s="1688"/>
      <c r="J497" s="1688"/>
      <c r="K497" s="1688"/>
      <c r="L497" s="1688"/>
      <c r="M497" s="1688"/>
    </row>
    <row r="498" ht="14.25" customHeight="1">
      <c r="C498" s="1688"/>
      <c r="D498" s="1688"/>
      <c r="E498" s="1688"/>
      <c r="F498" s="1688"/>
      <c r="G498" s="1688"/>
      <c r="H498" s="1688"/>
      <c r="I498" s="1688"/>
      <c r="J498" s="1688"/>
      <c r="K498" s="1688"/>
      <c r="L498" s="1688"/>
      <c r="M498" s="1688"/>
    </row>
    <row r="499" ht="14.25" customHeight="1">
      <c r="C499" s="1688"/>
      <c r="D499" s="1688"/>
      <c r="E499" s="1688"/>
      <c r="F499" s="1688"/>
      <c r="G499" s="1688"/>
      <c r="H499" s="1688"/>
      <c r="I499" s="1688"/>
      <c r="J499" s="1688"/>
      <c r="K499" s="1688"/>
      <c r="L499" s="1688"/>
      <c r="M499" s="1688"/>
    </row>
    <row r="500" ht="14.25" customHeight="1">
      <c r="C500" s="1688"/>
      <c r="D500" s="1688"/>
      <c r="E500" s="1688"/>
      <c r="F500" s="1688"/>
      <c r="G500" s="1688"/>
      <c r="H500" s="1688"/>
      <c r="I500" s="1688"/>
      <c r="J500" s="1688"/>
      <c r="K500" s="1688"/>
      <c r="L500" s="1688"/>
      <c r="M500" s="1688"/>
    </row>
    <row r="501" ht="14.25" customHeight="1">
      <c r="C501" s="1688"/>
      <c r="D501" s="1688"/>
      <c r="E501" s="1688"/>
      <c r="F501" s="1688"/>
      <c r="G501" s="1688"/>
      <c r="H501" s="1688"/>
      <c r="I501" s="1688"/>
      <c r="J501" s="1688"/>
      <c r="K501" s="1688"/>
      <c r="L501" s="1688"/>
      <c r="M501" s="1688"/>
    </row>
    <row r="502" ht="14.25" customHeight="1">
      <c r="C502" s="1688"/>
      <c r="D502" s="1688"/>
      <c r="E502" s="1688"/>
      <c r="F502" s="1688"/>
      <c r="G502" s="1688"/>
      <c r="H502" s="1688"/>
      <c r="I502" s="1688"/>
      <c r="J502" s="1688"/>
      <c r="K502" s="1688"/>
      <c r="L502" s="1688"/>
      <c r="M502" s="1688"/>
    </row>
    <row r="503" ht="14.25" customHeight="1">
      <c r="C503" s="1688"/>
      <c r="D503" s="1688"/>
      <c r="E503" s="1688"/>
      <c r="F503" s="1688"/>
      <c r="G503" s="1688"/>
      <c r="H503" s="1688"/>
      <c r="I503" s="1688"/>
      <c r="J503" s="1688"/>
      <c r="K503" s="1688"/>
      <c r="L503" s="1688"/>
      <c r="M503" s="1688"/>
    </row>
    <row r="504" ht="14.25" customHeight="1">
      <c r="C504" s="1688"/>
      <c r="D504" s="1688"/>
      <c r="E504" s="1688"/>
      <c r="F504" s="1688"/>
      <c r="G504" s="1688"/>
      <c r="H504" s="1688"/>
      <c r="I504" s="1688"/>
      <c r="J504" s="1688"/>
      <c r="K504" s="1688"/>
      <c r="L504" s="1688"/>
      <c r="M504" s="1688"/>
    </row>
    <row r="505" ht="14.25" customHeight="1">
      <c r="C505" s="1688"/>
      <c r="D505" s="1688"/>
      <c r="E505" s="1688"/>
      <c r="F505" s="1688"/>
      <c r="G505" s="1688"/>
      <c r="H505" s="1688"/>
      <c r="I505" s="1688"/>
      <c r="J505" s="1688"/>
      <c r="K505" s="1688"/>
      <c r="L505" s="1688"/>
      <c r="M505" s="1688"/>
    </row>
    <row r="506" ht="14.25" customHeight="1">
      <c r="C506" s="1688"/>
      <c r="D506" s="1688"/>
      <c r="E506" s="1688"/>
      <c r="F506" s="1688"/>
      <c r="G506" s="1688"/>
      <c r="H506" s="1688"/>
      <c r="I506" s="1688"/>
      <c r="J506" s="1688"/>
      <c r="K506" s="1688"/>
      <c r="L506" s="1688"/>
      <c r="M506" s="1688"/>
    </row>
    <row r="507" ht="14.25" customHeight="1">
      <c r="C507" s="1688"/>
      <c r="D507" s="1688"/>
      <c r="E507" s="1688"/>
      <c r="F507" s="1688"/>
      <c r="G507" s="1688"/>
      <c r="H507" s="1688"/>
      <c r="I507" s="1688"/>
      <c r="J507" s="1688"/>
      <c r="K507" s="1688"/>
      <c r="L507" s="1688"/>
      <c r="M507" s="1688"/>
    </row>
    <row r="508" ht="14.25" customHeight="1">
      <c r="C508" s="1688"/>
      <c r="D508" s="1688"/>
      <c r="E508" s="1688"/>
      <c r="F508" s="1688"/>
      <c r="G508" s="1688"/>
      <c r="H508" s="1688"/>
      <c r="I508" s="1688"/>
      <c r="J508" s="1688"/>
      <c r="K508" s="1688"/>
      <c r="L508" s="1688"/>
      <c r="M508" s="1688"/>
    </row>
    <row r="509" ht="14.25" customHeight="1">
      <c r="C509" s="1688"/>
      <c r="D509" s="1688"/>
      <c r="E509" s="1688"/>
      <c r="F509" s="1688"/>
      <c r="G509" s="1688"/>
      <c r="H509" s="1688"/>
      <c r="I509" s="1688"/>
      <c r="J509" s="1688"/>
      <c r="K509" s="1688"/>
      <c r="L509" s="1688"/>
      <c r="M509" s="1688"/>
    </row>
    <row r="510" ht="14.25" customHeight="1">
      <c r="C510" s="1688"/>
      <c r="D510" s="1688"/>
      <c r="E510" s="1688"/>
      <c r="F510" s="1688"/>
      <c r="G510" s="1688"/>
      <c r="H510" s="1688"/>
      <c r="I510" s="1688"/>
      <c r="J510" s="1688"/>
      <c r="K510" s="1688"/>
      <c r="L510" s="1688"/>
      <c r="M510" s="1688"/>
    </row>
    <row r="511" ht="14.25" customHeight="1">
      <c r="C511" s="1688"/>
      <c r="D511" s="1688"/>
      <c r="E511" s="1688"/>
      <c r="F511" s="1688"/>
      <c r="G511" s="1688"/>
      <c r="H511" s="1688"/>
      <c r="I511" s="1688"/>
      <c r="J511" s="1688"/>
      <c r="K511" s="1688"/>
      <c r="L511" s="1688"/>
      <c r="M511" s="1688"/>
    </row>
    <row r="512" ht="14.25" customHeight="1">
      <c r="C512" s="1688"/>
      <c r="D512" s="1688"/>
      <c r="E512" s="1688"/>
      <c r="F512" s="1688"/>
      <c r="G512" s="1688"/>
      <c r="H512" s="1688"/>
      <c r="I512" s="1688"/>
      <c r="J512" s="1688"/>
      <c r="K512" s="1688"/>
      <c r="L512" s="1688"/>
      <c r="M512" s="1688"/>
    </row>
    <row r="513" ht="14.25" customHeight="1">
      <c r="C513" s="1688"/>
      <c r="D513" s="1688"/>
      <c r="E513" s="1688"/>
      <c r="F513" s="1688"/>
      <c r="G513" s="1688"/>
      <c r="H513" s="1688"/>
      <c r="I513" s="1688"/>
      <c r="J513" s="1688"/>
      <c r="K513" s="1688"/>
      <c r="L513" s="1688"/>
      <c r="M513" s="1688"/>
    </row>
    <row r="514" ht="14.25" customHeight="1">
      <c r="C514" s="1688"/>
      <c r="D514" s="1688"/>
      <c r="E514" s="1688"/>
      <c r="F514" s="1688"/>
      <c r="G514" s="1688"/>
      <c r="H514" s="1688"/>
      <c r="I514" s="1688"/>
      <c r="J514" s="1688"/>
      <c r="K514" s="1688"/>
      <c r="L514" s="1688"/>
      <c r="M514" s="1688"/>
    </row>
    <row r="515" ht="14.25" customHeight="1">
      <c r="C515" s="1688"/>
      <c r="D515" s="1688"/>
      <c r="E515" s="1688"/>
      <c r="F515" s="1688"/>
      <c r="G515" s="1688"/>
      <c r="H515" s="1688"/>
      <c r="I515" s="1688"/>
      <c r="J515" s="1688"/>
      <c r="K515" s="1688"/>
      <c r="L515" s="1688"/>
      <c r="M515" s="1688"/>
    </row>
    <row r="516" ht="14.25" customHeight="1">
      <c r="C516" s="1688"/>
      <c r="D516" s="1688"/>
      <c r="E516" s="1688"/>
      <c r="F516" s="1688"/>
      <c r="G516" s="1688"/>
      <c r="H516" s="1688"/>
      <c r="I516" s="1688"/>
      <c r="J516" s="1688"/>
      <c r="K516" s="1688"/>
      <c r="L516" s="1688"/>
      <c r="M516" s="1688"/>
    </row>
    <row r="517" ht="14.25" customHeight="1">
      <c r="C517" s="1688"/>
      <c r="D517" s="1688"/>
      <c r="E517" s="1688"/>
      <c r="F517" s="1688"/>
      <c r="G517" s="1688"/>
      <c r="H517" s="1688"/>
      <c r="I517" s="1688"/>
      <c r="J517" s="1688"/>
      <c r="K517" s="1688"/>
      <c r="L517" s="1688"/>
      <c r="M517" s="1688"/>
    </row>
    <row r="518" ht="14.25" customHeight="1">
      <c r="C518" s="1688"/>
      <c r="D518" s="1688"/>
      <c r="E518" s="1688"/>
      <c r="F518" s="1688"/>
      <c r="G518" s="1688"/>
      <c r="H518" s="1688"/>
      <c r="I518" s="1688"/>
      <c r="J518" s="1688"/>
      <c r="K518" s="1688"/>
      <c r="L518" s="1688"/>
      <c r="M518" s="1688"/>
    </row>
    <row r="519" ht="14.25" customHeight="1">
      <c r="C519" s="1688"/>
      <c r="D519" s="1688"/>
      <c r="E519" s="1688"/>
      <c r="F519" s="1688"/>
      <c r="G519" s="1688"/>
      <c r="H519" s="1688"/>
      <c r="I519" s="1688"/>
      <c r="J519" s="1688"/>
      <c r="K519" s="1688"/>
      <c r="L519" s="1688"/>
      <c r="M519" s="1688"/>
    </row>
    <row r="520" ht="14.25" customHeight="1">
      <c r="C520" s="1688"/>
      <c r="D520" s="1688"/>
      <c r="E520" s="1688"/>
      <c r="F520" s="1688"/>
      <c r="G520" s="1688"/>
      <c r="H520" s="1688"/>
      <c r="I520" s="1688"/>
      <c r="J520" s="1688"/>
      <c r="K520" s="1688"/>
      <c r="L520" s="1688"/>
      <c r="M520" s="1688"/>
    </row>
    <row r="521" ht="14.25" customHeight="1">
      <c r="C521" s="1688"/>
      <c r="D521" s="1688"/>
      <c r="E521" s="1688"/>
      <c r="F521" s="1688"/>
      <c r="G521" s="1688"/>
      <c r="H521" s="1688"/>
      <c r="I521" s="1688"/>
      <c r="J521" s="1688"/>
      <c r="K521" s="1688"/>
      <c r="L521" s="1688"/>
      <c r="M521" s="1688"/>
    </row>
    <row r="522" ht="14.25" customHeight="1">
      <c r="C522" s="1688"/>
      <c r="D522" s="1688"/>
      <c r="E522" s="1688"/>
      <c r="F522" s="1688"/>
      <c r="G522" s="1688"/>
      <c r="H522" s="1688"/>
      <c r="I522" s="1688"/>
      <c r="J522" s="1688"/>
      <c r="K522" s="1688"/>
      <c r="L522" s="1688"/>
      <c r="M522" s="1688"/>
    </row>
    <row r="523" ht="14.25" customHeight="1">
      <c r="C523" s="1688"/>
      <c r="D523" s="1688"/>
      <c r="E523" s="1688"/>
      <c r="F523" s="1688"/>
      <c r="G523" s="1688"/>
      <c r="H523" s="1688"/>
      <c r="I523" s="1688"/>
      <c r="J523" s="1688"/>
      <c r="K523" s="1688"/>
      <c r="L523" s="1688"/>
      <c r="M523" s="1688"/>
    </row>
    <row r="524" ht="14.25" customHeight="1">
      <c r="C524" s="1688"/>
      <c r="D524" s="1688"/>
      <c r="E524" s="1688"/>
      <c r="F524" s="1688"/>
      <c r="G524" s="1688"/>
      <c r="H524" s="1688"/>
      <c r="I524" s="1688"/>
      <c r="J524" s="1688"/>
      <c r="K524" s="1688"/>
      <c r="L524" s="1688"/>
      <c r="M524" s="1688"/>
    </row>
    <row r="525" ht="14.25" customHeight="1">
      <c r="C525" s="1688"/>
      <c r="D525" s="1688"/>
      <c r="E525" s="1688"/>
      <c r="F525" s="1688"/>
      <c r="G525" s="1688"/>
      <c r="H525" s="1688"/>
      <c r="I525" s="1688"/>
      <c r="J525" s="1688"/>
      <c r="K525" s="1688"/>
      <c r="L525" s="1688"/>
      <c r="M525" s="1688"/>
    </row>
    <row r="526" ht="14.25" customHeight="1">
      <c r="C526" s="1688"/>
      <c r="D526" s="1688"/>
      <c r="E526" s="1688"/>
      <c r="F526" s="1688"/>
      <c r="G526" s="1688"/>
      <c r="H526" s="1688"/>
      <c r="I526" s="1688"/>
      <c r="J526" s="1688"/>
      <c r="K526" s="1688"/>
      <c r="L526" s="1688"/>
      <c r="M526" s="1688"/>
    </row>
    <row r="527" ht="14.25" customHeight="1">
      <c r="C527" s="1688"/>
      <c r="D527" s="1688"/>
      <c r="E527" s="1688"/>
      <c r="F527" s="1688"/>
      <c r="G527" s="1688"/>
      <c r="H527" s="1688"/>
      <c r="I527" s="1688"/>
      <c r="J527" s="1688"/>
      <c r="K527" s="1688"/>
      <c r="L527" s="1688"/>
      <c r="M527" s="1688"/>
    </row>
    <row r="528" ht="14.25" customHeight="1">
      <c r="C528" s="1688"/>
      <c r="D528" s="1688"/>
      <c r="E528" s="1688"/>
      <c r="F528" s="1688"/>
      <c r="G528" s="1688"/>
      <c r="H528" s="1688"/>
      <c r="I528" s="1688"/>
      <c r="J528" s="1688"/>
      <c r="K528" s="1688"/>
      <c r="L528" s="1688"/>
      <c r="M528" s="1688"/>
    </row>
    <row r="529" ht="14.25" customHeight="1">
      <c r="C529" s="1688"/>
      <c r="D529" s="1688"/>
      <c r="E529" s="1688"/>
      <c r="F529" s="1688"/>
      <c r="G529" s="1688"/>
      <c r="H529" s="1688"/>
      <c r="I529" s="1688"/>
      <c r="J529" s="1688"/>
      <c r="K529" s="1688"/>
      <c r="L529" s="1688"/>
      <c r="M529" s="1688"/>
    </row>
    <row r="530" ht="14.25" customHeight="1">
      <c r="C530" s="1688"/>
      <c r="D530" s="1688"/>
      <c r="E530" s="1688"/>
      <c r="F530" s="1688"/>
      <c r="G530" s="1688"/>
      <c r="H530" s="1688"/>
      <c r="I530" s="1688"/>
      <c r="J530" s="1688"/>
      <c r="K530" s="1688"/>
      <c r="L530" s="1688"/>
      <c r="M530" s="1688"/>
    </row>
    <row r="531" ht="14.25" customHeight="1">
      <c r="C531" s="1688"/>
      <c r="D531" s="1688"/>
      <c r="E531" s="1688"/>
      <c r="F531" s="1688"/>
      <c r="G531" s="1688"/>
      <c r="H531" s="1688"/>
      <c r="I531" s="1688"/>
      <c r="J531" s="1688"/>
      <c r="K531" s="1688"/>
      <c r="L531" s="1688"/>
      <c r="M531" s="1688"/>
    </row>
    <row r="532" ht="14.25" customHeight="1">
      <c r="C532" s="1688"/>
      <c r="D532" s="1688"/>
      <c r="E532" s="1688"/>
      <c r="F532" s="1688"/>
      <c r="G532" s="1688"/>
      <c r="H532" s="1688"/>
      <c r="I532" s="1688"/>
      <c r="J532" s="1688"/>
      <c r="K532" s="1688"/>
      <c r="L532" s="1688"/>
      <c r="M532" s="1688"/>
    </row>
    <row r="533" ht="14.25" customHeight="1">
      <c r="C533" s="1688"/>
      <c r="D533" s="1688"/>
      <c r="E533" s="1688"/>
      <c r="F533" s="1688"/>
      <c r="G533" s="1688"/>
      <c r="H533" s="1688"/>
      <c r="I533" s="1688"/>
      <c r="J533" s="1688"/>
      <c r="K533" s="1688"/>
      <c r="L533" s="1688"/>
      <c r="M533" s="1688"/>
    </row>
    <row r="534" ht="14.25" customHeight="1">
      <c r="C534" s="1688"/>
      <c r="D534" s="1688"/>
      <c r="E534" s="1688"/>
      <c r="F534" s="1688"/>
      <c r="G534" s="1688"/>
      <c r="H534" s="1688"/>
      <c r="I534" s="1688"/>
      <c r="J534" s="1688"/>
      <c r="K534" s="1688"/>
      <c r="L534" s="1688"/>
      <c r="M534" s="1688"/>
    </row>
    <row r="535" ht="14.25" customHeight="1">
      <c r="C535" s="1688"/>
      <c r="D535" s="1688"/>
      <c r="E535" s="1688"/>
      <c r="F535" s="1688"/>
      <c r="G535" s="1688"/>
      <c r="H535" s="1688"/>
      <c r="I535" s="1688"/>
      <c r="J535" s="1688"/>
      <c r="K535" s="1688"/>
      <c r="L535" s="1688"/>
      <c r="M535" s="1688"/>
    </row>
    <row r="536" ht="14.25" customHeight="1">
      <c r="C536" s="1688"/>
      <c r="D536" s="1688"/>
      <c r="E536" s="1688"/>
      <c r="F536" s="1688"/>
      <c r="G536" s="1688"/>
      <c r="H536" s="1688"/>
      <c r="I536" s="1688"/>
      <c r="J536" s="1688"/>
      <c r="K536" s="1688"/>
      <c r="L536" s="1688"/>
      <c r="M536" s="1688"/>
    </row>
    <row r="537" ht="14.25" customHeight="1">
      <c r="C537" s="1688"/>
      <c r="D537" s="1688"/>
      <c r="E537" s="1688"/>
      <c r="F537" s="1688"/>
      <c r="G537" s="1688"/>
      <c r="H537" s="1688"/>
      <c r="I537" s="1688"/>
      <c r="J537" s="1688"/>
      <c r="K537" s="1688"/>
      <c r="L537" s="1688"/>
      <c r="M537" s="1688"/>
    </row>
    <row r="538" ht="14.25" customHeight="1">
      <c r="C538" s="1688"/>
      <c r="D538" s="1688"/>
      <c r="E538" s="1688"/>
      <c r="F538" s="1688"/>
      <c r="G538" s="1688"/>
      <c r="H538" s="1688"/>
      <c r="I538" s="1688"/>
      <c r="J538" s="1688"/>
      <c r="K538" s="1688"/>
      <c r="L538" s="1688"/>
      <c r="M538" s="1688"/>
    </row>
    <row r="539" ht="14.25" customHeight="1">
      <c r="C539" s="1688"/>
      <c r="D539" s="1688"/>
      <c r="E539" s="1688"/>
      <c r="F539" s="1688"/>
      <c r="G539" s="1688"/>
      <c r="H539" s="1688"/>
      <c r="I539" s="1688"/>
      <c r="J539" s="1688"/>
      <c r="K539" s="1688"/>
      <c r="L539" s="1688"/>
      <c r="M539" s="1688"/>
    </row>
    <row r="540" ht="14.25" customHeight="1">
      <c r="C540" s="1688"/>
      <c r="D540" s="1688"/>
      <c r="E540" s="1688"/>
      <c r="F540" s="1688"/>
      <c r="G540" s="1688"/>
      <c r="H540" s="1688"/>
      <c r="I540" s="1688"/>
      <c r="J540" s="1688"/>
      <c r="K540" s="1688"/>
      <c r="L540" s="1688"/>
      <c r="M540" s="1688"/>
    </row>
    <row r="541" ht="14.25" customHeight="1">
      <c r="C541" s="1688"/>
      <c r="D541" s="1688"/>
      <c r="E541" s="1688"/>
      <c r="F541" s="1688"/>
      <c r="G541" s="1688"/>
      <c r="H541" s="1688"/>
      <c r="I541" s="1688"/>
      <c r="J541" s="1688"/>
      <c r="K541" s="1688"/>
      <c r="L541" s="1688"/>
      <c r="M541" s="1688"/>
    </row>
    <row r="542" ht="14.25" customHeight="1">
      <c r="C542" s="1688"/>
      <c r="D542" s="1688"/>
      <c r="E542" s="1688"/>
      <c r="F542" s="1688"/>
      <c r="G542" s="1688"/>
      <c r="H542" s="1688"/>
      <c r="I542" s="1688"/>
      <c r="J542" s="1688"/>
      <c r="K542" s="1688"/>
      <c r="L542" s="1688"/>
      <c r="M542" s="1688"/>
    </row>
    <row r="543" ht="14.25" customHeight="1">
      <c r="C543" s="1688"/>
      <c r="D543" s="1688"/>
      <c r="E543" s="1688"/>
      <c r="F543" s="1688"/>
      <c r="G543" s="1688"/>
      <c r="H543" s="1688"/>
      <c r="I543" s="1688"/>
      <c r="J543" s="1688"/>
      <c r="K543" s="1688"/>
      <c r="L543" s="1688"/>
      <c r="M543" s="1688"/>
    </row>
    <row r="544" ht="14.25" customHeight="1">
      <c r="C544" s="1688"/>
      <c r="D544" s="1688"/>
      <c r="E544" s="1688"/>
      <c r="F544" s="1688"/>
      <c r="G544" s="1688"/>
      <c r="H544" s="1688"/>
      <c r="I544" s="1688"/>
      <c r="J544" s="1688"/>
      <c r="K544" s="1688"/>
      <c r="L544" s="1688"/>
      <c r="M544" s="1688"/>
    </row>
    <row r="545" ht="14.25" customHeight="1">
      <c r="C545" s="1688"/>
      <c r="D545" s="1688"/>
      <c r="E545" s="1688"/>
      <c r="F545" s="1688"/>
      <c r="G545" s="1688"/>
      <c r="H545" s="1688"/>
      <c r="I545" s="1688"/>
      <c r="J545" s="1688"/>
      <c r="K545" s="1688"/>
      <c r="L545" s="1688"/>
      <c r="M545" s="1688"/>
    </row>
    <row r="546" ht="14.25" customHeight="1">
      <c r="C546" s="1688"/>
      <c r="D546" s="1688"/>
      <c r="E546" s="1688"/>
      <c r="F546" s="1688"/>
      <c r="G546" s="1688"/>
      <c r="H546" s="1688"/>
      <c r="I546" s="1688"/>
      <c r="J546" s="1688"/>
      <c r="K546" s="1688"/>
      <c r="L546" s="1688"/>
      <c r="M546" s="1688"/>
    </row>
    <row r="547" ht="14.25" customHeight="1">
      <c r="C547" s="1688"/>
      <c r="D547" s="1688"/>
      <c r="E547" s="1688"/>
      <c r="F547" s="1688"/>
      <c r="G547" s="1688"/>
      <c r="H547" s="1688"/>
      <c r="I547" s="1688"/>
      <c r="J547" s="1688"/>
      <c r="K547" s="1688"/>
      <c r="L547" s="1688"/>
      <c r="M547" s="1688"/>
    </row>
    <row r="548" ht="14.25" customHeight="1">
      <c r="C548" s="1688"/>
      <c r="D548" s="1688"/>
      <c r="E548" s="1688"/>
      <c r="F548" s="1688"/>
      <c r="G548" s="1688"/>
      <c r="H548" s="1688"/>
      <c r="I548" s="1688"/>
      <c r="J548" s="1688"/>
      <c r="K548" s="1688"/>
      <c r="L548" s="1688"/>
      <c r="M548" s="1688"/>
    </row>
    <row r="549" ht="14.25" customHeight="1">
      <c r="C549" s="1688"/>
      <c r="D549" s="1688"/>
      <c r="E549" s="1688"/>
      <c r="F549" s="1688"/>
      <c r="G549" s="1688"/>
      <c r="H549" s="1688"/>
      <c r="I549" s="1688"/>
      <c r="J549" s="1688"/>
      <c r="K549" s="1688"/>
      <c r="L549" s="1688"/>
      <c r="M549" s="1688"/>
    </row>
    <row r="550" ht="14.25" customHeight="1">
      <c r="C550" s="1688"/>
      <c r="D550" s="1688"/>
      <c r="E550" s="1688"/>
      <c r="F550" s="1688"/>
      <c r="G550" s="1688"/>
      <c r="H550" s="1688"/>
      <c r="I550" s="1688"/>
      <c r="J550" s="1688"/>
      <c r="K550" s="1688"/>
      <c r="L550" s="1688"/>
      <c r="M550" s="1688"/>
    </row>
    <row r="551" ht="14.25" customHeight="1">
      <c r="C551" s="1688"/>
      <c r="D551" s="1688"/>
      <c r="E551" s="1688"/>
      <c r="F551" s="1688"/>
      <c r="G551" s="1688"/>
      <c r="H551" s="1688"/>
      <c r="I551" s="1688"/>
      <c r="J551" s="1688"/>
      <c r="K551" s="1688"/>
      <c r="L551" s="1688"/>
      <c r="M551" s="1688"/>
    </row>
    <row r="552" ht="14.25" customHeight="1">
      <c r="C552" s="1688"/>
      <c r="D552" s="1688"/>
      <c r="E552" s="1688"/>
      <c r="F552" s="1688"/>
      <c r="G552" s="1688"/>
      <c r="H552" s="1688"/>
      <c r="I552" s="1688"/>
      <c r="J552" s="1688"/>
      <c r="K552" s="1688"/>
      <c r="L552" s="1688"/>
      <c r="M552" s="1688"/>
    </row>
    <row r="553" ht="14.25" customHeight="1">
      <c r="C553" s="1688"/>
      <c r="D553" s="1688"/>
      <c r="E553" s="1688"/>
      <c r="F553" s="1688"/>
      <c r="G553" s="1688"/>
      <c r="H553" s="1688"/>
      <c r="I553" s="1688"/>
      <c r="J553" s="1688"/>
      <c r="K553" s="1688"/>
      <c r="L553" s="1688"/>
      <c r="M553" s="1688"/>
    </row>
    <row r="554" ht="14.25" customHeight="1">
      <c r="C554" s="1688"/>
      <c r="D554" s="1688"/>
      <c r="E554" s="1688"/>
      <c r="F554" s="1688"/>
      <c r="G554" s="1688"/>
      <c r="H554" s="1688"/>
      <c r="I554" s="1688"/>
      <c r="J554" s="1688"/>
      <c r="K554" s="1688"/>
      <c r="L554" s="1688"/>
      <c r="M554" s="1688"/>
    </row>
    <row r="555" ht="14.25" customHeight="1">
      <c r="C555" s="1688"/>
      <c r="D555" s="1688"/>
      <c r="E555" s="1688"/>
      <c r="F555" s="1688"/>
      <c r="G555" s="1688"/>
      <c r="H555" s="1688"/>
      <c r="I555" s="1688"/>
      <c r="J555" s="1688"/>
      <c r="K555" s="1688"/>
      <c r="L555" s="1688"/>
      <c r="M555" s="1688"/>
    </row>
    <row r="556" ht="14.25" customHeight="1">
      <c r="C556" s="1688"/>
      <c r="D556" s="1688"/>
      <c r="E556" s="1688"/>
      <c r="F556" s="1688"/>
      <c r="G556" s="1688"/>
      <c r="H556" s="1688"/>
      <c r="I556" s="1688"/>
      <c r="J556" s="1688"/>
      <c r="K556" s="1688"/>
      <c r="L556" s="1688"/>
      <c r="M556" s="1688"/>
    </row>
    <row r="557" ht="14.25" customHeight="1">
      <c r="C557" s="1688"/>
      <c r="D557" s="1688"/>
      <c r="E557" s="1688"/>
      <c r="F557" s="1688"/>
      <c r="G557" s="1688"/>
      <c r="H557" s="1688"/>
      <c r="I557" s="1688"/>
      <c r="J557" s="1688"/>
      <c r="K557" s="1688"/>
      <c r="L557" s="1688"/>
      <c r="M557" s="1688"/>
    </row>
    <row r="558" ht="14.25" customHeight="1">
      <c r="C558" s="1688"/>
      <c r="D558" s="1688"/>
      <c r="E558" s="1688"/>
      <c r="F558" s="1688"/>
      <c r="G558" s="1688"/>
      <c r="H558" s="1688"/>
      <c r="I558" s="1688"/>
      <c r="J558" s="1688"/>
      <c r="K558" s="1688"/>
      <c r="L558" s="1688"/>
      <c r="M558" s="1688"/>
    </row>
    <row r="559" ht="14.25" customHeight="1">
      <c r="C559" s="1688"/>
      <c r="D559" s="1688"/>
      <c r="E559" s="1688"/>
      <c r="F559" s="1688"/>
      <c r="G559" s="1688"/>
      <c r="H559" s="1688"/>
      <c r="I559" s="1688"/>
      <c r="J559" s="1688"/>
      <c r="K559" s="1688"/>
      <c r="L559" s="1688"/>
      <c r="M559" s="1688"/>
    </row>
    <row r="560" ht="14.25" customHeight="1">
      <c r="C560" s="1688"/>
      <c r="D560" s="1688"/>
      <c r="E560" s="1688"/>
      <c r="F560" s="1688"/>
      <c r="G560" s="1688"/>
      <c r="H560" s="1688"/>
      <c r="I560" s="1688"/>
      <c r="J560" s="1688"/>
      <c r="K560" s="1688"/>
      <c r="L560" s="1688"/>
      <c r="M560" s="1688"/>
    </row>
    <row r="561" ht="14.25" customHeight="1">
      <c r="C561" s="1688"/>
      <c r="D561" s="1688"/>
      <c r="E561" s="1688"/>
      <c r="F561" s="1688"/>
      <c r="G561" s="1688"/>
      <c r="H561" s="1688"/>
      <c r="I561" s="1688"/>
      <c r="J561" s="1688"/>
      <c r="K561" s="1688"/>
      <c r="L561" s="1688"/>
      <c r="M561" s="1688"/>
    </row>
    <row r="562" ht="14.25" customHeight="1">
      <c r="C562" s="1688"/>
      <c r="D562" s="1688"/>
      <c r="E562" s="1688"/>
      <c r="F562" s="1688"/>
      <c r="G562" s="1688"/>
      <c r="H562" s="1688"/>
      <c r="I562" s="1688"/>
      <c r="J562" s="1688"/>
      <c r="K562" s="1688"/>
      <c r="L562" s="1688"/>
      <c r="M562" s="1688"/>
    </row>
    <row r="563" ht="14.25" customHeight="1">
      <c r="C563" s="1688"/>
      <c r="D563" s="1688"/>
      <c r="E563" s="1688"/>
      <c r="F563" s="1688"/>
      <c r="G563" s="1688"/>
      <c r="H563" s="1688"/>
      <c r="I563" s="1688"/>
      <c r="J563" s="1688"/>
      <c r="K563" s="1688"/>
      <c r="L563" s="1688"/>
      <c r="M563" s="1688"/>
    </row>
    <row r="564" ht="14.25" customHeight="1">
      <c r="C564" s="1688"/>
      <c r="D564" s="1688"/>
      <c r="E564" s="1688"/>
      <c r="F564" s="1688"/>
      <c r="G564" s="1688"/>
      <c r="H564" s="1688"/>
      <c r="I564" s="1688"/>
      <c r="J564" s="1688"/>
      <c r="K564" s="1688"/>
      <c r="L564" s="1688"/>
      <c r="M564" s="1688"/>
    </row>
    <row r="565" ht="14.25" customHeight="1">
      <c r="C565" s="1688"/>
      <c r="D565" s="1688"/>
      <c r="E565" s="1688"/>
      <c r="F565" s="1688"/>
      <c r="G565" s="1688"/>
      <c r="H565" s="1688"/>
      <c r="I565" s="1688"/>
      <c r="J565" s="1688"/>
      <c r="K565" s="1688"/>
      <c r="L565" s="1688"/>
      <c r="M565" s="1688"/>
    </row>
    <row r="566" ht="14.25" customHeight="1">
      <c r="C566" s="1688"/>
      <c r="D566" s="1688"/>
      <c r="E566" s="1688"/>
      <c r="F566" s="1688"/>
      <c r="G566" s="1688"/>
      <c r="H566" s="1688"/>
      <c r="I566" s="1688"/>
      <c r="J566" s="1688"/>
      <c r="K566" s="1688"/>
      <c r="L566" s="1688"/>
      <c r="M566" s="1688"/>
    </row>
    <row r="567" ht="14.25" customHeight="1">
      <c r="C567" s="1688"/>
      <c r="D567" s="1688"/>
      <c r="E567" s="1688"/>
      <c r="F567" s="1688"/>
      <c r="G567" s="1688"/>
      <c r="H567" s="1688"/>
      <c r="I567" s="1688"/>
      <c r="J567" s="1688"/>
      <c r="K567" s="1688"/>
      <c r="L567" s="1688"/>
      <c r="M567" s="1688"/>
    </row>
    <row r="568" ht="14.25" customHeight="1">
      <c r="C568" s="1688"/>
      <c r="D568" s="1688"/>
      <c r="E568" s="1688"/>
      <c r="F568" s="1688"/>
      <c r="G568" s="1688"/>
      <c r="H568" s="1688"/>
      <c r="I568" s="1688"/>
      <c r="J568" s="1688"/>
      <c r="K568" s="1688"/>
      <c r="L568" s="1688"/>
      <c r="M568" s="1688"/>
    </row>
    <row r="569" ht="14.25" customHeight="1">
      <c r="C569" s="1688"/>
      <c r="D569" s="1688"/>
      <c r="E569" s="1688"/>
      <c r="F569" s="1688"/>
      <c r="G569" s="1688"/>
      <c r="H569" s="1688"/>
      <c r="I569" s="1688"/>
      <c r="J569" s="1688"/>
      <c r="K569" s="1688"/>
      <c r="L569" s="1688"/>
      <c r="M569" s="1688"/>
    </row>
    <row r="570" ht="14.25" customHeight="1">
      <c r="C570" s="1688"/>
      <c r="D570" s="1688"/>
      <c r="E570" s="1688"/>
      <c r="F570" s="1688"/>
      <c r="G570" s="1688"/>
      <c r="H570" s="1688"/>
      <c r="I570" s="1688"/>
      <c r="J570" s="1688"/>
      <c r="K570" s="1688"/>
      <c r="L570" s="1688"/>
      <c r="M570" s="1688"/>
    </row>
    <row r="571" ht="14.25" customHeight="1">
      <c r="C571" s="1688"/>
      <c r="D571" s="1688"/>
      <c r="E571" s="1688"/>
      <c r="F571" s="1688"/>
      <c r="G571" s="1688"/>
      <c r="H571" s="1688"/>
      <c r="I571" s="1688"/>
      <c r="J571" s="1688"/>
      <c r="K571" s="1688"/>
      <c r="L571" s="1688"/>
      <c r="M571" s="1688"/>
    </row>
    <row r="572" ht="14.25" customHeight="1">
      <c r="C572" s="1688"/>
      <c r="D572" s="1688"/>
      <c r="E572" s="1688"/>
      <c r="F572" s="1688"/>
      <c r="G572" s="1688"/>
      <c r="H572" s="1688"/>
      <c r="I572" s="1688"/>
      <c r="J572" s="1688"/>
      <c r="K572" s="1688"/>
      <c r="L572" s="1688"/>
      <c r="M572" s="1688"/>
    </row>
    <row r="573" ht="14.25" customHeight="1">
      <c r="C573" s="1688"/>
      <c r="D573" s="1688"/>
      <c r="E573" s="1688"/>
      <c r="F573" s="1688"/>
      <c r="G573" s="1688"/>
      <c r="H573" s="1688"/>
      <c r="I573" s="1688"/>
      <c r="J573" s="1688"/>
      <c r="K573" s="1688"/>
      <c r="L573" s="1688"/>
      <c r="M573" s="1688"/>
    </row>
    <row r="574" ht="14.25" customHeight="1">
      <c r="C574" s="1688"/>
      <c r="D574" s="1688"/>
      <c r="E574" s="1688"/>
      <c r="F574" s="1688"/>
      <c r="G574" s="1688"/>
      <c r="H574" s="1688"/>
      <c r="I574" s="1688"/>
      <c r="J574" s="1688"/>
      <c r="K574" s="1688"/>
      <c r="L574" s="1688"/>
      <c r="M574" s="1688"/>
    </row>
    <row r="575" ht="14.25" customHeight="1">
      <c r="C575" s="1688"/>
      <c r="D575" s="1688"/>
      <c r="E575" s="1688"/>
      <c r="F575" s="1688"/>
      <c r="G575" s="1688"/>
      <c r="H575" s="1688"/>
      <c r="I575" s="1688"/>
      <c r="J575" s="1688"/>
      <c r="K575" s="1688"/>
      <c r="L575" s="1688"/>
      <c r="M575" s="1688"/>
    </row>
    <row r="576" ht="14.25" customHeight="1">
      <c r="C576" s="1688"/>
      <c r="D576" s="1688"/>
      <c r="E576" s="1688"/>
      <c r="F576" s="1688"/>
      <c r="G576" s="1688"/>
      <c r="H576" s="1688"/>
      <c r="I576" s="1688"/>
      <c r="J576" s="1688"/>
      <c r="K576" s="1688"/>
      <c r="L576" s="1688"/>
      <c r="M576" s="1688"/>
    </row>
    <row r="577" ht="14.25" customHeight="1">
      <c r="C577" s="1688"/>
      <c r="D577" s="1688"/>
      <c r="E577" s="1688"/>
      <c r="F577" s="1688"/>
      <c r="G577" s="1688"/>
      <c r="H577" s="1688"/>
      <c r="I577" s="1688"/>
      <c r="J577" s="1688"/>
      <c r="K577" s="1688"/>
      <c r="L577" s="1688"/>
      <c r="M577" s="1688"/>
    </row>
    <row r="578" ht="14.25" customHeight="1">
      <c r="C578" s="1688"/>
      <c r="D578" s="1688"/>
      <c r="E578" s="1688"/>
      <c r="F578" s="1688"/>
      <c r="G578" s="1688"/>
      <c r="H578" s="1688"/>
      <c r="I578" s="1688"/>
      <c r="J578" s="1688"/>
      <c r="K578" s="1688"/>
      <c r="L578" s="1688"/>
      <c r="M578" s="1688"/>
    </row>
    <row r="579" ht="14.25" customHeight="1">
      <c r="C579" s="1688"/>
      <c r="D579" s="1688"/>
      <c r="E579" s="1688"/>
      <c r="F579" s="1688"/>
      <c r="G579" s="1688"/>
      <c r="H579" s="1688"/>
      <c r="I579" s="1688"/>
      <c r="J579" s="1688"/>
      <c r="K579" s="1688"/>
      <c r="L579" s="1688"/>
      <c r="M579" s="1688"/>
    </row>
    <row r="580" ht="14.25" customHeight="1">
      <c r="C580" s="1688"/>
      <c r="D580" s="1688"/>
      <c r="E580" s="1688"/>
      <c r="F580" s="1688"/>
      <c r="G580" s="1688"/>
      <c r="H580" s="1688"/>
      <c r="I580" s="1688"/>
      <c r="J580" s="1688"/>
      <c r="K580" s="1688"/>
      <c r="L580" s="1688"/>
      <c r="M580" s="1688"/>
    </row>
    <row r="581" ht="14.25" customHeight="1">
      <c r="C581" s="1688"/>
      <c r="D581" s="1688"/>
      <c r="E581" s="1688"/>
      <c r="F581" s="1688"/>
      <c r="G581" s="1688"/>
      <c r="H581" s="1688"/>
      <c r="I581" s="1688"/>
      <c r="J581" s="1688"/>
      <c r="K581" s="1688"/>
      <c r="L581" s="1688"/>
      <c r="M581" s="1688"/>
    </row>
    <row r="582" ht="14.25" customHeight="1">
      <c r="C582" s="1688"/>
      <c r="D582" s="1688"/>
      <c r="E582" s="1688"/>
      <c r="F582" s="1688"/>
      <c r="G582" s="1688"/>
      <c r="H582" s="1688"/>
      <c r="I582" s="1688"/>
      <c r="J582" s="1688"/>
      <c r="K582" s="1688"/>
      <c r="L582" s="1688"/>
      <c r="M582" s="1688"/>
    </row>
    <row r="583" ht="14.25" customHeight="1">
      <c r="C583" s="1688"/>
      <c r="D583" s="1688"/>
      <c r="E583" s="1688"/>
      <c r="F583" s="1688"/>
      <c r="G583" s="1688"/>
      <c r="H583" s="1688"/>
      <c r="I583" s="1688"/>
      <c r="J583" s="1688"/>
      <c r="K583" s="1688"/>
      <c r="L583" s="1688"/>
      <c r="M583" s="1688"/>
    </row>
    <row r="584" ht="14.25" customHeight="1">
      <c r="C584" s="1688"/>
      <c r="D584" s="1688"/>
      <c r="E584" s="1688"/>
      <c r="F584" s="1688"/>
      <c r="G584" s="1688"/>
      <c r="H584" s="1688"/>
      <c r="I584" s="1688"/>
      <c r="J584" s="1688"/>
      <c r="K584" s="1688"/>
      <c r="L584" s="1688"/>
      <c r="M584" s="1688"/>
    </row>
    <row r="585" ht="14.25" customHeight="1">
      <c r="C585" s="1688"/>
      <c r="D585" s="1688"/>
      <c r="E585" s="1688"/>
      <c r="F585" s="1688"/>
      <c r="G585" s="1688"/>
      <c r="H585" s="1688"/>
      <c r="I585" s="1688"/>
      <c r="J585" s="1688"/>
      <c r="K585" s="1688"/>
      <c r="L585" s="1688"/>
      <c r="M585" s="1688"/>
    </row>
    <row r="586" ht="14.25" customHeight="1">
      <c r="C586" s="1688"/>
      <c r="D586" s="1688"/>
      <c r="E586" s="1688"/>
      <c r="F586" s="1688"/>
      <c r="G586" s="1688"/>
      <c r="H586" s="1688"/>
      <c r="I586" s="1688"/>
      <c r="J586" s="1688"/>
      <c r="K586" s="1688"/>
      <c r="L586" s="1688"/>
      <c r="M586" s="1688"/>
    </row>
    <row r="587" ht="14.25" customHeight="1">
      <c r="C587" s="1688"/>
      <c r="D587" s="1688"/>
      <c r="E587" s="1688"/>
      <c r="F587" s="1688"/>
      <c r="G587" s="1688"/>
      <c r="H587" s="1688"/>
      <c r="I587" s="1688"/>
      <c r="J587" s="1688"/>
      <c r="K587" s="1688"/>
      <c r="L587" s="1688"/>
      <c r="M587" s="1688"/>
    </row>
    <row r="588" ht="14.25" customHeight="1">
      <c r="C588" s="1688"/>
      <c r="D588" s="1688"/>
      <c r="E588" s="1688"/>
      <c r="F588" s="1688"/>
      <c r="G588" s="1688"/>
      <c r="H588" s="1688"/>
      <c r="I588" s="1688"/>
      <c r="J588" s="1688"/>
      <c r="K588" s="1688"/>
      <c r="L588" s="1688"/>
      <c r="M588" s="1688"/>
    </row>
    <row r="589" ht="14.25" customHeight="1">
      <c r="C589" s="1688"/>
      <c r="D589" s="1688"/>
      <c r="E589" s="1688"/>
      <c r="F589" s="1688"/>
      <c r="G589" s="1688"/>
      <c r="H589" s="1688"/>
      <c r="I589" s="1688"/>
      <c r="J589" s="1688"/>
      <c r="K589" s="1688"/>
      <c r="L589" s="1688"/>
      <c r="M589" s="1688"/>
    </row>
    <row r="590" ht="14.25" customHeight="1">
      <c r="C590" s="1688"/>
      <c r="D590" s="1688"/>
      <c r="E590" s="1688"/>
      <c r="F590" s="1688"/>
      <c r="G590" s="1688"/>
      <c r="H590" s="1688"/>
      <c r="I590" s="1688"/>
      <c r="J590" s="1688"/>
      <c r="K590" s="1688"/>
      <c r="L590" s="1688"/>
      <c r="M590" s="1688"/>
    </row>
    <row r="591" ht="14.25" customHeight="1">
      <c r="C591" s="1688"/>
      <c r="D591" s="1688"/>
      <c r="E591" s="1688"/>
      <c r="F591" s="1688"/>
      <c r="G591" s="1688"/>
      <c r="H591" s="1688"/>
      <c r="I591" s="1688"/>
      <c r="J591" s="1688"/>
      <c r="K591" s="1688"/>
      <c r="L591" s="1688"/>
      <c r="M591" s="1688"/>
    </row>
    <row r="592" ht="14.25" customHeight="1">
      <c r="C592" s="1688"/>
      <c r="D592" s="1688"/>
      <c r="E592" s="1688"/>
      <c r="F592" s="1688"/>
      <c r="G592" s="1688"/>
      <c r="H592" s="1688"/>
      <c r="I592" s="1688"/>
      <c r="J592" s="1688"/>
      <c r="K592" s="1688"/>
      <c r="L592" s="1688"/>
      <c r="M592" s="1688"/>
    </row>
    <row r="593" ht="14.25" customHeight="1">
      <c r="C593" s="1688"/>
      <c r="D593" s="1688"/>
      <c r="E593" s="1688"/>
      <c r="F593" s="1688"/>
      <c r="G593" s="1688"/>
      <c r="H593" s="1688"/>
      <c r="I593" s="1688"/>
      <c r="J593" s="1688"/>
      <c r="K593" s="1688"/>
      <c r="L593" s="1688"/>
      <c r="M593" s="1688"/>
    </row>
    <row r="594" ht="14.25" customHeight="1">
      <c r="C594" s="1688"/>
      <c r="D594" s="1688"/>
      <c r="E594" s="1688"/>
      <c r="F594" s="1688"/>
      <c r="G594" s="1688"/>
      <c r="H594" s="1688"/>
      <c r="I594" s="1688"/>
      <c r="J594" s="1688"/>
      <c r="K594" s="1688"/>
      <c r="L594" s="1688"/>
      <c r="M594" s="1688"/>
    </row>
    <row r="595" ht="14.25" customHeight="1">
      <c r="C595" s="1688"/>
      <c r="D595" s="1688"/>
      <c r="E595" s="1688"/>
      <c r="F595" s="1688"/>
      <c r="G595" s="1688"/>
      <c r="H595" s="1688"/>
      <c r="I595" s="1688"/>
      <c r="J595" s="1688"/>
      <c r="K595" s="1688"/>
      <c r="L595" s="1688"/>
      <c r="M595" s="1688"/>
    </row>
    <row r="596" ht="14.25" customHeight="1">
      <c r="C596" s="1688"/>
      <c r="D596" s="1688"/>
      <c r="E596" s="1688"/>
      <c r="F596" s="1688"/>
      <c r="G596" s="1688"/>
      <c r="H596" s="1688"/>
      <c r="I596" s="1688"/>
      <c r="J596" s="1688"/>
      <c r="K596" s="1688"/>
      <c r="L596" s="1688"/>
      <c r="M596" s="1688"/>
    </row>
    <row r="597" ht="14.25" customHeight="1">
      <c r="C597" s="1688"/>
      <c r="D597" s="1688"/>
      <c r="E597" s="1688"/>
      <c r="F597" s="1688"/>
      <c r="G597" s="1688"/>
      <c r="H597" s="1688"/>
      <c r="I597" s="1688"/>
      <c r="J597" s="1688"/>
      <c r="K597" s="1688"/>
      <c r="L597" s="1688"/>
      <c r="M597" s="1688"/>
    </row>
    <row r="598" ht="14.25" customHeight="1">
      <c r="C598" s="1688"/>
      <c r="D598" s="1688"/>
      <c r="E598" s="1688"/>
      <c r="F598" s="1688"/>
      <c r="G598" s="1688"/>
      <c r="H598" s="1688"/>
      <c r="I598" s="1688"/>
      <c r="J598" s="1688"/>
      <c r="K598" s="1688"/>
      <c r="L598" s="1688"/>
      <c r="M598" s="1688"/>
    </row>
    <row r="599" ht="14.25" customHeight="1">
      <c r="C599" s="1688"/>
      <c r="D599" s="1688"/>
      <c r="E599" s="1688"/>
      <c r="F599" s="1688"/>
      <c r="G599" s="1688"/>
      <c r="H599" s="1688"/>
      <c r="I599" s="1688"/>
      <c r="J599" s="1688"/>
      <c r="K599" s="1688"/>
      <c r="L599" s="1688"/>
      <c r="M599" s="1688"/>
    </row>
    <row r="600" ht="14.25" customHeight="1">
      <c r="C600" s="1688"/>
      <c r="D600" s="1688"/>
      <c r="E600" s="1688"/>
      <c r="F600" s="1688"/>
      <c r="G600" s="1688"/>
      <c r="H600" s="1688"/>
      <c r="I600" s="1688"/>
      <c r="J600" s="1688"/>
      <c r="K600" s="1688"/>
      <c r="L600" s="1688"/>
      <c r="M600" s="1688"/>
    </row>
    <row r="601" ht="14.25" customHeight="1">
      <c r="C601" s="1688"/>
      <c r="D601" s="1688"/>
      <c r="E601" s="1688"/>
      <c r="F601" s="1688"/>
      <c r="G601" s="1688"/>
      <c r="H601" s="1688"/>
      <c r="I601" s="1688"/>
      <c r="J601" s="1688"/>
      <c r="K601" s="1688"/>
      <c r="L601" s="1688"/>
      <c r="M601" s="1688"/>
    </row>
    <row r="602" ht="14.25" customHeight="1">
      <c r="C602" s="1688"/>
      <c r="D602" s="1688"/>
      <c r="E602" s="1688"/>
      <c r="F602" s="1688"/>
      <c r="G602" s="1688"/>
      <c r="H602" s="1688"/>
      <c r="I602" s="1688"/>
      <c r="J602" s="1688"/>
      <c r="K602" s="1688"/>
      <c r="L602" s="1688"/>
      <c r="M602" s="1688"/>
    </row>
    <row r="603" ht="14.25" customHeight="1">
      <c r="C603" s="1688"/>
      <c r="D603" s="1688"/>
      <c r="E603" s="1688"/>
      <c r="F603" s="1688"/>
      <c r="G603" s="1688"/>
      <c r="H603" s="1688"/>
      <c r="I603" s="1688"/>
      <c r="J603" s="1688"/>
      <c r="K603" s="1688"/>
      <c r="L603" s="1688"/>
      <c r="M603" s="1688"/>
    </row>
    <row r="604" ht="14.25" customHeight="1">
      <c r="C604" s="1688"/>
      <c r="D604" s="1688"/>
      <c r="E604" s="1688"/>
      <c r="F604" s="1688"/>
      <c r="G604" s="1688"/>
      <c r="H604" s="1688"/>
      <c r="I604" s="1688"/>
      <c r="J604" s="1688"/>
      <c r="K604" s="1688"/>
      <c r="L604" s="1688"/>
      <c r="M604" s="1688"/>
    </row>
    <row r="605" ht="14.25" customHeight="1">
      <c r="C605" s="1688"/>
      <c r="D605" s="1688"/>
      <c r="E605" s="1688"/>
      <c r="F605" s="1688"/>
      <c r="G605" s="1688"/>
      <c r="H605" s="1688"/>
      <c r="I605" s="1688"/>
      <c r="J605" s="1688"/>
      <c r="K605" s="1688"/>
      <c r="L605" s="1688"/>
      <c r="M605" s="1688"/>
    </row>
    <row r="606" ht="14.25" customHeight="1">
      <c r="C606" s="1688"/>
      <c r="D606" s="1688"/>
      <c r="E606" s="1688"/>
      <c r="F606" s="1688"/>
      <c r="G606" s="1688"/>
      <c r="H606" s="1688"/>
      <c r="I606" s="1688"/>
      <c r="J606" s="1688"/>
      <c r="K606" s="1688"/>
      <c r="L606" s="1688"/>
      <c r="M606" s="1688"/>
    </row>
    <row r="607" ht="14.25" customHeight="1">
      <c r="C607" s="1688"/>
      <c r="D607" s="1688"/>
      <c r="E607" s="1688"/>
      <c r="F607" s="1688"/>
      <c r="G607" s="1688"/>
      <c r="H607" s="1688"/>
      <c r="I607" s="1688"/>
      <c r="J607" s="1688"/>
      <c r="K607" s="1688"/>
      <c r="L607" s="1688"/>
      <c r="M607" s="1688"/>
    </row>
    <row r="608" ht="14.25" customHeight="1">
      <c r="C608" s="1688"/>
      <c r="D608" s="1688"/>
      <c r="E608" s="1688"/>
      <c r="F608" s="1688"/>
      <c r="G608" s="1688"/>
      <c r="H608" s="1688"/>
      <c r="I608" s="1688"/>
      <c r="J608" s="1688"/>
      <c r="K608" s="1688"/>
      <c r="L608" s="1688"/>
      <c r="M608" s="1688"/>
    </row>
    <row r="609" ht="14.25" customHeight="1">
      <c r="C609" s="1688"/>
      <c r="D609" s="1688"/>
      <c r="E609" s="1688"/>
      <c r="F609" s="1688"/>
      <c r="G609" s="1688"/>
      <c r="H609" s="1688"/>
      <c r="I609" s="1688"/>
      <c r="J609" s="1688"/>
      <c r="K609" s="1688"/>
      <c r="L609" s="1688"/>
      <c r="M609" s="1688"/>
    </row>
    <row r="610" ht="14.25" customHeight="1">
      <c r="C610" s="1688"/>
      <c r="D610" s="1688"/>
      <c r="E610" s="1688"/>
      <c r="F610" s="1688"/>
      <c r="G610" s="1688"/>
      <c r="H610" s="1688"/>
      <c r="I610" s="1688"/>
      <c r="J610" s="1688"/>
      <c r="K610" s="1688"/>
      <c r="L610" s="1688"/>
      <c r="M610" s="1688"/>
    </row>
    <row r="611" ht="14.25" customHeight="1">
      <c r="C611" s="1688"/>
      <c r="D611" s="1688"/>
      <c r="E611" s="1688"/>
      <c r="F611" s="1688"/>
      <c r="G611" s="1688"/>
      <c r="H611" s="1688"/>
      <c r="I611" s="1688"/>
      <c r="J611" s="1688"/>
      <c r="K611" s="1688"/>
      <c r="L611" s="1688"/>
      <c r="M611" s="1688"/>
    </row>
    <row r="612" ht="14.25" customHeight="1">
      <c r="C612" s="1688"/>
      <c r="D612" s="1688"/>
      <c r="E612" s="1688"/>
      <c r="F612" s="1688"/>
      <c r="G612" s="1688"/>
      <c r="H612" s="1688"/>
      <c r="I612" s="1688"/>
      <c r="J612" s="1688"/>
      <c r="K612" s="1688"/>
      <c r="L612" s="1688"/>
      <c r="M612" s="1688"/>
    </row>
    <row r="613" ht="14.25" customHeight="1">
      <c r="C613" s="1688"/>
      <c r="D613" s="1688"/>
      <c r="E613" s="1688"/>
      <c r="F613" s="1688"/>
      <c r="G613" s="1688"/>
      <c r="H613" s="1688"/>
      <c r="I613" s="1688"/>
      <c r="J613" s="1688"/>
      <c r="K613" s="1688"/>
      <c r="L613" s="1688"/>
      <c r="M613" s="1688"/>
    </row>
    <row r="614" ht="14.25" customHeight="1">
      <c r="C614" s="1688"/>
      <c r="D614" s="1688"/>
      <c r="E614" s="1688"/>
      <c r="F614" s="1688"/>
      <c r="G614" s="1688"/>
      <c r="H614" s="1688"/>
      <c r="I614" s="1688"/>
      <c r="J614" s="1688"/>
      <c r="K614" s="1688"/>
      <c r="L614" s="1688"/>
      <c r="M614" s="1688"/>
    </row>
    <row r="615" ht="14.25" customHeight="1">
      <c r="C615" s="1688"/>
      <c r="D615" s="1688"/>
      <c r="E615" s="1688"/>
      <c r="F615" s="1688"/>
      <c r="G615" s="1688"/>
      <c r="H615" s="1688"/>
      <c r="I615" s="1688"/>
      <c r="J615" s="1688"/>
      <c r="K615" s="1688"/>
      <c r="L615" s="1688"/>
      <c r="M615" s="1688"/>
    </row>
    <row r="616" ht="14.25" customHeight="1">
      <c r="C616" s="1688"/>
      <c r="D616" s="1688"/>
      <c r="E616" s="1688"/>
      <c r="F616" s="1688"/>
      <c r="G616" s="1688"/>
      <c r="H616" s="1688"/>
      <c r="I616" s="1688"/>
      <c r="J616" s="1688"/>
      <c r="K616" s="1688"/>
      <c r="L616" s="1688"/>
      <c r="M616" s="1688"/>
    </row>
    <row r="617" ht="14.25" customHeight="1">
      <c r="C617" s="1688"/>
      <c r="D617" s="1688"/>
      <c r="E617" s="1688"/>
      <c r="F617" s="1688"/>
      <c r="G617" s="1688"/>
      <c r="H617" s="1688"/>
      <c r="I617" s="1688"/>
      <c r="J617" s="1688"/>
      <c r="K617" s="1688"/>
      <c r="L617" s="1688"/>
      <c r="M617" s="1688"/>
    </row>
    <row r="618" ht="14.25" customHeight="1">
      <c r="C618" s="1688"/>
      <c r="D618" s="1688"/>
      <c r="E618" s="1688"/>
      <c r="F618" s="1688"/>
      <c r="G618" s="1688"/>
      <c r="H618" s="1688"/>
      <c r="I618" s="1688"/>
      <c r="J618" s="1688"/>
      <c r="K618" s="1688"/>
      <c r="L618" s="1688"/>
      <c r="M618" s="1688"/>
    </row>
    <row r="619" ht="14.25" customHeight="1">
      <c r="C619" s="1688"/>
      <c r="D619" s="1688"/>
      <c r="E619" s="1688"/>
      <c r="F619" s="1688"/>
      <c r="G619" s="1688"/>
      <c r="H619" s="1688"/>
      <c r="I619" s="1688"/>
      <c r="J619" s="1688"/>
      <c r="K619" s="1688"/>
      <c r="L619" s="1688"/>
      <c r="M619" s="1688"/>
    </row>
    <row r="620" ht="14.25" customHeight="1">
      <c r="C620" s="1688"/>
      <c r="D620" s="1688"/>
      <c r="E620" s="1688"/>
      <c r="F620" s="1688"/>
      <c r="G620" s="1688"/>
      <c r="H620" s="1688"/>
      <c r="I620" s="1688"/>
      <c r="J620" s="1688"/>
      <c r="K620" s="1688"/>
      <c r="L620" s="1688"/>
      <c r="M620" s="1688"/>
    </row>
    <row r="621" ht="14.25" customHeight="1">
      <c r="C621" s="1688"/>
      <c r="D621" s="1688"/>
      <c r="E621" s="1688"/>
      <c r="F621" s="1688"/>
      <c r="G621" s="1688"/>
      <c r="H621" s="1688"/>
      <c r="I621" s="1688"/>
      <c r="J621" s="1688"/>
      <c r="K621" s="1688"/>
      <c r="L621" s="1688"/>
      <c r="M621" s="1688"/>
    </row>
    <row r="622" ht="14.25" customHeight="1">
      <c r="C622" s="1688"/>
      <c r="D622" s="1688"/>
      <c r="E622" s="1688"/>
      <c r="F622" s="1688"/>
      <c r="G622" s="1688"/>
      <c r="H622" s="1688"/>
      <c r="I622" s="1688"/>
      <c r="J622" s="1688"/>
      <c r="K622" s="1688"/>
      <c r="L622" s="1688"/>
      <c r="M622" s="1688"/>
    </row>
    <row r="623" ht="14.25" customHeight="1">
      <c r="C623" s="1688"/>
      <c r="D623" s="1688"/>
      <c r="E623" s="1688"/>
      <c r="F623" s="1688"/>
      <c r="G623" s="1688"/>
      <c r="H623" s="1688"/>
      <c r="I623" s="1688"/>
      <c r="J623" s="1688"/>
      <c r="K623" s="1688"/>
      <c r="L623" s="1688"/>
      <c r="M623" s="1688"/>
    </row>
    <row r="624" ht="14.25" customHeight="1">
      <c r="C624" s="1688"/>
      <c r="D624" s="1688"/>
      <c r="E624" s="1688"/>
      <c r="F624" s="1688"/>
      <c r="G624" s="1688"/>
      <c r="H624" s="1688"/>
      <c r="I624" s="1688"/>
      <c r="J624" s="1688"/>
      <c r="K624" s="1688"/>
      <c r="L624" s="1688"/>
      <c r="M624" s="1688"/>
    </row>
    <row r="625" ht="14.25" customHeight="1">
      <c r="C625" s="1688"/>
      <c r="D625" s="1688"/>
      <c r="E625" s="1688"/>
      <c r="F625" s="1688"/>
      <c r="G625" s="1688"/>
      <c r="H625" s="1688"/>
      <c r="I625" s="1688"/>
      <c r="J625" s="1688"/>
      <c r="K625" s="1688"/>
      <c r="L625" s="1688"/>
      <c r="M625" s="1688"/>
    </row>
    <row r="626" ht="14.25" customHeight="1">
      <c r="C626" s="1688"/>
      <c r="D626" s="1688"/>
      <c r="E626" s="1688"/>
      <c r="F626" s="1688"/>
      <c r="G626" s="1688"/>
      <c r="H626" s="1688"/>
      <c r="I626" s="1688"/>
      <c r="J626" s="1688"/>
      <c r="K626" s="1688"/>
      <c r="L626" s="1688"/>
      <c r="M626" s="1688"/>
    </row>
    <row r="627" ht="14.25" customHeight="1">
      <c r="C627" s="1688"/>
      <c r="D627" s="1688"/>
      <c r="E627" s="1688"/>
      <c r="F627" s="1688"/>
      <c r="G627" s="1688"/>
      <c r="H627" s="1688"/>
      <c r="I627" s="1688"/>
      <c r="J627" s="1688"/>
      <c r="K627" s="1688"/>
      <c r="L627" s="1688"/>
      <c r="M627" s="1688"/>
    </row>
    <row r="628" ht="14.25" customHeight="1">
      <c r="C628" s="1688"/>
      <c r="D628" s="1688"/>
      <c r="E628" s="1688"/>
      <c r="F628" s="1688"/>
      <c r="G628" s="1688"/>
      <c r="H628" s="1688"/>
      <c r="I628" s="1688"/>
      <c r="J628" s="1688"/>
      <c r="K628" s="1688"/>
      <c r="L628" s="1688"/>
      <c r="M628" s="1688"/>
    </row>
    <row r="629" ht="14.25" customHeight="1">
      <c r="C629" s="1688"/>
      <c r="D629" s="1688"/>
      <c r="E629" s="1688"/>
      <c r="F629" s="1688"/>
      <c r="G629" s="1688"/>
      <c r="H629" s="1688"/>
      <c r="I629" s="1688"/>
      <c r="J629" s="1688"/>
      <c r="K629" s="1688"/>
      <c r="L629" s="1688"/>
      <c r="M629" s="1688"/>
    </row>
    <row r="630" ht="14.25" customHeight="1">
      <c r="C630" s="1688"/>
      <c r="D630" s="1688"/>
      <c r="E630" s="1688"/>
      <c r="F630" s="1688"/>
      <c r="G630" s="1688"/>
      <c r="H630" s="1688"/>
      <c r="I630" s="1688"/>
      <c r="J630" s="1688"/>
      <c r="K630" s="1688"/>
      <c r="L630" s="1688"/>
      <c r="M630" s="1688"/>
    </row>
    <row r="631" ht="14.25" customHeight="1">
      <c r="C631" s="1688"/>
      <c r="D631" s="1688"/>
      <c r="E631" s="1688"/>
      <c r="F631" s="1688"/>
      <c r="G631" s="1688"/>
      <c r="H631" s="1688"/>
      <c r="I631" s="1688"/>
      <c r="J631" s="1688"/>
      <c r="K631" s="1688"/>
      <c r="L631" s="1688"/>
      <c r="M631" s="1688"/>
    </row>
    <row r="632" ht="14.25" customHeight="1">
      <c r="C632" s="1688"/>
      <c r="D632" s="1688"/>
      <c r="E632" s="1688"/>
      <c r="F632" s="1688"/>
      <c r="G632" s="1688"/>
      <c r="H632" s="1688"/>
      <c r="I632" s="1688"/>
      <c r="J632" s="1688"/>
      <c r="K632" s="1688"/>
      <c r="L632" s="1688"/>
      <c r="M632" s="1688"/>
    </row>
    <row r="633" ht="14.25" customHeight="1">
      <c r="C633" s="1688"/>
      <c r="D633" s="1688"/>
      <c r="E633" s="1688"/>
      <c r="F633" s="1688"/>
      <c r="G633" s="1688"/>
      <c r="H633" s="1688"/>
      <c r="I633" s="1688"/>
      <c r="J633" s="1688"/>
      <c r="K633" s="1688"/>
      <c r="L633" s="1688"/>
      <c r="M633" s="1688"/>
    </row>
    <row r="634" ht="14.25" customHeight="1">
      <c r="C634" s="1688"/>
      <c r="D634" s="1688"/>
      <c r="E634" s="1688"/>
      <c r="F634" s="1688"/>
      <c r="G634" s="1688"/>
      <c r="H634" s="1688"/>
      <c r="I634" s="1688"/>
      <c r="J634" s="1688"/>
      <c r="K634" s="1688"/>
      <c r="L634" s="1688"/>
      <c r="M634" s="1688"/>
    </row>
    <row r="635" ht="14.25" customHeight="1">
      <c r="C635" s="1688"/>
      <c r="D635" s="1688"/>
      <c r="E635" s="1688"/>
      <c r="F635" s="1688"/>
      <c r="G635" s="1688"/>
      <c r="H635" s="1688"/>
      <c r="I635" s="1688"/>
      <c r="J635" s="1688"/>
      <c r="K635" s="1688"/>
      <c r="L635" s="1688"/>
      <c r="M635" s="1688"/>
    </row>
    <row r="636" ht="14.25" customHeight="1">
      <c r="C636" s="1688"/>
      <c r="D636" s="1688"/>
      <c r="E636" s="1688"/>
      <c r="F636" s="1688"/>
      <c r="G636" s="1688"/>
      <c r="H636" s="1688"/>
      <c r="I636" s="1688"/>
      <c r="J636" s="1688"/>
      <c r="K636" s="1688"/>
      <c r="L636" s="1688"/>
      <c r="M636" s="1688"/>
    </row>
    <row r="637" ht="14.25" customHeight="1">
      <c r="C637" s="1688"/>
      <c r="D637" s="1688"/>
      <c r="E637" s="1688"/>
      <c r="F637" s="1688"/>
      <c r="G637" s="1688"/>
      <c r="H637" s="1688"/>
      <c r="I637" s="1688"/>
      <c r="J637" s="1688"/>
      <c r="K637" s="1688"/>
      <c r="L637" s="1688"/>
      <c r="M637" s="1688"/>
    </row>
    <row r="638" ht="14.25" customHeight="1">
      <c r="C638" s="1688"/>
      <c r="D638" s="1688"/>
      <c r="E638" s="1688"/>
      <c r="F638" s="1688"/>
      <c r="G638" s="1688"/>
      <c r="H638" s="1688"/>
      <c r="I638" s="1688"/>
      <c r="J638" s="1688"/>
      <c r="K638" s="1688"/>
      <c r="L638" s="1688"/>
      <c r="M638" s="1688"/>
    </row>
    <row r="639" ht="14.25" customHeight="1">
      <c r="C639" s="1688"/>
      <c r="D639" s="1688"/>
      <c r="E639" s="1688"/>
      <c r="F639" s="1688"/>
      <c r="G639" s="1688"/>
      <c r="H639" s="1688"/>
      <c r="I639" s="1688"/>
      <c r="J639" s="1688"/>
      <c r="K639" s="1688"/>
      <c r="L639" s="1688"/>
      <c r="M639" s="1688"/>
    </row>
    <row r="640" ht="14.25" customHeight="1">
      <c r="C640" s="1688"/>
      <c r="D640" s="1688"/>
      <c r="E640" s="1688"/>
      <c r="F640" s="1688"/>
      <c r="G640" s="1688"/>
      <c r="H640" s="1688"/>
      <c r="I640" s="1688"/>
      <c r="J640" s="1688"/>
      <c r="K640" s="1688"/>
      <c r="L640" s="1688"/>
      <c r="M640" s="1688"/>
    </row>
    <row r="641" ht="14.25" customHeight="1">
      <c r="C641" s="1688"/>
      <c r="D641" s="1688"/>
      <c r="E641" s="1688"/>
      <c r="F641" s="1688"/>
      <c r="G641" s="1688"/>
      <c r="H641" s="1688"/>
      <c r="I641" s="1688"/>
      <c r="J641" s="1688"/>
      <c r="K641" s="1688"/>
      <c r="L641" s="1688"/>
      <c r="M641" s="1688"/>
    </row>
    <row r="642" ht="14.25" customHeight="1">
      <c r="C642" s="1688"/>
      <c r="D642" s="1688"/>
      <c r="E642" s="1688"/>
      <c r="F642" s="1688"/>
      <c r="G642" s="1688"/>
      <c r="H642" s="1688"/>
      <c r="I642" s="1688"/>
      <c r="J642" s="1688"/>
      <c r="K642" s="1688"/>
      <c r="L642" s="1688"/>
      <c r="M642" s="1688"/>
    </row>
    <row r="643" ht="14.25" customHeight="1">
      <c r="C643" s="1688"/>
      <c r="D643" s="1688"/>
      <c r="E643" s="1688"/>
      <c r="F643" s="1688"/>
      <c r="G643" s="1688"/>
      <c r="H643" s="1688"/>
      <c r="I643" s="1688"/>
      <c r="J643" s="1688"/>
      <c r="K643" s="1688"/>
      <c r="L643" s="1688"/>
      <c r="M643" s="1688"/>
    </row>
    <row r="644" ht="14.25" customHeight="1">
      <c r="C644" s="1688"/>
      <c r="D644" s="1688"/>
      <c r="E644" s="1688"/>
      <c r="F644" s="1688"/>
      <c r="G644" s="1688"/>
      <c r="H644" s="1688"/>
      <c r="I644" s="1688"/>
      <c r="J644" s="1688"/>
      <c r="K644" s="1688"/>
      <c r="L644" s="1688"/>
      <c r="M644" s="1688"/>
    </row>
    <row r="645" ht="14.25" customHeight="1">
      <c r="C645" s="1688"/>
      <c r="D645" s="1688"/>
      <c r="E645" s="1688"/>
      <c r="F645" s="1688"/>
      <c r="G645" s="1688"/>
      <c r="H645" s="1688"/>
      <c r="I645" s="1688"/>
      <c r="J645" s="1688"/>
      <c r="K645" s="1688"/>
      <c r="L645" s="1688"/>
      <c r="M645" s="1688"/>
    </row>
    <row r="646" ht="14.25" customHeight="1">
      <c r="C646" s="1688"/>
      <c r="D646" s="1688"/>
      <c r="E646" s="1688"/>
      <c r="F646" s="1688"/>
      <c r="G646" s="1688"/>
      <c r="H646" s="1688"/>
      <c r="I646" s="1688"/>
      <c r="J646" s="1688"/>
      <c r="K646" s="1688"/>
      <c r="L646" s="1688"/>
      <c r="M646" s="1688"/>
    </row>
    <row r="647" ht="14.25" customHeight="1">
      <c r="C647" s="1688"/>
      <c r="D647" s="1688"/>
      <c r="E647" s="1688"/>
      <c r="F647" s="1688"/>
      <c r="G647" s="1688"/>
      <c r="H647" s="1688"/>
      <c r="I647" s="1688"/>
      <c r="J647" s="1688"/>
      <c r="K647" s="1688"/>
      <c r="L647" s="1688"/>
      <c r="M647" s="1688"/>
    </row>
    <row r="648" ht="14.25" customHeight="1">
      <c r="C648" s="1688"/>
      <c r="D648" s="1688"/>
      <c r="E648" s="1688"/>
      <c r="F648" s="1688"/>
      <c r="G648" s="1688"/>
      <c r="H648" s="1688"/>
      <c r="I648" s="1688"/>
      <c r="J648" s="1688"/>
      <c r="K648" s="1688"/>
      <c r="L648" s="1688"/>
      <c r="M648" s="1688"/>
    </row>
    <row r="649" ht="14.25" customHeight="1">
      <c r="C649" s="1688"/>
      <c r="D649" s="1688"/>
      <c r="E649" s="1688"/>
      <c r="F649" s="1688"/>
      <c r="G649" s="1688"/>
      <c r="H649" s="1688"/>
      <c r="I649" s="1688"/>
      <c r="J649" s="1688"/>
      <c r="K649" s="1688"/>
      <c r="L649" s="1688"/>
      <c r="M649" s="1688"/>
    </row>
    <row r="650" ht="14.25" customHeight="1">
      <c r="C650" s="1688"/>
      <c r="D650" s="1688"/>
      <c r="E650" s="1688"/>
      <c r="F650" s="1688"/>
      <c r="G650" s="1688"/>
      <c r="H650" s="1688"/>
      <c r="I650" s="1688"/>
      <c r="J650" s="1688"/>
      <c r="K650" s="1688"/>
      <c r="L650" s="1688"/>
      <c r="M650" s="1688"/>
    </row>
    <row r="651" ht="14.25" customHeight="1">
      <c r="C651" s="1688"/>
      <c r="D651" s="1688"/>
      <c r="E651" s="1688"/>
      <c r="F651" s="1688"/>
      <c r="G651" s="1688"/>
      <c r="H651" s="1688"/>
      <c r="I651" s="1688"/>
      <c r="J651" s="1688"/>
      <c r="K651" s="1688"/>
      <c r="L651" s="1688"/>
      <c r="M651" s="1688"/>
    </row>
    <row r="652" ht="14.25" customHeight="1">
      <c r="C652" s="1688"/>
      <c r="D652" s="1688"/>
      <c r="E652" s="1688"/>
      <c r="F652" s="1688"/>
      <c r="G652" s="1688"/>
      <c r="H652" s="1688"/>
      <c r="I652" s="1688"/>
      <c r="J652" s="1688"/>
      <c r="K652" s="1688"/>
      <c r="L652" s="1688"/>
      <c r="M652" s="1688"/>
    </row>
    <row r="653" ht="14.25" customHeight="1">
      <c r="C653" s="1688"/>
      <c r="D653" s="1688"/>
      <c r="E653" s="1688"/>
      <c r="F653" s="1688"/>
      <c r="G653" s="1688"/>
      <c r="H653" s="1688"/>
      <c r="I653" s="1688"/>
      <c r="J653" s="1688"/>
      <c r="K653" s="1688"/>
      <c r="L653" s="1688"/>
      <c r="M653" s="1688"/>
    </row>
    <row r="654" ht="14.25" customHeight="1">
      <c r="C654" s="1688"/>
      <c r="D654" s="1688"/>
      <c r="E654" s="1688"/>
      <c r="F654" s="1688"/>
      <c r="G654" s="1688"/>
      <c r="H654" s="1688"/>
      <c r="I654" s="1688"/>
      <c r="J654" s="1688"/>
      <c r="K654" s="1688"/>
      <c r="L654" s="1688"/>
      <c r="M654" s="1688"/>
    </row>
    <row r="655" ht="14.25" customHeight="1">
      <c r="C655" s="1688"/>
      <c r="D655" s="1688"/>
      <c r="E655" s="1688"/>
      <c r="F655" s="1688"/>
      <c r="G655" s="1688"/>
      <c r="H655" s="1688"/>
      <c r="I655" s="1688"/>
      <c r="J655" s="1688"/>
      <c r="K655" s="1688"/>
      <c r="L655" s="1688"/>
      <c r="M655" s="1688"/>
    </row>
    <row r="656" ht="14.25" customHeight="1">
      <c r="C656" s="1688"/>
      <c r="D656" s="1688"/>
      <c r="E656" s="1688"/>
      <c r="F656" s="1688"/>
      <c r="G656" s="1688"/>
      <c r="H656" s="1688"/>
      <c r="I656" s="1688"/>
      <c r="J656" s="1688"/>
      <c r="K656" s="1688"/>
      <c r="L656" s="1688"/>
      <c r="M656" s="1688"/>
    </row>
    <row r="657" ht="14.25" customHeight="1">
      <c r="C657" s="1688"/>
      <c r="D657" s="1688"/>
      <c r="E657" s="1688"/>
      <c r="F657" s="1688"/>
      <c r="G657" s="1688"/>
      <c r="H657" s="1688"/>
      <c r="I657" s="1688"/>
      <c r="J657" s="1688"/>
      <c r="K657" s="1688"/>
      <c r="L657" s="1688"/>
      <c r="M657" s="1688"/>
    </row>
    <row r="658" ht="14.25" customHeight="1">
      <c r="C658" s="1688"/>
      <c r="D658" s="1688"/>
      <c r="E658" s="1688"/>
      <c r="F658" s="1688"/>
      <c r="G658" s="1688"/>
      <c r="H658" s="1688"/>
      <c r="I658" s="1688"/>
      <c r="J658" s="1688"/>
      <c r="K658" s="1688"/>
      <c r="L658" s="1688"/>
      <c r="M658" s="1688"/>
    </row>
    <row r="659" ht="14.25" customHeight="1">
      <c r="C659" s="1688"/>
      <c r="D659" s="1688"/>
      <c r="E659" s="1688"/>
      <c r="F659" s="1688"/>
      <c r="G659" s="1688"/>
      <c r="H659" s="1688"/>
      <c r="I659" s="1688"/>
      <c r="J659" s="1688"/>
      <c r="K659" s="1688"/>
      <c r="L659" s="1688"/>
      <c r="M659" s="1688"/>
    </row>
    <row r="660" ht="14.25" customHeight="1">
      <c r="C660" s="1688"/>
      <c r="D660" s="1688"/>
      <c r="E660" s="1688"/>
      <c r="F660" s="1688"/>
      <c r="G660" s="1688"/>
      <c r="H660" s="1688"/>
      <c r="I660" s="1688"/>
      <c r="J660" s="1688"/>
      <c r="K660" s="1688"/>
      <c r="L660" s="1688"/>
      <c r="M660" s="1688"/>
    </row>
    <row r="661" ht="14.25" customHeight="1">
      <c r="C661" s="1688"/>
      <c r="D661" s="1688"/>
      <c r="E661" s="1688"/>
      <c r="F661" s="1688"/>
      <c r="G661" s="1688"/>
      <c r="H661" s="1688"/>
      <c r="I661" s="1688"/>
      <c r="J661" s="1688"/>
      <c r="K661" s="1688"/>
      <c r="L661" s="1688"/>
      <c r="M661" s="1688"/>
    </row>
    <row r="662" ht="14.25" customHeight="1">
      <c r="C662" s="1688"/>
      <c r="D662" s="1688"/>
      <c r="E662" s="1688"/>
      <c r="F662" s="1688"/>
      <c r="G662" s="1688"/>
      <c r="H662" s="1688"/>
      <c r="I662" s="1688"/>
      <c r="J662" s="1688"/>
      <c r="K662" s="1688"/>
      <c r="L662" s="1688"/>
      <c r="M662" s="1688"/>
    </row>
    <row r="663" ht="14.25" customHeight="1">
      <c r="C663" s="1688"/>
      <c r="D663" s="1688"/>
      <c r="E663" s="1688"/>
      <c r="F663" s="1688"/>
      <c r="G663" s="1688"/>
      <c r="H663" s="1688"/>
      <c r="I663" s="1688"/>
      <c r="J663" s="1688"/>
      <c r="K663" s="1688"/>
      <c r="L663" s="1688"/>
      <c r="M663" s="1688"/>
    </row>
    <row r="664" ht="14.25" customHeight="1">
      <c r="C664" s="1688"/>
      <c r="D664" s="1688"/>
      <c r="E664" s="1688"/>
      <c r="F664" s="1688"/>
      <c r="G664" s="1688"/>
      <c r="H664" s="1688"/>
      <c r="I664" s="1688"/>
      <c r="J664" s="1688"/>
      <c r="K664" s="1688"/>
      <c r="L664" s="1688"/>
      <c r="M664" s="1688"/>
    </row>
    <row r="665" ht="14.25" customHeight="1">
      <c r="C665" s="1688"/>
      <c r="D665" s="1688"/>
      <c r="E665" s="1688"/>
      <c r="F665" s="1688"/>
      <c r="G665" s="1688"/>
      <c r="H665" s="1688"/>
      <c r="I665" s="1688"/>
      <c r="J665" s="1688"/>
      <c r="K665" s="1688"/>
      <c r="L665" s="1688"/>
      <c r="M665" s="1688"/>
    </row>
    <row r="666" ht="14.25" customHeight="1">
      <c r="C666" s="1688"/>
      <c r="D666" s="1688"/>
      <c r="E666" s="1688"/>
      <c r="F666" s="1688"/>
      <c r="G666" s="1688"/>
      <c r="H666" s="1688"/>
      <c r="I666" s="1688"/>
      <c r="J666" s="1688"/>
      <c r="K666" s="1688"/>
      <c r="L666" s="1688"/>
      <c r="M666" s="1688"/>
    </row>
    <row r="667" ht="14.25" customHeight="1">
      <c r="C667" s="1688"/>
      <c r="D667" s="1688"/>
      <c r="E667" s="1688"/>
      <c r="F667" s="1688"/>
      <c r="G667" s="1688"/>
      <c r="H667" s="1688"/>
      <c r="I667" s="1688"/>
      <c r="J667" s="1688"/>
      <c r="K667" s="1688"/>
      <c r="L667" s="1688"/>
      <c r="M667" s="1688"/>
    </row>
    <row r="668" ht="14.25" customHeight="1">
      <c r="C668" s="1688"/>
      <c r="D668" s="1688"/>
      <c r="E668" s="1688"/>
      <c r="F668" s="1688"/>
      <c r="G668" s="1688"/>
      <c r="H668" s="1688"/>
      <c r="I668" s="1688"/>
      <c r="J668" s="1688"/>
      <c r="K668" s="1688"/>
      <c r="L668" s="1688"/>
      <c r="M668" s="1688"/>
    </row>
    <row r="669" ht="14.25" customHeight="1">
      <c r="C669" s="1688"/>
      <c r="D669" s="1688"/>
      <c r="E669" s="1688"/>
      <c r="F669" s="1688"/>
      <c r="G669" s="1688"/>
      <c r="H669" s="1688"/>
      <c r="I669" s="1688"/>
      <c r="J669" s="1688"/>
      <c r="K669" s="1688"/>
      <c r="L669" s="1688"/>
      <c r="M669" s="1688"/>
    </row>
    <row r="670" ht="14.25" customHeight="1">
      <c r="C670" s="1688"/>
      <c r="D670" s="1688"/>
      <c r="E670" s="1688"/>
      <c r="F670" s="1688"/>
      <c r="G670" s="1688"/>
      <c r="H670" s="1688"/>
      <c r="I670" s="1688"/>
      <c r="J670" s="1688"/>
      <c r="K670" s="1688"/>
      <c r="L670" s="1688"/>
      <c r="M670" s="1688"/>
    </row>
    <row r="671" ht="14.25" customHeight="1">
      <c r="C671" s="1688"/>
      <c r="D671" s="1688"/>
      <c r="E671" s="1688"/>
      <c r="F671" s="1688"/>
      <c r="G671" s="1688"/>
      <c r="H671" s="1688"/>
      <c r="I671" s="1688"/>
      <c r="J671" s="1688"/>
      <c r="K671" s="1688"/>
      <c r="L671" s="1688"/>
      <c r="M671" s="1688"/>
    </row>
    <row r="672" ht="14.25" customHeight="1">
      <c r="C672" s="1688"/>
      <c r="D672" s="1688"/>
      <c r="E672" s="1688"/>
      <c r="F672" s="1688"/>
      <c r="G672" s="1688"/>
      <c r="H672" s="1688"/>
      <c r="I672" s="1688"/>
      <c r="J672" s="1688"/>
      <c r="K672" s="1688"/>
      <c r="L672" s="1688"/>
      <c r="M672" s="1688"/>
    </row>
    <row r="673" ht="14.25" customHeight="1">
      <c r="C673" s="1688"/>
      <c r="D673" s="1688"/>
      <c r="E673" s="1688"/>
      <c r="F673" s="1688"/>
      <c r="G673" s="1688"/>
      <c r="H673" s="1688"/>
      <c r="I673" s="1688"/>
      <c r="J673" s="1688"/>
      <c r="K673" s="1688"/>
      <c r="L673" s="1688"/>
      <c r="M673" s="1688"/>
    </row>
    <row r="674" ht="14.25" customHeight="1">
      <c r="C674" s="1688"/>
      <c r="D674" s="1688"/>
      <c r="E674" s="1688"/>
      <c r="F674" s="1688"/>
      <c r="G674" s="1688"/>
      <c r="H674" s="1688"/>
      <c r="I674" s="1688"/>
      <c r="J674" s="1688"/>
      <c r="K674" s="1688"/>
      <c r="L674" s="1688"/>
      <c r="M674" s="1688"/>
    </row>
    <row r="675" ht="14.25" customHeight="1">
      <c r="C675" s="1688"/>
      <c r="D675" s="1688"/>
      <c r="E675" s="1688"/>
      <c r="F675" s="1688"/>
      <c r="G675" s="1688"/>
      <c r="H675" s="1688"/>
      <c r="I675" s="1688"/>
      <c r="J675" s="1688"/>
      <c r="K675" s="1688"/>
      <c r="L675" s="1688"/>
      <c r="M675" s="1688"/>
    </row>
    <row r="676" ht="14.25" customHeight="1">
      <c r="C676" s="1688"/>
      <c r="D676" s="1688"/>
      <c r="E676" s="1688"/>
      <c r="F676" s="1688"/>
      <c r="G676" s="1688"/>
      <c r="H676" s="1688"/>
      <c r="I676" s="1688"/>
      <c r="J676" s="1688"/>
      <c r="K676" s="1688"/>
      <c r="L676" s="1688"/>
      <c r="M676" s="1688"/>
    </row>
    <row r="677" ht="14.25" customHeight="1">
      <c r="C677" s="1688"/>
      <c r="D677" s="1688"/>
      <c r="E677" s="1688"/>
      <c r="F677" s="1688"/>
      <c r="G677" s="1688"/>
      <c r="H677" s="1688"/>
      <c r="I677" s="1688"/>
      <c r="J677" s="1688"/>
      <c r="K677" s="1688"/>
      <c r="L677" s="1688"/>
      <c r="M677" s="1688"/>
    </row>
    <row r="678" ht="14.25" customHeight="1">
      <c r="C678" s="1688"/>
      <c r="D678" s="1688"/>
      <c r="E678" s="1688"/>
      <c r="F678" s="1688"/>
      <c r="G678" s="1688"/>
      <c r="H678" s="1688"/>
      <c r="I678" s="1688"/>
      <c r="J678" s="1688"/>
      <c r="K678" s="1688"/>
      <c r="L678" s="1688"/>
      <c r="M678" s="1688"/>
    </row>
    <row r="679" ht="14.25" customHeight="1">
      <c r="C679" s="1688"/>
      <c r="D679" s="1688"/>
      <c r="E679" s="1688"/>
      <c r="F679" s="1688"/>
      <c r="G679" s="1688"/>
      <c r="H679" s="1688"/>
      <c r="I679" s="1688"/>
      <c r="J679" s="1688"/>
      <c r="K679" s="1688"/>
      <c r="L679" s="1688"/>
      <c r="M679" s="1688"/>
    </row>
    <row r="680" ht="14.25" customHeight="1">
      <c r="C680" s="1688"/>
      <c r="D680" s="1688"/>
      <c r="E680" s="1688"/>
      <c r="F680" s="1688"/>
      <c r="G680" s="1688"/>
      <c r="H680" s="1688"/>
      <c r="I680" s="1688"/>
      <c r="J680" s="1688"/>
      <c r="K680" s="1688"/>
      <c r="L680" s="1688"/>
      <c r="M680" s="1688"/>
    </row>
    <row r="681" ht="14.25" customHeight="1">
      <c r="C681" s="1688"/>
      <c r="D681" s="1688"/>
      <c r="E681" s="1688"/>
      <c r="F681" s="1688"/>
      <c r="G681" s="1688"/>
      <c r="H681" s="1688"/>
      <c r="I681" s="1688"/>
      <c r="J681" s="1688"/>
      <c r="K681" s="1688"/>
      <c r="L681" s="1688"/>
      <c r="M681" s="1688"/>
    </row>
    <row r="682" ht="14.25" customHeight="1">
      <c r="C682" s="1688"/>
      <c r="D682" s="1688"/>
      <c r="E682" s="1688"/>
      <c r="F682" s="1688"/>
      <c r="G682" s="1688"/>
      <c r="H682" s="1688"/>
      <c r="I682" s="1688"/>
      <c r="J682" s="1688"/>
      <c r="K682" s="1688"/>
      <c r="L682" s="1688"/>
      <c r="M682" s="1688"/>
    </row>
    <row r="683" ht="14.25" customHeight="1">
      <c r="C683" s="1688"/>
      <c r="D683" s="1688"/>
      <c r="E683" s="1688"/>
      <c r="F683" s="1688"/>
      <c r="G683" s="1688"/>
      <c r="H683" s="1688"/>
      <c r="I683" s="1688"/>
      <c r="J683" s="1688"/>
      <c r="K683" s="1688"/>
      <c r="L683" s="1688"/>
      <c r="M683" s="1688"/>
    </row>
    <row r="684" ht="14.25" customHeight="1">
      <c r="C684" s="1688"/>
      <c r="D684" s="1688"/>
      <c r="E684" s="1688"/>
      <c r="F684" s="1688"/>
      <c r="G684" s="1688"/>
      <c r="H684" s="1688"/>
      <c r="I684" s="1688"/>
      <c r="J684" s="1688"/>
      <c r="K684" s="1688"/>
      <c r="L684" s="1688"/>
      <c r="M684" s="1688"/>
    </row>
    <row r="685" ht="14.25" customHeight="1">
      <c r="C685" s="1688"/>
      <c r="D685" s="1688"/>
      <c r="E685" s="1688"/>
      <c r="F685" s="1688"/>
      <c r="G685" s="1688"/>
      <c r="H685" s="1688"/>
      <c r="I685" s="1688"/>
      <c r="J685" s="1688"/>
      <c r="K685" s="1688"/>
      <c r="L685" s="1688"/>
      <c r="M685" s="1688"/>
    </row>
    <row r="686" ht="14.25" customHeight="1">
      <c r="C686" s="1688"/>
      <c r="D686" s="1688"/>
      <c r="E686" s="1688"/>
      <c r="F686" s="1688"/>
      <c r="G686" s="1688"/>
      <c r="H686" s="1688"/>
      <c r="I686" s="1688"/>
      <c r="J686" s="1688"/>
      <c r="K686" s="1688"/>
      <c r="L686" s="1688"/>
      <c r="M686" s="1688"/>
    </row>
    <row r="687" ht="14.25" customHeight="1">
      <c r="C687" s="1688"/>
      <c r="D687" s="1688"/>
      <c r="E687" s="1688"/>
      <c r="F687" s="1688"/>
      <c r="G687" s="1688"/>
      <c r="H687" s="1688"/>
      <c r="I687" s="1688"/>
      <c r="J687" s="1688"/>
      <c r="K687" s="1688"/>
      <c r="L687" s="1688"/>
      <c r="M687" s="1688"/>
    </row>
    <row r="688" ht="14.25" customHeight="1">
      <c r="C688" s="1688"/>
      <c r="D688" s="1688"/>
      <c r="E688" s="1688"/>
      <c r="F688" s="1688"/>
      <c r="G688" s="1688"/>
      <c r="H688" s="1688"/>
      <c r="I688" s="1688"/>
      <c r="J688" s="1688"/>
      <c r="K688" s="1688"/>
      <c r="L688" s="1688"/>
      <c r="M688" s="1688"/>
    </row>
    <row r="689" ht="14.25" customHeight="1">
      <c r="C689" s="1688"/>
      <c r="D689" s="1688"/>
      <c r="E689" s="1688"/>
      <c r="F689" s="1688"/>
      <c r="G689" s="1688"/>
      <c r="H689" s="1688"/>
      <c r="I689" s="1688"/>
      <c r="J689" s="1688"/>
      <c r="K689" s="1688"/>
      <c r="L689" s="1688"/>
      <c r="M689" s="1688"/>
    </row>
    <row r="690" ht="14.25" customHeight="1">
      <c r="C690" s="1688"/>
      <c r="D690" s="1688"/>
      <c r="E690" s="1688"/>
      <c r="F690" s="1688"/>
      <c r="G690" s="1688"/>
      <c r="H690" s="1688"/>
      <c r="I690" s="1688"/>
      <c r="J690" s="1688"/>
      <c r="K690" s="1688"/>
      <c r="L690" s="1688"/>
      <c r="M690" s="1688"/>
    </row>
    <row r="691" ht="14.25" customHeight="1">
      <c r="C691" s="1688"/>
      <c r="D691" s="1688"/>
      <c r="E691" s="1688"/>
      <c r="F691" s="1688"/>
      <c r="G691" s="1688"/>
      <c r="H691" s="1688"/>
      <c r="I691" s="1688"/>
      <c r="J691" s="1688"/>
      <c r="K691" s="1688"/>
      <c r="L691" s="1688"/>
      <c r="M691" s="1688"/>
    </row>
    <row r="692" ht="14.25" customHeight="1">
      <c r="C692" s="1688"/>
      <c r="D692" s="1688"/>
      <c r="E692" s="1688"/>
      <c r="F692" s="1688"/>
      <c r="G692" s="1688"/>
      <c r="H692" s="1688"/>
      <c r="I692" s="1688"/>
      <c r="J692" s="1688"/>
      <c r="K692" s="1688"/>
      <c r="L692" s="1688"/>
      <c r="M692" s="1688"/>
    </row>
    <row r="693" ht="14.25" customHeight="1">
      <c r="C693" s="1688"/>
      <c r="D693" s="1688"/>
      <c r="E693" s="1688"/>
      <c r="F693" s="1688"/>
      <c r="G693" s="1688"/>
      <c r="H693" s="1688"/>
      <c r="I693" s="1688"/>
      <c r="J693" s="1688"/>
      <c r="K693" s="1688"/>
      <c r="L693" s="1688"/>
      <c r="M693" s="1688"/>
    </row>
    <row r="694" ht="14.25" customHeight="1">
      <c r="C694" s="1688"/>
      <c r="D694" s="1688"/>
      <c r="E694" s="1688"/>
      <c r="F694" s="1688"/>
      <c r="G694" s="1688"/>
      <c r="H694" s="1688"/>
      <c r="I694" s="1688"/>
      <c r="J694" s="1688"/>
      <c r="K694" s="1688"/>
      <c r="L694" s="1688"/>
      <c r="M694" s="1688"/>
    </row>
    <row r="695" ht="14.25" customHeight="1">
      <c r="C695" s="1688"/>
      <c r="D695" s="1688"/>
      <c r="E695" s="1688"/>
      <c r="F695" s="1688"/>
      <c r="G695" s="1688"/>
      <c r="H695" s="1688"/>
      <c r="I695" s="1688"/>
      <c r="J695" s="1688"/>
      <c r="K695" s="1688"/>
      <c r="L695" s="1688"/>
      <c r="M695" s="1688"/>
    </row>
    <row r="696" ht="14.25" customHeight="1">
      <c r="C696" s="1688"/>
      <c r="D696" s="1688"/>
      <c r="E696" s="1688"/>
      <c r="F696" s="1688"/>
      <c r="G696" s="1688"/>
      <c r="H696" s="1688"/>
      <c r="I696" s="1688"/>
      <c r="J696" s="1688"/>
      <c r="K696" s="1688"/>
      <c r="L696" s="1688"/>
      <c r="M696" s="1688"/>
    </row>
    <row r="697" ht="14.25" customHeight="1">
      <c r="C697" s="1688"/>
      <c r="D697" s="1688"/>
      <c r="E697" s="1688"/>
      <c r="F697" s="1688"/>
      <c r="G697" s="1688"/>
      <c r="H697" s="1688"/>
      <c r="I697" s="1688"/>
      <c r="J697" s="1688"/>
      <c r="K697" s="1688"/>
      <c r="L697" s="1688"/>
      <c r="M697" s="1688"/>
    </row>
    <row r="698" ht="14.25" customHeight="1">
      <c r="C698" s="1688"/>
      <c r="D698" s="1688"/>
      <c r="E698" s="1688"/>
      <c r="F698" s="1688"/>
      <c r="G698" s="1688"/>
      <c r="H698" s="1688"/>
      <c r="I698" s="1688"/>
      <c r="J698" s="1688"/>
      <c r="K698" s="1688"/>
      <c r="L698" s="1688"/>
      <c r="M698" s="1688"/>
    </row>
    <row r="699" ht="14.25" customHeight="1">
      <c r="C699" s="1688"/>
      <c r="D699" s="1688"/>
      <c r="E699" s="1688"/>
      <c r="F699" s="1688"/>
      <c r="G699" s="1688"/>
      <c r="H699" s="1688"/>
      <c r="I699" s="1688"/>
      <c r="J699" s="1688"/>
      <c r="K699" s="1688"/>
      <c r="L699" s="1688"/>
      <c r="M699" s="1688"/>
    </row>
    <row r="700" ht="14.25" customHeight="1">
      <c r="C700" s="1688"/>
      <c r="D700" s="1688"/>
      <c r="E700" s="1688"/>
      <c r="F700" s="1688"/>
      <c r="G700" s="1688"/>
      <c r="H700" s="1688"/>
      <c r="I700" s="1688"/>
      <c r="J700" s="1688"/>
      <c r="K700" s="1688"/>
      <c r="L700" s="1688"/>
      <c r="M700" s="1688"/>
    </row>
    <row r="701" ht="14.25" customHeight="1">
      <c r="C701" s="1688"/>
      <c r="D701" s="1688"/>
      <c r="E701" s="1688"/>
      <c r="F701" s="1688"/>
      <c r="G701" s="1688"/>
      <c r="H701" s="1688"/>
      <c r="I701" s="1688"/>
      <c r="J701" s="1688"/>
      <c r="K701" s="1688"/>
      <c r="L701" s="1688"/>
      <c r="M701" s="1688"/>
    </row>
    <row r="702" ht="14.25" customHeight="1">
      <c r="C702" s="1688"/>
      <c r="D702" s="1688"/>
      <c r="E702" s="1688"/>
      <c r="F702" s="1688"/>
      <c r="G702" s="1688"/>
      <c r="H702" s="1688"/>
      <c r="I702" s="1688"/>
      <c r="J702" s="1688"/>
      <c r="K702" s="1688"/>
      <c r="L702" s="1688"/>
      <c r="M702" s="1688"/>
    </row>
    <row r="703" ht="14.25" customHeight="1">
      <c r="C703" s="1688"/>
      <c r="D703" s="1688"/>
      <c r="E703" s="1688"/>
      <c r="F703" s="1688"/>
      <c r="G703" s="1688"/>
      <c r="H703" s="1688"/>
      <c r="I703" s="1688"/>
      <c r="J703" s="1688"/>
      <c r="K703" s="1688"/>
      <c r="L703" s="1688"/>
      <c r="M703" s="1688"/>
    </row>
    <row r="704" ht="14.25" customHeight="1">
      <c r="C704" s="1688"/>
      <c r="D704" s="1688"/>
      <c r="E704" s="1688"/>
      <c r="F704" s="1688"/>
      <c r="G704" s="1688"/>
      <c r="H704" s="1688"/>
      <c r="I704" s="1688"/>
      <c r="J704" s="1688"/>
      <c r="K704" s="1688"/>
      <c r="L704" s="1688"/>
      <c r="M704" s="1688"/>
    </row>
    <row r="705" ht="14.25" customHeight="1">
      <c r="C705" s="1688"/>
      <c r="D705" s="1688"/>
      <c r="E705" s="1688"/>
      <c r="F705" s="1688"/>
      <c r="G705" s="1688"/>
      <c r="H705" s="1688"/>
      <c r="I705" s="1688"/>
      <c r="J705" s="1688"/>
      <c r="K705" s="1688"/>
      <c r="L705" s="1688"/>
      <c r="M705" s="1688"/>
    </row>
    <row r="706" ht="14.25" customHeight="1">
      <c r="C706" s="1688"/>
      <c r="D706" s="1688"/>
      <c r="E706" s="1688"/>
      <c r="F706" s="1688"/>
      <c r="G706" s="1688"/>
      <c r="H706" s="1688"/>
      <c r="I706" s="1688"/>
      <c r="J706" s="1688"/>
      <c r="K706" s="1688"/>
      <c r="L706" s="1688"/>
      <c r="M706" s="1688"/>
    </row>
    <row r="707" ht="14.25" customHeight="1">
      <c r="C707" s="1688"/>
      <c r="D707" s="1688"/>
      <c r="E707" s="1688"/>
      <c r="F707" s="1688"/>
      <c r="G707" s="1688"/>
      <c r="H707" s="1688"/>
      <c r="I707" s="1688"/>
      <c r="J707" s="1688"/>
      <c r="K707" s="1688"/>
      <c r="L707" s="1688"/>
      <c r="M707" s="1688"/>
    </row>
    <row r="708" ht="14.25" customHeight="1">
      <c r="C708" s="1688"/>
      <c r="D708" s="1688"/>
      <c r="E708" s="1688"/>
      <c r="F708" s="1688"/>
      <c r="G708" s="1688"/>
      <c r="H708" s="1688"/>
      <c r="I708" s="1688"/>
      <c r="J708" s="1688"/>
      <c r="K708" s="1688"/>
      <c r="L708" s="1688"/>
      <c r="M708" s="1688"/>
    </row>
    <row r="709" ht="14.25" customHeight="1">
      <c r="C709" s="1688"/>
      <c r="D709" s="1688"/>
      <c r="E709" s="1688"/>
      <c r="F709" s="1688"/>
      <c r="G709" s="1688"/>
      <c r="H709" s="1688"/>
      <c r="I709" s="1688"/>
      <c r="J709" s="1688"/>
      <c r="K709" s="1688"/>
      <c r="L709" s="1688"/>
      <c r="M709" s="1688"/>
    </row>
    <row r="710" ht="14.25" customHeight="1">
      <c r="C710" s="1688"/>
      <c r="D710" s="1688"/>
      <c r="E710" s="1688"/>
      <c r="F710" s="1688"/>
      <c r="G710" s="1688"/>
      <c r="H710" s="1688"/>
      <c r="I710" s="1688"/>
      <c r="J710" s="1688"/>
      <c r="K710" s="1688"/>
      <c r="L710" s="1688"/>
      <c r="M710" s="1688"/>
    </row>
    <row r="711" ht="14.25" customHeight="1">
      <c r="C711" s="1688"/>
      <c r="D711" s="1688"/>
      <c r="E711" s="1688"/>
      <c r="F711" s="1688"/>
      <c r="G711" s="1688"/>
      <c r="H711" s="1688"/>
      <c r="I711" s="1688"/>
      <c r="J711" s="1688"/>
      <c r="K711" s="1688"/>
      <c r="L711" s="1688"/>
      <c r="M711" s="1688"/>
    </row>
    <row r="712" ht="14.25" customHeight="1">
      <c r="C712" s="1688"/>
      <c r="D712" s="1688"/>
      <c r="E712" s="1688"/>
      <c r="F712" s="1688"/>
      <c r="G712" s="1688"/>
      <c r="H712" s="1688"/>
      <c r="I712" s="1688"/>
      <c r="J712" s="1688"/>
      <c r="K712" s="1688"/>
      <c r="L712" s="1688"/>
      <c r="M712" s="1688"/>
    </row>
    <row r="713" ht="14.25" customHeight="1">
      <c r="C713" s="1688"/>
      <c r="D713" s="1688"/>
      <c r="E713" s="1688"/>
      <c r="F713" s="1688"/>
      <c r="G713" s="1688"/>
      <c r="H713" s="1688"/>
      <c r="I713" s="1688"/>
      <c r="J713" s="1688"/>
      <c r="K713" s="1688"/>
      <c r="L713" s="1688"/>
      <c r="M713" s="1688"/>
    </row>
    <row r="714" ht="14.25" customHeight="1">
      <c r="C714" s="1688"/>
      <c r="D714" s="1688"/>
      <c r="E714" s="1688"/>
      <c r="F714" s="1688"/>
      <c r="G714" s="1688"/>
      <c r="H714" s="1688"/>
      <c r="I714" s="1688"/>
      <c r="J714" s="1688"/>
      <c r="K714" s="1688"/>
      <c r="L714" s="1688"/>
      <c r="M714" s="1688"/>
    </row>
    <row r="715" ht="14.25" customHeight="1">
      <c r="C715" s="1688"/>
      <c r="D715" s="1688"/>
      <c r="E715" s="1688"/>
      <c r="F715" s="1688"/>
      <c r="G715" s="1688"/>
      <c r="H715" s="1688"/>
      <c r="I715" s="1688"/>
      <c r="J715" s="1688"/>
      <c r="K715" s="1688"/>
      <c r="L715" s="1688"/>
      <c r="M715" s="1688"/>
    </row>
    <row r="716" ht="14.25" customHeight="1">
      <c r="C716" s="1688"/>
      <c r="D716" s="1688"/>
      <c r="E716" s="1688"/>
      <c r="F716" s="1688"/>
      <c r="G716" s="1688"/>
      <c r="H716" s="1688"/>
      <c r="I716" s="1688"/>
      <c r="J716" s="1688"/>
      <c r="K716" s="1688"/>
      <c r="L716" s="1688"/>
      <c r="M716" s="1688"/>
    </row>
    <row r="717" ht="14.25" customHeight="1">
      <c r="C717" s="1688"/>
      <c r="D717" s="1688"/>
      <c r="E717" s="1688"/>
      <c r="F717" s="1688"/>
      <c r="G717" s="1688"/>
      <c r="H717" s="1688"/>
      <c r="I717" s="1688"/>
      <c r="J717" s="1688"/>
      <c r="K717" s="1688"/>
      <c r="L717" s="1688"/>
      <c r="M717" s="1688"/>
    </row>
    <row r="718" ht="14.25" customHeight="1">
      <c r="C718" s="1688"/>
      <c r="D718" s="1688"/>
      <c r="E718" s="1688"/>
      <c r="F718" s="1688"/>
      <c r="G718" s="1688"/>
      <c r="H718" s="1688"/>
      <c r="I718" s="1688"/>
      <c r="J718" s="1688"/>
      <c r="K718" s="1688"/>
      <c r="L718" s="1688"/>
      <c r="M718" s="1688"/>
    </row>
    <row r="719" ht="14.25" customHeight="1">
      <c r="C719" s="1688"/>
      <c r="D719" s="1688"/>
      <c r="E719" s="1688"/>
      <c r="F719" s="1688"/>
      <c r="G719" s="1688"/>
      <c r="H719" s="1688"/>
      <c r="I719" s="1688"/>
      <c r="J719" s="1688"/>
      <c r="K719" s="1688"/>
      <c r="L719" s="1688"/>
      <c r="M719" s="1688"/>
    </row>
    <row r="720" ht="14.25" customHeight="1">
      <c r="C720" s="1688"/>
      <c r="D720" s="1688"/>
      <c r="E720" s="1688"/>
      <c r="F720" s="1688"/>
      <c r="G720" s="1688"/>
      <c r="H720" s="1688"/>
      <c r="I720" s="1688"/>
      <c r="J720" s="1688"/>
      <c r="K720" s="1688"/>
      <c r="L720" s="1688"/>
      <c r="M720" s="1688"/>
    </row>
    <row r="721" ht="14.25" customHeight="1">
      <c r="C721" s="1688"/>
      <c r="D721" s="1688"/>
      <c r="E721" s="1688"/>
      <c r="F721" s="1688"/>
      <c r="G721" s="1688"/>
      <c r="H721" s="1688"/>
      <c r="I721" s="1688"/>
      <c r="J721" s="1688"/>
      <c r="K721" s="1688"/>
      <c r="L721" s="1688"/>
      <c r="M721" s="1688"/>
    </row>
    <row r="722" ht="14.25" customHeight="1">
      <c r="C722" s="1688"/>
      <c r="D722" s="1688"/>
      <c r="E722" s="1688"/>
      <c r="F722" s="1688"/>
      <c r="G722" s="1688"/>
      <c r="H722" s="1688"/>
      <c r="I722" s="1688"/>
      <c r="J722" s="1688"/>
      <c r="K722" s="1688"/>
      <c r="L722" s="1688"/>
      <c r="M722" s="1688"/>
    </row>
    <row r="723" ht="14.25" customHeight="1">
      <c r="C723" s="1688"/>
      <c r="D723" s="1688"/>
      <c r="E723" s="1688"/>
      <c r="F723" s="1688"/>
      <c r="G723" s="1688"/>
      <c r="H723" s="1688"/>
      <c r="I723" s="1688"/>
      <c r="J723" s="1688"/>
      <c r="K723" s="1688"/>
      <c r="L723" s="1688"/>
      <c r="M723" s="1688"/>
    </row>
    <row r="724" ht="14.25" customHeight="1">
      <c r="C724" s="1688"/>
      <c r="D724" s="1688"/>
      <c r="E724" s="1688"/>
      <c r="F724" s="1688"/>
      <c r="G724" s="1688"/>
      <c r="H724" s="1688"/>
      <c r="I724" s="1688"/>
      <c r="J724" s="1688"/>
      <c r="K724" s="1688"/>
      <c r="L724" s="1688"/>
      <c r="M724" s="1688"/>
    </row>
    <row r="725" ht="14.25" customHeight="1">
      <c r="C725" s="1688"/>
      <c r="D725" s="1688"/>
      <c r="E725" s="1688"/>
      <c r="F725" s="1688"/>
      <c r="G725" s="1688"/>
      <c r="H725" s="1688"/>
      <c r="I725" s="1688"/>
      <c r="J725" s="1688"/>
      <c r="K725" s="1688"/>
      <c r="L725" s="1688"/>
      <c r="M725" s="1688"/>
    </row>
    <row r="726" ht="14.25" customHeight="1">
      <c r="C726" s="1688"/>
      <c r="D726" s="1688"/>
      <c r="E726" s="1688"/>
      <c r="F726" s="1688"/>
      <c r="G726" s="1688"/>
      <c r="H726" s="1688"/>
      <c r="I726" s="1688"/>
      <c r="J726" s="1688"/>
      <c r="K726" s="1688"/>
      <c r="L726" s="1688"/>
      <c r="M726" s="1688"/>
    </row>
    <row r="727" ht="14.25" customHeight="1">
      <c r="C727" s="1688"/>
      <c r="D727" s="1688"/>
      <c r="E727" s="1688"/>
      <c r="F727" s="1688"/>
      <c r="G727" s="1688"/>
      <c r="H727" s="1688"/>
      <c r="I727" s="1688"/>
      <c r="J727" s="1688"/>
      <c r="K727" s="1688"/>
      <c r="L727" s="1688"/>
      <c r="M727" s="1688"/>
    </row>
    <row r="728" ht="14.25" customHeight="1">
      <c r="C728" s="1688"/>
      <c r="D728" s="1688"/>
      <c r="E728" s="1688"/>
      <c r="F728" s="1688"/>
      <c r="G728" s="1688"/>
      <c r="H728" s="1688"/>
      <c r="I728" s="1688"/>
      <c r="J728" s="1688"/>
      <c r="K728" s="1688"/>
      <c r="L728" s="1688"/>
      <c r="M728" s="1688"/>
    </row>
    <row r="729" ht="14.25" customHeight="1">
      <c r="C729" s="1688"/>
      <c r="D729" s="1688"/>
      <c r="E729" s="1688"/>
      <c r="F729" s="1688"/>
      <c r="G729" s="1688"/>
      <c r="H729" s="1688"/>
      <c r="I729" s="1688"/>
      <c r="J729" s="1688"/>
      <c r="K729" s="1688"/>
      <c r="L729" s="1688"/>
      <c r="M729" s="1688"/>
    </row>
    <row r="730" ht="14.25" customHeight="1">
      <c r="C730" s="1688"/>
      <c r="D730" s="1688"/>
      <c r="E730" s="1688"/>
      <c r="F730" s="1688"/>
      <c r="G730" s="1688"/>
      <c r="H730" s="1688"/>
      <c r="I730" s="1688"/>
      <c r="J730" s="1688"/>
      <c r="K730" s="1688"/>
      <c r="L730" s="1688"/>
      <c r="M730" s="1688"/>
    </row>
    <row r="731" ht="14.25" customHeight="1">
      <c r="C731" s="1688"/>
      <c r="D731" s="1688"/>
      <c r="E731" s="1688"/>
      <c r="F731" s="1688"/>
      <c r="G731" s="1688"/>
      <c r="H731" s="1688"/>
      <c r="I731" s="1688"/>
      <c r="J731" s="1688"/>
      <c r="K731" s="1688"/>
      <c r="L731" s="1688"/>
      <c r="M731" s="1688"/>
    </row>
    <row r="732" ht="14.25" customHeight="1">
      <c r="C732" s="1688"/>
      <c r="D732" s="1688"/>
      <c r="E732" s="1688"/>
      <c r="F732" s="1688"/>
      <c r="G732" s="1688"/>
      <c r="H732" s="1688"/>
      <c r="I732" s="1688"/>
      <c r="J732" s="1688"/>
      <c r="K732" s="1688"/>
      <c r="L732" s="1688"/>
      <c r="M732" s="1688"/>
    </row>
    <row r="733" ht="14.25" customHeight="1">
      <c r="C733" s="1688"/>
      <c r="D733" s="1688"/>
      <c r="E733" s="1688"/>
      <c r="F733" s="1688"/>
      <c r="G733" s="1688"/>
      <c r="H733" s="1688"/>
      <c r="I733" s="1688"/>
      <c r="J733" s="1688"/>
      <c r="K733" s="1688"/>
      <c r="L733" s="1688"/>
      <c r="M733" s="1688"/>
    </row>
    <row r="734" ht="14.25" customHeight="1">
      <c r="C734" s="1688"/>
      <c r="D734" s="1688"/>
      <c r="E734" s="1688"/>
      <c r="F734" s="1688"/>
      <c r="G734" s="1688"/>
      <c r="H734" s="1688"/>
      <c r="I734" s="1688"/>
      <c r="J734" s="1688"/>
      <c r="K734" s="1688"/>
      <c r="L734" s="1688"/>
      <c r="M734" s="1688"/>
    </row>
    <row r="735" ht="14.25" customHeight="1">
      <c r="C735" s="1688"/>
      <c r="D735" s="1688"/>
      <c r="E735" s="1688"/>
      <c r="F735" s="1688"/>
      <c r="G735" s="1688"/>
      <c r="H735" s="1688"/>
      <c r="I735" s="1688"/>
      <c r="J735" s="1688"/>
      <c r="K735" s="1688"/>
      <c r="L735" s="1688"/>
      <c r="M735" s="1688"/>
    </row>
    <row r="736" ht="14.25" customHeight="1">
      <c r="C736" s="1688"/>
      <c r="D736" s="1688"/>
      <c r="E736" s="1688"/>
      <c r="F736" s="1688"/>
      <c r="G736" s="1688"/>
      <c r="H736" s="1688"/>
      <c r="I736" s="1688"/>
      <c r="J736" s="1688"/>
      <c r="K736" s="1688"/>
      <c r="L736" s="1688"/>
      <c r="M736" s="1688"/>
    </row>
    <row r="737" ht="14.25" customHeight="1">
      <c r="C737" s="1688"/>
      <c r="D737" s="1688"/>
      <c r="E737" s="1688"/>
      <c r="F737" s="1688"/>
      <c r="G737" s="1688"/>
      <c r="H737" s="1688"/>
      <c r="I737" s="1688"/>
      <c r="J737" s="1688"/>
      <c r="K737" s="1688"/>
      <c r="L737" s="1688"/>
      <c r="M737" s="1688"/>
    </row>
    <row r="738" ht="14.25" customHeight="1">
      <c r="C738" s="1688"/>
      <c r="D738" s="1688"/>
      <c r="E738" s="1688"/>
      <c r="F738" s="1688"/>
      <c r="G738" s="1688"/>
      <c r="H738" s="1688"/>
      <c r="I738" s="1688"/>
      <c r="J738" s="1688"/>
      <c r="K738" s="1688"/>
      <c r="L738" s="1688"/>
      <c r="M738" s="1688"/>
    </row>
    <row r="739" ht="14.25" customHeight="1">
      <c r="C739" s="1688"/>
      <c r="D739" s="1688"/>
      <c r="E739" s="1688"/>
      <c r="F739" s="1688"/>
      <c r="G739" s="1688"/>
      <c r="H739" s="1688"/>
      <c r="I739" s="1688"/>
      <c r="J739" s="1688"/>
      <c r="K739" s="1688"/>
      <c r="L739" s="1688"/>
      <c r="M739" s="1688"/>
    </row>
    <row r="740" ht="14.25" customHeight="1">
      <c r="C740" s="1688"/>
      <c r="D740" s="1688"/>
      <c r="E740" s="1688"/>
      <c r="F740" s="1688"/>
      <c r="G740" s="1688"/>
      <c r="H740" s="1688"/>
      <c r="I740" s="1688"/>
      <c r="J740" s="1688"/>
      <c r="K740" s="1688"/>
      <c r="L740" s="1688"/>
      <c r="M740" s="1688"/>
    </row>
    <row r="741" ht="14.25" customHeight="1">
      <c r="C741" s="1688"/>
      <c r="D741" s="1688"/>
      <c r="E741" s="1688"/>
      <c r="F741" s="1688"/>
      <c r="G741" s="1688"/>
      <c r="H741" s="1688"/>
      <c r="I741" s="1688"/>
      <c r="J741" s="1688"/>
      <c r="K741" s="1688"/>
      <c r="L741" s="1688"/>
      <c r="M741" s="1688"/>
    </row>
    <row r="742" ht="14.25" customHeight="1">
      <c r="C742" s="1688"/>
      <c r="D742" s="1688"/>
      <c r="E742" s="1688"/>
      <c r="F742" s="1688"/>
      <c r="G742" s="1688"/>
      <c r="H742" s="1688"/>
      <c r="I742" s="1688"/>
      <c r="J742" s="1688"/>
      <c r="K742" s="1688"/>
      <c r="L742" s="1688"/>
      <c r="M742" s="1688"/>
    </row>
    <row r="743" ht="14.25" customHeight="1">
      <c r="C743" s="1688"/>
      <c r="D743" s="1688"/>
      <c r="E743" s="1688"/>
      <c r="F743" s="1688"/>
      <c r="G743" s="1688"/>
      <c r="H743" s="1688"/>
      <c r="I743" s="1688"/>
      <c r="J743" s="1688"/>
      <c r="K743" s="1688"/>
      <c r="L743" s="1688"/>
      <c r="M743" s="1688"/>
    </row>
    <row r="744" ht="14.25" customHeight="1">
      <c r="C744" s="1688"/>
      <c r="D744" s="1688"/>
      <c r="E744" s="1688"/>
      <c r="F744" s="1688"/>
      <c r="G744" s="1688"/>
      <c r="H744" s="1688"/>
      <c r="I744" s="1688"/>
      <c r="J744" s="1688"/>
      <c r="K744" s="1688"/>
      <c r="L744" s="1688"/>
      <c r="M744" s="1688"/>
    </row>
    <row r="745" ht="14.25" customHeight="1">
      <c r="C745" s="1688"/>
      <c r="D745" s="1688"/>
      <c r="E745" s="1688"/>
      <c r="F745" s="1688"/>
      <c r="G745" s="1688"/>
      <c r="H745" s="1688"/>
      <c r="I745" s="1688"/>
      <c r="J745" s="1688"/>
      <c r="K745" s="1688"/>
      <c r="L745" s="1688"/>
      <c r="M745" s="1688"/>
    </row>
    <row r="746" ht="14.25" customHeight="1">
      <c r="C746" s="1688"/>
      <c r="D746" s="1688"/>
      <c r="E746" s="1688"/>
      <c r="F746" s="1688"/>
      <c r="G746" s="1688"/>
      <c r="H746" s="1688"/>
      <c r="I746" s="1688"/>
      <c r="J746" s="1688"/>
      <c r="K746" s="1688"/>
      <c r="L746" s="1688"/>
      <c r="M746" s="1688"/>
    </row>
    <row r="747" ht="14.25" customHeight="1">
      <c r="C747" s="1688"/>
      <c r="D747" s="1688"/>
      <c r="E747" s="1688"/>
      <c r="F747" s="1688"/>
      <c r="G747" s="1688"/>
      <c r="H747" s="1688"/>
      <c r="I747" s="1688"/>
      <c r="J747" s="1688"/>
      <c r="K747" s="1688"/>
      <c r="L747" s="1688"/>
      <c r="M747" s="1688"/>
    </row>
    <row r="748" ht="14.25" customHeight="1">
      <c r="C748" s="1688"/>
      <c r="D748" s="1688"/>
      <c r="E748" s="1688"/>
      <c r="F748" s="1688"/>
      <c r="G748" s="1688"/>
      <c r="H748" s="1688"/>
      <c r="I748" s="1688"/>
      <c r="J748" s="1688"/>
      <c r="K748" s="1688"/>
      <c r="L748" s="1688"/>
      <c r="M748" s="1688"/>
    </row>
    <row r="749" ht="14.25" customHeight="1">
      <c r="C749" s="1688"/>
      <c r="D749" s="1688"/>
      <c r="E749" s="1688"/>
      <c r="F749" s="1688"/>
      <c r="G749" s="1688"/>
      <c r="H749" s="1688"/>
      <c r="I749" s="1688"/>
      <c r="J749" s="1688"/>
      <c r="K749" s="1688"/>
      <c r="L749" s="1688"/>
      <c r="M749" s="1688"/>
    </row>
    <row r="750" ht="14.25" customHeight="1">
      <c r="C750" s="1688"/>
      <c r="D750" s="1688"/>
      <c r="E750" s="1688"/>
      <c r="F750" s="1688"/>
      <c r="G750" s="1688"/>
      <c r="H750" s="1688"/>
      <c r="I750" s="1688"/>
      <c r="J750" s="1688"/>
      <c r="K750" s="1688"/>
      <c r="L750" s="1688"/>
      <c r="M750" s="1688"/>
    </row>
    <row r="751" ht="14.25" customHeight="1">
      <c r="C751" s="1688"/>
      <c r="D751" s="1688"/>
      <c r="E751" s="1688"/>
      <c r="F751" s="1688"/>
      <c r="G751" s="1688"/>
      <c r="H751" s="1688"/>
      <c r="I751" s="1688"/>
      <c r="J751" s="1688"/>
      <c r="K751" s="1688"/>
      <c r="L751" s="1688"/>
      <c r="M751" s="1688"/>
    </row>
    <row r="752" ht="14.25" customHeight="1">
      <c r="C752" s="1688"/>
      <c r="D752" s="1688"/>
      <c r="E752" s="1688"/>
      <c r="F752" s="1688"/>
      <c r="G752" s="1688"/>
      <c r="H752" s="1688"/>
      <c r="I752" s="1688"/>
      <c r="J752" s="1688"/>
      <c r="K752" s="1688"/>
      <c r="L752" s="1688"/>
      <c r="M752" s="1688"/>
    </row>
    <row r="753" ht="14.25" customHeight="1">
      <c r="C753" s="1688"/>
      <c r="D753" s="1688"/>
      <c r="E753" s="1688"/>
      <c r="F753" s="1688"/>
      <c r="G753" s="1688"/>
      <c r="H753" s="1688"/>
      <c r="I753" s="1688"/>
      <c r="J753" s="1688"/>
      <c r="K753" s="1688"/>
      <c r="L753" s="1688"/>
      <c r="M753" s="1688"/>
    </row>
    <row r="754" ht="14.25" customHeight="1">
      <c r="C754" s="1688"/>
      <c r="D754" s="1688"/>
      <c r="E754" s="1688"/>
      <c r="F754" s="1688"/>
      <c r="G754" s="1688"/>
      <c r="H754" s="1688"/>
      <c r="I754" s="1688"/>
      <c r="J754" s="1688"/>
      <c r="K754" s="1688"/>
      <c r="L754" s="1688"/>
      <c r="M754" s="1688"/>
    </row>
    <row r="755" ht="14.25" customHeight="1">
      <c r="C755" s="1688"/>
      <c r="D755" s="1688"/>
      <c r="E755" s="1688"/>
      <c r="F755" s="1688"/>
      <c r="G755" s="1688"/>
      <c r="H755" s="1688"/>
      <c r="I755" s="1688"/>
      <c r="J755" s="1688"/>
      <c r="K755" s="1688"/>
      <c r="L755" s="1688"/>
      <c r="M755" s="1688"/>
    </row>
    <row r="756" ht="14.25" customHeight="1">
      <c r="C756" s="1688"/>
      <c r="D756" s="1688"/>
      <c r="E756" s="1688"/>
      <c r="F756" s="1688"/>
      <c r="G756" s="1688"/>
      <c r="H756" s="1688"/>
      <c r="I756" s="1688"/>
      <c r="J756" s="1688"/>
      <c r="K756" s="1688"/>
      <c r="L756" s="1688"/>
      <c r="M756" s="1688"/>
    </row>
    <row r="757" ht="14.25" customHeight="1">
      <c r="C757" s="1688"/>
      <c r="D757" s="1688"/>
      <c r="E757" s="1688"/>
      <c r="F757" s="1688"/>
      <c r="G757" s="1688"/>
      <c r="H757" s="1688"/>
      <c r="I757" s="1688"/>
      <c r="J757" s="1688"/>
      <c r="K757" s="1688"/>
      <c r="L757" s="1688"/>
      <c r="M757" s="1688"/>
    </row>
    <row r="758" ht="14.25" customHeight="1">
      <c r="C758" s="1688"/>
      <c r="D758" s="1688"/>
      <c r="E758" s="1688"/>
      <c r="F758" s="1688"/>
      <c r="G758" s="1688"/>
      <c r="H758" s="1688"/>
      <c r="I758" s="1688"/>
      <c r="J758" s="1688"/>
      <c r="K758" s="1688"/>
      <c r="L758" s="1688"/>
      <c r="M758" s="1688"/>
    </row>
    <row r="759" ht="14.25" customHeight="1">
      <c r="C759" s="1688"/>
      <c r="D759" s="1688"/>
      <c r="E759" s="1688"/>
      <c r="F759" s="1688"/>
      <c r="G759" s="1688"/>
      <c r="H759" s="1688"/>
      <c r="I759" s="1688"/>
      <c r="J759" s="1688"/>
      <c r="K759" s="1688"/>
      <c r="L759" s="1688"/>
      <c r="M759" s="1688"/>
    </row>
    <row r="760" ht="14.25" customHeight="1">
      <c r="C760" s="1688"/>
      <c r="D760" s="1688"/>
      <c r="E760" s="1688"/>
      <c r="F760" s="1688"/>
      <c r="G760" s="1688"/>
      <c r="H760" s="1688"/>
      <c r="I760" s="1688"/>
      <c r="J760" s="1688"/>
      <c r="K760" s="1688"/>
      <c r="L760" s="1688"/>
      <c r="M760" s="1688"/>
    </row>
    <row r="761" ht="14.25" customHeight="1">
      <c r="C761" s="1688"/>
      <c r="D761" s="1688"/>
      <c r="E761" s="1688"/>
      <c r="F761" s="1688"/>
      <c r="G761" s="1688"/>
      <c r="H761" s="1688"/>
      <c r="I761" s="1688"/>
      <c r="J761" s="1688"/>
      <c r="K761" s="1688"/>
      <c r="L761" s="1688"/>
      <c r="M761" s="1688"/>
    </row>
    <row r="762" ht="14.25" customHeight="1">
      <c r="C762" s="1688"/>
      <c r="D762" s="1688"/>
      <c r="E762" s="1688"/>
      <c r="F762" s="1688"/>
      <c r="G762" s="1688"/>
      <c r="H762" s="1688"/>
      <c r="I762" s="1688"/>
      <c r="J762" s="1688"/>
      <c r="K762" s="1688"/>
      <c r="L762" s="1688"/>
      <c r="M762" s="1688"/>
    </row>
    <row r="763" ht="14.25" customHeight="1">
      <c r="C763" s="1688"/>
      <c r="D763" s="1688"/>
      <c r="E763" s="1688"/>
      <c r="F763" s="1688"/>
      <c r="G763" s="1688"/>
      <c r="H763" s="1688"/>
      <c r="I763" s="1688"/>
      <c r="J763" s="1688"/>
      <c r="K763" s="1688"/>
      <c r="L763" s="1688"/>
      <c r="M763" s="1688"/>
    </row>
    <row r="764" ht="14.25" customHeight="1">
      <c r="C764" s="1688"/>
      <c r="D764" s="1688"/>
      <c r="E764" s="1688"/>
      <c r="F764" s="1688"/>
      <c r="G764" s="1688"/>
      <c r="H764" s="1688"/>
      <c r="I764" s="1688"/>
      <c r="J764" s="1688"/>
      <c r="K764" s="1688"/>
      <c r="L764" s="1688"/>
      <c r="M764" s="1688"/>
    </row>
    <row r="765" ht="14.25" customHeight="1">
      <c r="C765" s="1688"/>
      <c r="D765" s="1688"/>
      <c r="E765" s="1688"/>
      <c r="F765" s="1688"/>
      <c r="G765" s="1688"/>
      <c r="H765" s="1688"/>
      <c r="I765" s="1688"/>
      <c r="J765" s="1688"/>
      <c r="K765" s="1688"/>
      <c r="L765" s="1688"/>
      <c r="M765" s="1688"/>
    </row>
    <row r="766" ht="14.25" customHeight="1">
      <c r="C766" s="1688"/>
      <c r="D766" s="1688"/>
      <c r="E766" s="1688"/>
      <c r="F766" s="1688"/>
      <c r="G766" s="1688"/>
      <c r="H766" s="1688"/>
      <c r="I766" s="1688"/>
      <c r="J766" s="1688"/>
      <c r="K766" s="1688"/>
      <c r="L766" s="1688"/>
      <c r="M766" s="1688"/>
    </row>
    <row r="767" ht="14.25" customHeight="1">
      <c r="C767" s="1688"/>
      <c r="D767" s="1688"/>
      <c r="E767" s="1688"/>
      <c r="F767" s="1688"/>
      <c r="G767" s="1688"/>
      <c r="H767" s="1688"/>
      <c r="I767" s="1688"/>
      <c r="J767" s="1688"/>
      <c r="K767" s="1688"/>
      <c r="L767" s="1688"/>
      <c r="M767" s="1688"/>
    </row>
    <row r="768" ht="14.25" customHeight="1">
      <c r="C768" s="1688"/>
      <c r="D768" s="1688"/>
      <c r="E768" s="1688"/>
      <c r="F768" s="1688"/>
      <c r="G768" s="1688"/>
      <c r="H768" s="1688"/>
      <c r="I768" s="1688"/>
      <c r="J768" s="1688"/>
      <c r="K768" s="1688"/>
      <c r="L768" s="1688"/>
      <c r="M768" s="1688"/>
    </row>
    <row r="769" ht="14.25" customHeight="1">
      <c r="C769" s="1688"/>
      <c r="D769" s="1688"/>
      <c r="E769" s="1688"/>
      <c r="F769" s="1688"/>
      <c r="G769" s="1688"/>
      <c r="H769" s="1688"/>
      <c r="I769" s="1688"/>
      <c r="J769" s="1688"/>
      <c r="K769" s="1688"/>
      <c r="L769" s="1688"/>
      <c r="M769" s="1688"/>
    </row>
    <row r="770" ht="14.25" customHeight="1">
      <c r="C770" s="1688"/>
      <c r="D770" s="1688"/>
      <c r="E770" s="1688"/>
      <c r="F770" s="1688"/>
      <c r="G770" s="1688"/>
      <c r="H770" s="1688"/>
      <c r="I770" s="1688"/>
      <c r="J770" s="1688"/>
      <c r="K770" s="1688"/>
      <c r="L770" s="1688"/>
      <c r="M770" s="1688"/>
    </row>
    <row r="771" ht="14.25" customHeight="1">
      <c r="C771" s="1688"/>
      <c r="D771" s="1688"/>
      <c r="E771" s="1688"/>
      <c r="F771" s="1688"/>
      <c r="G771" s="1688"/>
      <c r="H771" s="1688"/>
      <c r="I771" s="1688"/>
      <c r="J771" s="1688"/>
      <c r="K771" s="1688"/>
      <c r="L771" s="1688"/>
      <c r="M771" s="1688"/>
    </row>
    <row r="772" ht="14.25" customHeight="1">
      <c r="C772" s="1688"/>
      <c r="D772" s="1688"/>
      <c r="E772" s="1688"/>
      <c r="F772" s="1688"/>
      <c r="G772" s="1688"/>
      <c r="H772" s="1688"/>
      <c r="I772" s="1688"/>
      <c r="J772" s="1688"/>
      <c r="K772" s="1688"/>
      <c r="L772" s="1688"/>
      <c r="M772" s="1688"/>
    </row>
    <row r="773" ht="14.25" customHeight="1">
      <c r="C773" s="1688"/>
      <c r="D773" s="1688"/>
      <c r="E773" s="1688"/>
      <c r="F773" s="1688"/>
      <c r="G773" s="1688"/>
      <c r="H773" s="1688"/>
      <c r="I773" s="1688"/>
      <c r="J773" s="1688"/>
      <c r="K773" s="1688"/>
      <c r="L773" s="1688"/>
      <c r="M773" s="1688"/>
    </row>
    <row r="774" ht="14.25" customHeight="1">
      <c r="C774" s="1688"/>
      <c r="D774" s="1688"/>
      <c r="E774" s="1688"/>
      <c r="F774" s="1688"/>
      <c r="G774" s="1688"/>
      <c r="H774" s="1688"/>
      <c r="I774" s="1688"/>
      <c r="J774" s="1688"/>
      <c r="K774" s="1688"/>
      <c r="L774" s="1688"/>
      <c r="M774" s="1688"/>
    </row>
    <row r="775" ht="14.25" customHeight="1">
      <c r="C775" s="1688"/>
      <c r="D775" s="1688"/>
      <c r="E775" s="1688"/>
      <c r="F775" s="1688"/>
      <c r="G775" s="1688"/>
      <c r="H775" s="1688"/>
      <c r="I775" s="1688"/>
      <c r="J775" s="1688"/>
      <c r="K775" s="1688"/>
      <c r="L775" s="1688"/>
      <c r="M775" s="1688"/>
    </row>
    <row r="776" ht="14.25" customHeight="1">
      <c r="C776" s="1688"/>
      <c r="D776" s="1688"/>
      <c r="E776" s="1688"/>
      <c r="F776" s="1688"/>
      <c r="G776" s="1688"/>
      <c r="H776" s="1688"/>
      <c r="I776" s="1688"/>
      <c r="J776" s="1688"/>
      <c r="K776" s="1688"/>
      <c r="L776" s="1688"/>
      <c r="M776" s="1688"/>
    </row>
    <row r="777" ht="14.25" customHeight="1">
      <c r="C777" s="1688"/>
      <c r="D777" s="1688"/>
      <c r="E777" s="1688"/>
      <c r="F777" s="1688"/>
      <c r="G777" s="1688"/>
      <c r="H777" s="1688"/>
      <c r="I777" s="1688"/>
      <c r="J777" s="1688"/>
      <c r="K777" s="1688"/>
      <c r="L777" s="1688"/>
      <c r="M777" s="1688"/>
    </row>
    <row r="778" ht="14.25" customHeight="1">
      <c r="C778" s="1688"/>
      <c r="D778" s="1688"/>
      <c r="E778" s="1688"/>
      <c r="F778" s="1688"/>
      <c r="G778" s="1688"/>
      <c r="H778" s="1688"/>
      <c r="I778" s="1688"/>
      <c r="J778" s="1688"/>
      <c r="K778" s="1688"/>
      <c r="L778" s="1688"/>
      <c r="M778" s="1688"/>
    </row>
    <row r="779" ht="14.25" customHeight="1">
      <c r="C779" s="1688"/>
      <c r="D779" s="1688"/>
      <c r="E779" s="1688"/>
      <c r="F779" s="1688"/>
      <c r="G779" s="1688"/>
      <c r="H779" s="1688"/>
      <c r="I779" s="1688"/>
      <c r="J779" s="1688"/>
      <c r="K779" s="1688"/>
      <c r="L779" s="1688"/>
      <c r="M779" s="1688"/>
    </row>
    <row r="780" ht="14.25" customHeight="1">
      <c r="C780" s="1688"/>
      <c r="D780" s="1688"/>
      <c r="E780" s="1688"/>
      <c r="F780" s="1688"/>
      <c r="G780" s="1688"/>
      <c r="H780" s="1688"/>
      <c r="I780" s="1688"/>
      <c r="J780" s="1688"/>
      <c r="K780" s="1688"/>
      <c r="L780" s="1688"/>
      <c r="M780" s="1688"/>
    </row>
    <row r="781" ht="14.25" customHeight="1">
      <c r="C781" s="1688"/>
      <c r="D781" s="1688"/>
      <c r="E781" s="1688"/>
      <c r="F781" s="1688"/>
      <c r="G781" s="1688"/>
      <c r="H781" s="1688"/>
      <c r="I781" s="1688"/>
      <c r="J781" s="1688"/>
      <c r="K781" s="1688"/>
      <c r="L781" s="1688"/>
      <c r="M781" s="1688"/>
    </row>
    <row r="782" ht="14.25" customHeight="1">
      <c r="C782" s="1688"/>
      <c r="D782" s="1688"/>
      <c r="E782" s="1688"/>
      <c r="F782" s="1688"/>
      <c r="G782" s="1688"/>
      <c r="H782" s="1688"/>
      <c r="I782" s="1688"/>
      <c r="J782" s="1688"/>
      <c r="K782" s="1688"/>
      <c r="L782" s="1688"/>
      <c r="M782" s="1688"/>
    </row>
    <row r="783" ht="14.25" customHeight="1">
      <c r="C783" s="1688"/>
      <c r="D783" s="1688"/>
      <c r="E783" s="1688"/>
      <c r="F783" s="1688"/>
      <c r="G783" s="1688"/>
      <c r="H783" s="1688"/>
      <c r="I783" s="1688"/>
      <c r="J783" s="1688"/>
      <c r="K783" s="1688"/>
      <c r="L783" s="1688"/>
      <c r="M783" s="1688"/>
    </row>
    <row r="784" ht="14.25" customHeight="1">
      <c r="C784" s="1688"/>
      <c r="D784" s="1688"/>
      <c r="E784" s="1688"/>
      <c r="F784" s="1688"/>
      <c r="G784" s="1688"/>
      <c r="H784" s="1688"/>
      <c r="I784" s="1688"/>
      <c r="J784" s="1688"/>
      <c r="K784" s="1688"/>
      <c r="L784" s="1688"/>
      <c r="M784" s="1688"/>
    </row>
    <row r="785" ht="14.25" customHeight="1">
      <c r="C785" s="1688"/>
      <c r="D785" s="1688"/>
      <c r="E785" s="1688"/>
      <c r="F785" s="1688"/>
      <c r="G785" s="1688"/>
      <c r="H785" s="1688"/>
      <c r="I785" s="1688"/>
      <c r="J785" s="1688"/>
      <c r="K785" s="1688"/>
      <c r="L785" s="1688"/>
      <c r="M785" s="1688"/>
    </row>
    <row r="786" ht="14.25" customHeight="1">
      <c r="C786" s="1688"/>
      <c r="D786" s="1688"/>
      <c r="E786" s="1688"/>
      <c r="F786" s="1688"/>
      <c r="G786" s="1688"/>
      <c r="H786" s="1688"/>
      <c r="I786" s="1688"/>
      <c r="J786" s="1688"/>
      <c r="K786" s="1688"/>
      <c r="L786" s="1688"/>
      <c r="M786" s="1688"/>
    </row>
    <row r="787" ht="14.25" customHeight="1">
      <c r="C787" s="1688"/>
      <c r="D787" s="1688"/>
      <c r="E787" s="1688"/>
      <c r="F787" s="1688"/>
      <c r="G787" s="1688"/>
      <c r="H787" s="1688"/>
      <c r="I787" s="1688"/>
      <c r="J787" s="1688"/>
      <c r="K787" s="1688"/>
      <c r="L787" s="1688"/>
      <c r="M787" s="1688"/>
    </row>
    <row r="788" ht="14.25" customHeight="1">
      <c r="C788" s="1688"/>
      <c r="D788" s="1688"/>
      <c r="E788" s="1688"/>
      <c r="F788" s="1688"/>
      <c r="G788" s="1688"/>
      <c r="H788" s="1688"/>
      <c r="I788" s="1688"/>
      <c r="J788" s="1688"/>
      <c r="K788" s="1688"/>
      <c r="L788" s="1688"/>
      <c r="M788" s="1688"/>
    </row>
    <row r="789" ht="14.25" customHeight="1">
      <c r="C789" s="1688"/>
      <c r="D789" s="1688"/>
      <c r="E789" s="1688"/>
      <c r="F789" s="1688"/>
      <c r="G789" s="1688"/>
      <c r="H789" s="1688"/>
      <c r="I789" s="1688"/>
      <c r="J789" s="1688"/>
      <c r="K789" s="1688"/>
      <c r="L789" s="1688"/>
      <c r="M789" s="1688"/>
    </row>
    <row r="790" ht="14.25" customHeight="1">
      <c r="C790" s="1688"/>
      <c r="D790" s="1688"/>
      <c r="E790" s="1688"/>
      <c r="F790" s="1688"/>
      <c r="G790" s="1688"/>
      <c r="H790" s="1688"/>
      <c r="I790" s="1688"/>
      <c r="J790" s="1688"/>
      <c r="K790" s="1688"/>
      <c r="L790" s="1688"/>
      <c r="M790" s="1688"/>
    </row>
    <row r="791" ht="14.25" customHeight="1">
      <c r="C791" s="1688"/>
      <c r="D791" s="1688"/>
      <c r="E791" s="1688"/>
      <c r="F791" s="1688"/>
      <c r="G791" s="1688"/>
      <c r="H791" s="1688"/>
      <c r="I791" s="1688"/>
      <c r="J791" s="1688"/>
      <c r="K791" s="1688"/>
      <c r="L791" s="1688"/>
      <c r="M791" s="1688"/>
    </row>
    <row r="792" ht="14.25" customHeight="1">
      <c r="C792" s="1688"/>
      <c r="D792" s="1688"/>
      <c r="E792" s="1688"/>
      <c r="F792" s="1688"/>
      <c r="G792" s="1688"/>
      <c r="H792" s="1688"/>
      <c r="I792" s="1688"/>
      <c r="J792" s="1688"/>
      <c r="K792" s="1688"/>
      <c r="L792" s="1688"/>
      <c r="M792" s="1688"/>
    </row>
    <row r="793" ht="14.25" customHeight="1">
      <c r="C793" s="1688"/>
      <c r="D793" s="1688"/>
      <c r="E793" s="1688"/>
      <c r="F793" s="1688"/>
      <c r="G793" s="1688"/>
      <c r="H793" s="1688"/>
      <c r="I793" s="1688"/>
      <c r="J793" s="1688"/>
      <c r="K793" s="1688"/>
      <c r="L793" s="1688"/>
      <c r="M793" s="1688"/>
    </row>
    <row r="794" ht="14.25" customHeight="1">
      <c r="C794" s="1688"/>
      <c r="D794" s="1688"/>
      <c r="E794" s="1688"/>
      <c r="F794" s="1688"/>
      <c r="G794" s="1688"/>
      <c r="H794" s="1688"/>
      <c r="I794" s="1688"/>
      <c r="J794" s="1688"/>
      <c r="K794" s="1688"/>
      <c r="L794" s="1688"/>
      <c r="M794" s="1688"/>
    </row>
    <row r="795" ht="14.25" customHeight="1">
      <c r="C795" s="1688"/>
      <c r="D795" s="1688"/>
      <c r="E795" s="1688"/>
      <c r="F795" s="1688"/>
      <c r="G795" s="1688"/>
      <c r="H795" s="1688"/>
      <c r="I795" s="1688"/>
      <c r="J795" s="1688"/>
      <c r="K795" s="1688"/>
      <c r="L795" s="1688"/>
      <c r="M795" s="1688"/>
    </row>
    <row r="796" ht="14.25" customHeight="1">
      <c r="C796" s="1688"/>
      <c r="D796" s="1688"/>
      <c r="E796" s="1688"/>
      <c r="F796" s="1688"/>
      <c r="G796" s="1688"/>
      <c r="H796" s="1688"/>
      <c r="I796" s="1688"/>
      <c r="J796" s="1688"/>
      <c r="K796" s="1688"/>
      <c r="L796" s="1688"/>
      <c r="M796" s="1688"/>
    </row>
    <row r="797" ht="14.25" customHeight="1">
      <c r="C797" s="1688"/>
      <c r="D797" s="1688"/>
      <c r="E797" s="1688"/>
      <c r="F797" s="1688"/>
      <c r="G797" s="1688"/>
      <c r="H797" s="1688"/>
      <c r="I797" s="1688"/>
      <c r="J797" s="1688"/>
      <c r="K797" s="1688"/>
      <c r="L797" s="1688"/>
      <c r="M797" s="1688"/>
    </row>
    <row r="798" ht="14.25" customHeight="1">
      <c r="C798" s="1688"/>
      <c r="D798" s="1688"/>
      <c r="E798" s="1688"/>
      <c r="F798" s="1688"/>
      <c r="G798" s="1688"/>
      <c r="H798" s="1688"/>
      <c r="I798" s="1688"/>
      <c r="J798" s="1688"/>
      <c r="K798" s="1688"/>
      <c r="L798" s="1688"/>
      <c r="M798" s="1688"/>
    </row>
    <row r="799" ht="14.25" customHeight="1">
      <c r="C799" s="1688"/>
      <c r="D799" s="1688"/>
      <c r="E799" s="1688"/>
      <c r="F799" s="1688"/>
      <c r="G799" s="1688"/>
      <c r="H799" s="1688"/>
      <c r="I799" s="1688"/>
      <c r="J799" s="1688"/>
      <c r="K799" s="1688"/>
      <c r="L799" s="1688"/>
      <c r="M799" s="1688"/>
    </row>
    <row r="800" ht="14.25" customHeight="1">
      <c r="C800" s="1688"/>
      <c r="D800" s="1688"/>
      <c r="E800" s="1688"/>
      <c r="F800" s="1688"/>
      <c r="G800" s="1688"/>
      <c r="H800" s="1688"/>
      <c r="I800" s="1688"/>
      <c r="J800" s="1688"/>
      <c r="K800" s="1688"/>
      <c r="L800" s="1688"/>
      <c r="M800" s="1688"/>
    </row>
    <row r="801" ht="14.25" customHeight="1">
      <c r="C801" s="1688"/>
      <c r="D801" s="1688"/>
      <c r="E801" s="1688"/>
      <c r="F801" s="1688"/>
      <c r="G801" s="1688"/>
      <c r="H801" s="1688"/>
      <c r="I801" s="1688"/>
      <c r="J801" s="1688"/>
      <c r="K801" s="1688"/>
      <c r="L801" s="1688"/>
      <c r="M801" s="1688"/>
    </row>
    <row r="802" ht="14.25" customHeight="1">
      <c r="C802" s="1688"/>
      <c r="D802" s="1688"/>
      <c r="E802" s="1688"/>
      <c r="F802" s="1688"/>
      <c r="G802" s="1688"/>
      <c r="H802" s="1688"/>
      <c r="I802" s="1688"/>
      <c r="J802" s="1688"/>
      <c r="K802" s="1688"/>
      <c r="L802" s="1688"/>
      <c r="M802" s="1688"/>
    </row>
    <row r="803" ht="14.25" customHeight="1">
      <c r="C803" s="1688"/>
      <c r="D803" s="1688"/>
      <c r="E803" s="1688"/>
      <c r="F803" s="1688"/>
      <c r="G803" s="1688"/>
      <c r="H803" s="1688"/>
      <c r="I803" s="1688"/>
      <c r="J803" s="1688"/>
      <c r="K803" s="1688"/>
      <c r="L803" s="1688"/>
      <c r="M803" s="1688"/>
    </row>
    <row r="804" ht="14.25" customHeight="1">
      <c r="C804" s="1688"/>
      <c r="D804" s="1688"/>
      <c r="E804" s="1688"/>
      <c r="F804" s="1688"/>
      <c r="G804" s="1688"/>
      <c r="H804" s="1688"/>
      <c r="I804" s="1688"/>
      <c r="J804" s="1688"/>
      <c r="K804" s="1688"/>
      <c r="L804" s="1688"/>
      <c r="M804" s="1688"/>
    </row>
    <row r="805" ht="14.25" customHeight="1">
      <c r="C805" s="1688"/>
      <c r="D805" s="1688"/>
      <c r="E805" s="1688"/>
      <c r="F805" s="1688"/>
      <c r="G805" s="1688"/>
      <c r="H805" s="1688"/>
      <c r="I805" s="1688"/>
      <c r="J805" s="1688"/>
      <c r="K805" s="1688"/>
      <c r="L805" s="1688"/>
      <c r="M805" s="1688"/>
    </row>
    <row r="806" ht="14.25" customHeight="1">
      <c r="C806" s="1688"/>
      <c r="D806" s="1688"/>
      <c r="E806" s="1688"/>
      <c r="F806" s="1688"/>
      <c r="G806" s="1688"/>
      <c r="H806" s="1688"/>
      <c r="I806" s="1688"/>
      <c r="J806" s="1688"/>
      <c r="K806" s="1688"/>
      <c r="L806" s="1688"/>
      <c r="M806" s="1688"/>
    </row>
    <row r="807" ht="14.25" customHeight="1">
      <c r="C807" s="1688"/>
      <c r="D807" s="1688"/>
      <c r="E807" s="1688"/>
      <c r="F807" s="1688"/>
      <c r="G807" s="1688"/>
      <c r="H807" s="1688"/>
      <c r="I807" s="1688"/>
      <c r="J807" s="1688"/>
      <c r="K807" s="1688"/>
      <c r="L807" s="1688"/>
      <c r="M807" s="1688"/>
    </row>
    <row r="808" ht="14.25" customHeight="1">
      <c r="C808" s="1688"/>
      <c r="D808" s="1688"/>
      <c r="E808" s="1688"/>
      <c r="F808" s="1688"/>
      <c r="G808" s="1688"/>
      <c r="H808" s="1688"/>
      <c r="I808" s="1688"/>
      <c r="J808" s="1688"/>
      <c r="K808" s="1688"/>
      <c r="L808" s="1688"/>
      <c r="M808" s="1688"/>
    </row>
    <row r="809" ht="14.25" customHeight="1">
      <c r="C809" s="1688"/>
      <c r="D809" s="1688"/>
      <c r="E809" s="1688"/>
      <c r="F809" s="1688"/>
      <c r="G809" s="1688"/>
      <c r="H809" s="1688"/>
      <c r="I809" s="1688"/>
      <c r="J809" s="1688"/>
      <c r="K809" s="1688"/>
      <c r="L809" s="1688"/>
      <c r="M809" s="1688"/>
    </row>
    <row r="810" ht="14.25" customHeight="1">
      <c r="C810" s="1688"/>
      <c r="D810" s="1688"/>
      <c r="E810" s="1688"/>
      <c r="F810" s="1688"/>
      <c r="G810" s="1688"/>
      <c r="H810" s="1688"/>
      <c r="I810" s="1688"/>
      <c r="J810" s="1688"/>
      <c r="K810" s="1688"/>
      <c r="L810" s="1688"/>
      <c r="M810" s="1688"/>
    </row>
    <row r="811" ht="14.25" customHeight="1">
      <c r="C811" s="1688"/>
      <c r="D811" s="1688"/>
      <c r="E811" s="1688"/>
      <c r="F811" s="1688"/>
      <c r="G811" s="1688"/>
      <c r="H811" s="1688"/>
      <c r="I811" s="1688"/>
      <c r="J811" s="1688"/>
      <c r="K811" s="1688"/>
      <c r="L811" s="1688"/>
      <c r="M811" s="1688"/>
    </row>
    <row r="812" ht="14.25" customHeight="1">
      <c r="C812" s="1688"/>
      <c r="D812" s="1688"/>
      <c r="E812" s="1688"/>
      <c r="F812" s="1688"/>
      <c r="G812" s="1688"/>
      <c r="H812" s="1688"/>
      <c r="I812" s="1688"/>
      <c r="J812" s="1688"/>
      <c r="K812" s="1688"/>
      <c r="L812" s="1688"/>
      <c r="M812" s="1688"/>
    </row>
    <row r="813" ht="14.25" customHeight="1">
      <c r="C813" s="1688"/>
      <c r="D813" s="1688"/>
      <c r="E813" s="1688"/>
      <c r="F813" s="1688"/>
      <c r="G813" s="1688"/>
      <c r="H813" s="1688"/>
      <c r="I813" s="1688"/>
      <c r="J813" s="1688"/>
      <c r="K813" s="1688"/>
      <c r="L813" s="1688"/>
      <c r="M813" s="1688"/>
    </row>
    <row r="814" ht="14.25" customHeight="1">
      <c r="C814" s="1688"/>
      <c r="D814" s="1688"/>
      <c r="E814" s="1688"/>
      <c r="F814" s="1688"/>
      <c r="G814" s="1688"/>
      <c r="H814" s="1688"/>
      <c r="I814" s="1688"/>
      <c r="J814" s="1688"/>
      <c r="K814" s="1688"/>
      <c r="L814" s="1688"/>
      <c r="M814" s="1688"/>
    </row>
    <row r="815" ht="14.25" customHeight="1">
      <c r="C815" s="1688"/>
      <c r="D815" s="1688"/>
      <c r="E815" s="1688"/>
      <c r="F815" s="1688"/>
      <c r="G815" s="1688"/>
      <c r="H815" s="1688"/>
      <c r="I815" s="1688"/>
      <c r="J815" s="1688"/>
      <c r="K815" s="1688"/>
      <c r="L815" s="1688"/>
      <c r="M815" s="1688"/>
    </row>
    <row r="816" ht="14.25" customHeight="1">
      <c r="C816" s="1688"/>
      <c r="D816" s="1688"/>
      <c r="E816" s="1688"/>
      <c r="F816" s="1688"/>
      <c r="G816" s="1688"/>
      <c r="H816" s="1688"/>
      <c r="I816" s="1688"/>
      <c r="J816" s="1688"/>
      <c r="K816" s="1688"/>
      <c r="L816" s="1688"/>
      <c r="M816" s="1688"/>
    </row>
    <row r="817" ht="14.25" customHeight="1">
      <c r="C817" s="1688"/>
      <c r="D817" s="1688"/>
      <c r="E817" s="1688"/>
      <c r="F817" s="1688"/>
      <c r="G817" s="1688"/>
      <c r="H817" s="1688"/>
      <c r="I817" s="1688"/>
      <c r="J817" s="1688"/>
      <c r="K817" s="1688"/>
      <c r="L817" s="1688"/>
      <c r="M817" s="1688"/>
    </row>
    <row r="818" ht="14.25" customHeight="1">
      <c r="C818" s="1688"/>
      <c r="D818" s="1688"/>
      <c r="E818" s="1688"/>
      <c r="F818" s="1688"/>
      <c r="G818" s="1688"/>
      <c r="H818" s="1688"/>
      <c r="I818" s="1688"/>
      <c r="J818" s="1688"/>
      <c r="K818" s="1688"/>
      <c r="L818" s="1688"/>
      <c r="M818" s="1688"/>
    </row>
    <row r="819" ht="14.25" customHeight="1">
      <c r="C819" s="1688"/>
      <c r="D819" s="1688"/>
      <c r="E819" s="1688"/>
      <c r="F819" s="1688"/>
      <c r="G819" s="1688"/>
      <c r="H819" s="1688"/>
      <c r="I819" s="1688"/>
      <c r="J819" s="1688"/>
      <c r="K819" s="1688"/>
      <c r="L819" s="1688"/>
      <c r="M819" s="1688"/>
    </row>
    <row r="820" ht="14.25" customHeight="1">
      <c r="C820" s="1688"/>
      <c r="D820" s="1688"/>
      <c r="E820" s="1688"/>
      <c r="F820" s="1688"/>
      <c r="G820" s="1688"/>
      <c r="H820" s="1688"/>
      <c r="I820" s="1688"/>
      <c r="J820" s="1688"/>
      <c r="K820" s="1688"/>
      <c r="L820" s="1688"/>
      <c r="M820" s="1688"/>
    </row>
    <row r="821" ht="14.25" customHeight="1">
      <c r="C821" s="1688"/>
      <c r="D821" s="1688"/>
      <c r="E821" s="1688"/>
      <c r="F821" s="1688"/>
      <c r="G821" s="1688"/>
      <c r="H821" s="1688"/>
      <c r="I821" s="1688"/>
      <c r="J821" s="1688"/>
      <c r="K821" s="1688"/>
      <c r="L821" s="1688"/>
      <c r="M821" s="1688"/>
    </row>
    <row r="822" ht="14.25" customHeight="1">
      <c r="C822" s="1688"/>
      <c r="D822" s="1688"/>
      <c r="E822" s="1688"/>
      <c r="F822" s="1688"/>
      <c r="G822" s="1688"/>
      <c r="H822" s="1688"/>
      <c r="I822" s="1688"/>
      <c r="J822" s="1688"/>
      <c r="K822" s="1688"/>
      <c r="L822" s="1688"/>
      <c r="M822" s="1688"/>
    </row>
    <row r="823" ht="14.25" customHeight="1">
      <c r="C823" s="1688"/>
      <c r="D823" s="1688"/>
      <c r="E823" s="1688"/>
      <c r="F823" s="1688"/>
      <c r="G823" s="1688"/>
      <c r="H823" s="1688"/>
      <c r="I823" s="1688"/>
      <c r="J823" s="1688"/>
      <c r="K823" s="1688"/>
      <c r="L823" s="1688"/>
      <c r="M823" s="1688"/>
    </row>
    <row r="824" ht="14.25" customHeight="1">
      <c r="C824" s="1688"/>
      <c r="D824" s="1688"/>
      <c r="E824" s="1688"/>
      <c r="F824" s="1688"/>
      <c r="G824" s="1688"/>
      <c r="H824" s="1688"/>
      <c r="I824" s="1688"/>
      <c r="J824" s="1688"/>
      <c r="K824" s="1688"/>
      <c r="L824" s="1688"/>
      <c r="M824" s="1688"/>
    </row>
    <row r="825" ht="14.25" customHeight="1">
      <c r="C825" s="1688"/>
      <c r="D825" s="1688"/>
      <c r="E825" s="1688"/>
      <c r="F825" s="1688"/>
      <c r="G825" s="1688"/>
      <c r="H825" s="1688"/>
      <c r="I825" s="1688"/>
      <c r="J825" s="1688"/>
      <c r="K825" s="1688"/>
      <c r="L825" s="1688"/>
      <c r="M825" s="1688"/>
    </row>
    <row r="826" ht="14.25" customHeight="1">
      <c r="C826" s="1688"/>
      <c r="D826" s="1688"/>
      <c r="E826" s="1688"/>
      <c r="F826" s="1688"/>
      <c r="G826" s="1688"/>
      <c r="H826" s="1688"/>
      <c r="I826" s="1688"/>
      <c r="J826" s="1688"/>
      <c r="K826" s="1688"/>
      <c r="L826" s="1688"/>
      <c r="M826" s="1688"/>
    </row>
    <row r="827" ht="14.25" customHeight="1">
      <c r="C827" s="1688"/>
      <c r="D827" s="1688"/>
      <c r="E827" s="1688"/>
      <c r="F827" s="1688"/>
      <c r="G827" s="1688"/>
      <c r="H827" s="1688"/>
      <c r="I827" s="1688"/>
      <c r="J827" s="1688"/>
      <c r="K827" s="1688"/>
      <c r="L827" s="1688"/>
      <c r="M827" s="1688"/>
    </row>
    <row r="828" ht="14.25" customHeight="1">
      <c r="C828" s="1688"/>
      <c r="D828" s="1688"/>
      <c r="E828" s="1688"/>
      <c r="F828" s="1688"/>
      <c r="G828" s="1688"/>
      <c r="H828" s="1688"/>
      <c r="I828" s="1688"/>
      <c r="J828" s="1688"/>
      <c r="K828" s="1688"/>
      <c r="L828" s="1688"/>
      <c r="M828" s="1688"/>
    </row>
    <row r="829" ht="14.25" customHeight="1">
      <c r="C829" s="1688"/>
      <c r="D829" s="1688"/>
      <c r="E829" s="1688"/>
      <c r="F829" s="1688"/>
      <c r="G829" s="1688"/>
      <c r="H829" s="1688"/>
      <c r="I829" s="1688"/>
      <c r="J829" s="1688"/>
      <c r="K829" s="1688"/>
      <c r="L829" s="1688"/>
      <c r="M829" s="1688"/>
    </row>
    <row r="830" ht="14.25" customHeight="1">
      <c r="C830" s="1688"/>
      <c r="D830" s="1688"/>
      <c r="E830" s="1688"/>
      <c r="F830" s="1688"/>
      <c r="G830" s="1688"/>
      <c r="H830" s="1688"/>
      <c r="I830" s="1688"/>
      <c r="J830" s="1688"/>
      <c r="K830" s="1688"/>
      <c r="L830" s="1688"/>
      <c r="M830" s="1688"/>
    </row>
    <row r="831" ht="14.25" customHeight="1">
      <c r="C831" s="1688"/>
      <c r="D831" s="1688"/>
      <c r="E831" s="1688"/>
      <c r="F831" s="1688"/>
      <c r="G831" s="1688"/>
      <c r="H831" s="1688"/>
      <c r="I831" s="1688"/>
      <c r="J831" s="1688"/>
      <c r="K831" s="1688"/>
      <c r="L831" s="1688"/>
      <c r="M831" s="1688"/>
    </row>
    <row r="832" ht="14.25" customHeight="1">
      <c r="C832" s="1688"/>
      <c r="D832" s="1688"/>
      <c r="E832" s="1688"/>
      <c r="F832" s="1688"/>
      <c r="G832" s="1688"/>
      <c r="H832" s="1688"/>
      <c r="I832" s="1688"/>
      <c r="J832" s="1688"/>
      <c r="K832" s="1688"/>
      <c r="L832" s="1688"/>
      <c r="M832" s="1688"/>
    </row>
    <row r="833" ht="14.25" customHeight="1">
      <c r="C833" s="1688"/>
      <c r="D833" s="1688"/>
      <c r="E833" s="1688"/>
      <c r="F833" s="1688"/>
      <c r="G833" s="1688"/>
      <c r="H833" s="1688"/>
      <c r="I833" s="1688"/>
      <c r="J833" s="1688"/>
      <c r="K833" s="1688"/>
      <c r="L833" s="1688"/>
      <c r="M833" s="1688"/>
    </row>
    <row r="834" ht="14.25" customHeight="1">
      <c r="C834" s="1688"/>
      <c r="D834" s="1688"/>
      <c r="E834" s="1688"/>
      <c r="F834" s="1688"/>
      <c r="G834" s="1688"/>
      <c r="H834" s="1688"/>
      <c r="I834" s="1688"/>
      <c r="J834" s="1688"/>
      <c r="K834" s="1688"/>
      <c r="L834" s="1688"/>
      <c r="M834" s="1688"/>
    </row>
    <row r="835" ht="14.25" customHeight="1">
      <c r="C835" s="1688"/>
      <c r="D835" s="1688"/>
      <c r="E835" s="1688"/>
      <c r="F835" s="1688"/>
      <c r="G835" s="1688"/>
      <c r="H835" s="1688"/>
      <c r="I835" s="1688"/>
      <c r="J835" s="1688"/>
      <c r="K835" s="1688"/>
      <c r="L835" s="1688"/>
      <c r="M835" s="1688"/>
    </row>
    <row r="836" ht="14.25" customHeight="1">
      <c r="C836" s="1688"/>
      <c r="D836" s="1688"/>
      <c r="E836" s="1688"/>
      <c r="F836" s="1688"/>
      <c r="G836" s="1688"/>
      <c r="H836" s="1688"/>
      <c r="I836" s="1688"/>
      <c r="J836" s="1688"/>
      <c r="K836" s="1688"/>
      <c r="L836" s="1688"/>
      <c r="M836" s="1688"/>
    </row>
    <row r="837" ht="14.25" customHeight="1">
      <c r="C837" s="1688"/>
      <c r="D837" s="1688"/>
      <c r="E837" s="1688"/>
      <c r="F837" s="1688"/>
      <c r="G837" s="1688"/>
      <c r="H837" s="1688"/>
      <c r="I837" s="1688"/>
      <c r="J837" s="1688"/>
      <c r="K837" s="1688"/>
      <c r="L837" s="1688"/>
      <c r="M837" s="1688"/>
    </row>
    <row r="838" ht="14.25" customHeight="1">
      <c r="C838" s="1688"/>
      <c r="D838" s="1688"/>
      <c r="E838" s="1688"/>
      <c r="F838" s="1688"/>
      <c r="G838" s="1688"/>
      <c r="H838" s="1688"/>
      <c r="I838" s="1688"/>
      <c r="J838" s="1688"/>
      <c r="K838" s="1688"/>
      <c r="L838" s="1688"/>
      <c r="M838" s="1688"/>
    </row>
    <row r="839" ht="14.25" customHeight="1">
      <c r="C839" s="1688"/>
      <c r="D839" s="1688"/>
      <c r="E839" s="1688"/>
      <c r="F839" s="1688"/>
      <c r="G839" s="1688"/>
      <c r="H839" s="1688"/>
      <c r="I839" s="1688"/>
      <c r="J839" s="1688"/>
      <c r="K839" s="1688"/>
      <c r="L839" s="1688"/>
      <c r="M839" s="1688"/>
    </row>
    <row r="840" ht="14.25" customHeight="1">
      <c r="C840" s="1688"/>
      <c r="D840" s="1688"/>
      <c r="E840" s="1688"/>
      <c r="F840" s="1688"/>
      <c r="G840" s="1688"/>
      <c r="H840" s="1688"/>
      <c r="I840" s="1688"/>
      <c r="J840" s="1688"/>
      <c r="K840" s="1688"/>
      <c r="L840" s="1688"/>
      <c r="M840" s="1688"/>
    </row>
    <row r="841" ht="14.25" customHeight="1">
      <c r="C841" s="1688"/>
      <c r="D841" s="1688"/>
      <c r="E841" s="1688"/>
      <c r="F841" s="1688"/>
      <c r="G841" s="1688"/>
      <c r="H841" s="1688"/>
      <c r="I841" s="1688"/>
      <c r="J841" s="1688"/>
      <c r="K841" s="1688"/>
      <c r="L841" s="1688"/>
      <c r="M841" s="1688"/>
    </row>
    <row r="842" ht="14.25" customHeight="1">
      <c r="C842" s="1688"/>
      <c r="D842" s="1688"/>
      <c r="E842" s="1688"/>
      <c r="F842" s="1688"/>
      <c r="G842" s="1688"/>
      <c r="H842" s="1688"/>
      <c r="I842" s="1688"/>
      <c r="J842" s="1688"/>
      <c r="K842" s="1688"/>
      <c r="L842" s="1688"/>
      <c r="M842" s="1688"/>
    </row>
    <row r="843" ht="14.25" customHeight="1">
      <c r="C843" s="1688"/>
      <c r="D843" s="1688"/>
      <c r="E843" s="1688"/>
      <c r="F843" s="1688"/>
      <c r="G843" s="1688"/>
      <c r="H843" s="1688"/>
      <c r="I843" s="1688"/>
      <c r="J843" s="1688"/>
      <c r="K843" s="1688"/>
      <c r="L843" s="1688"/>
      <c r="M843" s="1688"/>
    </row>
    <row r="844" ht="14.25" customHeight="1">
      <c r="C844" s="1688"/>
      <c r="D844" s="1688"/>
      <c r="E844" s="1688"/>
      <c r="F844" s="1688"/>
      <c r="G844" s="1688"/>
      <c r="H844" s="1688"/>
      <c r="I844" s="1688"/>
      <c r="J844" s="1688"/>
      <c r="K844" s="1688"/>
      <c r="L844" s="1688"/>
      <c r="M844" s="1688"/>
    </row>
    <row r="845" ht="14.25" customHeight="1">
      <c r="C845" s="1688"/>
      <c r="D845" s="1688"/>
      <c r="E845" s="1688"/>
      <c r="F845" s="1688"/>
      <c r="G845" s="1688"/>
      <c r="H845" s="1688"/>
      <c r="I845" s="1688"/>
      <c r="J845" s="1688"/>
      <c r="K845" s="1688"/>
      <c r="L845" s="1688"/>
      <c r="M845" s="1688"/>
    </row>
    <row r="846" ht="14.25" customHeight="1">
      <c r="C846" s="1688"/>
      <c r="D846" s="1688"/>
      <c r="E846" s="1688"/>
      <c r="F846" s="1688"/>
      <c r="G846" s="1688"/>
      <c r="H846" s="1688"/>
      <c r="I846" s="1688"/>
      <c r="J846" s="1688"/>
      <c r="K846" s="1688"/>
      <c r="L846" s="1688"/>
      <c r="M846" s="1688"/>
    </row>
    <row r="847" ht="14.25" customHeight="1">
      <c r="C847" s="1688"/>
      <c r="D847" s="1688"/>
      <c r="E847" s="1688"/>
      <c r="F847" s="1688"/>
      <c r="G847" s="1688"/>
      <c r="H847" s="1688"/>
      <c r="I847" s="1688"/>
      <c r="J847" s="1688"/>
      <c r="K847" s="1688"/>
      <c r="L847" s="1688"/>
      <c r="M847" s="1688"/>
    </row>
    <row r="848" ht="14.25" customHeight="1">
      <c r="C848" s="1688"/>
      <c r="D848" s="1688"/>
      <c r="E848" s="1688"/>
      <c r="F848" s="1688"/>
      <c r="G848" s="1688"/>
      <c r="H848" s="1688"/>
      <c r="I848" s="1688"/>
      <c r="J848" s="1688"/>
      <c r="K848" s="1688"/>
      <c r="L848" s="1688"/>
      <c r="M848" s="1688"/>
    </row>
    <row r="849" ht="14.25" customHeight="1">
      <c r="C849" s="1688"/>
      <c r="D849" s="1688"/>
      <c r="E849" s="1688"/>
      <c r="F849" s="1688"/>
      <c r="G849" s="1688"/>
      <c r="H849" s="1688"/>
      <c r="I849" s="1688"/>
      <c r="J849" s="1688"/>
      <c r="K849" s="1688"/>
      <c r="L849" s="1688"/>
      <c r="M849" s="1688"/>
    </row>
    <row r="850" ht="14.25" customHeight="1">
      <c r="C850" s="1688"/>
      <c r="D850" s="1688"/>
      <c r="E850" s="1688"/>
      <c r="F850" s="1688"/>
      <c r="G850" s="1688"/>
      <c r="H850" s="1688"/>
      <c r="I850" s="1688"/>
      <c r="J850" s="1688"/>
      <c r="K850" s="1688"/>
      <c r="L850" s="1688"/>
      <c r="M850" s="1688"/>
    </row>
    <row r="851" ht="14.25" customHeight="1">
      <c r="C851" s="1688"/>
      <c r="D851" s="1688"/>
      <c r="E851" s="1688"/>
      <c r="F851" s="1688"/>
      <c r="G851" s="1688"/>
      <c r="H851" s="1688"/>
      <c r="I851" s="1688"/>
      <c r="J851" s="1688"/>
      <c r="K851" s="1688"/>
      <c r="L851" s="1688"/>
      <c r="M851" s="1688"/>
    </row>
    <row r="852" ht="14.25" customHeight="1">
      <c r="C852" s="1688"/>
      <c r="D852" s="1688"/>
      <c r="E852" s="1688"/>
      <c r="F852" s="1688"/>
      <c r="G852" s="1688"/>
      <c r="H852" s="1688"/>
      <c r="I852" s="1688"/>
      <c r="J852" s="1688"/>
      <c r="K852" s="1688"/>
      <c r="L852" s="1688"/>
      <c r="M852" s="1688"/>
    </row>
    <row r="853" ht="14.25" customHeight="1">
      <c r="C853" s="1688"/>
      <c r="D853" s="1688"/>
      <c r="E853" s="1688"/>
      <c r="F853" s="1688"/>
      <c r="G853" s="1688"/>
      <c r="H853" s="1688"/>
      <c r="I853" s="1688"/>
      <c r="J853" s="1688"/>
      <c r="K853" s="1688"/>
      <c r="L853" s="1688"/>
      <c r="M853" s="1688"/>
    </row>
    <row r="854" ht="14.25" customHeight="1">
      <c r="C854" s="1688"/>
      <c r="D854" s="1688"/>
      <c r="E854" s="1688"/>
      <c r="F854" s="1688"/>
      <c r="G854" s="1688"/>
      <c r="H854" s="1688"/>
      <c r="I854" s="1688"/>
      <c r="J854" s="1688"/>
      <c r="K854" s="1688"/>
      <c r="L854" s="1688"/>
      <c r="M854" s="1688"/>
    </row>
    <row r="855" ht="14.25" customHeight="1">
      <c r="C855" s="1688"/>
      <c r="D855" s="1688"/>
      <c r="E855" s="1688"/>
      <c r="F855" s="1688"/>
      <c r="G855" s="1688"/>
      <c r="H855" s="1688"/>
      <c r="I855" s="1688"/>
      <c r="J855" s="1688"/>
      <c r="K855" s="1688"/>
      <c r="L855" s="1688"/>
      <c r="M855" s="1688"/>
    </row>
    <row r="856" ht="14.25" customHeight="1">
      <c r="C856" s="1688"/>
      <c r="D856" s="1688"/>
      <c r="E856" s="1688"/>
      <c r="F856" s="1688"/>
      <c r="G856" s="1688"/>
      <c r="H856" s="1688"/>
      <c r="I856" s="1688"/>
      <c r="J856" s="1688"/>
      <c r="K856" s="1688"/>
      <c r="L856" s="1688"/>
      <c r="M856" s="1688"/>
    </row>
    <row r="857" ht="14.25" customHeight="1">
      <c r="C857" s="1688"/>
      <c r="D857" s="1688"/>
      <c r="E857" s="1688"/>
      <c r="F857" s="1688"/>
      <c r="G857" s="1688"/>
      <c r="H857" s="1688"/>
      <c r="I857" s="1688"/>
      <c r="J857" s="1688"/>
      <c r="K857" s="1688"/>
      <c r="L857" s="1688"/>
      <c r="M857" s="1688"/>
    </row>
    <row r="858" ht="14.25" customHeight="1">
      <c r="C858" s="1688"/>
      <c r="D858" s="1688"/>
      <c r="E858" s="1688"/>
      <c r="F858" s="1688"/>
      <c r="G858" s="1688"/>
      <c r="H858" s="1688"/>
      <c r="I858" s="1688"/>
      <c r="J858" s="1688"/>
      <c r="K858" s="1688"/>
      <c r="L858" s="1688"/>
      <c r="M858" s="1688"/>
    </row>
    <row r="859" ht="14.25" customHeight="1">
      <c r="C859" s="1688"/>
      <c r="D859" s="1688"/>
      <c r="E859" s="1688"/>
      <c r="F859" s="1688"/>
      <c r="G859" s="1688"/>
      <c r="H859" s="1688"/>
      <c r="I859" s="1688"/>
      <c r="J859" s="1688"/>
      <c r="K859" s="1688"/>
      <c r="L859" s="1688"/>
      <c r="M859" s="1688"/>
    </row>
    <row r="860" ht="14.25" customHeight="1">
      <c r="C860" s="1688"/>
      <c r="D860" s="1688"/>
      <c r="E860" s="1688"/>
      <c r="F860" s="1688"/>
      <c r="G860" s="1688"/>
      <c r="H860" s="1688"/>
      <c r="I860" s="1688"/>
      <c r="J860" s="1688"/>
      <c r="K860" s="1688"/>
      <c r="L860" s="1688"/>
      <c r="M860" s="1688"/>
    </row>
    <row r="861" ht="14.25" customHeight="1">
      <c r="C861" s="1688"/>
      <c r="D861" s="1688"/>
      <c r="E861" s="1688"/>
      <c r="F861" s="1688"/>
      <c r="G861" s="1688"/>
      <c r="H861" s="1688"/>
      <c r="I861" s="1688"/>
      <c r="J861" s="1688"/>
      <c r="K861" s="1688"/>
      <c r="L861" s="1688"/>
      <c r="M861" s="1688"/>
    </row>
    <row r="862" ht="14.25" customHeight="1">
      <c r="C862" s="1688"/>
      <c r="D862" s="1688"/>
      <c r="E862" s="1688"/>
      <c r="F862" s="1688"/>
      <c r="G862" s="1688"/>
      <c r="H862" s="1688"/>
      <c r="I862" s="1688"/>
      <c r="J862" s="1688"/>
      <c r="K862" s="1688"/>
      <c r="L862" s="1688"/>
      <c r="M862" s="1688"/>
    </row>
    <row r="863" ht="14.25" customHeight="1">
      <c r="C863" s="1688"/>
      <c r="D863" s="1688"/>
      <c r="E863" s="1688"/>
      <c r="F863" s="1688"/>
      <c r="G863" s="1688"/>
      <c r="H863" s="1688"/>
      <c r="I863" s="1688"/>
      <c r="J863" s="1688"/>
      <c r="K863" s="1688"/>
      <c r="L863" s="1688"/>
      <c r="M863" s="1688"/>
    </row>
    <row r="864" ht="14.25" customHeight="1">
      <c r="C864" s="1688"/>
      <c r="D864" s="1688"/>
      <c r="E864" s="1688"/>
      <c r="F864" s="1688"/>
      <c r="G864" s="1688"/>
      <c r="H864" s="1688"/>
      <c r="I864" s="1688"/>
      <c r="J864" s="1688"/>
      <c r="K864" s="1688"/>
      <c r="L864" s="1688"/>
      <c r="M864" s="1688"/>
    </row>
    <row r="865" ht="14.25" customHeight="1">
      <c r="C865" s="1688"/>
      <c r="D865" s="1688"/>
      <c r="E865" s="1688"/>
      <c r="F865" s="1688"/>
      <c r="G865" s="1688"/>
      <c r="H865" s="1688"/>
      <c r="I865" s="1688"/>
      <c r="J865" s="1688"/>
      <c r="K865" s="1688"/>
      <c r="L865" s="1688"/>
      <c r="M865" s="1688"/>
    </row>
    <row r="866" ht="14.25" customHeight="1">
      <c r="C866" s="1688"/>
      <c r="D866" s="1688"/>
      <c r="E866" s="1688"/>
      <c r="F866" s="1688"/>
      <c r="G866" s="1688"/>
      <c r="H866" s="1688"/>
      <c r="I866" s="1688"/>
      <c r="J866" s="1688"/>
      <c r="K866" s="1688"/>
      <c r="L866" s="1688"/>
      <c r="M866" s="1688"/>
    </row>
    <row r="867" ht="14.25" customHeight="1">
      <c r="C867" s="1688"/>
      <c r="D867" s="1688"/>
      <c r="E867" s="1688"/>
      <c r="F867" s="1688"/>
      <c r="G867" s="1688"/>
      <c r="H867" s="1688"/>
      <c r="I867" s="1688"/>
      <c r="J867" s="1688"/>
      <c r="K867" s="1688"/>
      <c r="L867" s="1688"/>
      <c r="M867" s="1688"/>
    </row>
    <row r="868" ht="14.25" customHeight="1">
      <c r="C868" s="1688"/>
      <c r="D868" s="1688"/>
      <c r="E868" s="1688"/>
      <c r="F868" s="1688"/>
      <c r="G868" s="1688"/>
      <c r="H868" s="1688"/>
      <c r="I868" s="1688"/>
      <c r="J868" s="1688"/>
      <c r="K868" s="1688"/>
      <c r="L868" s="1688"/>
      <c r="M868" s="1688"/>
    </row>
    <row r="869" ht="14.25" customHeight="1">
      <c r="C869" s="1688"/>
      <c r="D869" s="1688"/>
      <c r="E869" s="1688"/>
      <c r="F869" s="1688"/>
      <c r="G869" s="1688"/>
      <c r="H869" s="1688"/>
      <c r="I869" s="1688"/>
      <c r="J869" s="1688"/>
      <c r="K869" s="1688"/>
      <c r="L869" s="1688"/>
      <c r="M869" s="1688"/>
    </row>
    <row r="870" ht="14.25" customHeight="1">
      <c r="C870" s="1688"/>
      <c r="D870" s="1688"/>
      <c r="E870" s="1688"/>
      <c r="F870" s="1688"/>
      <c r="G870" s="1688"/>
      <c r="H870" s="1688"/>
      <c r="I870" s="1688"/>
      <c r="J870" s="1688"/>
      <c r="K870" s="1688"/>
      <c r="L870" s="1688"/>
      <c r="M870" s="1688"/>
    </row>
    <row r="871" ht="14.25" customHeight="1">
      <c r="C871" s="1688"/>
      <c r="D871" s="1688"/>
      <c r="E871" s="1688"/>
      <c r="F871" s="1688"/>
      <c r="G871" s="1688"/>
      <c r="H871" s="1688"/>
      <c r="I871" s="1688"/>
      <c r="J871" s="1688"/>
      <c r="K871" s="1688"/>
      <c r="L871" s="1688"/>
      <c r="M871" s="1688"/>
    </row>
    <row r="872" ht="14.25" customHeight="1">
      <c r="C872" s="1688"/>
      <c r="D872" s="1688"/>
      <c r="E872" s="1688"/>
      <c r="F872" s="1688"/>
      <c r="G872" s="1688"/>
      <c r="H872" s="1688"/>
      <c r="I872" s="1688"/>
      <c r="J872" s="1688"/>
      <c r="K872" s="1688"/>
      <c r="L872" s="1688"/>
      <c r="M872" s="1688"/>
    </row>
    <row r="873" ht="14.25" customHeight="1">
      <c r="C873" s="1688"/>
      <c r="D873" s="1688"/>
      <c r="E873" s="1688"/>
      <c r="F873" s="1688"/>
      <c r="G873" s="1688"/>
      <c r="H873" s="1688"/>
      <c r="I873" s="1688"/>
      <c r="J873" s="1688"/>
      <c r="K873" s="1688"/>
      <c r="L873" s="1688"/>
      <c r="M873" s="1688"/>
    </row>
    <row r="874" ht="14.25" customHeight="1">
      <c r="C874" s="1688"/>
      <c r="D874" s="1688"/>
      <c r="E874" s="1688"/>
      <c r="F874" s="1688"/>
      <c r="G874" s="1688"/>
      <c r="H874" s="1688"/>
      <c r="I874" s="1688"/>
      <c r="J874" s="1688"/>
      <c r="K874" s="1688"/>
      <c r="L874" s="1688"/>
      <c r="M874" s="1688"/>
    </row>
    <row r="875" ht="14.25" customHeight="1">
      <c r="C875" s="1688"/>
      <c r="D875" s="1688"/>
      <c r="E875" s="1688"/>
      <c r="F875" s="1688"/>
      <c r="G875" s="1688"/>
      <c r="H875" s="1688"/>
      <c r="I875" s="1688"/>
      <c r="J875" s="1688"/>
      <c r="K875" s="1688"/>
      <c r="L875" s="1688"/>
      <c r="M875" s="1688"/>
    </row>
    <row r="876" ht="14.25" customHeight="1">
      <c r="C876" s="1688"/>
      <c r="D876" s="1688"/>
      <c r="E876" s="1688"/>
      <c r="F876" s="1688"/>
      <c r="G876" s="1688"/>
      <c r="H876" s="1688"/>
      <c r="I876" s="1688"/>
      <c r="J876" s="1688"/>
      <c r="K876" s="1688"/>
      <c r="L876" s="1688"/>
      <c r="M876" s="1688"/>
    </row>
    <row r="877" ht="14.25" customHeight="1">
      <c r="C877" s="1688"/>
      <c r="D877" s="1688"/>
      <c r="E877" s="1688"/>
      <c r="F877" s="1688"/>
      <c r="G877" s="1688"/>
      <c r="H877" s="1688"/>
      <c r="I877" s="1688"/>
      <c r="J877" s="1688"/>
      <c r="K877" s="1688"/>
      <c r="L877" s="1688"/>
      <c r="M877" s="1688"/>
    </row>
    <row r="878" ht="14.25" customHeight="1">
      <c r="C878" s="1688"/>
      <c r="D878" s="1688"/>
      <c r="E878" s="1688"/>
      <c r="F878" s="1688"/>
      <c r="G878" s="1688"/>
      <c r="H878" s="1688"/>
      <c r="I878" s="1688"/>
      <c r="J878" s="1688"/>
      <c r="K878" s="1688"/>
      <c r="L878" s="1688"/>
      <c r="M878" s="1688"/>
    </row>
    <row r="879" ht="14.25" customHeight="1">
      <c r="C879" s="1688"/>
      <c r="D879" s="1688"/>
      <c r="E879" s="1688"/>
      <c r="F879" s="1688"/>
      <c r="G879" s="1688"/>
      <c r="H879" s="1688"/>
      <c r="I879" s="1688"/>
      <c r="J879" s="1688"/>
      <c r="K879" s="1688"/>
      <c r="L879" s="1688"/>
      <c r="M879" s="1688"/>
    </row>
    <row r="880" ht="14.25" customHeight="1">
      <c r="C880" s="1688"/>
      <c r="D880" s="1688"/>
      <c r="E880" s="1688"/>
      <c r="F880" s="1688"/>
      <c r="G880" s="1688"/>
      <c r="H880" s="1688"/>
      <c r="I880" s="1688"/>
      <c r="J880" s="1688"/>
      <c r="K880" s="1688"/>
      <c r="L880" s="1688"/>
      <c r="M880" s="1688"/>
    </row>
    <row r="881" ht="14.25" customHeight="1">
      <c r="C881" s="1688"/>
      <c r="D881" s="1688"/>
      <c r="E881" s="1688"/>
      <c r="F881" s="1688"/>
      <c r="G881" s="1688"/>
      <c r="H881" s="1688"/>
      <c r="I881" s="1688"/>
      <c r="J881" s="1688"/>
      <c r="K881" s="1688"/>
      <c r="L881" s="1688"/>
      <c r="M881" s="1688"/>
    </row>
    <row r="882" ht="14.25" customHeight="1">
      <c r="C882" s="1688"/>
      <c r="D882" s="1688"/>
      <c r="E882" s="1688"/>
      <c r="F882" s="1688"/>
      <c r="G882" s="1688"/>
      <c r="H882" s="1688"/>
      <c r="I882" s="1688"/>
      <c r="J882" s="1688"/>
      <c r="K882" s="1688"/>
      <c r="L882" s="1688"/>
      <c r="M882" s="1688"/>
    </row>
    <row r="883" ht="14.25" customHeight="1">
      <c r="C883" s="1688"/>
      <c r="D883" s="1688"/>
      <c r="E883" s="1688"/>
      <c r="F883" s="1688"/>
      <c r="G883" s="1688"/>
      <c r="H883" s="1688"/>
      <c r="I883" s="1688"/>
      <c r="J883" s="1688"/>
      <c r="K883" s="1688"/>
      <c r="L883" s="1688"/>
      <c r="M883" s="1688"/>
    </row>
    <row r="884" ht="14.25" customHeight="1">
      <c r="C884" s="1688"/>
      <c r="D884" s="1688"/>
      <c r="E884" s="1688"/>
      <c r="F884" s="1688"/>
      <c r="G884" s="1688"/>
      <c r="H884" s="1688"/>
      <c r="I884" s="1688"/>
      <c r="J884" s="1688"/>
      <c r="K884" s="1688"/>
      <c r="L884" s="1688"/>
      <c r="M884" s="1688"/>
    </row>
    <row r="885" ht="14.25" customHeight="1">
      <c r="C885" s="1688"/>
      <c r="D885" s="1688"/>
      <c r="E885" s="1688"/>
      <c r="F885" s="1688"/>
      <c r="G885" s="1688"/>
      <c r="H885" s="1688"/>
      <c r="I885" s="1688"/>
      <c r="J885" s="1688"/>
      <c r="K885" s="1688"/>
      <c r="L885" s="1688"/>
      <c r="M885" s="1688"/>
    </row>
    <row r="886" ht="14.25" customHeight="1">
      <c r="C886" s="1688"/>
      <c r="D886" s="1688"/>
      <c r="E886" s="1688"/>
      <c r="F886" s="1688"/>
      <c r="G886" s="1688"/>
      <c r="H886" s="1688"/>
      <c r="I886" s="1688"/>
      <c r="J886" s="1688"/>
      <c r="K886" s="1688"/>
      <c r="L886" s="1688"/>
      <c r="M886" s="1688"/>
    </row>
    <row r="887" ht="14.25" customHeight="1">
      <c r="C887" s="1688"/>
      <c r="D887" s="1688"/>
      <c r="E887" s="1688"/>
      <c r="F887" s="1688"/>
      <c r="G887" s="1688"/>
      <c r="H887" s="1688"/>
      <c r="I887" s="1688"/>
      <c r="J887" s="1688"/>
      <c r="K887" s="1688"/>
      <c r="L887" s="1688"/>
      <c r="M887" s="1688"/>
    </row>
    <row r="888" ht="14.25" customHeight="1">
      <c r="C888" s="1688"/>
      <c r="D888" s="1688"/>
      <c r="E888" s="1688"/>
      <c r="F888" s="1688"/>
      <c r="G888" s="1688"/>
      <c r="H888" s="1688"/>
      <c r="I888" s="1688"/>
      <c r="J888" s="1688"/>
      <c r="K888" s="1688"/>
      <c r="L888" s="1688"/>
      <c r="M888" s="1688"/>
    </row>
    <row r="889" ht="14.25" customHeight="1">
      <c r="C889" s="1688"/>
      <c r="D889" s="1688"/>
      <c r="E889" s="1688"/>
      <c r="F889" s="1688"/>
      <c r="G889" s="1688"/>
      <c r="H889" s="1688"/>
      <c r="I889" s="1688"/>
      <c r="J889" s="1688"/>
      <c r="K889" s="1688"/>
      <c r="L889" s="1688"/>
      <c r="M889" s="1688"/>
    </row>
    <row r="890" ht="14.25" customHeight="1">
      <c r="C890" s="1688"/>
      <c r="D890" s="1688"/>
      <c r="E890" s="1688"/>
      <c r="F890" s="1688"/>
      <c r="G890" s="1688"/>
      <c r="H890" s="1688"/>
      <c r="I890" s="1688"/>
      <c r="J890" s="1688"/>
      <c r="K890" s="1688"/>
      <c r="L890" s="1688"/>
      <c r="M890" s="1688"/>
    </row>
    <row r="891" ht="14.25" customHeight="1">
      <c r="C891" s="1688"/>
      <c r="D891" s="1688"/>
      <c r="E891" s="1688"/>
      <c r="F891" s="1688"/>
      <c r="G891" s="1688"/>
      <c r="H891" s="1688"/>
      <c r="I891" s="1688"/>
      <c r="J891" s="1688"/>
      <c r="K891" s="1688"/>
      <c r="L891" s="1688"/>
      <c r="M891" s="1688"/>
    </row>
    <row r="892" ht="14.25" customHeight="1">
      <c r="C892" s="1688"/>
      <c r="D892" s="1688"/>
      <c r="E892" s="1688"/>
      <c r="F892" s="1688"/>
      <c r="G892" s="1688"/>
      <c r="H892" s="1688"/>
      <c r="I892" s="1688"/>
      <c r="J892" s="1688"/>
      <c r="K892" s="1688"/>
      <c r="L892" s="1688"/>
      <c r="M892" s="1688"/>
    </row>
    <row r="893" ht="14.25" customHeight="1">
      <c r="C893" s="1688"/>
      <c r="D893" s="1688"/>
      <c r="E893" s="1688"/>
      <c r="F893" s="1688"/>
      <c r="G893" s="1688"/>
      <c r="H893" s="1688"/>
      <c r="I893" s="1688"/>
      <c r="J893" s="1688"/>
      <c r="K893" s="1688"/>
      <c r="L893" s="1688"/>
      <c r="M893" s="1688"/>
    </row>
    <row r="894" ht="14.25" customHeight="1">
      <c r="C894" s="1688"/>
      <c r="D894" s="1688"/>
      <c r="E894" s="1688"/>
      <c r="F894" s="1688"/>
      <c r="G894" s="1688"/>
      <c r="H894" s="1688"/>
      <c r="I894" s="1688"/>
      <c r="J894" s="1688"/>
      <c r="K894" s="1688"/>
      <c r="L894" s="1688"/>
      <c r="M894" s="1688"/>
    </row>
    <row r="895" ht="14.25" customHeight="1">
      <c r="C895" s="1688"/>
      <c r="D895" s="1688"/>
      <c r="E895" s="1688"/>
      <c r="F895" s="1688"/>
      <c r="G895" s="1688"/>
      <c r="H895" s="1688"/>
      <c r="I895" s="1688"/>
      <c r="J895" s="1688"/>
      <c r="K895" s="1688"/>
      <c r="L895" s="1688"/>
      <c r="M895" s="1688"/>
    </row>
    <row r="896" ht="14.25" customHeight="1">
      <c r="C896" s="1688"/>
      <c r="D896" s="1688"/>
      <c r="E896" s="1688"/>
      <c r="F896" s="1688"/>
      <c r="G896" s="1688"/>
      <c r="H896" s="1688"/>
      <c r="I896" s="1688"/>
      <c r="J896" s="1688"/>
      <c r="K896" s="1688"/>
      <c r="L896" s="1688"/>
      <c r="M896" s="1688"/>
    </row>
    <row r="897" ht="14.25" customHeight="1">
      <c r="C897" s="1688"/>
      <c r="D897" s="1688"/>
      <c r="E897" s="1688"/>
      <c r="F897" s="1688"/>
      <c r="G897" s="1688"/>
      <c r="H897" s="1688"/>
      <c r="I897" s="1688"/>
      <c r="J897" s="1688"/>
      <c r="K897" s="1688"/>
      <c r="L897" s="1688"/>
      <c r="M897" s="1688"/>
    </row>
    <row r="898" ht="14.25" customHeight="1">
      <c r="C898" s="1688"/>
      <c r="D898" s="1688"/>
      <c r="E898" s="1688"/>
      <c r="F898" s="1688"/>
      <c r="G898" s="1688"/>
      <c r="H898" s="1688"/>
      <c r="I898" s="1688"/>
      <c r="J898" s="1688"/>
      <c r="K898" s="1688"/>
      <c r="L898" s="1688"/>
      <c r="M898" s="1688"/>
    </row>
    <row r="899" ht="14.25" customHeight="1">
      <c r="C899" s="1688"/>
      <c r="D899" s="1688"/>
      <c r="E899" s="1688"/>
      <c r="F899" s="1688"/>
      <c r="G899" s="1688"/>
      <c r="H899" s="1688"/>
      <c r="I899" s="1688"/>
      <c r="J899" s="1688"/>
      <c r="K899" s="1688"/>
      <c r="L899" s="1688"/>
      <c r="M899" s="1688"/>
    </row>
    <row r="900" ht="14.25" customHeight="1">
      <c r="C900" s="1688"/>
      <c r="D900" s="1688"/>
      <c r="E900" s="1688"/>
      <c r="F900" s="1688"/>
      <c r="G900" s="1688"/>
      <c r="H900" s="1688"/>
      <c r="I900" s="1688"/>
      <c r="J900" s="1688"/>
      <c r="K900" s="1688"/>
      <c r="L900" s="1688"/>
      <c r="M900" s="1688"/>
    </row>
    <row r="901" ht="14.25" customHeight="1">
      <c r="C901" s="1688"/>
      <c r="D901" s="1688"/>
      <c r="E901" s="1688"/>
      <c r="F901" s="1688"/>
      <c r="G901" s="1688"/>
      <c r="H901" s="1688"/>
      <c r="I901" s="1688"/>
      <c r="J901" s="1688"/>
      <c r="K901" s="1688"/>
      <c r="L901" s="1688"/>
      <c r="M901" s="1688"/>
    </row>
    <row r="902" ht="14.25" customHeight="1">
      <c r="C902" s="1688"/>
      <c r="D902" s="1688"/>
      <c r="E902" s="1688"/>
      <c r="F902" s="1688"/>
      <c r="G902" s="1688"/>
      <c r="H902" s="1688"/>
      <c r="I902" s="1688"/>
      <c r="J902" s="1688"/>
      <c r="K902" s="1688"/>
      <c r="L902" s="1688"/>
      <c r="M902" s="1688"/>
    </row>
    <row r="903" ht="14.25" customHeight="1">
      <c r="C903" s="1688"/>
      <c r="D903" s="1688"/>
      <c r="E903" s="1688"/>
      <c r="F903" s="1688"/>
      <c r="G903" s="1688"/>
      <c r="H903" s="1688"/>
      <c r="I903" s="1688"/>
      <c r="J903" s="1688"/>
      <c r="K903" s="1688"/>
      <c r="L903" s="1688"/>
      <c r="M903" s="1688"/>
    </row>
    <row r="904" ht="14.25" customHeight="1">
      <c r="C904" s="1688"/>
      <c r="D904" s="1688"/>
      <c r="E904" s="1688"/>
      <c r="F904" s="1688"/>
      <c r="G904" s="1688"/>
      <c r="H904" s="1688"/>
      <c r="I904" s="1688"/>
      <c r="J904" s="1688"/>
      <c r="K904" s="1688"/>
      <c r="L904" s="1688"/>
      <c r="M904" s="1688"/>
    </row>
    <row r="905" ht="14.25" customHeight="1">
      <c r="C905" s="1688"/>
      <c r="D905" s="1688"/>
      <c r="E905" s="1688"/>
      <c r="F905" s="1688"/>
      <c r="G905" s="1688"/>
      <c r="H905" s="1688"/>
      <c r="I905" s="1688"/>
      <c r="J905" s="1688"/>
      <c r="K905" s="1688"/>
      <c r="L905" s="1688"/>
      <c r="M905" s="1688"/>
    </row>
    <row r="906" ht="14.25" customHeight="1">
      <c r="C906" s="1688"/>
      <c r="D906" s="1688"/>
      <c r="E906" s="1688"/>
      <c r="F906" s="1688"/>
      <c r="G906" s="1688"/>
      <c r="H906" s="1688"/>
      <c r="I906" s="1688"/>
      <c r="J906" s="1688"/>
      <c r="K906" s="1688"/>
      <c r="L906" s="1688"/>
      <c r="M906" s="1688"/>
    </row>
    <row r="907" ht="14.25" customHeight="1">
      <c r="C907" s="1688"/>
      <c r="D907" s="1688"/>
      <c r="E907" s="1688"/>
      <c r="F907" s="1688"/>
      <c r="G907" s="1688"/>
      <c r="H907" s="1688"/>
      <c r="I907" s="1688"/>
      <c r="J907" s="1688"/>
      <c r="K907" s="1688"/>
      <c r="L907" s="1688"/>
      <c r="M907" s="1688"/>
    </row>
    <row r="908" ht="14.25" customHeight="1">
      <c r="C908" s="1688"/>
      <c r="D908" s="1688"/>
      <c r="E908" s="1688"/>
      <c r="F908" s="1688"/>
      <c r="G908" s="1688"/>
      <c r="H908" s="1688"/>
      <c r="I908" s="1688"/>
      <c r="J908" s="1688"/>
      <c r="K908" s="1688"/>
      <c r="L908" s="1688"/>
      <c r="M908" s="1688"/>
    </row>
    <row r="909" ht="14.25" customHeight="1">
      <c r="C909" s="1688"/>
      <c r="D909" s="1688"/>
      <c r="E909" s="1688"/>
      <c r="F909" s="1688"/>
      <c r="G909" s="1688"/>
      <c r="H909" s="1688"/>
      <c r="I909" s="1688"/>
      <c r="J909" s="1688"/>
      <c r="K909" s="1688"/>
      <c r="L909" s="1688"/>
      <c r="M909" s="1688"/>
    </row>
    <row r="910" ht="14.25" customHeight="1">
      <c r="C910" s="1688"/>
      <c r="D910" s="1688"/>
      <c r="E910" s="1688"/>
      <c r="F910" s="1688"/>
      <c r="G910" s="1688"/>
      <c r="H910" s="1688"/>
      <c r="I910" s="1688"/>
      <c r="J910" s="1688"/>
      <c r="K910" s="1688"/>
      <c r="L910" s="1688"/>
      <c r="M910" s="1688"/>
    </row>
    <row r="911" ht="14.25" customHeight="1">
      <c r="C911" s="1688"/>
      <c r="D911" s="1688"/>
      <c r="E911" s="1688"/>
      <c r="F911" s="1688"/>
      <c r="G911" s="1688"/>
      <c r="H911" s="1688"/>
      <c r="I911" s="1688"/>
      <c r="J911" s="1688"/>
      <c r="K911" s="1688"/>
      <c r="L911" s="1688"/>
      <c r="M911" s="1688"/>
    </row>
    <row r="912" ht="14.25" customHeight="1">
      <c r="C912" s="1688"/>
      <c r="D912" s="1688"/>
      <c r="E912" s="1688"/>
      <c r="F912" s="1688"/>
      <c r="G912" s="1688"/>
      <c r="H912" s="1688"/>
      <c r="I912" s="1688"/>
      <c r="J912" s="1688"/>
      <c r="K912" s="1688"/>
      <c r="L912" s="1688"/>
      <c r="M912" s="1688"/>
    </row>
    <row r="913" ht="14.25" customHeight="1">
      <c r="C913" s="1688"/>
      <c r="D913" s="1688"/>
      <c r="E913" s="1688"/>
      <c r="F913" s="1688"/>
      <c r="G913" s="1688"/>
      <c r="H913" s="1688"/>
      <c r="I913" s="1688"/>
      <c r="J913" s="1688"/>
      <c r="K913" s="1688"/>
      <c r="L913" s="1688"/>
      <c r="M913" s="1688"/>
    </row>
    <row r="914" ht="14.25" customHeight="1">
      <c r="C914" s="1688"/>
      <c r="D914" s="1688"/>
      <c r="E914" s="1688"/>
      <c r="F914" s="1688"/>
      <c r="G914" s="1688"/>
      <c r="H914" s="1688"/>
      <c r="I914" s="1688"/>
      <c r="J914" s="1688"/>
      <c r="K914" s="1688"/>
      <c r="L914" s="1688"/>
      <c r="M914" s="1688"/>
    </row>
    <row r="915" ht="14.25" customHeight="1">
      <c r="C915" s="1688"/>
      <c r="D915" s="1688"/>
      <c r="E915" s="1688"/>
      <c r="F915" s="1688"/>
      <c r="G915" s="1688"/>
      <c r="H915" s="1688"/>
      <c r="I915" s="1688"/>
      <c r="J915" s="1688"/>
      <c r="K915" s="1688"/>
      <c r="L915" s="1688"/>
      <c r="M915" s="1688"/>
    </row>
    <row r="916" ht="14.25" customHeight="1">
      <c r="C916" s="1688"/>
      <c r="D916" s="1688"/>
      <c r="E916" s="1688"/>
      <c r="F916" s="1688"/>
      <c r="G916" s="1688"/>
      <c r="H916" s="1688"/>
      <c r="I916" s="1688"/>
      <c r="J916" s="1688"/>
      <c r="K916" s="1688"/>
      <c r="L916" s="1688"/>
      <c r="M916" s="1688"/>
    </row>
    <row r="917" ht="14.25" customHeight="1">
      <c r="C917" s="1688"/>
      <c r="D917" s="1688"/>
      <c r="E917" s="1688"/>
      <c r="F917" s="1688"/>
      <c r="G917" s="1688"/>
      <c r="H917" s="1688"/>
      <c r="I917" s="1688"/>
      <c r="J917" s="1688"/>
      <c r="K917" s="1688"/>
      <c r="L917" s="1688"/>
      <c r="M917" s="1688"/>
    </row>
    <row r="918" ht="14.25" customHeight="1">
      <c r="C918" s="1688"/>
      <c r="D918" s="1688"/>
      <c r="E918" s="1688"/>
      <c r="F918" s="1688"/>
      <c r="G918" s="1688"/>
      <c r="H918" s="1688"/>
      <c r="I918" s="1688"/>
      <c r="J918" s="1688"/>
      <c r="K918" s="1688"/>
      <c r="L918" s="1688"/>
      <c r="M918" s="1688"/>
    </row>
    <row r="919" ht="14.25" customHeight="1">
      <c r="C919" s="1688"/>
      <c r="D919" s="1688"/>
      <c r="E919" s="1688"/>
      <c r="F919" s="1688"/>
      <c r="G919" s="1688"/>
      <c r="H919" s="1688"/>
      <c r="I919" s="1688"/>
      <c r="J919" s="1688"/>
      <c r="K919" s="1688"/>
      <c r="L919" s="1688"/>
      <c r="M919" s="1688"/>
    </row>
    <row r="920" ht="14.25" customHeight="1">
      <c r="C920" s="1688"/>
      <c r="D920" s="1688"/>
      <c r="E920" s="1688"/>
      <c r="F920" s="1688"/>
      <c r="G920" s="1688"/>
      <c r="H920" s="1688"/>
      <c r="I920" s="1688"/>
      <c r="J920" s="1688"/>
      <c r="K920" s="1688"/>
      <c r="L920" s="1688"/>
      <c r="M920" s="1688"/>
    </row>
    <row r="921" ht="14.25" customHeight="1">
      <c r="C921" s="1688"/>
      <c r="D921" s="1688"/>
      <c r="E921" s="1688"/>
      <c r="F921" s="1688"/>
      <c r="G921" s="1688"/>
      <c r="H921" s="1688"/>
      <c r="I921" s="1688"/>
      <c r="J921" s="1688"/>
      <c r="K921" s="1688"/>
      <c r="L921" s="1688"/>
      <c r="M921" s="1688"/>
    </row>
    <row r="922" ht="14.25" customHeight="1">
      <c r="C922" s="1688"/>
      <c r="D922" s="1688"/>
      <c r="E922" s="1688"/>
      <c r="F922" s="1688"/>
      <c r="G922" s="1688"/>
      <c r="H922" s="1688"/>
      <c r="I922" s="1688"/>
      <c r="J922" s="1688"/>
      <c r="K922" s="1688"/>
      <c r="L922" s="1688"/>
      <c r="M922" s="1688"/>
    </row>
    <row r="923" ht="14.25" customHeight="1">
      <c r="C923" s="1688"/>
      <c r="D923" s="1688"/>
      <c r="E923" s="1688"/>
      <c r="F923" s="1688"/>
      <c r="G923" s="1688"/>
      <c r="H923" s="1688"/>
      <c r="I923" s="1688"/>
      <c r="J923" s="1688"/>
      <c r="K923" s="1688"/>
      <c r="L923" s="1688"/>
      <c r="M923" s="1688"/>
    </row>
    <row r="924" ht="14.25" customHeight="1">
      <c r="C924" s="1688"/>
      <c r="D924" s="1688"/>
      <c r="E924" s="1688"/>
      <c r="F924" s="1688"/>
      <c r="G924" s="1688"/>
      <c r="H924" s="1688"/>
      <c r="I924" s="1688"/>
      <c r="J924" s="1688"/>
      <c r="K924" s="1688"/>
      <c r="L924" s="1688"/>
      <c r="M924" s="1688"/>
    </row>
    <row r="925" ht="14.25" customHeight="1">
      <c r="C925" s="1688"/>
      <c r="D925" s="1688"/>
      <c r="E925" s="1688"/>
      <c r="F925" s="1688"/>
      <c r="G925" s="1688"/>
      <c r="H925" s="1688"/>
      <c r="I925" s="1688"/>
      <c r="J925" s="1688"/>
      <c r="K925" s="1688"/>
      <c r="L925" s="1688"/>
      <c r="M925" s="1688"/>
    </row>
    <row r="926" ht="14.25" customHeight="1">
      <c r="C926" s="1688"/>
      <c r="D926" s="1688"/>
      <c r="E926" s="1688"/>
      <c r="F926" s="1688"/>
      <c r="G926" s="1688"/>
      <c r="H926" s="1688"/>
      <c r="I926" s="1688"/>
      <c r="J926" s="1688"/>
      <c r="K926" s="1688"/>
      <c r="L926" s="1688"/>
      <c r="M926" s="1688"/>
    </row>
    <row r="927" ht="14.25" customHeight="1">
      <c r="C927" s="1688"/>
      <c r="D927" s="1688"/>
      <c r="E927" s="1688"/>
      <c r="F927" s="1688"/>
      <c r="G927" s="1688"/>
      <c r="H927" s="1688"/>
      <c r="I927" s="1688"/>
      <c r="J927" s="1688"/>
      <c r="K927" s="1688"/>
      <c r="L927" s="1688"/>
      <c r="M927" s="1688"/>
    </row>
    <row r="928" ht="14.25" customHeight="1">
      <c r="C928" s="1688"/>
      <c r="D928" s="1688"/>
      <c r="E928" s="1688"/>
      <c r="F928" s="1688"/>
      <c r="G928" s="1688"/>
      <c r="H928" s="1688"/>
      <c r="I928" s="1688"/>
      <c r="J928" s="1688"/>
      <c r="K928" s="1688"/>
      <c r="L928" s="1688"/>
      <c r="M928" s="1688"/>
    </row>
    <row r="929" ht="14.25" customHeight="1">
      <c r="C929" s="1688"/>
      <c r="D929" s="1688"/>
      <c r="E929" s="1688"/>
      <c r="F929" s="1688"/>
      <c r="G929" s="1688"/>
      <c r="H929" s="1688"/>
      <c r="I929" s="1688"/>
      <c r="J929" s="1688"/>
      <c r="K929" s="1688"/>
      <c r="L929" s="1688"/>
      <c r="M929" s="1688"/>
    </row>
    <row r="930" ht="14.25" customHeight="1">
      <c r="C930" s="1688"/>
      <c r="D930" s="1688"/>
      <c r="E930" s="1688"/>
      <c r="F930" s="1688"/>
      <c r="G930" s="1688"/>
      <c r="H930" s="1688"/>
      <c r="I930" s="1688"/>
      <c r="J930" s="1688"/>
      <c r="K930" s="1688"/>
      <c r="L930" s="1688"/>
      <c r="M930" s="1688"/>
    </row>
    <row r="931" ht="14.25" customHeight="1">
      <c r="C931" s="1688"/>
      <c r="D931" s="1688"/>
      <c r="E931" s="1688"/>
      <c r="F931" s="1688"/>
      <c r="G931" s="1688"/>
      <c r="H931" s="1688"/>
      <c r="I931" s="1688"/>
      <c r="J931" s="1688"/>
      <c r="K931" s="1688"/>
      <c r="L931" s="1688"/>
      <c r="M931" s="1688"/>
    </row>
    <row r="932" ht="14.25" customHeight="1">
      <c r="C932" s="1688"/>
      <c r="D932" s="1688"/>
      <c r="E932" s="1688"/>
      <c r="F932" s="1688"/>
      <c r="G932" s="1688"/>
      <c r="H932" s="1688"/>
      <c r="I932" s="1688"/>
      <c r="J932" s="1688"/>
      <c r="K932" s="1688"/>
      <c r="L932" s="1688"/>
      <c r="M932" s="1688"/>
    </row>
    <row r="933" ht="14.25" customHeight="1">
      <c r="C933" s="1688"/>
      <c r="D933" s="1688"/>
      <c r="E933" s="1688"/>
      <c r="F933" s="1688"/>
      <c r="G933" s="1688"/>
      <c r="H933" s="1688"/>
      <c r="I933" s="1688"/>
      <c r="J933" s="1688"/>
      <c r="K933" s="1688"/>
      <c r="L933" s="1688"/>
      <c r="M933" s="1688"/>
    </row>
    <row r="934" ht="14.25" customHeight="1">
      <c r="C934" s="1688"/>
      <c r="D934" s="1688"/>
      <c r="E934" s="1688"/>
      <c r="F934" s="1688"/>
      <c r="G934" s="1688"/>
      <c r="H934" s="1688"/>
      <c r="I934" s="1688"/>
      <c r="J934" s="1688"/>
      <c r="K934" s="1688"/>
      <c r="L934" s="1688"/>
      <c r="M934" s="1688"/>
    </row>
    <row r="935" ht="14.25" customHeight="1">
      <c r="C935" s="1688"/>
      <c r="D935" s="1688"/>
      <c r="E935" s="1688"/>
      <c r="F935" s="1688"/>
      <c r="G935" s="1688"/>
      <c r="H935" s="1688"/>
      <c r="I935" s="1688"/>
      <c r="J935" s="1688"/>
      <c r="K935" s="1688"/>
      <c r="L935" s="1688"/>
      <c r="M935" s="1688"/>
    </row>
    <row r="936" ht="14.25" customHeight="1">
      <c r="C936" s="1688"/>
      <c r="D936" s="1688"/>
      <c r="E936" s="1688"/>
      <c r="F936" s="1688"/>
      <c r="G936" s="1688"/>
      <c r="H936" s="1688"/>
      <c r="I936" s="1688"/>
      <c r="J936" s="1688"/>
      <c r="K936" s="1688"/>
      <c r="L936" s="1688"/>
      <c r="M936" s="1688"/>
    </row>
    <row r="937" ht="14.25" customHeight="1">
      <c r="C937" s="1688"/>
      <c r="D937" s="1688"/>
      <c r="E937" s="1688"/>
      <c r="F937" s="1688"/>
      <c r="G937" s="1688"/>
      <c r="H937" s="1688"/>
      <c r="I937" s="1688"/>
      <c r="J937" s="1688"/>
      <c r="K937" s="1688"/>
      <c r="L937" s="1688"/>
      <c r="M937" s="1688"/>
    </row>
    <row r="938" ht="14.25" customHeight="1">
      <c r="C938" s="1688"/>
      <c r="D938" s="1688"/>
      <c r="E938" s="1688"/>
      <c r="F938" s="1688"/>
      <c r="G938" s="1688"/>
      <c r="H938" s="1688"/>
      <c r="I938" s="1688"/>
      <c r="J938" s="1688"/>
      <c r="K938" s="1688"/>
      <c r="L938" s="1688"/>
      <c r="M938" s="1688"/>
    </row>
    <row r="939" ht="14.25" customHeight="1">
      <c r="C939" s="1688"/>
      <c r="D939" s="1688"/>
      <c r="E939" s="1688"/>
      <c r="F939" s="1688"/>
      <c r="G939" s="1688"/>
      <c r="H939" s="1688"/>
      <c r="I939" s="1688"/>
      <c r="J939" s="1688"/>
      <c r="K939" s="1688"/>
      <c r="L939" s="1688"/>
      <c r="M939" s="1688"/>
    </row>
    <row r="940" ht="14.25" customHeight="1">
      <c r="C940" s="1688"/>
      <c r="D940" s="1688"/>
      <c r="E940" s="1688"/>
      <c r="F940" s="1688"/>
      <c r="G940" s="1688"/>
      <c r="H940" s="1688"/>
      <c r="I940" s="1688"/>
      <c r="J940" s="1688"/>
      <c r="K940" s="1688"/>
      <c r="L940" s="1688"/>
      <c r="M940" s="1688"/>
    </row>
    <row r="941" ht="14.25" customHeight="1">
      <c r="C941" s="1688"/>
      <c r="D941" s="1688"/>
      <c r="E941" s="1688"/>
      <c r="F941" s="1688"/>
      <c r="G941" s="1688"/>
      <c r="H941" s="1688"/>
      <c r="I941" s="1688"/>
      <c r="J941" s="1688"/>
      <c r="K941" s="1688"/>
      <c r="L941" s="1688"/>
      <c r="M941" s="1688"/>
    </row>
    <row r="942" ht="14.25" customHeight="1">
      <c r="C942" s="1688"/>
      <c r="D942" s="1688"/>
      <c r="E942" s="1688"/>
      <c r="F942" s="1688"/>
      <c r="G942" s="1688"/>
      <c r="H942" s="1688"/>
      <c r="I942" s="1688"/>
      <c r="J942" s="1688"/>
      <c r="K942" s="1688"/>
      <c r="L942" s="1688"/>
      <c r="M942" s="1688"/>
    </row>
    <row r="943" ht="14.25" customHeight="1">
      <c r="C943" s="1688"/>
      <c r="D943" s="1688"/>
      <c r="E943" s="1688"/>
      <c r="F943" s="1688"/>
      <c r="G943" s="1688"/>
      <c r="H943" s="1688"/>
      <c r="I943" s="1688"/>
      <c r="J943" s="1688"/>
      <c r="K943" s="1688"/>
      <c r="L943" s="1688"/>
      <c r="M943" s="1688"/>
    </row>
    <row r="944" ht="14.25" customHeight="1">
      <c r="C944" s="1688"/>
      <c r="D944" s="1688"/>
      <c r="E944" s="1688"/>
      <c r="F944" s="1688"/>
      <c r="G944" s="1688"/>
      <c r="H944" s="1688"/>
      <c r="I944" s="1688"/>
      <c r="J944" s="1688"/>
      <c r="K944" s="1688"/>
      <c r="L944" s="1688"/>
      <c r="M944" s="1688"/>
    </row>
    <row r="945" ht="14.25" customHeight="1">
      <c r="C945" s="1688"/>
      <c r="D945" s="1688"/>
      <c r="E945" s="1688"/>
      <c r="F945" s="1688"/>
      <c r="G945" s="1688"/>
      <c r="H945" s="1688"/>
      <c r="I945" s="1688"/>
      <c r="J945" s="1688"/>
      <c r="K945" s="1688"/>
      <c r="L945" s="1688"/>
      <c r="M945" s="1688"/>
    </row>
    <row r="946" ht="14.25" customHeight="1">
      <c r="C946" s="1688"/>
      <c r="D946" s="1688"/>
      <c r="E946" s="1688"/>
      <c r="F946" s="1688"/>
      <c r="G946" s="1688"/>
      <c r="H946" s="1688"/>
      <c r="I946" s="1688"/>
      <c r="J946" s="1688"/>
      <c r="K946" s="1688"/>
      <c r="L946" s="1688"/>
      <c r="M946" s="1688"/>
    </row>
    <row r="947" ht="14.25" customHeight="1">
      <c r="C947" s="1688"/>
      <c r="D947" s="1688"/>
      <c r="E947" s="1688"/>
      <c r="F947" s="1688"/>
      <c r="G947" s="1688"/>
      <c r="H947" s="1688"/>
      <c r="I947" s="1688"/>
      <c r="J947" s="1688"/>
      <c r="K947" s="1688"/>
      <c r="L947" s="1688"/>
      <c r="M947" s="1688"/>
    </row>
    <row r="948" ht="14.25" customHeight="1">
      <c r="C948" s="1688"/>
      <c r="D948" s="1688"/>
      <c r="E948" s="1688"/>
      <c r="F948" s="1688"/>
      <c r="G948" s="1688"/>
      <c r="H948" s="1688"/>
      <c r="I948" s="1688"/>
      <c r="J948" s="1688"/>
      <c r="K948" s="1688"/>
      <c r="L948" s="1688"/>
      <c r="M948" s="1688"/>
    </row>
    <row r="949" ht="14.25" customHeight="1">
      <c r="C949" s="1688"/>
      <c r="D949" s="1688"/>
      <c r="E949" s="1688"/>
      <c r="F949" s="1688"/>
      <c r="G949" s="1688"/>
      <c r="H949" s="1688"/>
      <c r="I949" s="1688"/>
      <c r="J949" s="1688"/>
      <c r="K949" s="1688"/>
      <c r="L949" s="1688"/>
      <c r="M949" s="1688"/>
    </row>
    <row r="950" ht="14.25" customHeight="1">
      <c r="C950" s="1688"/>
      <c r="D950" s="1688"/>
      <c r="E950" s="1688"/>
      <c r="F950" s="1688"/>
      <c r="G950" s="1688"/>
      <c r="H950" s="1688"/>
      <c r="I950" s="1688"/>
      <c r="J950" s="1688"/>
      <c r="K950" s="1688"/>
      <c r="L950" s="1688"/>
      <c r="M950" s="1688"/>
    </row>
    <row r="951" ht="14.25" customHeight="1">
      <c r="C951" s="1688"/>
      <c r="D951" s="1688"/>
      <c r="E951" s="1688"/>
      <c r="F951" s="1688"/>
      <c r="G951" s="1688"/>
      <c r="H951" s="1688"/>
      <c r="I951" s="1688"/>
      <c r="J951" s="1688"/>
      <c r="K951" s="1688"/>
      <c r="L951" s="1688"/>
      <c r="M951" s="1688"/>
    </row>
    <row r="952" ht="14.25" customHeight="1">
      <c r="C952" s="1688"/>
      <c r="D952" s="1688"/>
      <c r="E952" s="1688"/>
      <c r="F952" s="1688"/>
      <c r="G952" s="1688"/>
      <c r="H952" s="1688"/>
      <c r="I952" s="1688"/>
      <c r="J952" s="1688"/>
      <c r="K952" s="1688"/>
      <c r="L952" s="1688"/>
      <c r="M952" s="1688"/>
    </row>
    <row r="953" ht="14.25" customHeight="1">
      <c r="C953" s="1688"/>
      <c r="D953" s="1688"/>
      <c r="E953" s="1688"/>
      <c r="F953" s="1688"/>
      <c r="G953" s="1688"/>
      <c r="H953" s="1688"/>
      <c r="I953" s="1688"/>
      <c r="J953" s="1688"/>
      <c r="K953" s="1688"/>
      <c r="L953" s="1688"/>
      <c r="M953" s="1688"/>
    </row>
    <row r="954" ht="14.25" customHeight="1">
      <c r="C954" s="1688"/>
      <c r="D954" s="1688"/>
      <c r="E954" s="1688"/>
      <c r="F954" s="1688"/>
      <c r="G954" s="1688"/>
      <c r="H954" s="1688"/>
      <c r="I954" s="1688"/>
      <c r="J954" s="1688"/>
      <c r="K954" s="1688"/>
      <c r="L954" s="1688"/>
      <c r="M954" s="1688"/>
    </row>
    <row r="955" ht="14.25" customHeight="1">
      <c r="C955" s="1688"/>
      <c r="D955" s="1688"/>
      <c r="E955" s="1688"/>
      <c r="F955" s="1688"/>
      <c r="G955" s="1688"/>
      <c r="H955" s="1688"/>
      <c r="I955" s="1688"/>
      <c r="J955" s="1688"/>
      <c r="K955" s="1688"/>
      <c r="L955" s="1688"/>
      <c r="M955" s="1688"/>
    </row>
    <row r="956" ht="14.25" customHeight="1">
      <c r="C956" s="1688"/>
      <c r="D956" s="1688"/>
      <c r="E956" s="1688"/>
      <c r="F956" s="1688"/>
      <c r="G956" s="1688"/>
      <c r="H956" s="1688"/>
      <c r="I956" s="1688"/>
      <c r="J956" s="1688"/>
      <c r="K956" s="1688"/>
      <c r="L956" s="1688"/>
      <c r="M956" s="1688"/>
    </row>
    <row r="957" ht="14.25" customHeight="1">
      <c r="C957" s="1688"/>
      <c r="D957" s="1688"/>
      <c r="E957" s="1688"/>
      <c r="F957" s="1688"/>
      <c r="G957" s="1688"/>
      <c r="H957" s="1688"/>
      <c r="I957" s="1688"/>
      <c r="J957" s="1688"/>
      <c r="K957" s="1688"/>
      <c r="L957" s="1688"/>
      <c r="M957" s="1688"/>
    </row>
    <row r="958" ht="14.25" customHeight="1">
      <c r="C958" s="1688"/>
      <c r="D958" s="1688"/>
      <c r="E958" s="1688"/>
      <c r="F958" s="1688"/>
      <c r="G958" s="1688"/>
      <c r="H958" s="1688"/>
      <c r="I958" s="1688"/>
      <c r="J958" s="1688"/>
      <c r="K958" s="1688"/>
      <c r="L958" s="1688"/>
      <c r="M958" s="1688"/>
    </row>
    <row r="959" ht="14.25" customHeight="1">
      <c r="C959" s="1688"/>
      <c r="D959" s="1688"/>
      <c r="E959" s="1688"/>
      <c r="F959" s="1688"/>
      <c r="G959" s="1688"/>
      <c r="H959" s="1688"/>
      <c r="I959" s="1688"/>
      <c r="J959" s="1688"/>
      <c r="K959" s="1688"/>
      <c r="L959" s="1688"/>
      <c r="M959" s="1688"/>
    </row>
    <row r="960" ht="14.25" customHeight="1">
      <c r="C960" s="1688"/>
      <c r="D960" s="1688"/>
      <c r="E960" s="1688"/>
      <c r="F960" s="1688"/>
      <c r="G960" s="1688"/>
      <c r="H960" s="1688"/>
      <c r="I960" s="1688"/>
      <c r="J960" s="1688"/>
      <c r="K960" s="1688"/>
      <c r="L960" s="1688"/>
      <c r="M960" s="1688"/>
    </row>
    <row r="961" ht="14.25" customHeight="1">
      <c r="C961" s="1688"/>
      <c r="D961" s="1688"/>
      <c r="E961" s="1688"/>
      <c r="F961" s="1688"/>
      <c r="G961" s="1688"/>
      <c r="H961" s="1688"/>
      <c r="I961" s="1688"/>
      <c r="J961" s="1688"/>
      <c r="K961" s="1688"/>
      <c r="L961" s="1688"/>
      <c r="M961" s="1688"/>
    </row>
    <row r="962" ht="14.25" customHeight="1">
      <c r="C962" s="1688"/>
      <c r="D962" s="1688"/>
      <c r="E962" s="1688"/>
      <c r="F962" s="1688"/>
      <c r="G962" s="1688"/>
      <c r="H962" s="1688"/>
      <c r="I962" s="1688"/>
      <c r="J962" s="1688"/>
      <c r="K962" s="1688"/>
      <c r="L962" s="1688"/>
      <c r="M962" s="1688"/>
    </row>
    <row r="963" ht="14.25" customHeight="1">
      <c r="C963" s="1688"/>
      <c r="D963" s="1688"/>
      <c r="E963" s="1688"/>
      <c r="F963" s="1688"/>
      <c r="G963" s="1688"/>
      <c r="H963" s="1688"/>
      <c r="I963" s="1688"/>
      <c r="J963" s="1688"/>
      <c r="K963" s="1688"/>
      <c r="L963" s="1688"/>
      <c r="M963" s="1688"/>
    </row>
    <row r="964" ht="14.25" customHeight="1">
      <c r="C964" s="1688"/>
      <c r="D964" s="1688"/>
      <c r="E964" s="1688"/>
      <c r="F964" s="1688"/>
      <c r="G964" s="1688"/>
      <c r="H964" s="1688"/>
      <c r="I964" s="1688"/>
      <c r="J964" s="1688"/>
      <c r="K964" s="1688"/>
      <c r="L964" s="1688"/>
      <c r="M964" s="1688"/>
    </row>
    <row r="965" ht="14.25" customHeight="1">
      <c r="C965" s="1688"/>
      <c r="D965" s="1688"/>
      <c r="E965" s="1688"/>
      <c r="F965" s="1688"/>
      <c r="G965" s="1688"/>
      <c r="H965" s="1688"/>
      <c r="I965" s="1688"/>
      <c r="J965" s="1688"/>
      <c r="K965" s="1688"/>
      <c r="L965" s="1688"/>
      <c r="M965" s="1688"/>
    </row>
    <row r="966" ht="14.25" customHeight="1">
      <c r="C966" s="1688"/>
      <c r="D966" s="1688"/>
      <c r="E966" s="1688"/>
      <c r="F966" s="1688"/>
      <c r="G966" s="1688"/>
      <c r="H966" s="1688"/>
      <c r="I966" s="1688"/>
      <c r="J966" s="1688"/>
      <c r="K966" s="1688"/>
      <c r="L966" s="1688"/>
      <c r="M966" s="1688"/>
    </row>
    <row r="967" ht="14.25" customHeight="1">
      <c r="C967" s="1688"/>
      <c r="D967" s="1688"/>
      <c r="E967" s="1688"/>
      <c r="F967" s="1688"/>
      <c r="G967" s="1688"/>
      <c r="H967" s="1688"/>
      <c r="I967" s="1688"/>
      <c r="J967" s="1688"/>
      <c r="K967" s="1688"/>
      <c r="L967" s="1688"/>
      <c r="M967" s="1688"/>
    </row>
    <row r="968" ht="14.25" customHeight="1">
      <c r="C968" s="1688"/>
      <c r="D968" s="1688"/>
      <c r="E968" s="1688"/>
      <c r="F968" s="1688"/>
      <c r="G968" s="1688"/>
      <c r="H968" s="1688"/>
      <c r="I968" s="1688"/>
      <c r="J968" s="1688"/>
      <c r="K968" s="1688"/>
      <c r="L968" s="1688"/>
      <c r="M968" s="1688"/>
    </row>
    <row r="969" ht="14.25" customHeight="1">
      <c r="C969" s="1688"/>
      <c r="D969" s="1688"/>
      <c r="E969" s="1688"/>
      <c r="F969" s="1688"/>
      <c r="G969" s="1688"/>
      <c r="H969" s="1688"/>
      <c r="I969" s="1688"/>
      <c r="J969" s="1688"/>
      <c r="K969" s="1688"/>
      <c r="L969" s="1688"/>
      <c r="M969" s="1688"/>
    </row>
    <row r="970" ht="14.25" customHeight="1">
      <c r="C970" s="1688"/>
      <c r="D970" s="1688"/>
      <c r="E970" s="1688"/>
      <c r="F970" s="1688"/>
      <c r="G970" s="1688"/>
      <c r="H970" s="1688"/>
      <c r="I970" s="1688"/>
      <c r="J970" s="1688"/>
      <c r="K970" s="1688"/>
      <c r="L970" s="1688"/>
      <c r="M970" s="1688"/>
    </row>
    <row r="971" ht="14.25" customHeight="1">
      <c r="C971" s="1688"/>
      <c r="D971" s="1688"/>
      <c r="E971" s="1688"/>
      <c r="F971" s="1688"/>
      <c r="G971" s="1688"/>
      <c r="H971" s="1688"/>
      <c r="I971" s="1688"/>
      <c r="J971" s="1688"/>
      <c r="K971" s="1688"/>
      <c r="L971" s="1688"/>
      <c r="M971" s="1688"/>
    </row>
    <row r="972" ht="14.25" customHeight="1">
      <c r="C972" s="1688"/>
      <c r="D972" s="1688"/>
      <c r="E972" s="1688"/>
      <c r="F972" s="1688"/>
      <c r="G972" s="1688"/>
      <c r="H972" s="1688"/>
      <c r="I972" s="1688"/>
      <c r="J972" s="1688"/>
      <c r="K972" s="1688"/>
      <c r="L972" s="1688"/>
      <c r="M972" s="1688"/>
    </row>
    <row r="973" ht="14.25" customHeight="1">
      <c r="C973" s="1688"/>
      <c r="D973" s="1688"/>
      <c r="E973" s="1688"/>
      <c r="F973" s="1688"/>
      <c r="G973" s="1688"/>
      <c r="H973" s="1688"/>
      <c r="I973" s="1688"/>
      <c r="J973" s="1688"/>
      <c r="K973" s="1688"/>
      <c r="L973" s="1688"/>
      <c r="M973" s="1688"/>
    </row>
    <row r="974" ht="14.25" customHeight="1">
      <c r="C974" s="1688"/>
      <c r="D974" s="1688"/>
      <c r="E974" s="1688"/>
      <c r="F974" s="1688"/>
      <c r="G974" s="1688"/>
      <c r="H974" s="1688"/>
      <c r="I974" s="1688"/>
      <c r="J974" s="1688"/>
      <c r="K974" s="1688"/>
      <c r="L974" s="1688"/>
      <c r="M974" s="1688"/>
    </row>
    <row r="975" ht="14.25" customHeight="1">
      <c r="C975" s="1688"/>
      <c r="D975" s="1688"/>
      <c r="E975" s="1688"/>
      <c r="F975" s="1688"/>
      <c r="G975" s="1688"/>
      <c r="H975" s="1688"/>
      <c r="I975" s="1688"/>
      <c r="J975" s="1688"/>
      <c r="K975" s="1688"/>
      <c r="L975" s="1688"/>
      <c r="M975" s="1688"/>
    </row>
    <row r="976" ht="14.25" customHeight="1">
      <c r="C976" s="1688"/>
      <c r="D976" s="1688"/>
      <c r="E976" s="1688"/>
      <c r="F976" s="1688"/>
      <c r="G976" s="1688"/>
      <c r="H976" s="1688"/>
      <c r="I976" s="1688"/>
      <c r="J976" s="1688"/>
      <c r="K976" s="1688"/>
      <c r="L976" s="1688"/>
      <c r="M976" s="1688"/>
    </row>
    <row r="977" ht="14.25" customHeight="1">
      <c r="C977" s="1688"/>
      <c r="D977" s="1688"/>
      <c r="E977" s="1688"/>
      <c r="F977" s="1688"/>
      <c r="G977" s="1688"/>
      <c r="H977" s="1688"/>
      <c r="I977" s="1688"/>
      <c r="J977" s="1688"/>
      <c r="K977" s="1688"/>
      <c r="L977" s="1688"/>
      <c r="M977" s="1688"/>
    </row>
    <row r="978" ht="14.25" customHeight="1">
      <c r="C978" s="1688"/>
      <c r="D978" s="1688"/>
      <c r="E978" s="1688"/>
      <c r="F978" s="1688"/>
      <c r="G978" s="1688"/>
      <c r="H978" s="1688"/>
      <c r="I978" s="1688"/>
      <c r="J978" s="1688"/>
      <c r="K978" s="1688"/>
      <c r="L978" s="1688"/>
      <c r="M978" s="1688"/>
    </row>
    <row r="979" ht="14.25" customHeight="1">
      <c r="C979" s="1688"/>
      <c r="D979" s="1688"/>
      <c r="E979" s="1688"/>
      <c r="F979" s="1688"/>
      <c r="G979" s="1688"/>
      <c r="H979" s="1688"/>
      <c r="I979" s="1688"/>
      <c r="J979" s="1688"/>
      <c r="K979" s="1688"/>
      <c r="L979" s="1688"/>
      <c r="M979" s="1688"/>
    </row>
    <row r="980" ht="14.25" customHeight="1">
      <c r="C980" s="1688"/>
      <c r="D980" s="1688"/>
      <c r="E980" s="1688"/>
      <c r="F980" s="1688"/>
      <c r="G980" s="1688"/>
      <c r="H980" s="1688"/>
      <c r="I980" s="1688"/>
      <c r="J980" s="1688"/>
      <c r="K980" s="1688"/>
      <c r="L980" s="1688"/>
      <c r="M980" s="1688"/>
    </row>
    <row r="981" ht="14.25" customHeight="1">
      <c r="C981" s="1688"/>
      <c r="D981" s="1688"/>
      <c r="E981" s="1688"/>
      <c r="F981" s="1688"/>
      <c r="G981" s="1688"/>
      <c r="H981" s="1688"/>
      <c r="I981" s="1688"/>
      <c r="J981" s="1688"/>
      <c r="K981" s="1688"/>
      <c r="L981" s="1688"/>
      <c r="M981" s="1688"/>
    </row>
    <row r="982" ht="14.25" customHeight="1">
      <c r="C982" s="1688"/>
      <c r="D982" s="1688"/>
      <c r="E982" s="1688"/>
      <c r="F982" s="1688"/>
      <c r="G982" s="1688"/>
      <c r="H982" s="1688"/>
      <c r="I982" s="1688"/>
      <c r="J982" s="1688"/>
      <c r="K982" s="1688"/>
      <c r="L982" s="1688"/>
      <c r="M982" s="1688"/>
    </row>
    <row r="983" ht="14.25" customHeight="1">
      <c r="C983" s="1688"/>
      <c r="D983" s="1688"/>
      <c r="E983" s="1688"/>
      <c r="F983" s="1688"/>
      <c r="G983" s="1688"/>
      <c r="H983" s="1688"/>
      <c r="I983" s="1688"/>
      <c r="J983" s="1688"/>
      <c r="K983" s="1688"/>
      <c r="L983" s="1688"/>
      <c r="M983" s="1688"/>
    </row>
    <row r="984" ht="14.25" customHeight="1">
      <c r="C984" s="1688"/>
      <c r="D984" s="1688"/>
      <c r="E984" s="1688"/>
      <c r="F984" s="1688"/>
      <c r="G984" s="1688"/>
      <c r="H984" s="1688"/>
      <c r="I984" s="1688"/>
      <c r="J984" s="1688"/>
      <c r="K984" s="1688"/>
      <c r="L984" s="1688"/>
      <c r="M984" s="1688"/>
    </row>
    <row r="985" ht="14.25" customHeight="1">
      <c r="C985" s="1688"/>
      <c r="D985" s="1688"/>
      <c r="E985" s="1688"/>
      <c r="F985" s="1688"/>
      <c r="G985" s="1688"/>
      <c r="H985" s="1688"/>
      <c r="I985" s="1688"/>
      <c r="J985" s="1688"/>
      <c r="K985" s="1688"/>
      <c r="L985" s="1688"/>
      <c r="M985" s="1688"/>
    </row>
    <row r="986" ht="14.25" customHeight="1">
      <c r="C986" s="1688"/>
      <c r="D986" s="1688"/>
      <c r="E986" s="1688"/>
      <c r="F986" s="1688"/>
      <c r="G986" s="1688"/>
      <c r="H986" s="1688"/>
      <c r="I986" s="1688"/>
      <c r="J986" s="1688"/>
      <c r="K986" s="1688"/>
      <c r="L986" s="1688"/>
      <c r="M986" s="1688"/>
    </row>
    <row r="987" ht="14.25" customHeight="1">
      <c r="C987" s="1688"/>
      <c r="D987" s="1688"/>
      <c r="E987" s="1688"/>
      <c r="F987" s="1688"/>
      <c r="G987" s="1688"/>
      <c r="H987" s="1688"/>
      <c r="I987" s="1688"/>
      <c r="J987" s="1688"/>
      <c r="K987" s="1688"/>
      <c r="L987" s="1688"/>
      <c r="M987" s="1688"/>
    </row>
    <row r="988" ht="14.25" customHeight="1">
      <c r="C988" s="1688"/>
      <c r="D988" s="1688"/>
      <c r="E988" s="1688"/>
      <c r="F988" s="1688"/>
      <c r="G988" s="1688"/>
      <c r="H988" s="1688"/>
      <c r="I988" s="1688"/>
      <c r="J988" s="1688"/>
      <c r="K988" s="1688"/>
      <c r="L988" s="1688"/>
      <c r="M988" s="1688"/>
    </row>
    <row r="989" ht="14.25" customHeight="1">
      <c r="C989" s="1688"/>
      <c r="D989" s="1688"/>
      <c r="E989" s="1688"/>
      <c r="F989" s="1688"/>
      <c r="G989" s="1688"/>
      <c r="H989" s="1688"/>
      <c r="I989" s="1688"/>
      <c r="J989" s="1688"/>
      <c r="K989" s="1688"/>
      <c r="L989" s="1688"/>
      <c r="M989" s="1688"/>
    </row>
    <row r="990" ht="14.25" customHeight="1">
      <c r="C990" s="1688"/>
      <c r="D990" s="1688"/>
      <c r="E990" s="1688"/>
      <c r="F990" s="1688"/>
      <c r="G990" s="1688"/>
      <c r="H990" s="1688"/>
      <c r="I990" s="1688"/>
      <c r="J990" s="1688"/>
      <c r="K990" s="1688"/>
      <c r="L990" s="1688"/>
      <c r="M990" s="1688"/>
    </row>
    <row r="991" ht="14.25" customHeight="1">
      <c r="C991" s="1688"/>
      <c r="D991" s="1688"/>
      <c r="E991" s="1688"/>
      <c r="F991" s="1688"/>
      <c r="G991" s="1688"/>
      <c r="H991" s="1688"/>
      <c r="I991" s="1688"/>
      <c r="J991" s="1688"/>
      <c r="K991" s="1688"/>
      <c r="L991" s="1688"/>
      <c r="M991" s="1688"/>
    </row>
    <row r="992" ht="14.25" customHeight="1">
      <c r="C992" s="1688"/>
      <c r="D992" s="1688"/>
      <c r="E992" s="1688"/>
      <c r="F992" s="1688"/>
      <c r="G992" s="1688"/>
      <c r="H992" s="1688"/>
      <c r="I992" s="1688"/>
      <c r="J992" s="1688"/>
      <c r="K992" s="1688"/>
      <c r="L992" s="1688"/>
      <c r="M992" s="1688"/>
    </row>
    <row r="993" ht="14.25" customHeight="1">
      <c r="C993" s="1688"/>
      <c r="D993" s="1688"/>
      <c r="E993" s="1688"/>
      <c r="F993" s="1688"/>
      <c r="G993" s="1688"/>
      <c r="H993" s="1688"/>
      <c r="I993" s="1688"/>
      <c r="J993" s="1688"/>
      <c r="K993" s="1688"/>
      <c r="L993" s="1688"/>
      <c r="M993" s="1688"/>
    </row>
    <row r="994" ht="14.25" customHeight="1">
      <c r="C994" s="1688"/>
      <c r="D994" s="1688"/>
      <c r="E994" s="1688"/>
      <c r="F994" s="1688"/>
      <c r="G994" s="1688"/>
      <c r="H994" s="1688"/>
      <c r="I994" s="1688"/>
      <c r="J994" s="1688"/>
      <c r="K994" s="1688"/>
      <c r="L994" s="1688"/>
      <c r="M994" s="1688"/>
    </row>
    <row r="995" ht="14.25" customHeight="1">
      <c r="C995" s="1688"/>
      <c r="D995" s="1688"/>
      <c r="E995" s="1688"/>
      <c r="F995" s="1688"/>
      <c r="G995" s="1688"/>
      <c r="H995" s="1688"/>
      <c r="I995" s="1688"/>
      <c r="J995" s="1688"/>
      <c r="K995" s="1688"/>
      <c r="L995" s="1688"/>
      <c r="M995" s="1688"/>
    </row>
    <row r="996" ht="14.25" customHeight="1">
      <c r="C996" s="1688"/>
      <c r="D996" s="1688"/>
      <c r="E996" s="1688"/>
      <c r="F996" s="1688"/>
      <c r="G996" s="1688"/>
      <c r="H996" s="1688"/>
      <c r="I996" s="1688"/>
      <c r="J996" s="1688"/>
      <c r="K996" s="1688"/>
      <c r="L996" s="1688"/>
      <c r="M996" s="1688"/>
    </row>
    <row r="997" ht="14.25" customHeight="1">
      <c r="C997" s="1688"/>
      <c r="D997" s="1688"/>
      <c r="E997" s="1688"/>
      <c r="F997" s="1688"/>
      <c r="G997" s="1688"/>
      <c r="H997" s="1688"/>
      <c r="I997" s="1688"/>
      <c r="J997" s="1688"/>
      <c r="K997" s="1688"/>
      <c r="L997" s="1688"/>
      <c r="M997" s="1688"/>
    </row>
    <row r="998" ht="14.25" customHeight="1">
      <c r="C998" s="1688"/>
      <c r="D998" s="1688"/>
      <c r="E998" s="1688"/>
      <c r="F998" s="1688"/>
      <c r="G998" s="1688"/>
      <c r="H998" s="1688"/>
      <c r="I998" s="1688"/>
      <c r="J998" s="1688"/>
      <c r="K998" s="1688"/>
      <c r="L998" s="1688"/>
      <c r="M998" s="1688"/>
    </row>
    <row r="999" ht="14.25" customHeight="1">
      <c r="C999" s="1688"/>
      <c r="D999" s="1688"/>
      <c r="E999" s="1688"/>
      <c r="F999" s="1688"/>
      <c r="G999" s="1688"/>
      <c r="H999" s="1688"/>
      <c r="I999" s="1688"/>
      <c r="J999" s="1688"/>
      <c r="K999" s="1688"/>
      <c r="L999" s="1688"/>
      <c r="M999" s="1688"/>
    </row>
    <row r="1000" ht="14.25" customHeight="1">
      <c r="C1000" s="1688"/>
      <c r="D1000" s="1688"/>
      <c r="E1000" s="1688"/>
      <c r="F1000" s="1688"/>
      <c r="G1000" s="1688"/>
      <c r="H1000" s="1688"/>
      <c r="I1000" s="1688"/>
      <c r="J1000" s="1688"/>
      <c r="K1000" s="1688"/>
      <c r="L1000" s="1688"/>
      <c r="M1000" s="1688"/>
    </row>
    <row r="1001" ht="14.25" customHeight="1">
      <c r="C1001" s="1688"/>
      <c r="D1001" s="1688"/>
      <c r="E1001" s="1688"/>
      <c r="F1001" s="1688"/>
      <c r="G1001" s="1688"/>
      <c r="H1001" s="1688"/>
      <c r="I1001" s="1688"/>
      <c r="J1001" s="1688"/>
      <c r="K1001" s="1688"/>
      <c r="L1001" s="1688"/>
      <c r="M1001" s="1688"/>
    </row>
    <row r="1002" ht="14.25" customHeight="1">
      <c r="C1002" s="1688"/>
      <c r="D1002" s="1688"/>
      <c r="E1002" s="1688"/>
      <c r="F1002" s="1688"/>
      <c r="G1002" s="1688"/>
      <c r="H1002" s="1688"/>
      <c r="I1002" s="1688"/>
      <c r="J1002" s="1688"/>
      <c r="K1002" s="1688"/>
      <c r="L1002" s="1688"/>
      <c r="M1002" s="1688"/>
    </row>
  </sheetData>
  <conditionalFormatting sqref="B25">
    <cfRule type="expression" dxfId="7" priority="1">
      <formula>E24:E111=TODAY()</formula>
    </cfRule>
  </conditionalFormatting>
  <conditionalFormatting sqref="B2:B23 B26:B90">
    <cfRule type="expression" dxfId="7" priority="2">
      <formula>E2:E90=TODAY()</formula>
    </cfRule>
  </conditionalFormatting>
  <printOptions/>
  <pageMargins bottom="0.75" footer="0.0" header="0.0" left="0.7" right="0.7" top="0.75"/>
  <pageSetup orientation="landscape"/>
  <drawing r:id="rId1"/>
  <tableParts count="1">
    <tablePart r:id="rId3"/>
  </tableParts>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pageSetUpPr fitToPage="1"/>
  </sheetPr>
  <sheetViews>
    <sheetView workbookViewId="0"/>
  </sheetViews>
  <sheetFormatPr customHeight="1" defaultColWidth="14.43" defaultRowHeight="15.0"/>
  <cols>
    <col customWidth="1" min="1" max="1" width="118.14"/>
    <col customWidth="1" min="2" max="2" width="24.14"/>
    <col customWidth="1" min="3" max="6" width="14.43"/>
  </cols>
  <sheetData>
    <row r="1" ht="15.75" customHeight="1">
      <c r="A1" s="1705"/>
    </row>
    <row r="2" ht="15.75" customHeight="1">
      <c r="A2" s="583" t="s">
        <v>9209</v>
      </c>
      <c r="B2" s="583" t="s">
        <v>9210</v>
      </c>
    </row>
    <row r="3" ht="15.75" customHeight="1">
      <c r="A3" s="917" t="s">
        <v>9211</v>
      </c>
      <c r="B3" s="583" t="s">
        <v>9212</v>
      </c>
    </row>
    <row r="4" ht="15.75" customHeight="1">
      <c r="A4" s="917" t="s">
        <v>9213</v>
      </c>
    </row>
    <row r="5" ht="15.75" customHeight="1">
      <c r="A5" s="917" t="s">
        <v>9214</v>
      </c>
      <c r="B5" s="583" t="s">
        <v>9215</v>
      </c>
    </row>
    <row r="6" ht="15.75" customHeight="1">
      <c r="A6" s="917" t="s">
        <v>9216</v>
      </c>
      <c r="B6" s="583" t="s">
        <v>1020</v>
      </c>
    </row>
    <row r="7" ht="15.75" customHeight="1">
      <c r="A7" s="917" t="s">
        <v>9217</v>
      </c>
      <c r="B7" s="583" t="s">
        <v>9215</v>
      </c>
    </row>
    <row r="8" ht="15.75" customHeight="1">
      <c r="A8" s="917" t="s">
        <v>9218</v>
      </c>
    </row>
    <row r="9" ht="15.75" customHeight="1">
      <c r="A9" s="917" t="s">
        <v>9219</v>
      </c>
      <c r="B9" s="583" t="s">
        <v>9220</v>
      </c>
    </row>
    <row r="10" ht="15.75" customHeight="1">
      <c r="A10" s="917" t="s">
        <v>9221</v>
      </c>
      <c r="B10" s="583" t="s">
        <v>9222</v>
      </c>
    </row>
    <row r="11" ht="15.75" customHeight="1">
      <c r="A11" s="917" t="s">
        <v>9223</v>
      </c>
    </row>
    <row r="12" ht="15.75" customHeight="1">
      <c r="A12" s="917" t="s">
        <v>9224</v>
      </c>
      <c r="B12" s="917" t="s">
        <v>9225</v>
      </c>
      <c r="C12" s="769"/>
    </row>
    <row r="13" ht="15.75" customHeight="1">
      <c r="A13" s="917" t="s">
        <v>9226</v>
      </c>
    </row>
    <row r="14">
      <c r="A14" s="917" t="s">
        <v>9227</v>
      </c>
      <c r="B14" s="583" t="s">
        <v>9228</v>
      </c>
      <c r="C14" s="1051" t="s">
        <v>9229</v>
      </c>
      <c r="D14" s="1051" t="s">
        <v>9230</v>
      </c>
    </row>
    <row r="15" ht="15.75" customHeight="1">
      <c r="A15" s="1706" t="s">
        <v>9231</v>
      </c>
      <c r="B15" s="583" t="s">
        <v>9232</v>
      </c>
    </row>
    <row r="16" ht="15.75" customHeight="1">
      <c r="A16" s="1706" t="s">
        <v>9233</v>
      </c>
      <c r="B16" s="583" t="s">
        <v>9234</v>
      </c>
    </row>
    <row r="17" ht="15.75" customHeight="1">
      <c r="A17" s="1706" t="s">
        <v>9235</v>
      </c>
    </row>
    <row r="18" ht="15.75" customHeight="1">
      <c r="A18" s="1706" t="s">
        <v>9236</v>
      </c>
      <c r="B18" s="583" t="s">
        <v>9237</v>
      </c>
    </row>
    <row r="19" ht="15.75" customHeight="1">
      <c r="A19" s="1706" t="s">
        <v>9238</v>
      </c>
    </row>
    <row r="20" ht="15.75" customHeight="1">
      <c r="A20" s="1706" t="s">
        <v>9239</v>
      </c>
      <c r="B20" s="583" t="s">
        <v>9240</v>
      </c>
    </row>
    <row r="21" ht="15.75" customHeight="1">
      <c r="A21" s="1706" t="s">
        <v>9241</v>
      </c>
      <c r="B21" s="583" t="s">
        <v>9242</v>
      </c>
    </row>
    <row r="22" ht="27.0" customHeight="1">
      <c r="A22" s="1707" t="s">
        <v>9243</v>
      </c>
      <c r="B22" s="583" t="s">
        <v>9244</v>
      </c>
      <c r="C22" s="583" t="s">
        <v>9245</v>
      </c>
      <c r="D22" s="583" t="s">
        <v>9246</v>
      </c>
      <c r="E22" s="583" t="s">
        <v>9247</v>
      </c>
    </row>
    <row r="23" ht="15.75" customHeight="1">
      <c r="A23" s="917" t="s">
        <v>9248</v>
      </c>
    </row>
    <row r="24" ht="15.75" customHeight="1">
      <c r="A24" s="917" t="s">
        <v>9249</v>
      </c>
    </row>
    <row r="25">
      <c r="A25" s="917" t="s">
        <v>9250</v>
      </c>
      <c r="B25" s="1051" t="s">
        <v>9251</v>
      </c>
      <c r="C25" s="583" t="s">
        <v>9252</v>
      </c>
      <c r="E25" s="583" t="s">
        <v>9253</v>
      </c>
      <c r="H25" s="1092" t="s">
        <v>9253</v>
      </c>
      <c r="K25" s="1092" t="s">
        <v>9253</v>
      </c>
      <c r="N25" s="1092" t="s">
        <v>9253</v>
      </c>
      <c r="Q25" s="1092" t="s">
        <v>9253</v>
      </c>
      <c r="T25" s="1092" t="s">
        <v>9253</v>
      </c>
      <c r="W25" s="1092" t="s">
        <v>9253</v>
      </c>
      <c r="Z25" s="1092" t="s">
        <v>9253</v>
      </c>
    </row>
    <row r="26" ht="15.75" customHeight="1">
      <c r="A26" s="917" t="s">
        <v>9254</v>
      </c>
      <c r="C26" s="583" t="s">
        <v>9255</v>
      </c>
      <c r="M26" s="583" t="s">
        <v>9256</v>
      </c>
    </row>
    <row r="27" ht="15.75" customHeight="1">
      <c r="A27" s="1163" t="s">
        <v>9257</v>
      </c>
      <c r="B27" s="583" t="s">
        <v>9258</v>
      </c>
    </row>
    <row r="28" ht="15.75" customHeight="1">
      <c r="A28" s="917" t="s">
        <v>9259</v>
      </c>
      <c r="B28" s="583" t="s">
        <v>9260</v>
      </c>
      <c r="D28" s="583" t="s">
        <v>9261</v>
      </c>
    </row>
    <row r="29" ht="15.75" customHeight="1">
      <c r="A29" s="917" t="s">
        <v>9262</v>
      </c>
      <c r="B29" s="583" t="s">
        <v>9263</v>
      </c>
    </row>
    <row r="30" ht="15.75" customHeight="1">
      <c r="A30" s="769"/>
    </row>
    <row r="31" ht="15.75" customHeight="1">
      <c r="A31" s="769"/>
      <c r="B31" s="769"/>
      <c r="C31" s="769"/>
      <c r="E31" s="769"/>
    </row>
    <row r="32" ht="15.75" customHeight="1">
      <c r="A32" s="769"/>
    </row>
    <row r="33" ht="15.75" customHeight="1">
      <c r="A33" s="769"/>
      <c r="B33" s="769"/>
      <c r="C33" s="769"/>
    </row>
    <row r="34" ht="15.75" customHeight="1"/>
    <row r="35" ht="15.75" customHeight="1">
      <c r="A35" s="769"/>
      <c r="B35" s="769"/>
    </row>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printOptions gridLines="1" horizontalCentered="1"/>
  <pageMargins bottom="0.75" footer="0.0" header="0.0" left="0.7" right="0.7" top="0.75"/>
  <pageSetup fitToHeight="0" cellComments="atEnd" orientation="landscape" pageOrder="overThenDown"/>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pageSetUpPr fitToPage="1"/>
  </sheetPr>
  <sheetViews>
    <sheetView workbookViewId="0">
      <pane xSplit="3.0" topLeftCell="D1" activePane="topRight" state="frozen"/>
      <selection activeCell="E2" sqref="E2" pane="topRight"/>
    </sheetView>
  </sheetViews>
  <sheetFormatPr customHeight="1" defaultColWidth="14.43" defaultRowHeight="15.0"/>
  <cols>
    <col customWidth="1" min="1" max="1" width="4.29"/>
    <col customWidth="1" min="2" max="2" width="43.14"/>
    <col customWidth="1" min="3" max="3" width="20.14"/>
    <col customWidth="1" min="4" max="4" width="15.43"/>
    <col customWidth="1" min="5" max="8" width="13.43"/>
    <col customWidth="1" min="9" max="10" width="16.43"/>
    <col customWidth="1" min="11" max="17" width="13.43"/>
    <col customWidth="1" min="18" max="18" width="27.29"/>
    <col customWidth="1" min="19" max="25" width="13.43"/>
  </cols>
  <sheetData>
    <row r="1" ht="34.5" customHeight="1">
      <c r="A1" s="1708" t="s">
        <v>9264</v>
      </c>
      <c r="B1" s="1709" t="s">
        <v>7082</v>
      </c>
      <c r="C1" s="1710" t="s">
        <v>9265</v>
      </c>
      <c r="D1" s="1711" t="s">
        <v>9266</v>
      </c>
      <c r="E1" s="1711" t="s">
        <v>9267</v>
      </c>
      <c r="F1" s="1711" t="s">
        <v>9268</v>
      </c>
      <c r="G1" s="1711" t="s">
        <v>9269</v>
      </c>
      <c r="H1" s="1711" t="s">
        <v>9270</v>
      </c>
      <c r="I1" s="1711" t="s">
        <v>9270</v>
      </c>
      <c r="J1" s="1711" t="s">
        <v>9271</v>
      </c>
      <c r="K1" s="1711" t="s">
        <v>9272</v>
      </c>
      <c r="L1" s="1711" t="s">
        <v>9273</v>
      </c>
      <c r="M1" s="1711" t="s">
        <v>9274</v>
      </c>
      <c r="N1" s="1712"/>
      <c r="O1" s="1712"/>
      <c r="P1" s="1712"/>
      <c r="Q1" s="1712"/>
      <c r="R1" s="1712"/>
      <c r="S1" s="1712"/>
      <c r="T1" s="1712"/>
      <c r="U1" s="1712"/>
      <c r="V1" s="1712"/>
      <c r="W1" s="1712"/>
      <c r="X1" s="1712"/>
      <c r="Y1" s="1712"/>
    </row>
    <row r="2" ht="15.75" customHeight="1">
      <c r="A2" s="1713" t="s">
        <v>9275</v>
      </c>
      <c r="B2" s="1714" t="s">
        <v>7089</v>
      </c>
      <c r="C2" s="400" t="s">
        <v>8750</v>
      </c>
      <c r="D2" s="1715">
        <v>44126.0</v>
      </c>
      <c r="E2" s="1715">
        <v>44130.0</v>
      </c>
      <c r="F2" s="1715">
        <v>44134.0</v>
      </c>
      <c r="G2" s="1716"/>
      <c r="H2" s="1715"/>
      <c r="I2" s="1715"/>
      <c r="J2" s="1715"/>
      <c r="K2" s="1715"/>
      <c r="L2" s="1715"/>
      <c r="M2" s="1715"/>
      <c r="N2" s="1482"/>
      <c r="O2" s="1482"/>
      <c r="P2" s="1482"/>
      <c r="Q2" s="1482"/>
      <c r="R2" s="1482"/>
      <c r="S2" s="1482"/>
      <c r="T2" s="1482"/>
      <c r="U2" s="1482"/>
      <c r="V2" s="1482"/>
      <c r="W2" s="1482"/>
      <c r="X2" s="1482"/>
      <c r="Y2" s="1482"/>
    </row>
    <row r="3" ht="15.75" customHeight="1">
      <c r="A3" s="1717" t="s">
        <v>6045</v>
      </c>
      <c r="B3" s="1718" t="s">
        <v>7092</v>
      </c>
      <c r="C3" s="412" t="s">
        <v>8750</v>
      </c>
      <c r="D3" s="1719">
        <v>44138.0</v>
      </c>
      <c r="E3" s="1719">
        <v>44139.0</v>
      </c>
      <c r="F3" s="1719">
        <v>44145.0</v>
      </c>
      <c r="G3" s="1719">
        <v>44158.0</v>
      </c>
      <c r="H3" s="1719">
        <v>44172.0</v>
      </c>
      <c r="I3" s="1719"/>
      <c r="J3" s="1719"/>
      <c r="K3" s="1719"/>
      <c r="L3" s="1719"/>
      <c r="M3" s="1719"/>
      <c r="N3" s="1720"/>
      <c r="O3" s="1720"/>
      <c r="P3" s="1720"/>
      <c r="Q3" s="1720"/>
      <c r="R3" s="1720"/>
      <c r="S3" s="1720"/>
      <c r="T3" s="1720"/>
      <c r="U3" s="1720"/>
      <c r="V3" s="1720"/>
      <c r="W3" s="1720"/>
      <c r="X3" s="1720"/>
      <c r="Y3" s="1720"/>
    </row>
    <row r="4" ht="15.75" customHeight="1">
      <c r="A4" s="1721" t="s">
        <v>6049</v>
      </c>
      <c r="B4" s="1714" t="s">
        <v>9162</v>
      </c>
      <c r="C4" s="400" t="s">
        <v>8750</v>
      </c>
      <c r="D4" s="1715">
        <v>44138.0</v>
      </c>
      <c r="E4" s="1715">
        <v>44140.0</v>
      </c>
      <c r="F4" s="1715">
        <v>44141.0</v>
      </c>
      <c r="G4" s="1715"/>
      <c r="H4" s="1715"/>
      <c r="I4" s="1715"/>
      <c r="J4" s="1715"/>
      <c r="K4" s="1715"/>
      <c r="L4" s="1715"/>
      <c r="M4" s="1716" t="s">
        <v>9276</v>
      </c>
      <c r="N4" s="1482"/>
      <c r="O4" s="1482"/>
      <c r="P4" s="1482"/>
      <c r="Q4" s="1482"/>
      <c r="R4" s="1482"/>
      <c r="S4" s="1482"/>
      <c r="T4" s="1482"/>
      <c r="U4" s="1482"/>
      <c r="V4" s="1482"/>
      <c r="W4" s="1482"/>
      <c r="X4" s="1482"/>
      <c r="Y4" s="1482"/>
    </row>
    <row r="5" ht="15.75" customHeight="1">
      <c r="A5" s="1717" t="s">
        <v>6051</v>
      </c>
      <c r="B5" s="1718" t="s">
        <v>7323</v>
      </c>
      <c r="C5" s="412" t="s">
        <v>8750</v>
      </c>
      <c r="D5" s="1719">
        <v>44138.0</v>
      </c>
      <c r="E5" s="1719">
        <v>44141.0</v>
      </c>
      <c r="F5" s="1722">
        <v>44154.0</v>
      </c>
      <c r="G5" s="1719">
        <v>44158.0</v>
      </c>
      <c r="H5" s="1719"/>
      <c r="I5" s="1719"/>
      <c r="J5" s="1719"/>
      <c r="K5" s="1719"/>
      <c r="L5" s="1719"/>
      <c r="M5" s="1719"/>
      <c r="N5" s="1720"/>
      <c r="O5" s="1720"/>
      <c r="P5" s="1720"/>
      <c r="Q5" s="1720"/>
      <c r="R5" s="1720"/>
      <c r="S5" s="1720"/>
      <c r="T5" s="1720"/>
      <c r="U5" s="1720"/>
      <c r="V5" s="1720"/>
      <c r="W5" s="1720"/>
      <c r="X5" s="1720"/>
      <c r="Y5" s="1720"/>
    </row>
    <row r="6" ht="15.75" customHeight="1">
      <c r="A6" s="1721" t="s">
        <v>6051</v>
      </c>
      <c r="B6" s="1714" t="s">
        <v>6058</v>
      </c>
      <c r="C6" s="400" t="s">
        <v>8750</v>
      </c>
      <c r="D6" s="1715">
        <v>44145.0</v>
      </c>
      <c r="E6" s="1723">
        <v>44158.0</v>
      </c>
      <c r="F6" s="1716"/>
      <c r="G6" s="1716"/>
      <c r="H6" s="1715"/>
      <c r="I6" s="1715"/>
      <c r="J6" s="1715"/>
      <c r="K6" s="1715"/>
      <c r="L6" s="1715"/>
      <c r="M6" s="1715"/>
      <c r="N6" s="1482"/>
      <c r="O6" s="1482"/>
      <c r="P6" s="1482"/>
      <c r="Q6" s="1482"/>
      <c r="R6" s="1482"/>
      <c r="S6" s="1482"/>
      <c r="T6" s="1482"/>
      <c r="U6" s="1482"/>
      <c r="V6" s="1482"/>
      <c r="W6" s="1482"/>
      <c r="X6" s="1482"/>
      <c r="Y6" s="1724" t="s">
        <v>9277</v>
      </c>
    </row>
    <row r="7" ht="15.75" customHeight="1">
      <c r="A7" s="1717" t="s">
        <v>6051</v>
      </c>
      <c r="B7" s="1718" t="s">
        <v>7101</v>
      </c>
      <c r="C7" s="412" t="s">
        <v>8752</v>
      </c>
      <c r="D7" s="1725" t="s">
        <v>9278</v>
      </c>
      <c r="E7" s="1719">
        <v>44153.0</v>
      </c>
      <c r="F7" s="1719"/>
      <c r="G7" s="1719"/>
      <c r="H7" s="1719"/>
      <c r="I7" s="1719"/>
      <c r="J7" s="1719"/>
      <c r="K7" s="1719"/>
      <c r="L7" s="1719"/>
      <c r="M7" s="1719"/>
      <c r="N7" s="1720"/>
      <c r="O7" s="1720"/>
      <c r="P7" s="1720"/>
      <c r="Q7" s="1720"/>
      <c r="R7" s="1720"/>
      <c r="S7" s="1720"/>
      <c r="T7" s="1720"/>
      <c r="U7" s="1720"/>
      <c r="V7" s="1720"/>
      <c r="W7" s="1720"/>
      <c r="X7" s="1720"/>
      <c r="Y7" s="1720"/>
    </row>
    <row r="8" ht="15.75" customHeight="1">
      <c r="A8" s="1721" t="s">
        <v>6051</v>
      </c>
      <c r="B8" s="1714" t="s">
        <v>6055</v>
      </c>
      <c r="C8" s="198" t="s">
        <v>6038</v>
      </c>
      <c r="D8" s="1726">
        <v>44167.0</v>
      </c>
      <c r="E8" s="1727">
        <v>44169.0</v>
      </c>
      <c r="F8" s="1728">
        <v>44172.0</v>
      </c>
      <c r="G8" s="1728">
        <v>44178.0</v>
      </c>
      <c r="H8" s="1715"/>
      <c r="I8" s="1715"/>
      <c r="J8" s="1715"/>
      <c r="K8" s="1715"/>
      <c r="L8" s="1715"/>
      <c r="M8" s="1715"/>
      <c r="N8" s="1482"/>
      <c r="O8" s="1482"/>
      <c r="P8" s="1482"/>
      <c r="Q8" s="1482"/>
      <c r="R8" s="1482"/>
      <c r="S8" s="1482"/>
      <c r="T8" s="1482"/>
      <c r="U8" s="1482"/>
      <c r="V8" s="1482"/>
      <c r="W8" s="1482"/>
      <c r="X8" s="1482"/>
      <c r="Y8" s="1482"/>
    </row>
    <row r="9" ht="15.75" customHeight="1">
      <c r="A9" s="1717" t="s">
        <v>6051</v>
      </c>
      <c r="B9" s="1718" t="s">
        <v>7093</v>
      </c>
      <c r="C9" s="412" t="s">
        <v>9279</v>
      </c>
      <c r="D9" s="1719">
        <v>44140.0</v>
      </c>
      <c r="E9" s="1719">
        <v>44141.0</v>
      </c>
      <c r="F9" s="1719">
        <v>44142.0</v>
      </c>
      <c r="G9" s="1719">
        <v>44155.0</v>
      </c>
      <c r="H9" s="1725"/>
      <c r="I9" s="1719"/>
      <c r="J9" s="1719"/>
      <c r="K9" s="1719"/>
      <c r="L9" s="1719"/>
      <c r="M9" s="1719"/>
      <c r="N9" s="1720"/>
      <c r="O9" s="1720"/>
      <c r="P9" s="1720"/>
      <c r="Q9" s="1720"/>
      <c r="R9" s="1720"/>
      <c r="S9" s="1720"/>
      <c r="T9" s="1720"/>
      <c r="U9" s="1720"/>
      <c r="V9" s="1720"/>
      <c r="W9" s="1720"/>
      <c r="X9" s="1720"/>
      <c r="Y9" s="1720"/>
    </row>
    <row r="10" ht="15.75" customHeight="1">
      <c r="A10" s="1721" t="s">
        <v>6051</v>
      </c>
      <c r="B10" s="1714" t="s">
        <v>9143</v>
      </c>
      <c r="C10" s="400" t="s">
        <v>8750</v>
      </c>
      <c r="D10" s="1729">
        <v>44129.0</v>
      </c>
      <c r="E10" s="1715">
        <v>44144.0</v>
      </c>
      <c r="F10" s="1715">
        <v>44146.0</v>
      </c>
      <c r="G10" s="1716" t="s">
        <v>9280</v>
      </c>
      <c r="H10" s="1715">
        <v>44169.0</v>
      </c>
      <c r="I10" s="1715"/>
      <c r="J10" s="1715"/>
      <c r="K10" s="1715"/>
      <c r="L10" s="1715"/>
      <c r="M10" s="1715"/>
      <c r="Q10" s="1482"/>
      <c r="R10" s="1482"/>
      <c r="S10" s="1482"/>
      <c r="T10" s="1482"/>
      <c r="U10" s="1482"/>
      <c r="V10" s="1482"/>
      <c r="W10" s="1482"/>
      <c r="X10" s="1482"/>
      <c r="Y10" s="1482"/>
    </row>
    <row r="11" ht="15.75" customHeight="1">
      <c r="A11" s="1717" t="s">
        <v>6059</v>
      </c>
      <c r="B11" s="1718" t="s">
        <v>6060</v>
      </c>
      <c r="C11" s="412" t="s">
        <v>8750</v>
      </c>
      <c r="D11" s="1719">
        <v>44126.0</v>
      </c>
      <c r="E11" s="1719">
        <v>44134.0</v>
      </c>
      <c r="F11" s="1719">
        <v>44137.0</v>
      </c>
      <c r="G11" s="1719">
        <v>44145.0</v>
      </c>
      <c r="H11" s="1719"/>
      <c r="I11" s="1719"/>
      <c r="J11" s="1719"/>
      <c r="K11" s="1719"/>
      <c r="L11" s="1719"/>
      <c r="M11" s="1719"/>
      <c r="N11" s="1730"/>
      <c r="O11" s="1730"/>
      <c r="P11" s="1730"/>
      <c r="Q11" s="1720"/>
      <c r="R11" s="1720"/>
      <c r="S11" s="1720"/>
      <c r="T11" s="1720"/>
      <c r="U11" s="1720"/>
      <c r="V11" s="1720"/>
      <c r="W11" s="1720"/>
      <c r="X11" s="1720"/>
      <c r="Y11" s="1731" t="s">
        <v>9277</v>
      </c>
    </row>
    <row r="12" ht="15.75" customHeight="1">
      <c r="A12" s="1713" t="s">
        <v>6059</v>
      </c>
      <c r="B12" s="1732" t="s">
        <v>9281</v>
      </c>
      <c r="C12" s="400" t="s">
        <v>8758</v>
      </c>
      <c r="D12" s="1715">
        <v>44138.0</v>
      </c>
      <c r="E12" s="1715">
        <v>44145.0</v>
      </c>
      <c r="F12" s="1715"/>
      <c r="G12" s="1715"/>
      <c r="H12" s="1715"/>
      <c r="I12" s="1715"/>
      <c r="J12" s="1715"/>
      <c r="K12" s="1715"/>
      <c r="L12" s="1715"/>
      <c r="M12" s="1715"/>
      <c r="N12" s="1733"/>
      <c r="O12" s="1733"/>
      <c r="P12" s="1733"/>
      <c r="Q12" s="1482"/>
      <c r="R12" s="1482"/>
      <c r="S12" s="1482"/>
      <c r="T12" s="1482"/>
      <c r="U12" s="1482"/>
      <c r="V12" s="1482"/>
      <c r="W12" s="1482"/>
      <c r="X12" s="1482"/>
      <c r="Y12" s="1724"/>
    </row>
    <row r="13" ht="15.75" customHeight="1">
      <c r="A13" s="1717" t="s">
        <v>6062</v>
      </c>
      <c r="B13" s="1718" t="s">
        <v>7104</v>
      </c>
      <c r="C13" s="412" t="s">
        <v>8750</v>
      </c>
      <c r="D13" s="1719">
        <v>44126.0</v>
      </c>
      <c r="E13" s="1719">
        <v>44137.0</v>
      </c>
      <c r="F13" s="1725" t="s">
        <v>9282</v>
      </c>
      <c r="G13" s="1722">
        <v>44162.0</v>
      </c>
      <c r="H13" s="1719"/>
      <c r="I13" s="1719"/>
      <c r="J13" s="1719"/>
      <c r="K13" s="1719"/>
      <c r="L13" s="1719"/>
      <c r="M13" s="1719"/>
      <c r="N13" s="1720"/>
      <c r="O13" s="1720"/>
      <c r="P13" s="1720"/>
      <c r="Q13" s="1720"/>
      <c r="R13" s="1720"/>
      <c r="S13" s="1720"/>
      <c r="T13" s="1720"/>
      <c r="U13" s="1720"/>
      <c r="V13" s="1720"/>
      <c r="W13" s="1720"/>
      <c r="X13" s="1720"/>
      <c r="Y13" s="1731" t="s">
        <v>9277</v>
      </c>
    </row>
    <row r="14" ht="13.5" customHeight="1">
      <c r="A14" s="1721" t="s">
        <v>6064</v>
      </c>
      <c r="B14" s="1185" t="s">
        <v>7106</v>
      </c>
      <c r="C14" s="1026" t="s">
        <v>8750</v>
      </c>
      <c r="D14" s="1715">
        <v>44134.0</v>
      </c>
      <c r="E14" s="1716" t="s">
        <v>9283</v>
      </c>
      <c r="F14" s="1715">
        <v>44145.0</v>
      </c>
      <c r="G14" s="1715">
        <v>44147.0</v>
      </c>
      <c r="H14" s="1715">
        <v>44167.0</v>
      </c>
      <c r="I14" s="1715"/>
      <c r="J14" s="1715"/>
      <c r="K14" s="1715"/>
      <c r="L14" s="1715"/>
      <c r="M14" s="1715"/>
      <c r="N14" s="1482"/>
      <c r="O14" s="1482"/>
      <c r="P14" s="1482"/>
      <c r="Q14" s="1482"/>
      <c r="R14" s="1482"/>
      <c r="S14" s="1482"/>
      <c r="T14" s="1716"/>
      <c r="U14" s="1482"/>
      <c r="V14" s="1482"/>
      <c r="W14" s="1482"/>
      <c r="X14" s="1482"/>
      <c r="Y14" s="1724" t="s">
        <v>9277</v>
      </c>
    </row>
    <row r="15" ht="17.25" customHeight="1">
      <c r="A15" s="1717" t="s">
        <v>6064</v>
      </c>
      <c r="B15" s="1718" t="s">
        <v>7109</v>
      </c>
      <c r="C15" s="412" t="s">
        <v>8750</v>
      </c>
      <c r="D15" s="1719">
        <v>44125.0</v>
      </c>
      <c r="E15" s="1719">
        <v>44130.0</v>
      </c>
      <c r="F15" s="1719">
        <v>44137.0</v>
      </c>
      <c r="G15" s="1719">
        <v>44145.0</v>
      </c>
      <c r="H15" s="1719">
        <v>44146.0</v>
      </c>
      <c r="I15" s="1725" t="s">
        <v>9284</v>
      </c>
      <c r="J15" s="1719"/>
      <c r="K15" s="1719"/>
      <c r="L15" s="1719"/>
      <c r="M15" s="1719"/>
      <c r="N15" s="1720"/>
      <c r="O15" s="1720"/>
      <c r="P15" s="1720"/>
      <c r="Q15" s="1720"/>
      <c r="R15" s="1720"/>
      <c r="S15" s="1720"/>
      <c r="T15" s="1720"/>
      <c r="U15" s="1720"/>
      <c r="V15" s="1720"/>
      <c r="W15" s="1720"/>
      <c r="X15" s="1720"/>
      <c r="Y15" s="1731" t="s">
        <v>9277</v>
      </c>
    </row>
    <row r="16" ht="15.75" customHeight="1">
      <c r="A16" s="1721" t="s">
        <v>6064</v>
      </c>
      <c r="B16" s="1732" t="s">
        <v>7108</v>
      </c>
      <c r="C16" s="400" t="s">
        <v>9285</v>
      </c>
      <c r="D16" s="1715">
        <v>44140.0</v>
      </c>
      <c r="E16" s="1715"/>
      <c r="F16" s="1715"/>
      <c r="G16" s="1715"/>
      <c r="H16" s="1715"/>
      <c r="I16" s="1715"/>
      <c r="J16" s="1715"/>
      <c r="K16" s="1715"/>
      <c r="L16" s="1715"/>
      <c r="M16" s="1715"/>
      <c r="N16" s="1482"/>
      <c r="O16" s="1482"/>
      <c r="P16" s="1482"/>
      <c r="Q16" s="1482"/>
      <c r="R16" s="1482"/>
      <c r="S16" s="1482"/>
      <c r="T16" s="1482"/>
      <c r="U16" s="1482"/>
      <c r="V16" s="1482"/>
      <c r="W16" s="1482"/>
      <c r="X16" s="1482"/>
      <c r="Y16" s="1724" t="s">
        <v>9277</v>
      </c>
    </row>
    <row r="17" ht="15.75" customHeight="1">
      <c r="A17" s="1734" t="s">
        <v>6064</v>
      </c>
      <c r="B17" s="1735" t="s">
        <v>9286</v>
      </c>
      <c r="C17" s="412" t="s">
        <v>9285</v>
      </c>
      <c r="D17" s="1719">
        <v>44141.0</v>
      </c>
      <c r="E17" s="1722">
        <v>44196.0</v>
      </c>
      <c r="F17" s="1725"/>
      <c r="H17" s="1719"/>
      <c r="I17" s="1719"/>
      <c r="J17" s="1719"/>
      <c r="K17" s="1719"/>
      <c r="L17" s="1719"/>
      <c r="M17" s="1719"/>
      <c r="N17" s="1720"/>
      <c r="O17" s="1720"/>
      <c r="P17" s="1720"/>
      <c r="Q17" s="1720"/>
      <c r="R17" s="1720"/>
      <c r="S17" s="1720"/>
      <c r="T17" s="1720"/>
      <c r="U17" s="1720"/>
      <c r="V17" s="1720"/>
      <c r="W17" s="1720"/>
      <c r="X17" s="1720"/>
      <c r="Y17" s="1720"/>
    </row>
    <row r="18" ht="15.75" customHeight="1">
      <c r="A18" s="1721" t="s">
        <v>6064</v>
      </c>
      <c r="B18" s="1714" t="s">
        <v>7105</v>
      </c>
      <c r="C18" s="400" t="s">
        <v>8750</v>
      </c>
      <c r="D18" s="1715">
        <v>44147.0</v>
      </c>
      <c r="E18" s="1715">
        <v>44152.0</v>
      </c>
      <c r="F18" s="1715"/>
      <c r="G18" s="1715"/>
      <c r="H18" s="1715"/>
      <c r="I18" s="1715"/>
      <c r="J18" s="1715"/>
      <c r="K18" s="1715"/>
      <c r="L18" s="1715"/>
      <c r="M18" s="1715"/>
      <c r="N18" s="1482"/>
      <c r="O18" s="1482"/>
      <c r="P18" s="1482"/>
      <c r="Q18" s="1482"/>
      <c r="R18" s="1482"/>
      <c r="S18" s="1482"/>
      <c r="T18" s="1482"/>
      <c r="U18" s="1482"/>
      <c r="V18" s="1482"/>
      <c r="W18" s="1482"/>
      <c r="X18" s="1482"/>
      <c r="Y18" s="1482"/>
    </row>
    <row r="19" ht="15.75" customHeight="1">
      <c r="A19" s="1717" t="s">
        <v>6083</v>
      </c>
      <c r="B19" s="1718" t="s">
        <v>6084</v>
      </c>
      <c r="C19" s="412" t="s">
        <v>6038</v>
      </c>
      <c r="D19" s="1719">
        <v>44141.0</v>
      </c>
      <c r="E19" s="1719"/>
      <c r="G19" s="1719"/>
      <c r="H19" s="1719"/>
      <c r="I19" s="1719"/>
      <c r="J19" s="1719"/>
      <c r="K19" s="1719"/>
      <c r="L19" s="1719"/>
      <c r="M19" s="1719"/>
      <c r="N19" s="1720"/>
      <c r="O19" s="1720"/>
      <c r="P19" s="1720"/>
      <c r="Q19" s="1720"/>
      <c r="R19" s="1720"/>
      <c r="S19" s="1720"/>
      <c r="T19" s="1720"/>
      <c r="U19" s="1720"/>
      <c r="V19" s="1720"/>
      <c r="W19" s="1720"/>
      <c r="X19" s="1720"/>
      <c r="Y19" s="1731" t="s">
        <v>9277</v>
      </c>
    </row>
    <row r="20" ht="15.75" customHeight="1">
      <c r="A20" s="1721" t="s">
        <v>6085</v>
      </c>
      <c r="B20" s="1714" t="s">
        <v>6087</v>
      </c>
      <c r="C20" s="400" t="s">
        <v>6038</v>
      </c>
      <c r="D20" s="1715">
        <v>44141.0</v>
      </c>
      <c r="E20" s="1716" t="s">
        <v>9280</v>
      </c>
      <c r="F20" s="1715"/>
      <c r="G20" s="1715"/>
      <c r="H20" s="1715"/>
      <c r="I20" s="1715"/>
      <c r="J20" s="1715"/>
      <c r="K20" s="1715"/>
      <c r="L20" s="1715"/>
      <c r="M20" s="1715"/>
      <c r="N20" s="1482"/>
      <c r="O20" s="1482"/>
      <c r="P20" s="1482"/>
      <c r="Q20" s="1482"/>
      <c r="R20" s="1482"/>
      <c r="S20" s="1482"/>
      <c r="T20" s="1482"/>
      <c r="U20" s="1482"/>
      <c r="V20" s="1482"/>
      <c r="W20" s="1482"/>
      <c r="X20" s="1482"/>
      <c r="Y20" s="1724" t="s">
        <v>9277</v>
      </c>
    </row>
    <row r="21" ht="15.75" customHeight="1">
      <c r="A21" s="1717" t="s">
        <v>6085</v>
      </c>
      <c r="B21" s="1718" t="s">
        <v>6086</v>
      </c>
      <c r="C21" s="1736" t="s">
        <v>8750</v>
      </c>
      <c r="D21" s="1719">
        <v>44148.0</v>
      </c>
      <c r="E21" s="1719">
        <v>44174.0</v>
      </c>
      <c r="F21" s="1719"/>
      <c r="G21" s="1719"/>
      <c r="H21" s="1719"/>
      <c r="I21" s="1719"/>
      <c r="J21" s="1719"/>
      <c r="K21" s="1719"/>
      <c r="L21" s="1719"/>
      <c r="M21" s="1719"/>
      <c r="N21" s="1720"/>
      <c r="O21" s="1720"/>
      <c r="P21" s="1720"/>
      <c r="Q21" s="1720"/>
      <c r="R21" s="1720"/>
      <c r="S21" s="1720"/>
      <c r="T21" s="1720"/>
      <c r="U21" s="1720"/>
      <c r="V21" s="1720"/>
      <c r="W21" s="1720"/>
      <c r="X21" s="1720"/>
      <c r="Y21" s="1731" t="s">
        <v>9277</v>
      </c>
    </row>
    <row r="22" ht="15.75" customHeight="1">
      <c r="A22" s="1721" t="s">
        <v>6085</v>
      </c>
      <c r="B22" s="1714" t="s">
        <v>7114</v>
      </c>
      <c r="C22" s="400" t="s">
        <v>8750</v>
      </c>
      <c r="D22" s="1715">
        <v>44125.0</v>
      </c>
      <c r="E22" s="1715">
        <v>44134.0</v>
      </c>
      <c r="F22" s="1715">
        <v>44137.0</v>
      </c>
      <c r="G22" s="1728">
        <v>44194.0</v>
      </c>
      <c r="H22" s="1716"/>
      <c r="I22" s="1715"/>
      <c r="J22" s="1715"/>
      <c r="K22" s="1715"/>
      <c r="L22" s="1715"/>
      <c r="M22" s="1715"/>
      <c r="N22" s="1482"/>
      <c r="O22" s="1482"/>
      <c r="P22" s="1482"/>
      <c r="Q22" s="1482"/>
      <c r="R22" s="1482"/>
      <c r="S22" s="1482"/>
      <c r="T22" s="1482"/>
      <c r="U22" s="1482"/>
      <c r="V22" s="1482"/>
      <c r="W22" s="1482"/>
      <c r="X22" s="1482"/>
      <c r="Y22" s="1724" t="s">
        <v>9277</v>
      </c>
    </row>
    <row r="23" ht="15.75" customHeight="1">
      <c r="A23" s="1717" t="s">
        <v>6085</v>
      </c>
      <c r="B23" s="1718" t="s">
        <v>7117</v>
      </c>
      <c r="C23" s="412" t="s">
        <v>8750</v>
      </c>
      <c r="D23" s="1719">
        <v>44152.0</v>
      </c>
      <c r="E23" s="1737">
        <v>44165.0</v>
      </c>
      <c r="F23" s="1719">
        <v>44175.0</v>
      </c>
      <c r="G23" s="1719"/>
      <c r="H23" s="1738"/>
      <c r="I23" s="1719"/>
      <c r="J23" s="1719"/>
      <c r="K23" s="1719"/>
      <c r="L23" s="1719"/>
      <c r="M23" s="1719"/>
      <c r="N23" s="1720"/>
      <c r="O23" s="1720"/>
      <c r="P23" s="1720"/>
      <c r="Q23" s="1720"/>
      <c r="R23" s="1720"/>
      <c r="S23" s="1720"/>
      <c r="T23" s="1720"/>
      <c r="U23" s="1720"/>
      <c r="V23" s="1720"/>
      <c r="W23" s="1720"/>
      <c r="X23" s="1720"/>
      <c r="Y23" s="1731" t="s">
        <v>9277</v>
      </c>
    </row>
    <row r="24" ht="15.75" customHeight="1">
      <c r="A24" s="1721" t="s">
        <v>6102</v>
      </c>
      <c r="B24" s="1732" t="s">
        <v>7118</v>
      </c>
      <c r="C24" s="400" t="s">
        <v>8750</v>
      </c>
      <c r="D24" s="1715">
        <v>44130.0</v>
      </c>
      <c r="E24" s="1715">
        <v>44137.0</v>
      </c>
      <c r="F24" s="1715">
        <v>44144.0</v>
      </c>
      <c r="G24" s="1715">
        <v>44166.0</v>
      </c>
      <c r="H24" s="1715"/>
      <c r="I24" s="1715"/>
      <c r="J24" s="1715"/>
      <c r="K24" s="1715"/>
      <c r="L24" s="1715"/>
      <c r="M24" s="1715"/>
      <c r="N24" s="1482"/>
      <c r="O24" s="1482"/>
      <c r="P24" s="1482"/>
      <c r="Q24" s="1482"/>
      <c r="R24" s="1482"/>
      <c r="S24" s="1482"/>
      <c r="T24" s="1482"/>
      <c r="U24" s="1482"/>
      <c r="V24" s="1482"/>
      <c r="W24" s="1482"/>
      <c r="X24" s="1482"/>
      <c r="Y24" s="1482"/>
    </row>
    <row r="25" ht="15.75" customHeight="1">
      <c r="A25" s="1717" t="s">
        <v>6108</v>
      </c>
      <c r="B25" s="1718" t="s">
        <v>6111</v>
      </c>
      <c r="C25" s="412" t="s">
        <v>8750</v>
      </c>
      <c r="D25" s="1719">
        <v>44130.0</v>
      </c>
      <c r="E25" s="1725" t="s">
        <v>9287</v>
      </c>
      <c r="F25" s="1719">
        <v>44133.0</v>
      </c>
      <c r="G25" s="1719">
        <v>44134.0</v>
      </c>
      <c r="H25" s="1719"/>
      <c r="I25" s="1719"/>
      <c r="J25" s="1719"/>
      <c r="K25" s="1719"/>
      <c r="L25" s="1719"/>
      <c r="M25" s="1719"/>
      <c r="N25" s="1739"/>
      <c r="O25" s="1739"/>
      <c r="P25" s="1720"/>
      <c r="Q25" s="1720"/>
      <c r="R25" s="1720"/>
      <c r="S25" s="1720"/>
      <c r="T25" s="1720"/>
      <c r="U25" s="1720"/>
      <c r="V25" s="1720"/>
      <c r="W25" s="1720"/>
      <c r="X25" s="1720"/>
      <c r="Y25" s="1731" t="s">
        <v>9277</v>
      </c>
    </row>
    <row r="26" ht="15.75" customHeight="1">
      <c r="A26" s="1721" t="s">
        <v>6113</v>
      </c>
      <c r="B26" s="1259" t="s">
        <v>7120</v>
      </c>
      <c r="C26" s="400" t="s">
        <v>8758</v>
      </c>
      <c r="D26" s="1715">
        <v>44130.0</v>
      </c>
      <c r="E26" s="1715"/>
      <c r="F26" s="1715"/>
      <c r="G26" s="1715"/>
      <c r="H26" s="1715"/>
      <c r="I26" s="1715"/>
      <c r="J26" s="1715"/>
      <c r="K26" s="1715"/>
      <c r="L26" s="1715"/>
      <c r="M26" s="1715"/>
      <c r="O26" s="1482"/>
      <c r="P26" s="1482"/>
      <c r="Q26" s="1482"/>
      <c r="R26" s="1482"/>
      <c r="S26" s="1482"/>
      <c r="T26" s="1482"/>
      <c r="U26" s="1482"/>
      <c r="V26" s="1482"/>
      <c r="W26" s="1482"/>
      <c r="X26" s="1482"/>
      <c r="Y26" s="1482"/>
    </row>
    <row r="27" ht="15.75" customHeight="1">
      <c r="A27" s="1717" t="s">
        <v>6113</v>
      </c>
      <c r="B27" s="1718" t="s">
        <v>6115</v>
      </c>
      <c r="C27" s="412" t="s">
        <v>8750</v>
      </c>
      <c r="D27" s="1719">
        <v>44130.0</v>
      </c>
      <c r="E27" s="1719"/>
      <c r="F27" s="1719"/>
      <c r="G27" s="1719"/>
      <c r="H27" s="1719"/>
      <c r="I27" s="1719"/>
      <c r="J27" s="1719"/>
      <c r="K27" s="1719"/>
      <c r="L27" s="1719"/>
      <c r="M27" s="1719"/>
      <c r="N27" s="1720"/>
      <c r="O27" s="1720"/>
      <c r="P27" s="1720"/>
      <c r="Q27" s="1720"/>
      <c r="R27" s="1720"/>
      <c r="S27" s="1720"/>
      <c r="T27" s="1720"/>
      <c r="U27" s="1720"/>
      <c r="V27" s="1720"/>
      <c r="W27" s="1720"/>
      <c r="X27" s="1720"/>
      <c r="Y27" s="1720"/>
    </row>
    <row r="28" ht="15.75" customHeight="1">
      <c r="A28" s="1721" t="s">
        <v>6116</v>
      </c>
      <c r="B28" s="1732" t="s">
        <v>9288</v>
      </c>
      <c r="C28" s="400" t="s">
        <v>8750</v>
      </c>
      <c r="D28" s="1715">
        <v>44126.0</v>
      </c>
      <c r="E28" s="1715">
        <v>44131.0</v>
      </c>
      <c r="F28" s="1716" t="s">
        <v>9289</v>
      </c>
      <c r="G28" s="1716" t="s">
        <v>9290</v>
      </c>
      <c r="H28" s="1716" t="s">
        <v>9291</v>
      </c>
      <c r="I28" s="1715"/>
      <c r="J28" s="1715"/>
      <c r="K28" s="1715"/>
      <c r="L28" s="1715"/>
      <c r="M28" s="1715"/>
      <c r="N28" s="1482"/>
      <c r="O28" s="1740"/>
      <c r="P28" s="1740"/>
      <c r="Q28" s="1740"/>
      <c r="R28" s="1740"/>
      <c r="S28" s="1482"/>
      <c r="T28" s="1482"/>
      <c r="U28" s="1482"/>
      <c r="V28" s="1482"/>
      <c r="W28" s="1482"/>
      <c r="X28" s="1482"/>
      <c r="Y28" s="1724" t="s">
        <v>9277</v>
      </c>
    </row>
    <row r="29" ht="15.75" customHeight="1">
      <c r="A29" s="1741" t="s">
        <v>6118</v>
      </c>
      <c r="B29" s="1718" t="s">
        <v>7121</v>
      </c>
      <c r="C29" s="412" t="s">
        <v>8750</v>
      </c>
      <c r="D29" s="1719">
        <v>44133.0</v>
      </c>
      <c r="E29" s="1725"/>
      <c r="F29" s="1719"/>
      <c r="G29" s="1719"/>
      <c r="H29" s="1719"/>
      <c r="I29" s="1719"/>
      <c r="J29" s="1719"/>
      <c r="K29" s="1719"/>
      <c r="M29" s="1719"/>
      <c r="N29" s="1720"/>
      <c r="O29" s="1720"/>
      <c r="P29" s="1720"/>
      <c r="Q29" s="1720"/>
      <c r="R29" s="1720"/>
      <c r="S29" s="1720"/>
      <c r="T29" s="1720"/>
      <c r="U29" s="1720"/>
      <c r="V29" s="1720"/>
      <c r="W29" s="1720"/>
      <c r="X29" s="1720"/>
      <c r="Y29" s="1731" t="s">
        <v>9277</v>
      </c>
    </row>
    <row r="30" ht="15.75" customHeight="1">
      <c r="A30" s="1721" t="s">
        <v>6118</v>
      </c>
      <c r="B30" s="1714" t="s">
        <v>6120</v>
      </c>
      <c r="C30" s="400" t="s">
        <v>8758</v>
      </c>
      <c r="D30" s="1715">
        <v>44159.0</v>
      </c>
      <c r="E30" s="1715">
        <v>44168.0</v>
      </c>
      <c r="F30" s="1715"/>
      <c r="G30" s="1715"/>
      <c r="H30" s="1715"/>
      <c r="I30" s="1715"/>
      <c r="J30" s="1715"/>
      <c r="K30" s="1715"/>
      <c r="L30" s="1715"/>
      <c r="M30" s="1715"/>
      <c r="N30" s="1482"/>
      <c r="O30" s="1482"/>
      <c r="P30" s="1482"/>
      <c r="Q30" s="1482"/>
      <c r="R30" s="1482"/>
      <c r="S30" s="1482"/>
      <c r="T30" s="1482"/>
      <c r="U30" s="1482"/>
      <c r="V30" s="1482"/>
      <c r="W30" s="1482"/>
      <c r="X30" s="1482"/>
      <c r="Y30" s="1724" t="s">
        <v>9277</v>
      </c>
    </row>
    <row r="31" ht="15.75" customHeight="1">
      <c r="A31" s="1717" t="s">
        <v>6121</v>
      </c>
      <c r="B31" s="1718" t="s">
        <v>6128</v>
      </c>
      <c r="C31" s="412" t="s">
        <v>8750</v>
      </c>
      <c r="D31" s="1719">
        <v>44125.0</v>
      </c>
      <c r="E31" s="1719">
        <v>44133.0</v>
      </c>
      <c r="F31" s="1719"/>
      <c r="G31" s="1719"/>
      <c r="H31" s="1719"/>
      <c r="I31" s="1719"/>
      <c r="J31" s="1719"/>
      <c r="K31" s="1719"/>
      <c r="L31" s="1719"/>
      <c r="M31" s="1719"/>
      <c r="N31" s="1720"/>
      <c r="O31" s="1720"/>
      <c r="P31" s="1720"/>
      <c r="Q31" s="1720"/>
      <c r="R31" s="1720"/>
      <c r="S31" s="1720"/>
      <c r="T31" s="1720"/>
      <c r="U31" s="1720"/>
      <c r="V31" s="1720"/>
      <c r="W31" s="1720"/>
      <c r="X31" s="1720"/>
      <c r="Y31" s="1720"/>
    </row>
    <row r="32" ht="15.75" customHeight="1">
      <c r="A32" s="1721" t="s">
        <v>6121</v>
      </c>
      <c r="B32" s="1714" t="s">
        <v>7122</v>
      </c>
      <c r="C32" s="409" t="s">
        <v>6038</v>
      </c>
      <c r="D32" s="1715">
        <v>44138.0</v>
      </c>
      <c r="E32" s="1716"/>
      <c r="F32" s="1715"/>
      <c r="G32" s="1715"/>
      <c r="H32" s="1715"/>
      <c r="I32" s="1715"/>
      <c r="J32" s="1715"/>
      <c r="K32" s="1715"/>
      <c r="L32" s="1715"/>
      <c r="M32" s="1715"/>
      <c r="N32" s="1482"/>
      <c r="O32" s="1482"/>
      <c r="P32" s="1482"/>
      <c r="Q32" s="1482"/>
      <c r="R32" s="1482"/>
      <c r="S32" s="1482"/>
      <c r="T32" s="1482"/>
      <c r="U32" s="1482"/>
      <c r="V32" s="1482"/>
      <c r="W32" s="1482"/>
      <c r="X32" s="1482"/>
      <c r="Y32" s="1724" t="s">
        <v>9277</v>
      </c>
    </row>
    <row r="33" ht="15.75" customHeight="1">
      <c r="A33" s="1717" t="s">
        <v>6129</v>
      </c>
      <c r="B33" s="1718" t="s">
        <v>7124</v>
      </c>
      <c r="C33" s="412" t="s">
        <v>6038</v>
      </c>
      <c r="D33" s="1742">
        <v>44147.0</v>
      </c>
      <c r="E33" s="1742">
        <v>44151.0</v>
      </c>
      <c r="F33" s="1742"/>
      <c r="G33" s="1742"/>
      <c r="H33" s="1742"/>
      <c r="I33" s="1742"/>
      <c r="J33" s="1719"/>
      <c r="K33" s="1719"/>
      <c r="L33" s="1719"/>
      <c r="M33" s="1719"/>
      <c r="N33" s="1720"/>
      <c r="O33" s="1720"/>
      <c r="P33" s="1720"/>
      <c r="Q33" s="1720"/>
      <c r="R33" s="1720"/>
      <c r="S33" s="1720"/>
      <c r="T33" s="1720"/>
      <c r="U33" s="1720"/>
      <c r="V33" s="1720"/>
      <c r="W33" s="1720"/>
      <c r="X33" s="1720"/>
      <c r="Y33" s="1720"/>
    </row>
    <row r="34" ht="15.75" customHeight="1">
      <c r="A34" s="1721" t="s">
        <v>6129</v>
      </c>
      <c r="B34" s="1714" t="s">
        <v>7126</v>
      </c>
      <c r="C34" s="400" t="s">
        <v>6038</v>
      </c>
      <c r="D34" s="1716" t="s">
        <v>9292</v>
      </c>
      <c r="E34" s="1743">
        <v>44130.0</v>
      </c>
      <c r="F34" s="1715">
        <v>44131.0</v>
      </c>
      <c r="G34" s="1715">
        <v>44137.0</v>
      </c>
      <c r="H34" s="1715">
        <v>44141.0</v>
      </c>
      <c r="I34" s="1715">
        <v>44144.0</v>
      </c>
      <c r="J34" s="1715">
        <v>44151.0</v>
      </c>
      <c r="K34" s="1715">
        <v>44158.0</v>
      </c>
      <c r="L34" s="1715"/>
      <c r="M34" s="1715"/>
      <c r="N34" s="1482"/>
      <c r="O34" s="1482"/>
      <c r="P34" s="1482"/>
      <c r="Q34" s="1482"/>
      <c r="R34" s="1482"/>
      <c r="S34" s="1482"/>
      <c r="T34" s="1482"/>
      <c r="U34" s="1482"/>
      <c r="V34" s="1482"/>
      <c r="W34" s="1482"/>
      <c r="X34" s="1482"/>
      <c r="Y34" s="1482"/>
    </row>
    <row r="35" ht="15.75" customHeight="1">
      <c r="A35" s="1717" t="s">
        <v>6129</v>
      </c>
      <c r="B35" s="1735" t="s">
        <v>9293</v>
      </c>
      <c r="C35" s="412" t="s">
        <v>9294</v>
      </c>
      <c r="D35" s="1725" t="s">
        <v>9292</v>
      </c>
      <c r="E35" s="1719">
        <v>44153.0</v>
      </c>
      <c r="F35" s="1744"/>
      <c r="G35" s="1719"/>
      <c r="H35" s="1719"/>
      <c r="I35" s="1719"/>
      <c r="J35" s="1719"/>
      <c r="K35" s="1719"/>
      <c r="L35" s="1719"/>
      <c r="M35" s="1719"/>
      <c r="N35" s="1720"/>
      <c r="O35" s="1720"/>
      <c r="P35" s="1720"/>
      <c r="Q35" s="1720"/>
      <c r="R35" s="1720"/>
      <c r="S35" s="1720"/>
      <c r="T35" s="1720"/>
      <c r="U35" s="1720"/>
      <c r="V35" s="1720"/>
      <c r="W35" s="1720"/>
      <c r="X35" s="1720"/>
      <c r="Y35" s="1720"/>
    </row>
    <row r="36" ht="16.5" customHeight="1">
      <c r="A36" s="1721" t="s">
        <v>6129</v>
      </c>
      <c r="B36" s="1745" t="s">
        <v>6143</v>
      </c>
      <c r="C36" s="1745"/>
      <c r="D36" s="1715">
        <v>44159.0</v>
      </c>
      <c r="E36" s="1715"/>
      <c r="F36" s="1715"/>
      <c r="G36" s="1715"/>
      <c r="H36" s="1715"/>
      <c r="I36" s="1715"/>
      <c r="J36" s="1715"/>
      <c r="K36" s="1715"/>
      <c r="L36" s="1715"/>
      <c r="M36" s="1715"/>
      <c r="N36" s="1482"/>
      <c r="O36" s="1482"/>
      <c r="P36" s="1482"/>
      <c r="Q36" s="1482"/>
      <c r="R36" s="1482"/>
      <c r="S36" s="1482"/>
      <c r="T36" s="1482"/>
      <c r="U36" s="1482"/>
      <c r="V36" s="1482"/>
      <c r="W36" s="1482"/>
      <c r="X36" s="1482"/>
      <c r="Y36" s="1724"/>
    </row>
    <row r="37" ht="16.5" customHeight="1">
      <c r="A37" s="1717" t="s">
        <v>6129</v>
      </c>
      <c r="B37" s="1746" t="s">
        <v>6131</v>
      </c>
      <c r="C37" s="412" t="s">
        <v>8750</v>
      </c>
      <c r="D37" s="1719">
        <v>44127.0</v>
      </c>
      <c r="E37" s="1747">
        <v>44137.0</v>
      </c>
      <c r="F37" s="1719"/>
      <c r="G37" s="1719"/>
      <c r="H37" s="1719"/>
      <c r="I37" s="1719"/>
      <c r="J37" s="1719"/>
      <c r="K37" s="1719"/>
      <c r="L37" s="1719"/>
      <c r="M37" s="1719"/>
      <c r="N37" s="1720"/>
      <c r="O37" s="1720"/>
      <c r="P37" s="1720"/>
      <c r="Q37" s="1720"/>
      <c r="R37" s="1720"/>
      <c r="S37" s="1720"/>
      <c r="T37" s="1720"/>
      <c r="U37" s="1720"/>
      <c r="V37" s="1720"/>
      <c r="W37" s="1720"/>
      <c r="X37" s="1720"/>
      <c r="Y37" s="1731" t="s">
        <v>9277</v>
      </c>
    </row>
    <row r="38" ht="15.75" customHeight="1">
      <c r="A38" s="1721" t="s">
        <v>6129</v>
      </c>
      <c r="B38" s="1714" t="s">
        <v>7125</v>
      </c>
      <c r="C38" s="400" t="s">
        <v>8750</v>
      </c>
      <c r="D38" s="1715"/>
      <c r="E38" s="1715">
        <v>44137.0</v>
      </c>
      <c r="F38" s="1715">
        <v>44145.0</v>
      </c>
      <c r="G38" s="1715">
        <v>44201.0</v>
      </c>
      <c r="H38" s="1715"/>
      <c r="I38" s="1715"/>
      <c r="J38" s="1715"/>
      <c r="K38" s="1715"/>
      <c r="L38" s="1715"/>
      <c r="M38" s="1715"/>
      <c r="N38" s="1482"/>
      <c r="O38" s="1482"/>
      <c r="P38" s="1482"/>
      <c r="Q38" s="1482"/>
      <c r="R38" s="1482"/>
      <c r="S38" s="1482"/>
      <c r="T38" s="1482"/>
      <c r="U38" s="1482"/>
      <c r="V38" s="1482"/>
      <c r="W38" s="1482"/>
      <c r="X38" s="1482"/>
      <c r="Y38" s="1482"/>
    </row>
    <row r="39" ht="15.75" customHeight="1">
      <c r="A39" s="1717" t="s">
        <v>6144</v>
      </c>
      <c r="B39" s="1718" t="s">
        <v>7127</v>
      </c>
      <c r="C39" s="412" t="s">
        <v>8750</v>
      </c>
      <c r="D39" s="1719">
        <v>44131.0</v>
      </c>
      <c r="E39" s="1748">
        <v>44154.0</v>
      </c>
      <c r="F39" s="1719"/>
      <c r="G39" s="1719"/>
      <c r="H39" s="1719"/>
      <c r="I39" s="1719"/>
      <c r="J39" s="1719"/>
      <c r="K39" s="1719"/>
      <c r="L39" s="1719"/>
      <c r="M39" s="1719"/>
      <c r="N39" s="1720"/>
      <c r="O39" s="1720"/>
      <c r="P39" s="1720"/>
      <c r="Q39" s="1720"/>
      <c r="R39" s="1720"/>
      <c r="S39" s="1720"/>
      <c r="T39" s="1720"/>
      <c r="U39" s="1720"/>
      <c r="V39" s="1720"/>
      <c r="W39" s="1720"/>
      <c r="X39" s="1720"/>
      <c r="Y39" s="1731" t="s">
        <v>9277</v>
      </c>
    </row>
    <row r="40" ht="15.75" customHeight="1">
      <c r="A40" s="1721" t="s">
        <v>6144</v>
      </c>
      <c r="B40" s="1714" t="s">
        <v>6150</v>
      </c>
      <c r="C40" s="400" t="s">
        <v>8750</v>
      </c>
      <c r="D40" s="1715">
        <v>44125.0</v>
      </c>
      <c r="E40" s="1715">
        <v>44141.0</v>
      </c>
      <c r="F40" s="1715">
        <v>44144.0</v>
      </c>
      <c r="G40" s="1715">
        <v>44145.0</v>
      </c>
      <c r="H40" s="1715"/>
      <c r="I40" s="1715"/>
      <c r="J40" s="1715"/>
      <c r="K40" s="1715"/>
      <c r="L40" s="1715"/>
      <c r="M40" s="1715"/>
      <c r="N40" s="1482"/>
      <c r="O40" s="1482"/>
      <c r="P40" s="1482"/>
      <c r="Q40" s="1482"/>
      <c r="R40" s="1482"/>
      <c r="S40" s="1482"/>
      <c r="T40" s="1482"/>
      <c r="U40" s="1482"/>
      <c r="V40" s="1482"/>
      <c r="W40" s="1482"/>
      <c r="X40" s="1482"/>
      <c r="Y40" s="1724" t="s">
        <v>9277</v>
      </c>
    </row>
    <row r="41" ht="15.75" customHeight="1">
      <c r="A41" s="1717" t="s">
        <v>6151</v>
      </c>
      <c r="B41" s="1718" t="s">
        <v>6152</v>
      </c>
      <c r="C41" s="412" t="s">
        <v>6038</v>
      </c>
      <c r="D41" s="1719">
        <v>44130.0</v>
      </c>
      <c r="E41" s="1719">
        <v>44131.0</v>
      </c>
      <c r="F41" s="1719">
        <v>44132.0</v>
      </c>
      <c r="G41" s="1719">
        <v>44146.0</v>
      </c>
      <c r="H41" s="1719">
        <v>44153.0</v>
      </c>
      <c r="I41" s="1719"/>
      <c r="J41" s="1719"/>
      <c r="K41" s="1719"/>
      <c r="L41" s="1719"/>
      <c r="M41" s="1719"/>
      <c r="N41" s="1720"/>
      <c r="O41" s="1720"/>
      <c r="P41" s="1720"/>
      <c r="Q41" s="1720"/>
      <c r="R41" s="1720"/>
      <c r="S41" s="1720"/>
      <c r="T41" s="1720"/>
      <c r="U41" s="1720"/>
      <c r="V41" s="1720"/>
      <c r="W41" s="1720"/>
      <c r="X41" s="1720"/>
      <c r="Y41" s="1720"/>
    </row>
    <row r="42" ht="15.75" customHeight="1">
      <c r="A42" s="1721" t="s">
        <v>6151</v>
      </c>
      <c r="B42" s="1714" t="s">
        <v>7128</v>
      </c>
      <c r="C42" s="400" t="s">
        <v>6038</v>
      </c>
      <c r="D42" s="1715">
        <v>44144.0</v>
      </c>
      <c r="E42" s="1715">
        <v>44145.0</v>
      </c>
      <c r="F42" s="1715">
        <v>44146.0</v>
      </c>
      <c r="G42" s="1715"/>
      <c r="H42" s="1715"/>
      <c r="I42" s="1715"/>
      <c r="J42" s="1715"/>
      <c r="K42" s="1715"/>
      <c r="L42" s="1715"/>
      <c r="M42" s="1715"/>
      <c r="N42" s="1482"/>
      <c r="O42" s="1482"/>
      <c r="P42" s="1482"/>
      <c r="Q42" s="1482"/>
      <c r="R42" s="1482"/>
      <c r="S42" s="1482"/>
      <c r="T42" s="1482"/>
      <c r="U42" s="1482"/>
      <c r="V42" s="1482"/>
      <c r="W42" s="1482"/>
      <c r="X42" s="1482"/>
      <c r="Y42" s="1724" t="s">
        <v>9277</v>
      </c>
    </row>
    <row r="43" ht="15.75" customHeight="1">
      <c r="A43" s="1717" t="s">
        <v>6169</v>
      </c>
      <c r="B43" s="1718" t="s">
        <v>7131</v>
      </c>
      <c r="C43" s="412" t="s">
        <v>8750</v>
      </c>
      <c r="D43" s="1719">
        <v>44130.0</v>
      </c>
      <c r="E43" s="1719">
        <v>44133.0</v>
      </c>
      <c r="F43" s="1719">
        <v>44134.0</v>
      </c>
      <c r="G43" s="1719">
        <v>44137.0</v>
      </c>
      <c r="H43" s="1719">
        <v>44159.0</v>
      </c>
      <c r="I43" s="1719"/>
      <c r="J43" s="1719"/>
      <c r="K43" s="1719"/>
      <c r="L43" s="1719"/>
      <c r="M43" s="1719"/>
      <c r="N43" s="1720"/>
      <c r="O43" s="1720"/>
      <c r="P43" s="1720"/>
      <c r="Q43" s="1720"/>
      <c r="R43" s="1720"/>
      <c r="S43" s="1720"/>
      <c r="T43" s="1720"/>
      <c r="U43" s="1720"/>
      <c r="V43" s="1720"/>
      <c r="W43" s="1720"/>
      <c r="X43" s="1720"/>
      <c r="Y43" s="1720"/>
    </row>
    <row r="44" ht="15.75" customHeight="1">
      <c r="A44" s="1721" t="s">
        <v>6169</v>
      </c>
      <c r="B44" s="1714" t="s">
        <v>6170</v>
      </c>
      <c r="C44" s="400" t="s">
        <v>8774</v>
      </c>
      <c r="D44" s="1715">
        <v>44125.0</v>
      </c>
      <c r="E44" s="1715">
        <v>44127.0</v>
      </c>
      <c r="F44" s="1715">
        <v>44133.0</v>
      </c>
      <c r="G44" s="1715">
        <v>44139.0</v>
      </c>
      <c r="H44" s="1715">
        <v>44140.0</v>
      </c>
      <c r="I44" s="1715">
        <v>44144.0</v>
      </c>
      <c r="J44" s="1715"/>
      <c r="K44" s="1715"/>
      <c r="L44" s="1715"/>
      <c r="M44" s="1715"/>
      <c r="N44" s="1716"/>
      <c r="O44" s="1716"/>
      <c r="P44" s="1716"/>
      <c r="Q44" s="1482"/>
      <c r="R44" s="1482"/>
      <c r="S44" s="1482"/>
      <c r="T44" s="1482"/>
      <c r="U44" s="1482"/>
      <c r="V44" s="1482"/>
      <c r="W44" s="1482"/>
      <c r="X44" s="1482"/>
      <c r="Y44" s="1724" t="s">
        <v>9277</v>
      </c>
    </row>
    <row r="45" ht="15.75" customHeight="1">
      <c r="A45" s="1717" t="s">
        <v>6169</v>
      </c>
      <c r="B45" s="1718" t="s">
        <v>6175</v>
      </c>
      <c r="C45" s="412" t="s">
        <v>8772</v>
      </c>
      <c r="D45" s="1719">
        <v>44125.0</v>
      </c>
      <c r="E45" s="1719">
        <v>44132.0</v>
      </c>
      <c r="F45" s="1725" t="s">
        <v>9295</v>
      </c>
      <c r="G45" s="1719">
        <v>44153.0</v>
      </c>
      <c r="H45" s="1719">
        <v>44159.0</v>
      </c>
      <c r="I45" s="1719"/>
      <c r="J45" s="1719"/>
      <c r="K45" s="1719"/>
      <c r="L45" s="1719"/>
      <c r="M45" s="1719"/>
      <c r="N45" s="1720"/>
      <c r="O45" s="1720"/>
      <c r="P45" s="1720"/>
      <c r="Q45" s="1720"/>
      <c r="R45" s="1720"/>
      <c r="S45" s="1720"/>
      <c r="T45" s="1720"/>
      <c r="U45" s="1720"/>
      <c r="V45" s="1720"/>
      <c r="W45" s="1720"/>
      <c r="X45" s="1720"/>
      <c r="Y45" s="1731" t="s">
        <v>9277</v>
      </c>
    </row>
    <row r="46" ht="15.75" customHeight="1">
      <c r="A46" s="1721" t="s">
        <v>6177</v>
      </c>
      <c r="B46" s="1714" t="s">
        <v>6178</v>
      </c>
      <c r="C46" s="400" t="s">
        <v>9296</v>
      </c>
      <c r="D46" s="1715">
        <v>44126.0</v>
      </c>
      <c r="E46" s="1749">
        <v>44165.0</v>
      </c>
      <c r="F46" s="1715"/>
      <c r="G46" s="1715"/>
      <c r="H46" s="1715"/>
      <c r="I46" s="1715"/>
      <c r="J46" s="1715"/>
      <c r="K46" s="1715"/>
      <c r="L46" s="1715"/>
      <c r="M46" s="1715"/>
      <c r="N46" s="1482"/>
      <c r="O46" s="1482"/>
      <c r="P46" s="1482"/>
      <c r="Q46" s="1482"/>
      <c r="R46" s="1482"/>
      <c r="S46" s="1500"/>
      <c r="T46" s="1482"/>
      <c r="U46" s="1482"/>
      <c r="V46" s="1482"/>
      <c r="W46" s="1482"/>
      <c r="X46" s="1482"/>
      <c r="Y46" s="1482"/>
    </row>
    <row r="47" ht="15.75" customHeight="1">
      <c r="A47" s="1717" t="s">
        <v>6179</v>
      </c>
      <c r="B47" s="1718" t="s">
        <v>6180</v>
      </c>
      <c r="C47" s="412" t="s">
        <v>9279</v>
      </c>
      <c r="D47" s="1719">
        <v>44127.0</v>
      </c>
      <c r="E47" s="1719">
        <v>44134.0</v>
      </c>
      <c r="F47" s="1719">
        <v>44135.0</v>
      </c>
      <c r="G47" s="1719">
        <v>44137.0</v>
      </c>
      <c r="H47" s="1725" t="s">
        <v>9283</v>
      </c>
      <c r="I47" s="1725" t="s">
        <v>9297</v>
      </c>
      <c r="J47" s="1719"/>
      <c r="K47" s="1719"/>
      <c r="L47" s="1719"/>
      <c r="M47" s="1719"/>
      <c r="N47" s="1720"/>
      <c r="O47" s="1720"/>
      <c r="P47" s="1720"/>
      <c r="Q47" s="1720"/>
      <c r="R47" s="1720"/>
      <c r="S47" s="1750"/>
      <c r="T47" s="1720"/>
      <c r="U47" s="1720"/>
      <c r="V47" s="1720"/>
      <c r="W47" s="1720"/>
      <c r="X47" s="1720"/>
      <c r="Y47" s="1720"/>
    </row>
    <row r="48" ht="15.75" customHeight="1">
      <c r="A48" s="1721" t="s">
        <v>6179</v>
      </c>
      <c r="B48" s="1714" t="s">
        <v>7132</v>
      </c>
      <c r="C48" s="400" t="s">
        <v>8750</v>
      </c>
      <c r="D48" s="1716" t="s">
        <v>9298</v>
      </c>
      <c r="E48" s="1715">
        <v>44132.0</v>
      </c>
      <c r="F48" s="1716" t="s">
        <v>9299</v>
      </c>
      <c r="H48" s="1716"/>
      <c r="I48" s="1716" t="s">
        <v>9297</v>
      </c>
      <c r="K48" s="1715"/>
      <c r="L48" s="1715"/>
      <c r="M48" s="1715"/>
      <c r="N48" s="1733"/>
      <c r="O48" s="1482"/>
      <c r="P48" s="1482"/>
      <c r="Q48" s="1482"/>
      <c r="R48" s="1482"/>
      <c r="S48" s="1500"/>
      <c r="T48" s="1482"/>
      <c r="U48" s="1482"/>
      <c r="V48" s="1482"/>
      <c r="W48" s="1482"/>
      <c r="X48" s="1482"/>
      <c r="Y48" s="1724" t="s">
        <v>9277</v>
      </c>
    </row>
    <row r="49" ht="15.75" customHeight="1">
      <c r="A49" s="1717" t="s">
        <v>6186</v>
      </c>
      <c r="B49" s="1718" t="s">
        <v>7451</v>
      </c>
      <c r="C49" s="412" t="s">
        <v>8750</v>
      </c>
      <c r="D49" s="1719">
        <v>44134.0</v>
      </c>
      <c r="E49" s="1719">
        <v>44135.0</v>
      </c>
      <c r="F49" s="1719">
        <v>44137.0</v>
      </c>
      <c r="G49" s="1719"/>
      <c r="H49" s="1719"/>
      <c r="I49" s="1719"/>
      <c r="J49" s="1719"/>
      <c r="K49" s="1719"/>
      <c r="L49" s="1719"/>
      <c r="M49" s="1719"/>
      <c r="N49" s="1720"/>
      <c r="O49" s="1720"/>
      <c r="P49" s="1720"/>
      <c r="Q49" s="1720"/>
      <c r="R49" s="1720"/>
      <c r="S49" s="1720"/>
      <c r="T49" s="1720"/>
      <c r="U49" s="1720"/>
      <c r="V49" s="1720"/>
      <c r="W49" s="1720"/>
      <c r="X49" s="1720"/>
      <c r="Y49" s="1720"/>
    </row>
    <row r="50" ht="15.75" customHeight="1">
      <c r="A50" s="1721" t="s">
        <v>6191</v>
      </c>
      <c r="B50" s="1714" t="s">
        <v>6196</v>
      </c>
      <c r="C50" s="400" t="s">
        <v>8775</v>
      </c>
      <c r="D50" s="1715">
        <v>44133.0</v>
      </c>
      <c r="E50" s="1715">
        <v>44134.0</v>
      </c>
      <c r="F50" s="1715">
        <v>44144.0</v>
      </c>
      <c r="H50" s="1715"/>
      <c r="I50" s="1715"/>
      <c r="J50" s="1715"/>
      <c r="K50" s="1715"/>
      <c r="L50" s="1715"/>
      <c r="M50" s="1715"/>
      <c r="N50" s="1482"/>
      <c r="O50" s="1482"/>
      <c r="P50" s="1482"/>
      <c r="Q50" s="1482"/>
      <c r="R50" s="1482"/>
      <c r="S50" s="1482"/>
      <c r="T50" s="1482"/>
      <c r="U50" s="1482"/>
      <c r="V50" s="1482"/>
      <c r="W50" s="1482"/>
      <c r="X50" s="1482"/>
      <c r="Y50" s="1482"/>
    </row>
    <row r="51" ht="15.75" customHeight="1">
      <c r="A51" s="1717" t="s">
        <v>6032</v>
      </c>
      <c r="B51" s="1718" t="s">
        <v>6254</v>
      </c>
      <c r="C51" s="412" t="s">
        <v>9300</v>
      </c>
      <c r="D51" s="1719">
        <v>44130.0</v>
      </c>
      <c r="E51" s="1719">
        <v>44133.0</v>
      </c>
      <c r="F51" s="1719">
        <v>44141.0</v>
      </c>
      <c r="G51" s="1719">
        <v>44155.0</v>
      </c>
      <c r="H51" s="1719"/>
      <c r="J51" s="1719"/>
      <c r="K51" s="1719"/>
      <c r="L51" s="1719"/>
      <c r="M51" s="1719"/>
      <c r="N51" s="1720"/>
      <c r="O51" s="1720"/>
      <c r="P51" s="1720"/>
      <c r="Q51" s="1720"/>
      <c r="R51" s="1720"/>
      <c r="S51" s="1720"/>
      <c r="T51" s="1720"/>
      <c r="U51" s="1720"/>
      <c r="V51" s="1720"/>
      <c r="W51" s="1720"/>
      <c r="X51" s="1720"/>
      <c r="Y51" s="1720"/>
    </row>
    <row r="52" ht="15.75" customHeight="1">
      <c r="A52" s="1721" t="s">
        <v>6032</v>
      </c>
      <c r="B52" s="1714" t="s">
        <v>6197</v>
      </c>
      <c r="C52" s="400" t="s">
        <v>8750</v>
      </c>
      <c r="D52" s="1715">
        <v>44151.0</v>
      </c>
      <c r="E52" s="1715">
        <v>44152.0</v>
      </c>
      <c r="F52" s="1715">
        <v>44164.0</v>
      </c>
      <c r="G52" s="1715"/>
      <c r="H52" s="1715"/>
      <c r="I52" s="1715"/>
      <c r="J52" s="1715"/>
      <c r="K52" s="1715"/>
      <c r="L52" s="1715"/>
      <c r="M52" s="1715"/>
      <c r="N52" s="1482"/>
      <c r="O52" s="1482"/>
      <c r="P52" s="1482"/>
      <c r="Q52" s="1482"/>
      <c r="R52" s="1482"/>
      <c r="S52" s="1482"/>
      <c r="T52" s="1482"/>
      <c r="U52" s="1482"/>
      <c r="V52" s="1482"/>
      <c r="W52" s="1482"/>
      <c r="X52" s="1482"/>
      <c r="Y52" s="1482"/>
    </row>
    <row r="53" ht="15.75" customHeight="1">
      <c r="A53" s="1717" t="s">
        <v>6032</v>
      </c>
      <c r="B53" s="1718" t="s">
        <v>7142</v>
      </c>
      <c r="C53" s="412" t="s">
        <v>9301</v>
      </c>
      <c r="D53" s="1719">
        <v>44130.0</v>
      </c>
      <c r="E53" s="1719">
        <v>44134.0</v>
      </c>
      <c r="F53" s="1719">
        <v>44136.0</v>
      </c>
      <c r="G53" s="1725" t="s">
        <v>9302</v>
      </c>
      <c r="H53" s="1719">
        <v>44144.0</v>
      </c>
      <c r="I53" s="1719"/>
      <c r="J53" s="1719"/>
      <c r="K53" s="1719"/>
      <c r="L53" s="1719"/>
      <c r="M53" s="1719"/>
      <c r="N53" s="1720"/>
      <c r="O53" s="1720"/>
      <c r="P53" s="1720"/>
      <c r="Q53" s="1720"/>
      <c r="R53" s="1720"/>
      <c r="S53" s="1720"/>
      <c r="T53" s="1720"/>
      <c r="U53" s="1720"/>
      <c r="V53" s="1720"/>
      <c r="W53" s="1720"/>
      <c r="X53" s="1720"/>
      <c r="Y53" s="1720"/>
    </row>
    <row r="54" ht="15.75" customHeight="1">
      <c r="A54" s="1721" t="s">
        <v>6032</v>
      </c>
      <c r="B54" s="1714" t="s">
        <v>7140</v>
      </c>
      <c r="C54" s="400" t="s">
        <v>8750</v>
      </c>
      <c r="D54" s="1716" t="s">
        <v>9283</v>
      </c>
      <c r="E54" s="1715">
        <v>44139.0</v>
      </c>
      <c r="F54" s="1715">
        <v>44141.0</v>
      </c>
      <c r="G54" s="1716" t="s">
        <v>9303</v>
      </c>
      <c r="H54" s="1715">
        <v>44174.0</v>
      </c>
      <c r="I54" s="1715"/>
      <c r="J54" s="1715"/>
      <c r="K54" s="1715"/>
      <c r="L54" s="1715"/>
      <c r="M54" s="1715"/>
      <c r="N54" s="1482"/>
      <c r="O54" s="1482"/>
      <c r="P54" s="1482"/>
      <c r="Q54" s="1482"/>
      <c r="R54" s="1482"/>
      <c r="S54" s="1482"/>
      <c r="T54" s="1482"/>
      <c r="U54" s="1482"/>
      <c r="V54" s="1482"/>
      <c r="W54" s="1482"/>
      <c r="X54" s="1482"/>
      <c r="Y54" s="1482"/>
    </row>
    <row r="55" ht="15.75" customHeight="1">
      <c r="A55" s="1717" t="s">
        <v>6032</v>
      </c>
      <c r="B55" s="1718" t="s">
        <v>6201</v>
      </c>
      <c r="C55" s="412" t="s">
        <v>6038</v>
      </c>
      <c r="D55" s="1719">
        <v>44137.0</v>
      </c>
      <c r="E55" s="1725" t="s">
        <v>9283</v>
      </c>
      <c r="F55" s="1719">
        <v>44139.0</v>
      </c>
      <c r="G55" s="1719"/>
      <c r="H55" s="1719"/>
      <c r="I55" s="1719"/>
      <c r="J55" s="1719"/>
      <c r="K55" s="1719"/>
      <c r="L55" s="1719"/>
      <c r="M55" s="1719"/>
      <c r="N55" s="1720"/>
      <c r="O55" s="1720"/>
      <c r="P55" s="1720"/>
      <c r="Q55" s="1720"/>
      <c r="R55" s="1720"/>
      <c r="S55" s="1720"/>
      <c r="T55" s="1720"/>
      <c r="U55" s="1720"/>
      <c r="V55" s="1720"/>
      <c r="W55" s="1720"/>
      <c r="X55" s="1720"/>
      <c r="Y55" s="1720"/>
    </row>
    <row r="56" ht="15.75" customHeight="1">
      <c r="A56" s="1721" t="s">
        <v>6032</v>
      </c>
      <c r="B56" s="1714" t="s">
        <v>7135</v>
      </c>
      <c r="C56" s="400" t="s">
        <v>8750</v>
      </c>
      <c r="D56" s="1715">
        <v>44125.0</v>
      </c>
      <c r="E56" s="1715">
        <v>44134.0</v>
      </c>
      <c r="F56" s="1715">
        <v>44147.0</v>
      </c>
      <c r="G56" s="1715"/>
      <c r="H56" s="1715"/>
      <c r="I56" s="1715"/>
      <c r="J56" s="1715"/>
      <c r="K56" s="1715"/>
      <c r="L56" s="1715"/>
      <c r="M56" s="1715"/>
      <c r="N56" s="1482"/>
      <c r="O56" s="1482"/>
      <c r="P56" s="1482"/>
      <c r="Q56" s="1482"/>
      <c r="R56" s="1482"/>
      <c r="S56" s="1482"/>
      <c r="T56" s="1482"/>
      <c r="U56" s="1482"/>
      <c r="V56" s="1482"/>
      <c r="W56" s="1482"/>
      <c r="X56" s="1482"/>
      <c r="Y56" s="1482"/>
    </row>
    <row r="57" ht="15.75" customHeight="1">
      <c r="A57" s="1717" t="s">
        <v>6032</v>
      </c>
      <c r="B57" s="1718" t="s">
        <v>6215</v>
      </c>
      <c r="C57" s="1751" t="s">
        <v>9304</v>
      </c>
      <c r="D57" s="1719">
        <v>44168.0</v>
      </c>
      <c r="E57" s="1719"/>
      <c r="F57" s="1719"/>
      <c r="G57" s="1719"/>
      <c r="H57" s="1719"/>
      <c r="I57" s="1719"/>
      <c r="J57" s="1719"/>
      <c r="K57" s="1719"/>
      <c r="L57" s="1719"/>
      <c r="M57" s="1719"/>
      <c r="N57" s="1720"/>
      <c r="O57" s="1720"/>
      <c r="P57" s="1720"/>
      <c r="Q57" s="1720"/>
      <c r="R57" s="1720"/>
      <c r="S57" s="1720"/>
      <c r="T57" s="1720"/>
      <c r="U57" s="1720"/>
      <c r="V57" s="1720"/>
      <c r="W57" s="1720"/>
      <c r="X57" s="1720"/>
      <c r="Y57" s="1720"/>
    </row>
    <row r="58" ht="15.75" customHeight="1">
      <c r="A58" s="1721" t="s">
        <v>6032</v>
      </c>
      <c r="B58" s="1714" t="s">
        <v>6216</v>
      </c>
      <c r="C58" s="400" t="s">
        <v>8750</v>
      </c>
      <c r="D58" s="1715">
        <v>44147.0</v>
      </c>
      <c r="E58" s="1715">
        <v>44154.0</v>
      </c>
      <c r="F58" s="1715"/>
      <c r="G58" s="1715"/>
      <c r="H58" s="1715"/>
      <c r="I58" s="1715"/>
      <c r="J58" s="1715"/>
      <c r="K58" s="1715"/>
      <c r="L58" s="1715"/>
      <c r="M58" s="1715"/>
      <c r="N58" s="1482"/>
      <c r="O58" s="1482"/>
      <c r="P58" s="1482"/>
      <c r="Q58" s="1482"/>
      <c r="R58" s="1482"/>
      <c r="S58" s="1482"/>
      <c r="T58" s="1482"/>
      <c r="U58" s="1482"/>
      <c r="V58" s="1482"/>
      <c r="W58" s="1482"/>
      <c r="X58" s="1482"/>
      <c r="Y58" s="1482"/>
    </row>
    <row r="59" ht="15.75" customHeight="1">
      <c r="A59" s="1717" t="s">
        <v>6032</v>
      </c>
      <c r="B59" s="1718" t="s">
        <v>7144</v>
      </c>
      <c r="C59" s="412" t="s">
        <v>8750</v>
      </c>
      <c r="D59" s="1719">
        <v>44141.0</v>
      </c>
      <c r="E59" s="1719">
        <v>44145.0</v>
      </c>
      <c r="F59" s="1719"/>
      <c r="G59" s="1719"/>
      <c r="H59" s="1719"/>
      <c r="I59" s="1719"/>
      <c r="J59" s="1719"/>
      <c r="K59" s="1719"/>
      <c r="L59" s="1719"/>
      <c r="M59" s="1719"/>
      <c r="N59" s="1720"/>
      <c r="O59" s="1720"/>
      <c r="P59" s="1720"/>
      <c r="Q59" s="1720"/>
      <c r="R59" s="1720"/>
      <c r="S59" s="1720"/>
      <c r="T59" s="1720"/>
      <c r="U59" s="1720"/>
      <c r="V59" s="1720"/>
      <c r="W59" s="1720"/>
      <c r="X59" s="1720"/>
      <c r="Y59" s="1720"/>
    </row>
    <row r="60" ht="15.75" customHeight="1">
      <c r="A60" s="1721" t="s">
        <v>6032</v>
      </c>
      <c r="B60" s="400" t="s">
        <v>9305</v>
      </c>
      <c r="C60" s="400" t="s">
        <v>8750</v>
      </c>
      <c r="D60" s="1715">
        <v>44125.0</v>
      </c>
      <c r="E60" s="1715">
        <v>44131.0</v>
      </c>
      <c r="F60" s="1715">
        <v>44134.0</v>
      </c>
      <c r="G60" s="1716"/>
      <c r="H60" s="1715"/>
      <c r="I60" s="1715"/>
      <c r="J60" s="1715"/>
      <c r="K60" s="1715"/>
      <c r="L60" s="1715"/>
      <c r="M60" s="1715"/>
      <c r="N60" s="1482"/>
      <c r="O60" s="1482"/>
      <c r="P60" s="1482"/>
      <c r="Q60" s="1482"/>
      <c r="R60" s="1482"/>
      <c r="S60" s="1482"/>
      <c r="T60" s="1482"/>
      <c r="U60" s="1482"/>
      <c r="V60" s="1482"/>
      <c r="W60" s="1482"/>
      <c r="X60" s="1482"/>
      <c r="Y60" s="1482"/>
    </row>
    <row r="61" ht="15.75" customHeight="1">
      <c r="A61" s="1752" t="s">
        <v>6032</v>
      </c>
      <c r="B61" s="1753" t="s">
        <v>6239</v>
      </c>
      <c r="C61" s="374" t="s">
        <v>8750</v>
      </c>
      <c r="D61" s="1719">
        <v>44130.0</v>
      </c>
      <c r="E61" s="1719">
        <v>44133.0</v>
      </c>
      <c r="F61" s="1719">
        <v>44147.0</v>
      </c>
      <c r="G61" s="1719">
        <v>44176.0</v>
      </c>
      <c r="H61" s="1719"/>
      <c r="I61" s="1719"/>
      <c r="J61" s="1719"/>
      <c r="K61" s="1719"/>
      <c r="L61" s="1719"/>
      <c r="M61" s="1719"/>
      <c r="N61" s="1754"/>
      <c r="O61" s="1754"/>
      <c r="P61" s="1754"/>
      <c r="Q61" s="1754"/>
      <c r="R61" s="1754"/>
      <c r="S61" s="1754"/>
      <c r="T61" s="1754"/>
      <c r="U61" s="1754"/>
      <c r="V61" s="1754"/>
      <c r="W61" s="1754"/>
      <c r="X61" s="1754"/>
      <c r="Y61" s="1754"/>
      <c r="Z61" s="584"/>
    </row>
    <row r="62" ht="15.75" customHeight="1">
      <c r="A62" s="1721" t="s">
        <v>6032</v>
      </c>
      <c r="B62" s="1714" t="s">
        <v>9306</v>
      </c>
      <c r="C62" s="400" t="s">
        <v>8750</v>
      </c>
      <c r="D62" s="1715">
        <v>44127.0</v>
      </c>
      <c r="E62" s="1715">
        <v>44132.0</v>
      </c>
      <c r="F62" s="1743">
        <v>44134.0</v>
      </c>
      <c r="G62" s="1715"/>
      <c r="H62" s="1715"/>
      <c r="I62" s="1715"/>
      <c r="J62" s="1715"/>
      <c r="K62" s="1715"/>
      <c r="L62" s="1715"/>
      <c r="M62" s="1715"/>
      <c r="N62" s="1482"/>
      <c r="O62" s="1482"/>
      <c r="P62" s="1482"/>
      <c r="Q62" s="1482"/>
      <c r="R62" s="1482"/>
      <c r="S62" s="1482"/>
      <c r="T62" s="1482"/>
      <c r="U62" s="1482"/>
      <c r="V62" s="1482"/>
      <c r="W62" s="1482"/>
      <c r="X62" s="1482"/>
      <c r="Y62" s="1482"/>
    </row>
    <row r="63" ht="15.75" customHeight="1">
      <c r="A63" s="1717" t="s">
        <v>6032</v>
      </c>
      <c r="B63" s="1718" t="s">
        <v>7139</v>
      </c>
      <c r="C63" s="412" t="s">
        <v>8750</v>
      </c>
      <c r="D63" s="1719">
        <v>44133.0</v>
      </c>
      <c r="E63" s="1719">
        <v>44134.0</v>
      </c>
      <c r="F63" s="1719">
        <v>44137.0</v>
      </c>
      <c r="G63" s="1719"/>
      <c r="H63" s="1719"/>
      <c r="I63" s="1719"/>
      <c r="J63" s="1719"/>
      <c r="K63" s="1719"/>
      <c r="L63" s="1719"/>
      <c r="M63" s="1719"/>
      <c r="N63" s="1720"/>
      <c r="O63" s="1720"/>
      <c r="P63" s="1720"/>
      <c r="Q63" s="1720"/>
      <c r="R63" s="1720"/>
      <c r="S63" s="1720"/>
      <c r="T63" s="1720"/>
      <c r="U63" s="1720"/>
      <c r="V63" s="1720"/>
      <c r="W63" s="1720"/>
      <c r="X63" s="1720"/>
      <c r="Y63" s="1720"/>
    </row>
    <row r="64" ht="15.75" customHeight="1">
      <c r="A64" s="1721" t="s">
        <v>6032</v>
      </c>
      <c r="B64" s="1714" t="s">
        <v>7145</v>
      </c>
      <c r="C64" s="400" t="s">
        <v>8750</v>
      </c>
      <c r="D64" s="1715">
        <v>44131.0</v>
      </c>
      <c r="E64" s="1715">
        <v>44147.0</v>
      </c>
      <c r="F64" s="1715">
        <v>44165.0</v>
      </c>
      <c r="G64" s="1715"/>
      <c r="H64" s="1715"/>
      <c r="I64" s="1715"/>
      <c r="J64" s="1715"/>
      <c r="K64" s="1715"/>
      <c r="L64" s="1715"/>
      <c r="M64" s="1715"/>
      <c r="N64" s="1482"/>
      <c r="O64" s="1482"/>
      <c r="P64" s="1482"/>
      <c r="Q64" s="1482"/>
      <c r="R64" s="1482"/>
      <c r="S64" s="1482"/>
      <c r="T64" s="1482"/>
      <c r="U64" s="1482"/>
      <c r="V64" s="1482"/>
      <c r="W64" s="1482"/>
      <c r="X64" s="1482"/>
      <c r="Y64" s="1482"/>
    </row>
    <row r="65" ht="15.75" customHeight="1">
      <c r="A65" s="1717" t="s">
        <v>6032</v>
      </c>
      <c r="B65" s="1718" t="s">
        <v>7141</v>
      </c>
      <c r="C65" s="412" t="s">
        <v>6038</v>
      </c>
      <c r="D65" s="1719">
        <v>44144.0</v>
      </c>
      <c r="E65" s="1719">
        <v>44145.0</v>
      </c>
      <c r="F65" s="1725" t="s">
        <v>9307</v>
      </c>
      <c r="G65" s="1719"/>
      <c r="H65" s="1719"/>
      <c r="I65" s="1719"/>
      <c r="J65" s="1719"/>
      <c r="K65" s="1719"/>
      <c r="L65" s="1719"/>
      <c r="M65" s="1719"/>
      <c r="N65" s="1720"/>
      <c r="O65" s="1720"/>
      <c r="P65" s="1720"/>
      <c r="Q65" s="1720"/>
      <c r="R65" s="1720"/>
      <c r="S65" s="1720"/>
      <c r="T65" s="1720"/>
      <c r="U65" s="1720"/>
      <c r="V65" s="1720"/>
      <c r="W65" s="1720"/>
      <c r="X65" s="1720"/>
      <c r="Y65" s="1720"/>
    </row>
    <row r="66" ht="15.75" customHeight="1">
      <c r="A66" s="1721" t="s">
        <v>6255</v>
      </c>
      <c r="B66" s="1714" t="s">
        <v>6262</v>
      </c>
      <c r="C66" s="400" t="s">
        <v>6038</v>
      </c>
      <c r="D66" s="1715">
        <v>44130.0</v>
      </c>
      <c r="E66" s="1716" t="s">
        <v>9308</v>
      </c>
      <c r="F66" s="1728">
        <v>44134.0</v>
      </c>
      <c r="G66" s="1728">
        <v>44137.0</v>
      </c>
      <c r="H66" s="1716"/>
      <c r="I66" s="1715"/>
      <c r="J66" s="1715"/>
      <c r="K66" s="1715"/>
      <c r="L66" s="1715"/>
      <c r="M66" s="1715"/>
      <c r="N66" s="1482"/>
      <c r="O66" s="1482"/>
      <c r="P66" s="1482"/>
      <c r="Q66" s="1482"/>
      <c r="R66" s="1482"/>
      <c r="S66" s="1482"/>
      <c r="T66" s="1482"/>
      <c r="U66" s="1482"/>
      <c r="V66" s="1482"/>
      <c r="W66" s="1482"/>
      <c r="X66" s="1482"/>
      <c r="Y66" s="1724" t="s">
        <v>9277</v>
      </c>
    </row>
    <row r="67" ht="15.75" customHeight="1">
      <c r="A67" s="1717" t="s">
        <v>6255</v>
      </c>
      <c r="B67" s="1718" t="s">
        <v>7147</v>
      </c>
      <c r="C67" s="412" t="s">
        <v>6038</v>
      </c>
      <c r="D67" s="1719">
        <v>44146.0</v>
      </c>
      <c r="E67" s="1719"/>
      <c r="F67" s="1719"/>
      <c r="G67" s="1719"/>
      <c r="H67" s="1719"/>
      <c r="I67" s="1719"/>
      <c r="J67" s="1719"/>
      <c r="K67" s="1719"/>
      <c r="L67" s="1719"/>
      <c r="M67" s="1719"/>
      <c r="N67" s="1719"/>
      <c r="O67" s="1719"/>
      <c r="P67" s="1720"/>
      <c r="Q67" s="1720"/>
      <c r="R67" s="1720"/>
      <c r="S67" s="1720"/>
      <c r="T67" s="1720"/>
      <c r="U67" s="1720"/>
      <c r="V67" s="1720"/>
      <c r="W67" s="1720"/>
      <c r="X67" s="1720"/>
      <c r="Y67" s="1731" t="s">
        <v>9277</v>
      </c>
    </row>
    <row r="68" ht="15.75" customHeight="1">
      <c r="A68" s="1721" t="s">
        <v>6255</v>
      </c>
      <c r="B68" s="1714" t="s">
        <v>7148</v>
      </c>
      <c r="C68" s="400" t="s">
        <v>9309</v>
      </c>
      <c r="D68" s="1715">
        <v>44144.0</v>
      </c>
      <c r="E68" s="1715"/>
      <c r="F68" s="1715"/>
      <c r="G68" s="1715"/>
      <c r="H68" s="1715"/>
      <c r="I68" s="1715"/>
      <c r="J68" s="1715"/>
      <c r="K68" s="1715"/>
      <c r="L68" s="1715"/>
      <c r="M68" s="1715"/>
      <c r="N68" s="1715"/>
      <c r="O68" s="1715"/>
      <c r="P68" s="1482"/>
      <c r="Q68" s="1482"/>
      <c r="R68" s="1482"/>
      <c r="S68" s="1482"/>
      <c r="T68" s="1482"/>
      <c r="U68" s="1482"/>
      <c r="V68" s="1482"/>
      <c r="W68" s="1482"/>
      <c r="X68" s="1482"/>
      <c r="Y68" s="1482"/>
    </row>
    <row r="69" ht="15.75" customHeight="1">
      <c r="A69" s="1734" t="s">
        <v>6255</v>
      </c>
      <c r="B69" s="1735" t="s">
        <v>9310</v>
      </c>
      <c r="C69" s="412" t="s">
        <v>6038</v>
      </c>
      <c r="D69" s="1719">
        <v>44131.0</v>
      </c>
      <c r="E69" s="1719">
        <v>44132.0</v>
      </c>
      <c r="F69" s="1719"/>
      <c r="G69" s="1725"/>
      <c r="H69" s="1725"/>
      <c r="I69" s="1719"/>
      <c r="J69" s="1719"/>
      <c r="K69" s="1719"/>
      <c r="L69" s="1719"/>
      <c r="M69" s="1725"/>
      <c r="N69" s="1719"/>
      <c r="O69" s="1719"/>
      <c r="P69" s="1720"/>
      <c r="Q69" s="1720"/>
      <c r="R69" s="1720"/>
      <c r="S69" s="1720"/>
      <c r="T69" s="1720"/>
      <c r="U69" s="1720"/>
      <c r="V69" s="1720"/>
      <c r="W69" s="1720"/>
      <c r="X69" s="1720"/>
      <c r="Y69" s="1731"/>
    </row>
    <row r="70" ht="15.75" customHeight="1">
      <c r="A70" s="1721" t="s">
        <v>6255</v>
      </c>
      <c r="B70" s="1714" t="s">
        <v>7271</v>
      </c>
      <c r="C70" s="400" t="s">
        <v>6038</v>
      </c>
      <c r="D70" s="1715">
        <v>44137.0</v>
      </c>
      <c r="E70" s="1715">
        <v>44138.0</v>
      </c>
      <c r="F70" s="1715">
        <v>44151.0</v>
      </c>
      <c r="G70" s="1715"/>
      <c r="H70" s="1715"/>
      <c r="I70" s="1715"/>
      <c r="J70" s="1715"/>
      <c r="K70" s="1715"/>
      <c r="L70" s="1715"/>
      <c r="M70" s="1715"/>
      <c r="N70" s="1715"/>
      <c r="O70" s="1715"/>
      <c r="P70" s="1482"/>
      <c r="Q70" s="1482"/>
      <c r="R70" s="1482"/>
      <c r="S70" s="1482"/>
      <c r="T70" s="1482"/>
      <c r="U70" s="1482"/>
      <c r="V70" s="1482"/>
      <c r="W70" s="1482"/>
      <c r="X70" s="1482"/>
      <c r="Y70" s="1724" t="s">
        <v>9277</v>
      </c>
    </row>
    <row r="71" ht="15.75" customHeight="1">
      <c r="A71" s="1717" t="s">
        <v>6255</v>
      </c>
      <c r="B71" s="1718" t="s">
        <v>6275</v>
      </c>
      <c r="C71" s="412" t="s">
        <v>8774</v>
      </c>
      <c r="D71" s="1719">
        <v>44125.0</v>
      </c>
      <c r="E71" s="1719">
        <v>44130.0</v>
      </c>
      <c r="F71" s="1719"/>
      <c r="G71" s="1719"/>
      <c r="H71" s="1719"/>
      <c r="I71" s="1719"/>
      <c r="J71" s="1719"/>
      <c r="K71" s="1719"/>
      <c r="L71" s="1719"/>
      <c r="M71" s="1719"/>
      <c r="N71" s="1719"/>
      <c r="O71" s="1719"/>
      <c r="P71" s="1720"/>
      <c r="Q71" s="1720"/>
      <c r="R71" s="1720"/>
      <c r="S71" s="1720"/>
      <c r="T71" s="1720"/>
      <c r="U71" s="1720"/>
      <c r="V71" s="1720"/>
      <c r="W71" s="1720"/>
      <c r="X71" s="1720"/>
      <c r="Y71" s="1720"/>
    </row>
    <row r="72" ht="15.75" customHeight="1">
      <c r="A72" s="1721" t="s">
        <v>6255</v>
      </c>
      <c r="B72" s="1714" t="s">
        <v>7149</v>
      </c>
      <c r="C72" s="400" t="s">
        <v>8774</v>
      </c>
      <c r="D72" s="1716" t="s">
        <v>9282</v>
      </c>
      <c r="E72" s="1715"/>
      <c r="F72" s="1715"/>
      <c r="G72" s="1715"/>
      <c r="H72" s="1715"/>
      <c r="I72" s="1715"/>
      <c r="J72" s="1715"/>
      <c r="K72" s="1715"/>
      <c r="L72" s="1715"/>
      <c r="M72" s="1715"/>
      <c r="N72" s="1715"/>
      <c r="O72" s="1715"/>
      <c r="P72" s="1482"/>
      <c r="Q72" s="1482"/>
      <c r="R72" s="1482"/>
      <c r="S72" s="1482"/>
      <c r="T72" s="1482"/>
      <c r="U72" s="1482"/>
      <c r="V72" s="1482"/>
      <c r="W72" s="1482"/>
      <c r="X72" s="1482"/>
      <c r="Y72" s="1482"/>
    </row>
    <row r="73" ht="15.75" customHeight="1">
      <c r="A73" s="1734" t="s">
        <v>6280</v>
      </c>
      <c r="B73" s="1735" t="s">
        <v>8510</v>
      </c>
      <c r="C73" s="412" t="s">
        <v>8750</v>
      </c>
      <c r="D73" s="1725" t="s">
        <v>9311</v>
      </c>
      <c r="E73" s="1719"/>
      <c r="F73" s="1719"/>
      <c r="G73" s="1725"/>
      <c r="H73" s="1725"/>
      <c r="I73" s="1719"/>
      <c r="J73" s="1719"/>
      <c r="K73" s="1719"/>
      <c r="L73" s="1719"/>
      <c r="M73" s="1719"/>
      <c r="N73" s="1719"/>
      <c r="O73" s="1719"/>
      <c r="P73" s="1720"/>
      <c r="Q73" s="1720"/>
      <c r="R73" s="1720"/>
      <c r="S73" s="1720"/>
      <c r="T73" s="1720"/>
      <c r="U73" s="1720"/>
      <c r="V73" s="1720"/>
      <c r="W73" s="1720"/>
      <c r="X73" s="1720"/>
      <c r="Y73" s="1731"/>
    </row>
    <row r="74" ht="15.75" customHeight="1">
      <c r="A74" s="1721" t="s">
        <v>6280</v>
      </c>
      <c r="B74" s="1714" t="s">
        <v>7153</v>
      </c>
      <c r="C74" s="400" t="s">
        <v>6038</v>
      </c>
      <c r="D74" s="1716" t="s">
        <v>9295</v>
      </c>
      <c r="E74" s="1715">
        <v>44144.0</v>
      </c>
      <c r="F74" s="1715">
        <v>44147.0</v>
      </c>
      <c r="G74" s="1715">
        <v>44152.0</v>
      </c>
      <c r="H74" s="1715">
        <v>44196.0</v>
      </c>
      <c r="I74" s="1715"/>
      <c r="J74" s="1715"/>
      <c r="K74" s="1715"/>
      <c r="L74" s="1715"/>
      <c r="M74" s="1715"/>
      <c r="N74" s="1715"/>
      <c r="O74" s="1715"/>
      <c r="P74" s="1482"/>
      <c r="Q74" s="1482"/>
      <c r="R74" s="1482"/>
      <c r="S74" s="1482"/>
      <c r="T74" s="1482"/>
      <c r="U74" s="1482"/>
      <c r="V74" s="1482"/>
      <c r="W74" s="1482"/>
      <c r="X74" s="1482"/>
      <c r="Y74" s="1724" t="s">
        <v>9277</v>
      </c>
    </row>
    <row r="75" ht="15.75" customHeight="1">
      <c r="A75" s="1717" t="s">
        <v>6280</v>
      </c>
      <c r="B75" s="107" t="s">
        <v>9312</v>
      </c>
      <c r="C75" s="412" t="s">
        <v>9313</v>
      </c>
      <c r="D75" s="1719">
        <v>44139.0</v>
      </c>
      <c r="E75" s="1719">
        <v>44144.0</v>
      </c>
      <c r="F75" s="1719"/>
      <c r="G75" s="1719"/>
      <c r="H75" s="1719"/>
      <c r="I75" s="1719"/>
      <c r="J75" s="1719"/>
      <c r="K75" s="1719"/>
      <c r="L75" s="1719"/>
      <c r="M75" s="1719"/>
      <c r="N75" s="1719"/>
      <c r="O75" s="1719"/>
      <c r="P75" s="1720"/>
      <c r="Q75" s="1720"/>
      <c r="R75" s="1720"/>
      <c r="S75" s="1720"/>
      <c r="T75" s="1720"/>
      <c r="U75" s="1720"/>
      <c r="V75" s="1720"/>
      <c r="W75" s="1720"/>
      <c r="X75" s="1720"/>
      <c r="Y75" s="1720"/>
    </row>
    <row r="76" ht="18.0" customHeight="1">
      <c r="A76" s="1721" t="s">
        <v>6280</v>
      </c>
      <c r="B76" s="1755" t="s">
        <v>6287</v>
      </c>
      <c r="C76" s="400" t="s">
        <v>8750</v>
      </c>
      <c r="D76" s="1715">
        <v>44140.0</v>
      </c>
      <c r="E76" s="1715">
        <v>44147.0</v>
      </c>
      <c r="F76" s="1715"/>
      <c r="G76" s="1715"/>
      <c r="H76" s="1715"/>
      <c r="I76" s="1715"/>
      <c r="J76" s="1715"/>
      <c r="K76" s="1715"/>
      <c r="L76" s="1715"/>
      <c r="M76" s="1715"/>
      <c r="N76" s="1715"/>
      <c r="O76" s="1715"/>
      <c r="P76" s="1482"/>
      <c r="Q76" s="1482"/>
      <c r="R76" s="1482"/>
      <c r="S76" s="1482"/>
      <c r="T76" s="1482"/>
      <c r="U76" s="1482"/>
      <c r="V76" s="1482"/>
      <c r="W76" s="1482"/>
      <c r="X76" s="1482"/>
      <c r="Y76" s="1724" t="s">
        <v>9277</v>
      </c>
    </row>
    <row r="77" ht="18.75" customHeight="1">
      <c r="A77" s="873" t="s">
        <v>6280</v>
      </c>
      <c r="B77" s="1756" t="s">
        <v>9314</v>
      </c>
      <c r="C77" s="412" t="s">
        <v>8758</v>
      </c>
      <c r="D77" s="1719">
        <v>44132.0</v>
      </c>
      <c r="E77" s="1719">
        <v>44134.0</v>
      </c>
      <c r="F77" s="1719"/>
      <c r="G77" s="1719"/>
      <c r="H77" s="1719"/>
      <c r="I77" s="1719"/>
      <c r="J77" s="1719"/>
      <c r="K77" s="1719"/>
      <c r="L77" s="1719"/>
      <c r="M77" s="1719"/>
      <c r="N77" s="1719"/>
      <c r="O77" s="1719"/>
      <c r="P77" s="1720"/>
      <c r="Q77" s="1720"/>
      <c r="R77" s="1720"/>
      <c r="S77" s="1720"/>
      <c r="T77" s="1720"/>
      <c r="U77" s="1720"/>
      <c r="V77" s="1720"/>
      <c r="W77" s="1720"/>
      <c r="X77" s="1720"/>
      <c r="Y77" s="1720"/>
    </row>
    <row r="78" ht="15.75" customHeight="1">
      <c r="A78" s="1721" t="s">
        <v>6280</v>
      </c>
      <c r="B78" s="1714" t="s">
        <v>6305</v>
      </c>
      <c r="C78" s="400" t="s">
        <v>8750</v>
      </c>
      <c r="D78" s="1715">
        <v>44127.0</v>
      </c>
      <c r="E78" s="1716" t="s">
        <v>9287</v>
      </c>
      <c r="F78" s="1715">
        <v>44132.0</v>
      </c>
      <c r="G78" s="1715">
        <v>44134.0</v>
      </c>
      <c r="H78" s="1715">
        <v>44139.0</v>
      </c>
      <c r="I78" s="1715">
        <v>44152.0</v>
      </c>
      <c r="J78" s="1715">
        <v>44154.0</v>
      </c>
      <c r="K78" s="1715">
        <v>44162.0</v>
      </c>
      <c r="L78" s="1716" t="s">
        <v>9315</v>
      </c>
      <c r="M78" s="1715"/>
      <c r="N78" s="1482"/>
      <c r="O78" s="1482"/>
      <c r="P78" s="1482"/>
      <c r="Q78" s="1482"/>
      <c r="R78" s="1482"/>
      <c r="S78" s="1482"/>
      <c r="T78" s="1482"/>
      <c r="U78" s="1482"/>
      <c r="V78" s="1482"/>
      <c r="W78" s="1482"/>
      <c r="X78" s="1482"/>
      <c r="Y78" s="1724" t="s">
        <v>9277</v>
      </c>
    </row>
    <row r="79" ht="15.75" customHeight="1">
      <c r="A79" s="1717" t="s">
        <v>6280</v>
      </c>
      <c r="B79" s="1718" t="s">
        <v>7150</v>
      </c>
      <c r="C79" s="412" t="s">
        <v>8750</v>
      </c>
      <c r="D79" s="1719">
        <v>44138.0</v>
      </c>
      <c r="E79" s="1719">
        <v>44145.0</v>
      </c>
      <c r="F79" s="1719">
        <v>44158.0</v>
      </c>
      <c r="G79" s="1719"/>
      <c r="H79" s="1719"/>
      <c r="I79" s="1719"/>
      <c r="J79" s="1719"/>
      <c r="K79" s="1719"/>
      <c r="L79" s="1719"/>
      <c r="M79" s="1719"/>
      <c r="N79" s="1720"/>
      <c r="O79" s="1720"/>
      <c r="P79" s="1720"/>
      <c r="Q79" s="1720"/>
      <c r="R79" s="1720"/>
      <c r="S79" s="1720"/>
      <c r="T79" s="1720"/>
      <c r="U79" s="1720"/>
      <c r="V79" s="1720"/>
      <c r="W79" s="1720"/>
      <c r="X79" s="1720"/>
      <c r="Y79" s="1731" t="s">
        <v>9277</v>
      </c>
    </row>
    <row r="80" ht="15.75" customHeight="1">
      <c r="A80" s="1721" t="s">
        <v>6280</v>
      </c>
      <c r="B80" s="1714" t="s">
        <v>7151</v>
      </c>
      <c r="C80" s="400" t="s">
        <v>8750</v>
      </c>
      <c r="D80" s="1715">
        <v>44162.0</v>
      </c>
      <c r="E80" s="1715"/>
      <c r="F80" s="1715"/>
      <c r="G80" s="1715"/>
      <c r="H80" s="1715"/>
      <c r="I80" s="1715"/>
      <c r="J80" s="1715"/>
      <c r="K80" s="1715"/>
      <c r="L80" s="1715"/>
      <c r="M80" s="1715"/>
      <c r="N80" s="1482"/>
      <c r="O80" s="1482"/>
      <c r="P80" s="1482"/>
      <c r="Q80" s="1482"/>
      <c r="R80" s="1482"/>
      <c r="S80" s="1482"/>
      <c r="T80" s="1482"/>
      <c r="U80" s="1482"/>
      <c r="V80" s="1482"/>
      <c r="W80" s="1482"/>
      <c r="X80" s="1482"/>
      <c r="Y80" s="1482"/>
    </row>
    <row r="81" ht="15.75" customHeight="1">
      <c r="A81" s="1734" t="s">
        <v>6280</v>
      </c>
      <c r="B81" s="1735" t="s">
        <v>9316</v>
      </c>
      <c r="C81" s="412" t="s">
        <v>8750</v>
      </c>
      <c r="D81" s="1719">
        <v>44130.0</v>
      </c>
      <c r="E81" s="1722">
        <v>44133.0</v>
      </c>
      <c r="F81" s="1719">
        <v>44134.0</v>
      </c>
      <c r="G81" s="1725" t="s">
        <v>9295</v>
      </c>
      <c r="H81" s="1719"/>
      <c r="I81" s="1719"/>
      <c r="J81" s="1719"/>
      <c r="K81" s="1719"/>
      <c r="L81" s="1719"/>
      <c r="M81" s="1719"/>
      <c r="N81" s="1720"/>
      <c r="O81" s="1720"/>
      <c r="P81" s="1720"/>
      <c r="Q81" s="1720"/>
      <c r="R81" s="1720"/>
      <c r="S81" s="1720"/>
      <c r="T81" s="1720"/>
      <c r="U81" s="1720"/>
      <c r="V81" s="1720"/>
      <c r="W81" s="1720"/>
      <c r="X81" s="1720"/>
      <c r="Y81" s="1720"/>
    </row>
    <row r="82" ht="15.75" customHeight="1">
      <c r="A82" s="1757" t="s">
        <v>7156</v>
      </c>
      <c r="B82" s="1758" t="s">
        <v>7157</v>
      </c>
      <c r="C82" s="1758"/>
      <c r="D82" s="1759"/>
      <c r="E82" s="1759"/>
      <c r="F82" s="1759"/>
      <c r="G82" s="1759"/>
      <c r="H82" s="1759"/>
      <c r="I82" s="1759"/>
      <c r="J82" s="1759"/>
      <c r="K82" s="1759"/>
      <c r="L82" s="1759"/>
      <c r="M82" s="1759"/>
      <c r="N82" s="1760"/>
      <c r="O82" s="1760"/>
      <c r="P82" s="1760"/>
      <c r="Q82" s="1760"/>
      <c r="R82" s="1760"/>
      <c r="S82" s="1760"/>
      <c r="T82" s="1760"/>
      <c r="U82" s="1760"/>
      <c r="V82" s="1760"/>
      <c r="W82" s="1760"/>
      <c r="X82" s="1760"/>
      <c r="Y82" s="1760"/>
      <c r="Z82" s="1761"/>
    </row>
    <row r="83" ht="15.75" customHeight="1">
      <c r="A83" s="1757" t="s">
        <v>7156</v>
      </c>
      <c r="B83" s="1758" t="s">
        <v>7158</v>
      </c>
      <c r="C83" s="1762"/>
      <c r="D83" s="1759"/>
      <c r="E83" s="1759"/>
      <c r="F83" s="1759"/>
      <c r="G83" s="1759"/>
      <c r="H83" s="1759"/>
      <c r="I83" s="1759"/>
      <c r="J83" s="1759"/>
      <c r="K83" s="1759"/>
      <c r="L83" s="1759"/>
      <c r="M83" s="1759"/>
      <c r="N83" s="1760"/>
      <c r="O83" s="1760"/>
      <c r="P83" s="1760"/>
      <c r="Q83" s="1760"/>
      <c r="R83" s="1760"/>
      <c r="S83" s="1760"/>
      <c r="T83" s="1760"/>
      <c r="U83" s="1760"/>
      <c r="V83" s="1760"/>
      <c r="W83" s="1760"/>
      <c r="X83" s="1760"/>
      <c r="Y83" s="1760"/>
      <c r="Z83" s="1761"/>
    </row>
    <row r="84" ht="15.75" customHeight="1">
      <c r="A84" s="1721" t="s">
        <v>6310</v>
      </c>
      <c r="B84" s="1714" t="s">
        <v>6311</v>
      </c>
      <c r="C84" s="400" t="s">
        <v>8750</v>
      </c>
      <c r="D84" s="1715">
        <v>44130.0</v>
      </c>
      <c r="E84" s="1715">
        <v>44141.0</v>
      </c>
      <c r="F84" s="1715"/>
      <c r="G84" s="1715"/>
      <c r="H84" s="1715"/>
      <c r="I84" s="1715"/>
      <c r="J84" s="1715"/>
      <c r="K84" s="1715"/>
      <c r="L84" s="1715"/>
      <c r="M84" s="1715"/>
      <c r="N84" s="1482"/>
      <c r="O84" s="1482"/>
      <c r="P84" s="1482"/>
      <c r="Q84" s="1482"/>
      <c r="R84" s="1482"/>
      <c r="S84" s="1482"/>
      <c r="T84" s="1482"/>
      <c r="U84" s="1482"/>
      <c r="V84" s="1482"/>
      <c r="W84" s="1482"/>
      <c r="X84" s="1482"/>
      <c r="Y84" s="1724" t="s">
        <v>9277</v>
      </c>
    </row>
    <row r="85" ht="15.75" customHeight="1">
      <c r="A85" s="1717" t="s">
        <v>6312</v>
      </c>
      <c r="B85" s="1718" t="s">
        <v>7159</v>
      </c>
      <c r="C85" s="412" t="s">
        <v>8758</v>
      </c>
      <c r="D85" s="1719">
        <v>44131.0</v>
      </c>
      <c r="E85" s="1719">
        <v>44139.0</v>
      </c>
      <c r="F85" s="1719">
        <v>44147.0</v>
      </c>
      <c r="G85" s="1722"/>
      <c r="H85" s="1725"/>
      <c r="I85" s="1719"/>
      <c r="J85" s="1719"/>
      <c r="K85" s="1719"/>
      <c r="L85" s="1719"/>
      <c r="M85" s="1719"/>
      <c r="N85" s="1720"/>
      <c r="O85" s="1720"/>
      <c r="P85" s="1720"/>
      <c r="Q85" s="1720"/>
      <c r="R85" s="1720"/>
      <c r="S85" s="1720"/>
      <c r="T85" s="1720"/>
      <c r="U85" s="1720"/>
      <c r="V85" s="1720"/>
      <c r="W85" s="1720"/>
      <c r="X85" s="1720"/>
      <c r="Y85" s="1731" t="s">
        <v>9277</v>
      </c>
    </row>
    <row r="86" ht="15.75" customHeight="1">
      <c r="A86" s="1721" t="s">
        <v>6312</v>
      </c>
      <c r="B86" s="1714" t="s">
        <v>7160</v>
      </c>
      <c r="C86" s="400" t="s">
        <v>8750</v>
      </c>
      <c r="D86" s="1715">
        <v>44125.0</v>
      </c>
      <c r="E86" s="1715">
        <v>44137.0</v>
      </c>
      <c r="F86" s="1715">
        <v>44139.0</v>
      </c>
      <c r="G86" s="1715">
        <v>44145.0</v>
      </c>
      <c r="H86" s="1715">
        <v>44146.0</v>
      </c>
      <c r="I86" s="1715"/>
      <c r="J86" s="1715"/>
      <c r="K86" s="1715"/>
      <c r="L86" s="1715"/>
      <c r="M86" s="1715"/>
      <c r="N86" s="1763"/>
      <c r="O86" s="1763"/>
      <c r="P86" s="1763"/>
      <c r="Q86" s="1763"/>
      <c r="R86" s="1763"/>
      <c r="S86" s="1482"/>
      <c r="T86" s="1482"/>
      <c r="U86" s="1482"/>
      <c r="V86" s="1482"/>
      <c r="W86" s="1482"/>
      <c r="X86" s="1482"/>
      <c r="Y86" s="1724" t="s">
        <v>9277</v>
      </c>
    </row>
    <row r="87" ht="15.75" customHeight="1">
      <c r="A87" s="1717" t="s">
        <v>6312</v>
      </c>
      <c r="B87" s="1718" t="s">
        <v>6319</v>
      </c>
      <c r="C87" s="199" t="s">
        <v>8752</v>
      </c>
      <c r="D87" s="1722">
        <v>44156.0</v>
      </c>
      <c r="E87" s="1719">
        <v>44159.0</v>
      </c>
      <c r="F87" s="1719">
        <v>44167.0</v>
      </c>
      <c r="G87" s="1719"/>
      <c r="H87" s="1719"/>
      <c r="I87" s="1725"/>
      <c r="K87" s="1719"/>
      <c r="L87" s="1719"/>
      <c r="M87" s="1719"/>
      <c r="N87" s="1720"/>
      <c r="O87" s="1720"/>
      <c r="P87" s="1720"/>
      <c r="Q87" s="1720"/>
      <c r="R87" s="1720"/>
      <c r="S87" s="1720"/>
      <c r="T87" s="1720"/>
      <c r="U87" s="1720"/>
      <c r="V87" s="1720"/>
      <c r="W87" s="1720"/>
      <c r="X87" s="1720"/>
      <c r="Y87" s="1731" t="s">
        <v>9277</v>
      </c>
    </row>
    <row r="88" ht="15.75" customHeight="1">
      <c r="A88" s="1721" t="s">
        <v>6312</v>
      </c>
      <c r="B88" s="1714" t="s">
        <v>6320</v>
      </c>
      <c r="C88" s="400" t="s">
        <v>8750</v>
      </c>
      <c r="D88" s="1715">
        <v>44134.0</v>
      </c>
      <c r="E88" s="1715">
        <v>44138.0</v>
      </c>
      <c r="F88" s="1728">
        <v>44165.0</v>
      </c>
      <c r="G88" s="1716"/>
      <c r="H88" s="1715"/>
      <c r="I88" s="1715"/>
      <c r="J88" s="1715"/>
      <c r="K88" s="1715"/>
      <c r="L88" s="1715"/>
      <c r="M88" s="1715"/>
      <c r="N88" s="1482"/>
      <c r="O88" s="1482"/>
      <c r="P88" s="1482"/>
      <c r="Q88" s="1482"/>
      <c r="R88" s="1482"/>
      <c r="S88" s="1482"/>
      <c r="T88" s="1482"/>
      <c r="U88" s="1482"/>
      <c r="V88" s="1482"/>
      <c r="W88" s="1482"/>
      <c r="X88" s="1482"/>
      <c r="Y88" s="1724" t="s">
        <v>9277</v>
      </c>
    </row>
    <row r="89" ht="15.75" customHeight="1">
      <c r="A89" s="1717" t="s">
        <v>6312</v>
      </c>
      <c r="B89" s="1718" t="s">
        <v>6321</v>
      </c>
      <c r="C89" s="412" t="s">
        <v>8750</v>
      </c>
      <c r="D89" s="1719">
        <v>44130.0</v>
      </c>
      <c r="E89" s="1719">
        <v>44132.0</v>
      </c>
      <c r="F89" s="1719">
        <v>44137.0</v>
      </c>
      <c r="H89" s="1719"/>
      <c r="I89" s="1719"/>
      <c r="J89" s="1719"/>
      <c r="K89" s="1719"/>
      <c r="L89" s="1719"/>
      <c r="M89" s="1719"/>
      <c r="N89" s="1719"/>
      <c r="O89" s="1720"/>
      <c r="P89" s="1720"/>
      <c r="Q89" s="1720"/>
      <c r="R89" s="1720"/>
      <c r="S89" s="1720"/>
      <c r="T89" s="1720"/>
      <c r="U89" s="1720"/>
      <c r="V89" s="1720"/>
      <c r="W89" s="1720"/>
      <c r="X89" s="1720"/>
      <c r="Y89" s="1720"/>
      <c r="Z89" s="1764" t="s">
        <v>9277</v>
      </c>
    </row>
    <row r="90" ht="15.75" customHeight="1">
      <c r="A90" s="1721" t="s">
        <v>6312</v>
      </c>
      <c r="B90" s="1714" t="s">
        <v>7161</v>
      </c>
      <c r="C90" s="198" t="s">
        <v>8774</v>
      </c>
      <c r="D90" s="1716" t="s">
        <v>9317</v>
      </c>
      <c r="E90" s="1715">
        <v>44140.0</v>
      </c>
      <c r="F90" s="1715">
        <v>44141.0</v>
      </c>
      <c r="G90" s="1715">
        <v>44143.0</v>
      </c>
      <c r="H90" s="1715">
        <v>44154.0</v>
      </c>
      <c r="K90" s="1715" t="s">
        <v>0</v>
      </c>
      <c r="L90" s="1715"/>
      <c r="M90" s="1715"/>
      <c r="N90" s="1482"/>
      <c r="O90" s="1482"/>
      <c r="P90" s="1482"/>
      <c r="Q90" s="1482"/>
      <c r="R90" s="1482"/>
      <c r="S90" s="1482"/>
      <c r="T90" s="1482"/>
      <c r="U90" s="1482"/>
      <c r="V90" s="1482"/>
      <c r="W90" s="1482"/>
      <c r="X90" s="1482"/>
      <c r="Y90" s="1724" t="s">
        <v>9277</v>
      </c>
    </row>
    <row r="91" ht="15.75" customHeight="1">
      <c r="A91" s="1717" t="s">
        <v>6323</v>
      </c>
      <c r="B91" s="1718" t="s">
        <v>6324</v>
      </c>
      <c r="C91" s="412" t="s">
        <v>8750</v>
      </c>
      <c r="D91" s="1719">
        <v>44125.0</v>
      </c>
      <c r="E91" s="1719">
        <v>44133.0</v>
      </c>
      <c r="F91" s="1719">
        <v>44137.0</v>
      </c>
      <c r="G91" s="1719">
        <v>44139.0</v>
      </c>
      <c r="H91" s="1725" t="s">
        <v>9318</v>
      </c>
      <c r="I91" s="1719"/>
      <c r="J91" s="1719"/>
      <c r="K91" s="1719"/>
      <c r="L91" s="1719"/>
      <c r="M91" s="1719"/>
      <c r="N91" s="1720"/>
      <c r="O91" s="1720"/>
      <c r="P91" s="1720"/>
      <c r="Q91" s="1720"/>
      <c r="R91" s="1720"/>
      <c r="S91" s="1720"/>
      <c r="T91" s="1720"/>
      <c r="U91" s="1720"/>
      <c r="V91" s="1720"/>
      <c r="W91" s="1720"/>
      <c r="X91" s="1720"/>
      <c r="Y91" s="1731" t="s">
        <v>9277</v>
      </c>
    </row>
    <row r="92" ht="15.75" customHeight="1">
      <c r="A92" s="1721" t="s">
        <v>6332</v>
      </c>
      <c r="B92" s="1714" t="s">
        <v>7162</v>
      </c>
      <c r="C92" s="400" t="s">
        <v>8774</v>
      </c>
      <c r="D92" s="1715">
        <v>44125.0</v>
      </c>
      <c r="E92" s="1728">
        <v>44134.0</v>
      </c>
      <c r="F92" s="1715">
        <v>44138.0</v>
      </c>
      <c r="G92" s="1716" t="s">
        <v>9318</v>
      </c>
      <c r="H92" s="1715">
        <v>44146.0</v>
      </c>
      <c r="I92" s="1715">
        <v>44155.0</v>
      </c>
      <c r="J92" s="1715">
        <v>44168.0</v>
      </c>
      <c r="L92" s="1715"/>
      <c r="M92" s="1715"/>
      <c r="N92" s="1482"/>
      <c r="O92" s="1482"/>
      <c r="P92" s="1482"/>
      <c r="Q92" s="1482"/>
      <c r="R92" s="1482"/>
      <c r="S92" s="1482"/>
      <c r="T92" s="1482"/>
      <c r="U92" s="1482"/>
      <c r="V92" s="1482"/>
      <c r="W92" s="1482"/>
      <c r="X92" s="1482"/>
      <c r="Y92" s="1724" t="s">
        <v>9277</v>
      </c>
    </row>
    <row r="93" ht="15.75" customHeight="1">
      <c r="A93" s="1717" t="s">
        <v>6332</v>
      </c>
      <c r="B93" s="1718" t="s">
        <v>6334</v>
      </c>
      <c r="C93" s="412" t="s">
        <v>8750</v>
      </c>
      <c r="D93" s="1719">
        <v>44132.0</v>
      </c>
      <c r="E93" s="1719">
        <v>44133.0</v>
      </c>
      <c r="F93" s="1725" t="s">
        <v>9283</v>
      </c>
      <c r="G93" s="1719">
        <v>44142.0</v>
      </c>
      <c r="H93" s="1719">
        <v>44144.0</v>
      </c>
      <c r="I93" s="1719">
        <v>44158.0</v>
      </c>
      <c r="J93" s="1719">
        <v>44172.0</v>
      </c>
      <c r="K93" s="1725" t="s">
        <v>9319</v>
      </c>
      <c r="L93" s="1719"/>
      <c r="M93" s="1719"/>
      <c r="N93" s="1720"/>
      <c r="O93" s="1720"/>
      <c r="P93" s="1720"/>
      <c r="Q93" s="1720"/>
      <c r="R93" s="1720"/>
      <c r="S93" s="1720"/>
      <c r="T93" s="1720"/>
      <c r="U93" s="1720"/>
      <c r="V93" s="1720"/>
      <c r="W93" s="1720"/>
      <c r="X93" s="1720"/>
      <c r="Y93" s="1731" t="s">
        <v>9277</v>
      </c>
    </row>
    <row r="94" ht="15.75" customHeight="1">
      <c r="A94" s="1713" t="s">
        <v>6338</v>
      </c>
      <c r="B94" s="1732" t="s">
        <v>9320</v>
      </c>
      <c r="C94" s="400" t="s">
        <v>9321</v>
      </c>
      <c r="D94" s="1716" t="s">
        <v>9322</v>
      </c>
      <c r="E94" s="1715">
        <v>44141.0</v>
      </c>
      <c r="F94" s="1715"/>
      <c r="G94" s="1715"/>
      <c r="H94" s="1715"/>
      <c r="I94" s="1715"/>
      <c r="J94" s="1715"/>
      <c r="K94" s="1715"/>
      <c r="L94" s="1715"/>
      <c r="M94" s="1715"/>
      <c r="N94" s="1482"/>
      <c r="O94" s="1482"/>
      <c r="P94" s="1482"/>
      <c r="Q94" s="1482"/>
      <c r="R94" s="1482"/>
      <c r="S94" s="1482"/>
      <c r="T94" s="1482"/>
      <c r="U94" s="1482"/>
      <c r="V94" s="1482"/>
      <c r="W94" s="1482"/>
      <c r="X94" s="1482"/>
      <c r="Y94" s="1724"/>
    </row>
    <row r="95" ht="15.75" customHeight="1">
      <c r="A95" s="1717" t="s">
        <v>6338</v>
      </c>
      <c r="B95" s="1735" t="s">
        <v>9323</v>
      </c>
      <c r="C95" s="412" t="s">
        <v>9324</v>
      </c>
      <c r="D95" s="1722">
        <v>44151.0</v>
      </c>
      <c r="E95" s="1719"/>
      <c r="F95" s="1765"/>
      <c r="G95" s="1719"/>
      <c r="H95" s="1719"/>
      <c r="I95" s="1725"/>
      <c r="J95" s="1719"/>
      <c r="K95" s="1719"/>
      <c r="L95" s="1719"/>
      <c r="M95" s="1719"/>
      <c r="N95" s="1720"/>
      <c r="O95" s="1720"/>
      <c r="P95" s="1720"/>
      <c r="Q95" s="1720"/>
      <c r="R95" s="1720"/>
      <c r="S95" s="1720"/>
      <c r="T95" s="1720"/>
      <c r="U95" s="1720"/>
      <c r="V95" s="1720"/>
      <c r="W95" s="1720"/>
      <c r="X95" s="1720"/>
      <c r="Y95" s="1731" t="s">
        <v>9277</v>
      </c>
    </row>
    <row r="96" ht="15.75" customHeight="1">
      <c r="A96" s="1721" t="s">
        <v>6341</v>
      </c>
      <c r="B96" s="1714" t="s">
        <v>7165</v>
      </c>
      <c r="C96" s="400" t="s">
        <v>8774</v>
      </c>
      <c r="D96" s="1715">
        <v>44138.0</v>
      </c>
      <c r="E96" s="1715">
        <v>44144.0</v>
      </c>
      <c r="F96" s="1715">
        <v>44165.0</v>
      </c>
      <c r="G96" s="1715"/>
      <c r="H96" s="1715"/>
      <c r="I96" s="1715"/>
      <c r="J96" s="1715"/>
      <c r="K96" s="1715"/>
      <c r="L96" s="1715"/>
      <c r="M96" s="1715"/>
      <c r="N96" s="1482"/>
      <c r="O96" s="1482"/>
      <c r="P96" s="1482"/>
      <c r="Q96" s="1482"/>
      <c r="R96" s="1482"/>
      <c r="S96" s="1482"/>
      <c r="T96" s="1482"/>
      <c r="U96" s="1482"/>
      <c r="V96" s="1482"/>
      <c r="W96" s="1482"/>
      <c r="X96" s="1482"/>
      <c r="Y96" s="1724" t="s">
        <v>9277</v>
      </c>
    </row>
    <row r="97" ht="18.0" customHeight="1">
      <c r="A97" s="1766" t="s">
        <v>6341</v>
      </c>
      <c r="B97" s="1767" t="s">
        <v>6343</v>
      </c>
      <c r="C97" s="1768" t="s">
        <v>8750</v>
      </c>
      <c r="D97" s="1768" t="s">
        <v>9325</v>
      </c>
      <c r="E97" s="1769">
        <v>44167.0</v>
      </c>
      <c r="F97" s="1770"/>
      <c r="G97" s="1770"/>
      <c r="H97" s="1770"/>
      <c r="I97" s="1770"/>
      <c r="J97" s="1770"/>
      <c r="K97" s="1770"/>
      <c r="L97" s="1770"/>
      <c r="M97" s="1770"/>
      <c r="N97" s="1771"/>
      <c r="O97" s="1771"/>
      <c r="P97" s="1771"/>
      <c r="Q97" s="1771"/>
      <c r="R97" s="1771"/>
      <c r="S97" s="1771"/>
      <c r="T97" s="1771"/>
      <c r="U97" s="1771"/>
      <c r="V97" s="1771"/>
      <c r="W97" s="1771"/>
      <c r="X97" s="1771"/>
      <c r="Y97" s="1772" t="s">
        <v>9277</v>
      </c>
    </row>
    <row r="98" ht="15.75" customHeight="1">
      <c r="A98" s="1714"/>
      <c r="B98" s="1714" t="s">
        <v>9326</v>
      </c>
      <c r="C98" s="1773"/>
      <c r="D98" s="1260"/>
      <c r="E98" s="1774"/>
      <c r="F98" s="1774"/>
      <c r="G98" s="1774"/>
      <c r="H98" s="1774"/>
      <c r="I98" s="1774"/>
      <c r="J98" s="1774"/>
      <c r="K98" s="1774"/>
      <c r="L98" s="1774"/>
      <c r="M98" s="1774"/>
      <c r="N98" s="1774"/>
      <c r="O98" s="1774"/>
      <c r="P98" s="1774"/>
      <c r="Q98" s="1774"/>
      <c r="R98" s="1774"/>
      <c r="S98" s="1774"/>
      <c r="T98" s="1774"/>
      <c r="U98" s="1774"/>
      <c r="V98" s="1774"/>
      <c r="W98" s="1774"/>
      <c r="X98" s="1774"/>
      <c r="Y98" s="1774"/>
    </row>
    <row r="99" ht="15.75" customHeight="1">
      <c r="A99" s="1063"/>
      <c r="B99" s="1522"/>
      <c r="C99" s="1523"/>
      <c r="D99" s="1523"/>
      <c r="E99" s="1523"/>
      <c r="F99" s="1523"/>
      <c r="G99" s="1523"/>
      <c r="H99" s="1523"/>
      <c r="I99" s="1523"/>
      <c r="J99" s="1523"/>
      <c r="K99" s="1523"/>
      <c r="L99" s="1523"/>
      <c r="M99" s="1523"/>
      <c r="N99" s="1523"/>
      <c r="O99" s="1523"/>
      <c r="P99" s="1523"/>
      <c r="Q99" s="1523"/>
      <c r="R99" s="1523"/>
      <c r="S99" s="1523"/>
      <c r="T99" s="1523"/>
      <c r="U99" s="1523"/>
      <c r="V99" s="1523"/>
      <c r="W99" s="1523"/>
      <c r="X99" s="1523"/>
      <c r="Y99" s="1523"/>
    </row>
    <row r="100" ht="15.75" customHeight="1">
      <c r="A100" s="1063"/>
      <c r="B100" s="1323"/>
      <c r="D100" s="1775" t="s">
        <v>8785</v>
      </c>
      <c r="E100" s="1525"/>
      <c r="F100" s="1526" t="s">
        <v>8786</v>
      </c>
      <c r="G100" s="1526" t="s">
        <v>8787</v>
      </c>
      <c r="H100" s="1526" t="s">
        <v>8788</v>
      </c>
      <c r="I100" s="1523"/>
      <c r="J100" s="1063" t="s">
        <v>9327</v>
      </c>
      <c r="K100" s="1523"/>
      <c r="L100" s="1523"/>
      <c r="M100" s="1523"/>
      <c r="N100" s="1523"/>
      <c r="O100" s="1523"/>
      <c r="P100" s="1523"/>
      <c r="Q100" s="1523"/>
      <c r="R100" s="1523"/>
      <c r="S100" s="1523"/>
      <c r="T100" s="1523"/>
      <c r="U100" s="1523"/>
      <c r="V100" s="1523"/>
      <c r="W100" s="1523"/>
      <c r="X100" s="1523"/>
      <c r="Y100" s="1523"/>
    </row>
    <row r="101" ht="15.75" customHeight="1">
      <c r="A101" s="1063"/>
      <c r="B101" s="1323"/>
      <c r="D101" s="1776"/>
      <c r="E101" s="1777"/>
      <c r="F101" s="1778"/>
      <c r="G101" s="1778"/>
      <c r="H101" s="1778"/>
      <c r="I101" s="1523"/>
      <c r="J101" s="1063"/>
      <c r="K101" s="1523"/>
      <c r="L101" s="1523"/>
      <c r="M101" s="1523"/>
      <c r="N101" s="1523"/>
      <c r="O101" s="1523"/>
      <c r="P101" s="1523"/>
      <c r="Q101" s="1523"/>
      <c r="R101" s="1523"/>
      <c r="S101" s="1523"/>
      <c r="T101" s="1523"/>
      <c r="U101" s="1523"/>
      <c r="V101" s="1523"/>
      <c r="W101" s="1523"/>
      <c r="X101" s="1523"/>
      <c r="Y101" s="1523"/>
    </row>
    <row r="102" ht="15.75" customHeight="1">
      <c r="B102" s="1063"/>
      <c r="D102" s="1527" t="s">
        <v>8789</v>
      </c>
      <c r="E102" s="1527" t="s">
        <v>8790</v>
      </c>
      <c r="F102" s="1528"/>
      <c r="G102" s="1528"/>
      <c r="H102" s="1528"/>
      <c r="I102" s="1523"/>
      <c r="J102" s="1063" t="s">
        <v>9328</v>
      </c>
      <c r="K102" s="1523"/>
      <c r="L102" s="1523"/>
      <c r="M102" s="1523"/>
      <c r="N102" s="1523"/>
      <c r="O102" s="1523"/>
      <c r="P102" s="1523"/>
      <c r="Q102" s="1523"/>
      <c r="R102" s="1523"/>
      <c r="S102" s="1523"/>
      <c r="T102" s="1523"/>
      <c r="U102" s="1523"/>
      <c r="V102" s="1523"/>
      <c r="W102" s="1523"/>
      <c r="X102" s="1523"/>
      <c r="Y102" s="1523"/>
    </row>
    <row r="103" ht="21.0" customHeight="1">
      <c r="A103" s="769"/>
      <c r="B103" s="1063"/>
      <c r="C103" s="1052"/>
      <c r="D103" s="1529">
        <v>43723.0</v>
      </c>
      <c r="E103" s="1529">
        <v>43738.0</v>
      </c>
      <c r="F103" s="1534">
        <f t="shared" ref="F103:F106" si="1">COUNTIFS($D$2:$W$97,"&gt;="&amp;D103,$D$2:$W$97,"&lt;="&amp;E103)</f>
        <v>0</v>
      </c>
      <c r="G103" s="1531">
        <f t="shared" ref="G103:G121" si="2">F103/$F$126</f>
        <v>0</v>
      </c>
      <c r="H103" s="1532" t="s">
        <v>8791</v>
      </c>
      <c r="I103" s="1523"/>
      <c r="J103" s="1523"/>
      <c r="K103" s="1523"/>
      <c r="L103" s="1523"/>
      <c r="M103" s="1523"/>
      <c r="N103" s="1523"/>
      <c r="O103" s="1523"/>
      <c r="P103" s="1523"/>
      <c r="Q103" s="1523"/>
      <c r="R103" s="1523"/>
      <c r="S103" s="1523"/>
      <c r="T103" s="1523"/>
      <c r="U103" s="1523"/>
      <c r="V103" s="1523"/>
      <c r="W103" s="1523"/>
      <c r="X103" s="1523"/>
      <c r="Y103" s="1523"/>
    </row>
    <row r="104" ht="15.75" customHeight="1">
      <c r="A104" s="769"/>
      <c r="B104" s="1063"/>
      <c r="D104" s="1533">
        <v>43739.0</v>
      </c>
      <c r="E104" s="1533">
        <v>43745.0</v>
      </c>
      <c r="F104" s="1779">
        <f t="shared" si="1"/>
        <v>0</v>
      </c>
      <c r="G104" s="1535">
        <f t="shared" si="2"/>
        <v>0</v>
      </c>
      <c r="H104" s="1536" t="s">
        <v>8792</v>
      </c>
      <c r="I104" s="1523"/>
      <c r="J104" s="1523"/>
      <c r="K104" s="1523"/>
      <c r="L104" s="1523"/>
      <c r="M104" s="1523"/>
      <c r="N104" s="1523"/>
      <c r="O104" s="1523"/>
      <c r="P104" s="1523"/>
      <c r="Q104" s="1523"/>
      <c r="R104" s="1523"/>
      <c r="S104" s="1523"/>
      <c r="T104" s="1523"/>
      <c r="U104" s="1523"/>
      <c r="V104" s="1523"/>
      <c r="W104" s="1523"/>
      <c r="X104" s="1523"/>
      <c r="Y104" s="1523"/>
    </row>
    <row r="105" ht="15.75" customHeight="1">
      <c r="B105" s="1063"/>
      <c r="D105" s="1533">
        <v>43746.0</v>
      </c>
      <c r="E105" s="1533">
        <v>43751.0</v>
      </c>
      <c r="F105" s="1534">
        <f t="shared" si="1"/>
        <v>0</v>
      </c>
      <c r="G105" s="1535">
        <f t="shared" si="2"/>
        <v>0</v>
      </c>
      <c r="H105" s="1537"/>
      <c r="I105" s="1063"/>
      <c r="J105" s="1523"/>
      <c r="K105" s="1523"/>
      <c r="L105" s="1523"/>
      <c r="M105" s="1523"/>
      <c r="N105" s="1523"/>
      <c r="O105" s="1523"/>
      <c r="P105" s="1523"/>
      <c r="Q105" s="1523"/>
      <c r="R105" s="1523"/>
      <c r="S105" s="1523"/>
      <c r="T105" s="1523"/>
      <c r="U105" s="1523"/>
      <c r="V105" s="1523"/>
      <c r="W105" s="1523"/>
      <c r="X105" s="1523"/>
      <c r="Y105" s="1523"/>
    </row>
    <row r="106" ht="15.75" customHeight="1">
      <c r="B106" s="1063"/>
      <c r="D106" s="1533">
        <v>43752.0</v>
      </c>
      <c r="E106" s="1533">
        <v>43758.0</v>
      </c>
      <c r="F106" s="1534">
        <f t="shared" si="1"/>
        <v>0</v>
      </c>
      <c r="G106" s="1535">
        <f t="shared" si="2"/>
        <v>0</v>
      </c>
      <c r="H106" s="1538">
        <f>SUM(G104:G107)</f>
        <v>1</v>
      </c>
      <c r="I106" s="1523"/>
      <c r="J106" s="1523"/>
      <c r="K106" s="1523"/>
      <c r="L106" s="1523"/>
      <c r="M106" s="1523"/>
      <c r="N106" s="1523"/>
      <c r="O106" s="1523"/>
      <c r="P106" s="1523"/>
      <c r="Q106" s="1523"/>
      <c r="R106" s="1523"/>
      <c r="S106" s="1523"/>
      <c r="T106" s="1523"/>
      <c r="U106" s="1523"/>
      <c r="V106" s="1523"/>
      <c r="W106" s="1523"/>
      <c r="X106" s="1523"/>
      <c r="Y106" s="1523"/>
    </row>
    <row r="107" ht="15.75" customHeight="1">
      <c r="B107" s="1063"/>
      <c r="D107" s="1780">
        <v>44125.0</v>
      </c>
      <c r="E107" s="1780">
        <v>44132.0</v>
      </c>
      <c r="F107" s="1781">
        <v>62.0</v>
      </c>
      <c r="G107" s="1531">
        <f t="shared" si="2"/>
        <v>1</v>
      </c>
      <c r="H107" s="1537"/>
      <c r="I107" s="1523"/>
      <c r="J107" s="1523"/>
      <c r="K107" s="1523"/>
      <c r="L107" s="1523"/>
      <c r="M107" s="1523"/>
      <c r="N107" s="1523"/>
      <c r="O107" s="1523"/>
      <c r="P107" s="1523"/>
      <c r="Q107" s="1523"/>
      <c r="R107" s="1523"/>
      <c r="S107" s="1523"/>
      <c r="T107" s="1523"/>
      <c r="U107" s="1523"/>
      <c r="V107" s="1523"/>
      <c r="W107" s="1523"/>
      <c r="X107" s="1523"/>
      <c r="Y107" s="1523"/>
    </row>
    <row r="108" ht="15.75" customHeight="1">
      <c r="A108" s="769"/>
      <c r="B108" s="1063"/>
      <c r="D108" s="1782">
        <v>44133.0</v>
      </c>
      <c r="E108" s="1780">
        <v>44139.0</v>
      </c>
      <c r="F108" s="1779"/>
      <c r="G108" s="1535">
        <f t="shared" si="2"/>
        <v>0</v>
      </c>
      <c r="H108" s="1536" t="s">
        <v>8793</v>
      </c>
      <c r="I108" s="1539"/>
      <c r="J108" s="1539"/>
      <c r="K108" s="1539"/>
      <c r="L108" s="1539"/>
      <c r="M108" s="769"/>
      <c r="N108" s="1539"/>
      <c r="O108" s="1539"/>
      <c r="P108" s="1539"/>
      <c r="Q108" s="1539"/>
      <c r="R108" s="1539"/>
      <c r="S108" s="1539"/>
      <c r="T108" s="1539"/>
      <c r="U108" s="1539"/>
      <c r="V108" s="1539"/>
      <c r="W108" s="1539"/>
      <c r="X108" s="1539"/>
      <c r="Y108" s="1539"/>
    </row>
    <row r="109" ht="15.75" customHeight="1">
      <c r="B109" s="1063"/>
      <c r="D109" s="1782">
        <v>44140.0</v>
      </c>
      <c r="E109" s="1782">
        <v>44146.0</v>
      </c>
      <c r="F109" s="1534"/>
      <c r="G109" s="1535">
        <f t="shared" si="2"/>
        <v>0</v>
      </c>
      <c r="H109" s="1537"/>
      <c r="I109" s="1539"/>
      <c r="J109" s="1539"/>
      <c r="K109" s="1539"/>
      <c r="L109" s="1539"/>
      <c r="M109" s="1539"/>
      <c r="N109" s="1539"/>
      <c r="O109" s="1539"/>
      <c r="P109" s="1539"/>
      <c r="Q109" s="1539"/>
      <c r="R109" s="1539"/>
      <c r="S109" s="1539"/>
      <c r="T109" s="1539"/>
      <c r="U109" s="1539"/>
      <c r="V109" s="1539"/>
      <c r="W109" s="1539"/>
      <c r="X109" s="1539"/>
      <c r="Y109" s="1539"/>
    </row>
    <row r="110" ht="15.75" customHeight="1">
      <c r="B110" s="1063"/>
      <c r="D110" s="1533">
        <v>43781.0</v>
      </c>
      <c r="E110" s="1782">
        <v>44153.0</v>
      </c>
      <c r="F110" s="1534"/>
      <c r="G110" s="1535">
        <f t="shared" si="2"/>
        <v>0</v>
      </c>
      <c r="H110" s="1538">
        <f>SUM(G108:G112)</f>
        <v>0</v>
      </c>
      <c r="I110" s="1539"/>
      <c r="J110" s="1539"/>
      <c r="K110" s="1539"/>
      <c r="L110" s="1539"/>
      <c r="M110" s="1539"/>
      <c r="N110" s="1539"/>
      <c r="O110" s="1539"/>
      <c r="P110" s="1539"/>
      <c r="Q110" s="1539"/>
      <c r="R110" s="1539"/>
      <c r="S110" s="1539"/>
      <c r="T110" s="1539"/>
      <c r="U110" s="1539"/>
      <c r="V110" s="1539"/>
      <c r="W110" s="1539"/>
      <c r="X110" s="1539"/>
      <c r="Y110" s="1539"/>
    </row>
    <row r="111" ht="15.75" customHeight="1">
      <c r="B111" s="1063"/>
      <c r="D111" s="1533">
        <v>43788.0</v>
      </c>
      <c r="E111" s="1781" t="s">
        <v>0</v>
      </c>
      <c r="F111" s="1534">
        <f t="shared" ref="F111:F121" si="3">COUNTIFS($D$2:$W$97,"&gt;="&amp;D111,$D$2:$W$97,"&lt;="&amp;E111)</f>
        <v>0</v>
      </c>
      <c r="G111" s="1535">
        <f t="shared" si="2"/>
        <v>0</v>
      </c>
      <c r="H111" s="1537"/>
      <c r="I111" s="1539"/>
      <c r="J111" s="1539"/>
      <c r="K111" s="1539"/>
      <c r="L111" s="1539"/>
      <c r="M111" s="1539"/>
      <c r="N111" s="1539"/>
      <c r="O111" s="1539"/>
      <c r="P111" s="1539"/>
      <c r="Q111" s="1539"/>
      <c r="R111" s="1539"/>
      <c r="S111" s="1539"/>
      <c r="T111" s="1539"/>
      <c r="U111" s="1539"/>
      <c r="V111" s="1539"/>
      <c r="W111" s="1539"/>
      <c r="X111" s="1539"/>
      <c r="Y111" s="1539"/>
    </row>
    <row r="112" ht="15.75" customHeight="1">
      <c r="B112" s="1063"/>
      <c r="D112" s="1529">
        <v>43795.0</v>
      </c>
      <c r="E112" s="1529">
        <v>43801.0</v>
      </c>
      <c r="F112" s="1534">
        <f t="shared" si="3"/>
        <v>0</v>
      </c>
      <c r="G112" s="1531">
        <f t="shared" si="2"/>
        <v>0</v>
      </c>
      <c r="H112" s="1537"/>
      <c r="I112" s="1539"/>
      <c r="J112" s="1539"/>
      <c r="K112" s="1539"/>
      <c r="L112" s="1539"/>
      <c r="M112" s="1539"/>
      <c r="N112" s="1539"/>
      <c r="O112" s="1539"/>
      <c r="P112" s="1539"/>
      <c r="Q112" s="1539"/>
      <c r="R112" s="1539"/>
      <c r="S112" s="1539"/>
      <c r="T112" s="1539"/>
      <c r="U112" s="1539"/>
      <c r="V112" s="1539"/>
      <c r="W112" s="1539"/>
      <c r="X112" s="1539"/>
      <c r="Y112" s="1539"/>
    </row>
    <row r="113" ht="15.75" customHeight="1">
      <c r="B113" s="1063"/>
      <c r="D113" s="1533">
        <v>43802.0</v>
      </c>
      <c r="E113" s="1533">
        <v>43808.0</v>
      </c>
      <c r="F113" s="1779">
        <f t="shared" si="3"/>
        <v>0</v>
      </c>
      <c r="G113" s="1535">
        <f t="shared" si="2"/>
        <v>0</v>
      </c>
      <c r="H113" s="1536" t="s">
        <v>8794</v>
      </c>
      <c r="I113" s="1539"/>
      <c r="J113" s="1539"/>
      <c r="K113" s="1539"/>
      <c r="L113" s="1539"/>
      <c r="M113" s="1539"/>
      <c r="N113" s="1539"/>
      <c r="O113" s="1539"/>
      <c r="P113" s="1539"/>
      <c r="Q113" s="1539"/>
      <c r="R113" s="1539"/>
      <c r="S113" s="1539"/>
      <c r="T113" s="1539"/>
      <c r="U113" s="1539"/>
      <c r="V113" s="1539"/>
      <c r="W113" s="1539"/>
      <c r="X113" s="1539"/>
      <c r="Y113" s="1539"/>
    </row>
    <row r="114" ht="15.75" customHeight="1">
      <c r="A114" s="769"/>
      <c r="B114" s="1063"/>
      <c r="D114" s="1533">
        <v>43809.0</v>
      </c>
      <c r="E114" s="1533">
        <v>43815.0</v>
      </c>
      <c r="F114" s="1534">
        <f t="shared" si="3"/>
        <v>0</v>
      </c>
      <c r="G114" s="1535">
        <f t="shared" si="2"/>
        <v>0</v>
      </c>
      <c r="H114" s="1537"/>
      <c r="I114" s="1063"/>
      <c r="J114" s="1539"/>
      <c r="K114" s="1539"/>
      <c r="L114" s="1539"/>
      <c r="M114" s="1539"/>
      <c r="N114" s="1539"/>
      <c r="O114" s="1539"/>
      <c r="P114" s="1539"/>
      <c r="Q114" s="1539"/>
      <c r="R114" s="1539"/>
      <c r="S114" s="1539"/>
      <c r="T114" s="1539"/>
      <c r="U114" s="1539"/>
      <c r="V114" s="1539"/>
      <c r="W114" s="1539"/>
      <c r="X114" s="1539"/>
      <c r="Y114" s="1539"/>
    </row>
    <row r="115" ht="15.75" customHeight="1">
      <c r="B115" s="1063"/>
      <c r="D115" s="1533">
        <v>43816.0</v>
      </c>
      <c r="E115" s="1533">
        <v>43822.0</v>
      </c>
      <c r="F115" s="1534">
        <f t="shared" si="3"/>
        <v>0</v>
      </c>
      <c r="G115" s="1535">
        <f t="shared" si="2"/>
        <v>0</v>
      </c>
      <c r="H115" s="1538">
        <f>SUM(G113:G116)</f>
        <v>0</v>
      </c>
      <c r="I115" s="1539"/>
      <c r="J115" s="1539"/>
      <c r="K115" s="1539"/>
      <c r="L115" s="1539"/>
      <c r="M115" s="1539"/>
      <c r="N115" s="1539"/>
      <c r="O115" s="1539"/>
      <c r="P115" s="1539"/>
      <c r="Q115" s="1539"/>
      <c r="R115" s="1539"/>
      <c r="S115" s="1539"/>
      <c r="T115" s="1539"/>
      <c r="U115" s="1539"/>
      <c r="V115" s="1539"/>
      <c r="W115" s="1539"/>
      <c r="X115" s="1539"/>
      <c r="Y115" s="1539"/>
    </row>
    <row r="116" ht="15.75" customHeight="1">
      <c r="B116" s="1063"/>
      <c r="D116" s="1529">
        <v>43823.0</v>
      </c>
      <c r="E116" s="1529">
        <v>43829.0</v>
      </c>
      <c r="F116" s="1534">
        <f t="shared" si="3"/>
        <v>0</v>
      </c>
      <c r="G116" s="1531">
        <f t="shared" si="2"/>
        <v>0</v>
      </c>
      <c r="H116" s="1537"/>
      <c r="I116" s="1539"/>
      <c r="J116" s="1539"/>
      <c r="K116" s="1539"/>
      <c r="L116" s="1539"/>
      <c r="M116" s="1539"/>
      <c r="N116" s="1539"/>
      <c r="O116" s="1539"/>
      <c r="P116" s="1539"/>
      <c r="Q116" s="1539"/>
      <c r="R116" s="1539"/>
      <c r="S116" s="1539"/>
      <c r="T116" s="1539"/>
      <c r="U116" s="1539"/>
      <c r="V116" s="1539"/>
      <c r="W116" s="1539"/>
      <c r="X116" s="1539"/>
      <c r="Y116" s="1539"/>
    </row>
    <row r="117" ht="15.75" customHeight="1">
      <c r="B117" s="1063"/>
      <c r="D117" s="1533">
        <v>43830.0</v>
      </c>
      <c r="E117" s="1533">
        <v>43836.0</v>
      </c>
      <c r="F117" s="1779">
        <f t="shared" si="3"/>
        <v>0</v>
      </c>
      <c r="G117" s="1535">
        <f t="shared" si="2"/>
        <v>0</v>
      </c>
      <c r="H117" s="1536" t="s">
        <v>8795</v>
      </c>
      <c r="I117" s="1539"/>
      <c r="J117" s="1539"/>
      <c r="K117" s="1539"/>
      <c r="L117" s="1539"/>
      <c r="M117" s="1539"/>
      <c r="N117" s="1539"/>
      <c r="O117" s="1539"/>
      <c r="P117" s="1539"/>
      <c r="Q117" s="1539"/>
      <c r="R117" s="1539"/>
      <c r="S117" s="1539"/>
      <c r="T117" s="1539"/>
      <c r="U117" s="1539"/>
      <c r="V117" s="1539"/>
      <c r="W117" s="1539"/>
      <c r="X117" s="1539"/>
      <c r="Y117" s="1539"/>
    </row>
    <row r="118" ht="15.75" customHeight="1">
      <c r="B118" s="1063"/>
      <c r="D118" s="1533">
        <v>43837.0</v>
      </c>
      <c r="E118" s="1533">
        <v>43843.0</v>
      </c>
      <c r="F118" s="1534">
        <f t="shared" si="3"/>
        <v>0</v>
      </c>
      <c r="G118" s="1535">
        <f t="shared" si="2"/>
        <v>0</v>
      </c>
      <c r="H118" s="1537"/>
      <c r="I118" s="1539"/>
      <c r="J118" s="1539"/>
      <c r="K118" s="1539"/>
      <c r="L118" s="1539"/>
      <c r="M118" s="1539"/>
      <c r="N118" s="1539"/>
      <c r="O118" s="1539"/>
      <c r="P118" s="1539"/>
      <c r="Q118" s="1539"/>
      <c r="R118" s="1539"/>
      <c r="S118" s="1539"/>
      <c r="T118" s="1539"/>
      <c r="U118" s="1539"/>
      <c r="V118" s="1539"/>
      <c r="W118" s="1539"/>
      <c r="X118" s="1539"/>
      <c r="Y118" s="1539"/>
    </row>
    <row r="119" ht="15.75" customHeight="1">
      <c r="B119" s="1063"/>
      <c r="D119" s="1533">
        <v>43844.0</v>
      </c>
      <c r="E119" s="1533">
        <v>43850.0</v>
      </c>
      <c r="F119" s="1534">
        <f t="shared" si="3"/>
        <v>0</v>
      </c>
      <c r="G119" s="1535">
        <f t="shared" si="2"/>
        <v>0</v>
      </c>
      <c r="H119" s="1538">
        <f>SUM(G117:G120)</f>
        <v>0</v>
      </c>
      <c r="I119" s="1539"/>
      <c r="J119" s="1539"/>
      <c r="K119" s="1539"/>
      <c r="L119" s="1539"/>
      <c r="M119" s="1539"/>
      <c r="N119" s="1539"/>
      <c r="O119" s="1539"/>
      <c r="P119" s="1539"/>
      <c r="Q119" s="1539"/>
      <c r="R119" s="1539"/>
      <c r="S119" s="1539"/>
      <c r="T119" s="1539"/>
      <c r="U119" s="1539"/>
      <c r="V119" s="1539"/>
      <c r="W119" s="1539"/>
      <c r="X119" s="1539"/>
      <c r="Y119" s="1539"/>
    </row>
    <row r="120" ht="15.75" customHeight="1">
      <c r="A120" s="1063"/>
      <c r="B120" s="1063"/>
      <c r="D120" s="1529">
        <v>43851.0</v>
      </c>
      <c r="E120" s="1529">
        <v>43857.0</v>
      </c>
      <c r="F120" s="1534">
        <f t="shared" si="3"/>
        <v>0</v>
      </c>
      <c r="G120" s="1531">
        <f t="shared" si="2"/>
        <v>0</v>
      </c>
      <c r="H120" s="1537"/>
      <c r="I120" s="1539"/>
      <c r="J120" s="1539"/>
      <c r="K120" s="1539"/>
      <c r="L120" s="1539"/>
      <c r="M120" s="1539"/>
      <c r="N120" s="1539"/>
      <c r="O120" s="1539"/>
      <c r="P120" s="1539"/>
      <c r="Q120" s="1539"/>
      <c r="R120" s="1539"/>
      <c r="S120" s="1539"/>
      <c r="T120" s="1539"/>
      <c r="U120" s="1539"/>
      <c r="V120" s="1539"/>
      <c r="W120" s="1539"/>
      <c r="X120" s="1539"/>
      <c r="Y120" s="1539"/>
    </row>
    <row r="121" ht="15.75" customHeight="1">
      <c r="A121" s="1063"/>
      <c r="B121" s="1522"/>
      <c r="D121" s="1533">
        <v>43858.0</v>
      </c>
      <c r="E121" s="1533">
        <v>43864.0</v>
      </c>
      <c r="F121" s="1779">
        <f t="shared" si="3"/>
        <v>0</v>
      </c>
      <c r="G121" s="1535">
        <f t="shared" si="2"/>
        <v>0</v>
      </c>
      <c r="H121" s="1536" t="s">
        <v>8796</v>
      </c>
      <c r="I121" s="1539"/>
      <c r="J121" s="1539"/>
      <c r="K121" s="1539"/>
      <c r="L121" s="1539"/>
      <c r="M121" s="1539"/>
      <c r="N121" s="1539"/>
      <c r="O121" s="1539"/>
      <c r="P121" s="1539"/>
      <c r="Q121" s="1539"/>
      <c r="R121" s="1539"/>
      <c r="S121" s="1539"/>
      <c r="T121" s="1539"/>
      <c r="U121" s="1539"/>
      <c r="V121" s="1539"/>
      <c r="W121" s="1539"/>
      <c r="X121" s="1539"/>
      <c r="Y121" s="1539"/>
    </row>
    <row r="122" ht="15.75" customHeight="1">
      <c r="A122" s="1063"/>
      <c r="B122" s="1522"/>
      <c r="D122" s="1533"/>
      <c r="E122" s="1533"/>
      <c r="F122" s="1534"/>
      <c r="G122" s="1535"/>
      <c r="H122" s="1537"/>
      <c r="I122" s="1539"/>
      <c r="J122" s="1539"/>
      <c r="K122" s="1539"/>
      <c r="L122" s="1539"/>
      <c r="M122" s="1539"/>
      <c r="N122" s="1539"/>
      <c r="O122" s="1539"/>
      <c r="P122" s="1539"/>
      <c r="Q122" s="1539"/>
      <c r="R122" s="1539"/>
      <c r="S122" s="1539"/>
      <c r="T122" s="1539"/>
      <c r="U122" s="1539"/>
      <c r="V122" s="1539"/>
      <c r="W122" s="1539"/>
      <c r="X122" s="1539"/>
      <c r="Y122" s="1539"/>
    </row>
    <row r="123" ht="15.75" customHeight="1">
      <c r="A123" s="1063"/>
      <c r="B123" s="1522"/>
      <c r="D123" s="1533">
        <v>43865.0</v>
      </c>
      <c r="E123" s="1533">
        <v>43871.0</v>
      </c>
      <c r="F123" s="1534">
        <f t="shared" ref="F123:F125" si="4">COUNTIFS($D$2:$W$97,"&gt;="&amp;D123,$D$2:$W$97,"&lt;="&amp;E123)</f>
        <v>0</v>
      </c>
      <c r="G123" s="1535">
        <f t="shared" ref="G123:G126" si="5">F123/$F$126</f>
        <v>0</v>
      </c>
      <c r="H123" s="1537"/>
      <c r="I123" s="1539"/>
      <c r="J123" s="1539"/>
      <c r="K123" s="1539"/>
      <c r="L123" s="1539"/>
      <c r="M123" s="1539"/>
      <c r="N123" s="1539"/>
      <c r="O123" s="1539"/>
      <c r="P123" s="1539"/>
      <c r="Q123" s="1539"/>
      <c r="R123" s="1539"/>
      <c r="S123" s="1539"/>
      <c r="T123" s="1539"/>
      <c r="U123" s="1539"/>
      <c r="V123" s="1539"/>
      <c r="W123" s="1539"/>
      <c r="X123" s="1539"/>
      <c r="Y123" s="1539"/>
    </row>
    <row r="124" ht="15.75" customHeight="1">
      <c r="A124" s="1063"/>
      <c r="B124" s="1522"/>
      <c r="D124" s="1533">
        <v>43872.0</v>
      </c>
      <c r="E124" s="1533">
        <v>43878.0</v>
      </c>
      <c r="F124" s="1534">
        <f t="shared" si="4"/>
        <v>0</v>
      </c>
      <c r="G124" s="1535">
        <f t="shared" si="5"/>
        <v>0</v>
      </c>
      <c r="H124" s="1538">
        <f>SUM(G121:G125)</f>
        <v>0</v>
      </c>
      <c r="I124" s="1539"/>
      <c r="J124" s="1539"/>
      <c r="K124" s="1539"/>
      <c r="L124" s="1539"/>
      <c r="M124" s="1539"/>
      <c r="N124" s="1539"/>
      <c r="O124" s="1539"/>
      <c r="P124" s="1539"/>
      <c r="Q124" s="1539"/>
      <c r="R124" s="1539"/>
      <c r="S124" s="1539"/>
      <c r="T124" s="1539"/>
      <c r="U124" s="1539"/>
      <c r="V124" s="1539"/>
      <c r="W124" s="1539"/>
      <c r="X124" s="1539"/>
      <c r="Y124" s="1539"/>
    </row>
    <row r="125" ht="15.75" customHeight="1">
      <c r="A125" s="1063"/>
      <c r="B125" s="1522"/>
      <c r="D125" s="1529">
        <v>43879.0</v>
      </c>
      <c r="E125" s="1529">
        <v>43885.0</v>
      </c>
      <c r="F125" s="1534">
        <f t="shared" si="4"/>
        <v>0</v>
      </c>
      <c r="G125" s="1531">
        <f t="shared" si="5"/>
        <v>0</v>
      </c>
      <c r="H125" s="1537"/>
      <c r="I125" s="1539"/>
      <c r="J125" s="1539"/>
      <c r="K125" s="1539"/>
      <c r="L125" s="1539"/>
      <c r="M125" s="1539"/>
      <c r="N125" s="1539"/>
      <c r="O125" s="1539"/>
      <c r="P125" s="1539"/>
      <c r="Q125" s="1539"/>
      <c r="R125" s="1539"/>
      <c r="S125" s="1539"/>
      <c r="T125" s="1539"/>
      <c r="U125" s="1539"/>
      <c r="V125" s="1539"/>
      <c r="W125" s="1539"/>
      <c r="X125" s="1539"/>
      <c r="Y125" s="1539"/>
    </row>
    <row r="126" ht="15.75" customHeight="1">
      <c r="A126" s="1063"/>
      <c r="B126" s="1522"/>
      <c r="C126" s="1523"/>
      <c r="D126" s="1543" t="s">
        <v>7166</v>
      </c>
      <c r="E126" s="1544"/>
      <c r="F126" s="1545">
        <f>SUM(F103:F125)</f>
        <v>62</v>
      </c>
      <c r="G126" s="1546">
        <f t="shared" si="5"/>
        <v>1</v>
      </c>
      <c r="H126" s="1547"/>
      <c r="I126" s="1539"/>
      <c r="J126" s="1539"/>
      <c r="K126" s="1539"/>
      <c r="L126" s="1539"/>
      <c r="M126" s="1539"/>
      <c r="N126" s="1539"/>
      <c r="O126" s="1539"/>
      <c r="P126" s="1539"/>
      <c r="Q126" s="1539"/>
      <c r="R126" s="1539"/>
      <c r="S126" s="1539"/>
      <c r="T126" s="1539"/>
      <c r="U126" s="1539"/>
      <c r="V126" s="1539"/>
      <c r="W126" s="1539"/>
      <c r="X126" s="1539"/>
      <c r="Y126" s="1539"/>
    </row>
    <row r="127" ht="15.75" customHeight="1">
      <c r="A127" s="1063"/>
      <c r="B127" s="1522"/>
      <c r="C127" s="1523"/>
      <c r="D127" s="1783"/>
      <c r="E127" s="1783"/>
      <c r="F127" s="1522"/>
      <c r="G127" s="1784"/>
      <c r="H127" s="1785"/>
      <c r="I127" s="1539"/>
      <c r="J127" s="1539"/>
      <c r="K127" s="1539"/>
      <c r="L127" s="1539"/>
      <c r="M127" s="1539"/>
      <c r="N127" s="1539"/>
      <c r="O127" s="1539"/>
      <c r="P127" s="1539"/>
      <c r="Q127" s="1539"/>
      <c r="R127" s="1539"/>
      <c r="S127" s="1539"/>
      <c r="T127" s="1539"/>
      <c r="U127" s="1539"/>
      <c r="V127" s="1539"/>
      <c r="W127" s="1539"/>
      <c r="X127" s="1539"/>
      <c r="Y127" s="1539"/>
    </row>
    <row r="128" ht="15.75" customHeight="1">
      <c r="A128" s="1063"/>
      <c r="B128" s="1522"/>
      <c r="C128" s="1523"/>
      <c r="D128" s="1783"/>
      <c r="E128" s="1783"/>
      <c r="F128" s="1522"/>
      <c r="G128" s="1784"/>
      <c r="H128" s="1785"/>
      <c r="I128" s="1539"/>
      <c r="J128" s="1539"/>
      <c r="K128" s="1539"/>
      <c r="L128" s="1539"/>
      <c r="M128" s="1539"/>
      <c r="N128" s="1539"/>
      <c r="O128" s="1539"/>
      <c r="P128" s="1539"/>
      <c r="Q128" s="1539"/>
      <c r="R128" s="1539"/>
      <c r="S128" s="1539"/>
      <c r="T128" s="1539"/>
      <c r="U128" s="1539"/>
      <c r="V128" s="1539"/>
      <c r="W128" s="1539"/>
      <c r="X128" s="1539"/>
      <c r="Y128" s="1539"/>
    </row>
    <row r="129" ht="15.75" customHeight="1">
      <c r="A129" s="1063"/>
      <c r="B129" s="1522"/>
      <c r="C129" s="1523"/>
      <c r="D129" s="1783"/>
      <c r="E129" s="1783"/>
      <c r="F129" s="1522"/>
      <c r="G129" s="1784"/>
      <c r="H129" s="1785"/>
      <c r="I129" s="1539"/>
      <c r="J129" s="1539"/>
      <c r="K129" s="1539"/>
      <c r="L129" s="1539"/>
      <c r="M129" s="1539"/>
      <c r="N129" s="1539"/>
      <c r="O129" s="1539"/>
      <c r="P129" s="1539"/>
      <c r="Q129" s="1539"/>
      <c r="R129" s="1539"/>
      <c r="S129" s="1539"/>
      <c r="T129" s="1539"/>
      <c r="U129" s="1539"/>
      <c r="V129" s="1539"/>
      <c r="W129" s="1539"/>
      <c r="X129" s="1539"/>
      <c r="Y129" s="1539"/>
    </row>
    <row r="130" ht="15.75" customHeight="1">
      <c r="A130" s="1063"/>
      <c r="B130" s="1522"/>
      <c r="C130" s="1523"/>
      <c r="D130" s="1783"/>
      <c r="E130" s="1783"/>
      <c r="F130" s="1522"/>
      <c r="G130" s="1784"/>
      <c r="H130" s="1785"/>
      <c r="I130" s="1539"/>
      <c r="J130" s="1539"/>
      <c r="K130" s="1539"/>
      <c r="L130" s="1539"/>
      <c r="M130" s="1539"/>
      <c r="N130" s="1539"/>
      <c r="O130" s="1539"/>
      <c r="P130" s="1539"/>
      <c r="Q130" s="1539"/>
      <c r="R130" s="1539"/>
      <c r="S130" s="1539"/>
      <c r="T130" s="1539"/>
      <c r="U130" s="1539"/>
      <c r="V130" s="1539"/>
      <c r="W130" s="1539"/>
      <c r="X130" s="1539"/>
      <c r="Y130" s="1539"/>
    </row>
    <row r="131" ht="15.75" customHeight="1">
      <c r="A131" s="1063"/>
      <c r="B131" s="1522"/>
      <c r="C131" s="1523"/>
      <c r="D131" s="1783"/>
      <c r="E131" s="1783"/>
      <c r="F131" s="1522"/>
      <c r="G131" s="1784"/>
      <c r="H131" s="1785"/>
      <c r="I131" s="1539"/>
      <c r="J131" s="1539"/>
      <c r="K131" s="1539"/>
      <c r="L131" s="1539"/>
      <c r="M131" s="1539"/>
      <c r="N131" s="1539"/>
      <c r="O131" s="1539"/>
      <c r="P131" s="1539"/>
      <c r="Q131" s="1539"/>
      <c r="R131" s="1539"/>
      <c r="S131" s="1539"/>
      <c r="T131" s="1539"/>
      <c r="U131" s="1539"/>
      <c r="V131" s="1539"/>
      <c r="W131" s="1539"/>
      <c r="X131" s="1539"/>
      <c r="Y131" s="1539"/>
    </row>
    <row r="132" ht="15.75" customHeight="1">
      <c r="A132" s="1063"/>
      <c r="B132" s="1522"/>
      <c r="C132" s="1523"/>
      <c r="D132" s="1783"/>
      <c r="E132" s="1783"/>
      <c r="F132" s="1522"/>
      <c r="G132" s="1784"/>
      <c r="H132" s="1785"/>
      <c r="I132" s="1539"/>
      <c r="J132" s="1539"/>
      <c r="K132" s="1539"/>
      <c r="L132" s="1539"/>
      <c r="M132" s="1539"/>
      <c r="N132" s="1539"/>
      <c r="O132" s="1539"/>
      <c r="P132" s="1539"/>
      <c r="Q132" s="1539"/>
      <c r="R132" s="1539"/>
      <c r="S132" s="1539"/>
      <c r="T132" s="1539"/>
      <c r="U132" s="1539"/>
      <c r="V132" s="1539"/>
      <c r="W132" s="1539"/>
      <c r="X132" s="1539"/>
      <c r="Y132" s="1539"/>
    </row>
    <row r="133" ht="15.75" customHeight="1">
      <c r="A133" s="1063"/>
      <c r="B133" s="1522"/>
      <c r="C133" s="1523"/>
      <c r="D133" s="1783"/>
      <c r="E133" s="1783"/>
      <c r="F133" s="1522"/>
      <c r="G133" s="1784"/>
      <c r="H133" s="1785"/>
      <c r="I133" s="1539"/>
      <c r="J133" s="1539"/>
      <c r="K133" s="1539"/>
      <c r="L133" s="1539"/>
      <c r="M133" s="1539"/>
      <c r="N133" s="1539"/>
      <c r="O133" s="1539"/>
      <c r="P133" s="1539"/>
      <c r="Q133" s="1539"/>
      <c r="R133" s="1539"/>
      <c r="S133" s="1539"/>
      <c r="T133" s="1539"/>
      <c r="U133" s="1539"/>
      <c r="V133" s="1539"/>
      <c r="W133" s="1539"/>
      <c r="X133" s="1539"/>
      <c r="Y133" s="1539"/>
    </row>
    <row r="134" ht="15.75" customHeight="1">
      <c r="A134" s="1063"/>
      <c r="B134" s="1522"/>
      <c r="C134" s="1523"/>
      <c r="D134" s="1783"/>
      <c r="E134" s="1783"/>
      <c r="F134" s="1522"/>
      <c r="G134" s="1784"/>
      <c r="H134" s="1785"/>
      <c r="I134" s="1539"/>
      <c r="J134" s="1539"/>
      <c r="K134" s="1539"/>
      <c r="L134" s="1539"/>
      <c r="M134" s="1539"/>
      <c r="N134" s="1539"/>
      <c r="O134" s="1539"/>
      <c r="P134" s="1539"/>
      <c r="Q134" s="1539"/>
      <c r="R134" s="1539"/>
      <c r="S134" s="1539"/>
      <c r="T134" s="1539"/>
      <c r="U134" s="1539"/>
      <c r="V134" s="1539"/>
      <c r="W134" s="1539"/>
      <c r="X134" s="1539"/>
      <c r="Y134" s="1539"/>
    </row>
    <row r="135" ht="15.75" customHeight="1">
      <c r="A135" s="1063"/>
      <c r="B135" s="1522"/>
      <c r="C135" s="1523"/>
      <c r="D135" s="1783"/>
      <c r="E135" s="1783"/>
      <c r="F135" s="1522"/>
      <c r="G135" s="1784"/>
      <c r="H135" s="1785"/>
      <c r="I135" s="1539"/>
      <c r="J135" s="1539"/>
      <c r="K135" s="1539"/>
      <c r="L135" s="1539"/>
      <c r="M135" s="1539"/>
      <c r="N135" s="1539"/>
      <c r="O135" s="1539"/>
      <c r="P135" s="1539"/>
      <c r="Q135" s="1539"/>
      <c r="R135" s="1539"/>
      <c r="S135" s="1539"/>
      <c r="T135" s="1539"/>
      <c r="U135" s="1539"/>
      <c r="V135" s="1539"/>
      <c r="W135" s="1539"/>
      <c r="X135" s="1539"/>
      <c r="Y135" s="1539"/>
    </row>
    <row r="136" ht="15.75" customHeight="1">
      <c r="A136" s="1063"/>
      <c r="B136" s="1522"/>
      <c r="C136" s="1523"/>
      <c r="D136" s="1783"/>
      <c r="E136" s="1783"/>
      <c r="F136" s="1522"/>
      <c r="G136" s="1784"/>
      <c r="H136" s="1785"/>
      <c r="I136" s="1539"/>
      <c r="J136" s="1539"/>
      <c r="K136" s="1539"/>
      <c r="L136" s="1539"/>
      <c r="M136" s="1539"/>
      <c r="N136" s="1539"/>
      <c r="O136" s="1539"/>
      <c r="P136" s="1539"/>
      <c r="Q136" s="1539"/>
      <c r="R136" s="1539"/>
      <c r="S136" s="1539"/>
      <c r="T136" s="1539"/>
      <c r="U136" s="1539"/>
      <c r="V136" s="1539"/>
      <c r="W136" s="1539"/>
      <c r="X136" s="1539"/>
      <c r="Y136" s="1539"/>
    </row>
    <row r="137" ht="15.75" customHeight="1">
      <c r="A137" s="1063"/>
      <c r="B137" s="1522"/>
      <c r="C137" s="1523"/>
      <c r="D137" s="1783"/>
      <c r="E137" s="1783"/>
      <c r="F137" s="1522"/>
      <c r="G137" s="1784"/>
      <c r="H137" s="1785"/>
      <c r="I137" s="1539"/>
      <c r="J137" s="1539"/>
      <c r="K137" s="1539"/>
      <c r="L137" s="1539"/>
      <c r="M137" s="1539"/>
      <c r="N137" s="1539"/>
      <c r="O137" s="1539"/>
      <c r="P137" s="1539"/>
      <c r="Q137" s="1539"/>
      <c r="R137" s="1539"/>
      <c r="S137" s="1539"/>
      <c r="T137" s="1539"/>
      <c r="U137" s="1539"/>
      <c r="V137" s="1539"/>
      <c r="W137" s="1539"/>
      <c r="X137" s="1539"/>
      <c r="Y137" s="1539"/>
    </row>
    <row r="138" ht="15.75" customHeight="1">
      <c r="A138" s="1063"/>
      <c r="B138" s="1786"/>
      <c r="C138" s="1523"/>
      <c r="D138" s="1783"/>
      <c r="E138" s="1783"/>
      <c r="F138" s="1522"/>
      <c r="G138" s="1784"/>
      <c r="H138" s="1785"/>
      <c r="I138" s="1539"/>
      <c r="J138" s="1539"/>
      <c r="K138" s="1539"/>
      <c r="L138" s="1539"/>
      <c r="M138" s="1539"/>
      <c r="N138" s="1539"/>
      <c r="O138" s="1539"/>
      <c r="P138" s="1539"/>
      <c r="Q138" s="1539"/>
      <c r="R138" s="1539"/>
      <c r="S138" s="1539"/>
      <c r="T138" s="1539"/>
      <c r="U138" s="1539"/>
      <c r="V138" s="1539"/>
      <c r="W138" s="1539"/>
      <c r="X138" s="1539"/>
      <c r="Y138" s="1539"/>
    </row>
    <row r="139" ht="15.75" customHeight="1">
      <c r="A139" s="1063"/>
      <c r="B139" s="1522"/>
      <c r="C139" s="1523"/>
      <c r="D139" s="1783"/>
      <c r="E139" s="1783"/>
      <c r="F139" s="1522"/>
      <c r="G139" s="1784"/>
      <c r="H139" s="1785"/>
      <c r="I139" s="1539"/>
      <c r="J139" s="1539"/>
      <c r="K139" s="1539"/>
      <c r="L139" s="1539"/>
      <c r="M139" s="1539"/>
      <c r="N139" s="1539"/>
      <c r="O139" s="1539"/>
      <c r="P139" s="1539"/>
      <c r="Q139" s="1539"/>
      <c r="R139" s="1539"/>
      <c r="S139" s="1539"/>
      <c r="T139" s="1539"/>
      <c r="U139" s="1539"/>
      <c r="V139" s="1539"/>
      <c r="W139" s="1539"/>
      <c r="X139" s="1539"/>
      <c r="Y139" s="1539"/>
    </row>
    <row r="140" ht="15.75" customHeight="1">
      <c r="A140" s="1063"/>
      <c r="B140" s="1522"/>
      <c r="C140" s="1523"/>
      <c r="D140" s="1783"/>
      <c r="E140" s="1783"/>
      <c r="F140" s="1522"/>
      <c r="G140" s="1784"/>
      <c r="H140" s="1785"/>
      <c r="I140" s="1539"/>
      <c r="J140" s="1539"/>
      <c r="K140" s="1539"/>
      <c r="L140" s="1539"/>
      <c r="M140" s="1539"/>
      <c r="N140" s="1539"/>
      <c r="O140" s="1539"/>
      <c r="P140" s="1539"/>
      <c r="Q140" s="1539"/>
      <c r="R140" s="1539"/>
      <c r="S140" s="1539"/>
      <c r="T140" s="1539"/>
      <c r="U140" s="1539"/>
      <c r="V140" s="1539"/>
      <c r="W140" s="1539"/>
      <c r="X140" s="1539"/>
      <c r="Y140" s="1539"/>
    </row>
    <row r="141" ht="15.75" customHeight="1">
      <c r="A141" s="1063"/>
      <c r="B141" s="1522"/>
      <c r="C141" s="1523"/>
      <c r="D141" s="1783"/>
      <c r="E141" s="1783"/>
      <c r="F141" s="1522"/>
      <c r="G141" s="1784"/>
      <c r="H141" s="1785"/>
      <c r="I141" s="1539"/>
      <c r="J141" s="1539"/>
      <c r="K141" s="1539"/>
      <c r="L141" s="1539"/>
      <c r="M141" s="1539"/>
      <c r="N141" s="1539"/>
      <c r="O141" s="1539"/>
      <c r="P141" s="1539"/>
      <c r="Q141" s="1539"/>
      <c r="R141" s="1539"/>
      <c r="S141" s="1539"/>
      <c r="T141" s="1539"/>
      <c r="U141" s="1539"/>
      <c r="V141" s="1539"/>
      <c r="W141" s="1539"/>
      <c r="X141" s="1539"/>
      <c r="Y141" s="1539"/>
    </row>
    <row r="142" ht="15.75" customHeight="1">
      <c r="A142" s="1063"/>
      <c r="B142" s="1522"/>
      <c r="C142" s="1523"/>
      <c r="D142" s="1783"/>
      <c r="E142" s="1783"/>
      <c r="F142" s="1522"/>
      <c r="G142" s="1784"/>
      <c r="H142" s="1785"/>
      <c r="I142" s="1539"/>
      <c r="J142" s="1539"/>
      <c r="K142" s="1539"/>
      <c r="L142" s="1539"/>
      <c r="M142" s="1539"/>
      <c r="N142" s="1539"/>
      <c r="O142" s="1539"/>
      <c r="P142" s="1539"/>
      <c r="Q142" s="1539"/>
      <c r="R142" s="1539"/>
      <c r="S142" s="1539"/>
      <c r="T142" s="1539"/>
      <c r="U142" s="1539"/>
      <c r="V142" s="1539"/>
      <c r="W142" s="1539"/>
      <c r="X142" s="1539"/>
      <c r="Y142" s="1539"/>
    </row>
    <row r="143" ht="15.75" customHeight="1">
      <c r="A143" s="1063"/>
      <c r="B143" s="1522"/>
      <c r="C143" s="1523"/>
      <c r="D143" s="1783"/>
      <c r="E143" s="1783"/>
      <c r="F143" s="1522"/>
      <c r="G143" s="1784"/>
      <c r="H143" s="1785"/>
      <c r="I143" s="1539"/>
      <c r="J143" s="1539"/>
      <c r="K143" s="1539"/>
      <c r="L143" s="1539"/>
      <c r="M143" s="1539"/>
      <c r="N143" s="1539"/>
      <c r="O143" s="1539"/>
      <c r="P143" s="1539"/>
      <c r="Q143" s="1539"/>
      <c r="R143" s="1539"/>
      <c r="S143" s="1539"/>
      <c r="T143" s="1539"/>
      <c r="U143" s="1539"/>
      <c r="V143" s="1539"/>
      <c r="W143" s="1539"/>
      <c r="X143" s="1539"/>
      <c r="Y143" s="1539"/>
    </row>
    <row r="144" ht="15.75" customHeight="1">
      <c r="A144" s="1063"/>
      <c r="B144" s="1522"/>
      <c r="C144" s="1523"/>
      <c r="D144" s="1783"/>
      <c r="E144" s="1783"/>
      <c r="F144" s="1522"/>
      <c r="G144" s="1784"/>
      <c r="H144" s="1785"/>
      <c r="I144" s="1539"/>
      <c r="J144" s="1539"/>
      <c r="K144" s="1539"/>
      <c r="L144" s="1539"/>
      <c r="M144" s="1539"/>
      <c r="N144" s="1539"/>
      <c r="O144" s="1539"/>
      <c r="P144" s="1539"/>
      <c r="Q144" s="1539"/>
      <c r="R144" s="1539"/>
      <c r="S144" s="1539"/>
      <c r="T144" s="1539"/>
      <c r="U144" s="1539"/>
      <c r="V144" s="1539"/>
      <c r="W144" s="1539"/>
      <c r="X144" s="1539"/>
      <c r="Y144" s="1539"/>
    </row>
    <row r="145" ht="15.75" customHeight="1">
      <c r="A145" s="1063"/>
      <c r="B145" s="1522"/>
      <c r="C145" s="1523"/>
      <c r="D145" s="1783"/>
      <c r="E145" s="1783"/>
      <c r="F145" s="1522"/>
      <c r="G145" s="1784"/>
      <c r="H145" s="1785"/>
      <c r="I145" s="1539"/>
      <c r="J145" s="1539"/>
      <c r="K145" s="1539"/>
      <c r="L145" s="1539"/>
      <c r="M145" s="1539"/>
      <c r="N145" s="1539"/>
      <c r="O145" s="1539"/>
      <c r="P145" s="1539"/>
      <c r="Q145" s="1539"/>
      <c r="R145" s="1539"/>
      <c r="S145" s="1539"/>
      <c r="T145" s="1539"/>
      <c r="U145" s="1539"/>
      <c r="V145" s="1539"/>
      <c r="W145" s="1539"/>
      <c r="X145" s="1539"/>
      <c r="Y145" s="1539"/>
    </row>
    <row r="146" ht="15.75" customHeight="1">
      <c r="A146" s="1063"/>
      <c r="B146" s="1522"/>
      <c r="C146" s="1523"/>
      <c r="D146" s="1783"/>
      <c r="E146" s="1783"/>
      <c r="F146" s="1522"/>
      <c r="G146" s="1784"/>
      <c r="H146" s="1785"/>
      <c r="I146" s="1539"/>
      <c r="J146" s="1539"/>
      <c r="K146" s="1539"/>
      <c r="L146" s="1539"/>
      <c r="M146" s="1539"/>
      <c r="N146" s="1539"/>
      <c r="O146" s="1539"/>
      <c r="P146" s="1539"/>
      <c r="Q146" s="1539"/>
      <c r="R146" s="1539"/>
      <c r="S146" s="1539"/>
      <c r="T146" s="1539"/>
      <c r="U146" s="1539"/>
      <c r="V146" s="1539"/>
      <c r="W146" s="1539"/>
      <c r="X146" s="1539"/>
      <c r="Y146" s="1539"/>
    </row>
    <row r="147" ht="15.75" customHeight="1">
      <c r="A147" s="1063"/>
      <c r="B147" s="1522"/>
      <c r="C147" s="1523"/>
      <c r="D147" s="1783"/>
      <c r="E147" s="1783"/>
      <c r="F147" s="1522"/>
      <c r="G147" s="1784"/>
      <c r="H147" s="1785"/>
      <c r="I147" s="1539"/>
      <c r="J147" s="1539"/>
      <c r="K147" s="1539"/>
      <c r="L147" s="1539"/>
      <c r="M147" s="1539"/>
      <c r="N147" s="1539"/>
      <c r="O147" s="1539"/>
      <c r="P147" s="1539"/>
      <c r="Q147" s="1539"/>
      <c r="R147" s="1539"/>
      <c r="S147" s="1539"/>
      <c r="T147" s="1539"/>
      <c r="U147" s="1539"/>
      <c r="V147" s="1539"/>
      <c r="W147" s="1539"/>
      <c r="X147" s="1539"/>
      <c r="Y147" s="1539"/>
    </row>
    <row r="148" ht="15.75" customHeight="1">
      <c r="A148" s="1063"/>
      <c r="B148" s="1522"/>
      <c r="C148" s="1523"/>
      <c r="D148" s="1783"/>
      <c r="E148" s="1783"/>
      <c r="F148" s="1522"/>
      <c r="G148" s="1784"/>
      <c r="H148" s="1785"/>
      <c r="I148" s="1539"/>
      <c r="J148" s="1539"/>
      <c r="K148" s="1539"/>
      <c r="L148" s="1539"/>
      <c r="M148" s="1539"/>
      <c r="N148" s="1539"/>
      <c r="O148" s="1539"/>
      <c r="P148" s="1539"/>
      <c r="Q148" s="1539"/>
      <c r="R148" s="1539"/>
      <c r="S148" s="1539"/>
      <c r="T148" s="1539"/>
      <c r="U148" s="1539"/>
      <c r="V148" s="1539"/>
      <c r="W148" s="1539"/>
      <c r="X148" s="1539"/>
      <c r="Y148" s="1539"/>
    </row>
    <row r="149" ht="15.75" customHeight="1">
      <c r="A149" s="1063"/>
      <c r="B149" s="1522"/>
      <c r="C149" s="1523"/>
      <c r="D149" s="1783"/>
      <c r="E149" s="1783"/>
      <c r="F149" s="1522"/>
      <c r="G149" s="1784"/>
      <c r="H149" s="1785"/>
      <c r="I149" s="1539"/>
      <c r="J149" s="1539"/>
      <c r="K149" s="1539"/>
      <c r="L149" s="1539"/>
      <c r="M149" s="1539"/>
      <c r="N149" s="1539"/>
      <c r="O149" s="1539"/>
      <c r="P149" s="1539"/>
      <c r="Q149" s="1539"/>
      <c r="R149" s="1539"/>
      <c r="S149" s="1539"/>
      <c r="T149" s="1539"/>
      <c r="U149" s="1539"/>
      <c r="V149" s="1539"/>
      <c r="W149" s="1539"/>
      <c r="X149" s="1539"/>
      <c r="Y149" s="1539"/>
    </row>
    <row r="150" ht="15.75" customHeight="1">
      <c r="A150" s="1063"/>
      <c r="B150" s="1522"/>
      <c r="C150" s="1523"/>
      <c r="D150" s="1783"/>
      <c r="E150" s="1783"/>
      <c r="F150" s="1522"/>
      <c r="G150" s="1784"/>
      <c r="H150" s="1785"/>
      <c r="I150" s="1539"/>
      <c r="J150" s="1539"/>
      <c r="K150" s="1539"/>
      <c r="L150" s="1539"/>
      <c r="M150" s="1539"/>
      <c r="N150" s="1539"/>
      <c r="O150" s="1539"/>
      <c r="P150" s="1539"/>
      <c r="Q150" s="1539"/>
      <c r="R150" s="1539"/>
      <c r="S150" s="1539"/>
      <c r="T150" s="1539"/>
      <c r="U150" s="1539"/>
      <c r="V150" s="1539"/>
      <c r="W150" s="1539"/>
      <c r="X150" s="1539"/>
      <c r="Y150" s="1539"/>
    </row>
    <row r="151" ht="15.75" customHeight="1">
      <c r="A151" s="1063"/>
      <c r="B151" s="1522"/>
      <c r="C151" s="1523"/>
      <c r="D151" s="1783"/>
      <c r="E151" s="1783"/>
      <c r="F151" s="1522"/>
      <c r="G151" s="1784"/>
      <c r="H151" s="1785"/>
      <c r="I151" s="1539"/>
      <c r="J151" s="1539"/>
      <c r="K151" s="1539"/>
      <c r="L151" s="1539"/>
      <c r="M151" s="1539"/>
      <c r="N151" s="1539"/>
      <c r="O151" s="1539"/>
      <c r="P151" s="1539"/>
      <c r="Q151" s="1539"/>
      <c r="R151" s="1539"/>
      <c r="S151" s="1539"/>
      <c r="T151" s="1539"/>
      <c r="U151" s="1539"/>
      <c r="V151" s="1539"/>
      <c r="W151" s="1539"/>
      <c r="X151" s="1539"/>
      <c r="Y151" s="1539"/>
    </row>
    <row r="152" ht="15.75" customHeight="1">
      <c r="A152" s="1063"/>
      <c r="B152" s="1522"/>
      <c r="C152" s="1523"/>
      <c r="D152" s="1783"/>
      <c r="E152" s="1783"/>
      <c r="F152" s="1522"/>
      <c r="G152" s="1784"/>
      <c r="H152" s="1785"/>
      <c r="I152" s="1539"/>
      <c r="J152" s="1539"/>
      <c r="K152" s="1539"/>
      <c r="L152" s="1539"/>
      <c r="M152" s="1539"/>
      <c r="N152" s="1539"/>
      <c r="O152" s="1539"/>
      <c r="P152" s="1539"/>
      <c r="Q152" s="1539"/>
      <c r="R152" s="1539"/>
      <c r="S152" s="1539"/>
      <c r="T152" s="1539"/>
      <c r="U152" s="1539"/>
      <c r="V152" s="1539"/>
      <c r="W152" s="1539"/>
      <c r="X152" s="1539"/>
      <c r="Y152" s="1539"/>
    </row>
    <row r="153" ht="15.75" customHeight="1">
      <c r="A153" s="1063"/>
      <c r="B153" s="1522"/>
      <c r="C153" s="1523"/>
      <c r="D153" s="1783"/>
      <c r="E153" s="1783"/>
      <c r="F153" s="1522"/>
      <c r="G153" s="1784"/>
      <c r="H153" s="1785"/>
      <c r="I153" s="1539"/>
      <c r="J153" s="1539"/>
      <c r="K153" s="1539"/>
      <c r="L153" s="1539"/>
      <c r="M153" s="1539"/>
      <c r="N153" s="1539"/>
      <c r="O153" s="1539"/>
      <c r="P153" s="1539"/>
      <c r="Q153" s="1539"/>
      <c r="R153" s="1539"/>
      <c r="S153" s="1539"/>
      <c r="T153" s="1539"/>
      <c r="U153" s="1539"/>
      <c r="V153" s="1539"/>
      <c r="W153" s="1539"/>
      <c r="X153" s="1539"/>
      <c r="Y153" s="1539"/>
    </row>
    <row r="154" ht="15.75" customHeight="1">
      <c r="A154" s="1063"/>
      <c r="B154" s="1522"/>
      <c r="C154" s="1523"/>
      <c r="D154" s="1783"/>
      <c r="E154" s="1783"/>
      <c r="F154" s="1522"/>
      <c r="G154" s="1784"/>
      <c r="H154" s="1785"/>
      <c r="I154" s="1539"/>
      <c r="J154" s="1539"/>
      <c r="K154" s="1539"/>
      <c r="L154" s="1539"/>
      <c r="M154" s="1539"/>
      <c r="N154" s="1539"/>
      <c r="O154" s="1539"/>
      <c r="P154" s="1539"/>
      <c r="Q154" s="1539"/>
      <c r="R154" s="1539"/>
      <c r="S154" s="1539"/>
      <c r="T154" s="1539"/>
      <c r="U154" s="1539"/>
      <c r="V154" s="1539"/>
      <c r="W154" s="1539"/>
      <c r="X154" s="1539"/>
      <c r="Y154" s="1539"/>
    </row>
    <row r="155" ht="15.75" customHeight="1">
      <c r="A155" s="1063"/>
      <c r="B155" s="1522"/>
      <c r="C155" s="1523"/>
      <c r="D155" s="1783"/>
      <c r="E155" s="1783"/>
      <c r="F155" s="1522"/>
      <c r="G155" s="1784"/>
      <c r="H155" s="1785"/>
      <c r="I155" s="1539"/>
      <c r="J155" s="1539"/>
      <c r="K155" s="1539"/>
      <c r="L155" s="1539"/>
      <c r="M155" s="1539"/>
      <c r="N155" s="1539"/>
      <c r="O155" s="1539"/>
      <c r="P155" s="1539"/>
      <c r="Q155" s="1539"/>
      <c r="R155" s="1539"/>
      <c r="S155" s="1539"/>
      <c r="T155" s="1539"/>
      <c r="U155" s="1539"/>
      <c r="V155" s="1539"/>
      <c r="W155" s="1539"/>
      <c r="X155" s="1539"/>
      <c r="Y155" s="1539"/>
    </row>
    <row r="156" ht="15.75" customHeight="1">
      <c r="A156" s="1063"/>
      <c r="B156" s="1522"/>
      <c r="C156" s="1523"/>
      <c r="D156" s="1783"/>
      <c r="E156" s="1783"/>
      <c r="F156" s="1522"/>
      <c r="G156" s="1784"/>
      <c r="H156" s="1785"/>
      <c r="I156" s="1539"/>
      <c r="J156" s="1539"/>
      <c r="K156" s="1539"/>
      <c r="L156" s="1539"/>
      <c r="M156" s="1539"/>
      <c r="N156" s="1539"/>
      <c r="O156" s="1539"/>
      <c r="P156" s="1539"/>
      <c r="Q156" s="1539"/>
      <c r="R156" s="1539"/>
      <c r="S156" s="1539"/>
      <c r="T156" s="1539"/>
      <c r="U156" s="1539"/>
      <c r="V156" s="1539"/>
      <c r="W156" s="1539"/>
      <c r="X156" s="1539"/>
      <c r="Y156" s="1539"/>
    </row>
    <row r="157" ht="15.75" customHeight="1">
      <c r="A157" s="1063"/>
      <c r="B157" s="1522"/>
      <c r="C157" s="1523"/>
      <c r="D157" s="1783"/>
      <c r="E157" s="1783"/>
      <c r="F157" s="1522"/>
      <c r="G157" s="1784"/>
      <c r="H157" s="1785"/>
      <c r="I157" s="1539"/>
      <c r="J157" s="1539"/>
      <c r="K157" s="1539"/>
      <c r="L157" s="1539"/>
      <c r="M157" s="1539"/>
      <c r="N157" s="1539"/>
      <c r="O157" s="1539"/>
      <c r="P157" s="1539"/>
      <c r="Q157" s="1539"/>
      <c r="R157" s="1539"/>
      <c r="S157" s="1539"/>
      <c r="T157" s="1539"/>
      <c r="U157" s="1539"/>
      <c r="V157" s="1539"/>
      <c r="W157" s="1539"/>
      <c r="X157" s="1539"/>
      <c r="Y157" s="1539"/>
    </row>
    <row r="158" ht="15.75" customHeight="1">
      <c r="A158" s="1063"/>
      <c r="B158" s="1522"/>
      <c r="C158" s="1523"/>
      <c r="D158" s="1783"/>
      <c r="E158" s="1783"/>
      <c r="F158" s="1522"/>
      <c r="G158" s="1784"/>
      <c r="H158" s="1785"/>
      <c r="I158" s="1539"/>
      <c r="J158" s="1539"/>
      <c r="K158" s="1539"/>
      <c r="L158" s="1539"/>
      <c r="M158" s="1539"/>
      <c r="N158" s="1539"/>
      <c r="O158" s="1539"/>
      <c r="P158" s="1539"/>
      <c r="Q158" s="1539"/>
      <c r="R158" s="1539"/>
      <c r="S158" s="1539"/>
      <c r="T158" s="1539"/>
      <c r="U158" s="1539"/>
      <c r="V158" s="1539"/>
      <c r="W158" s="1539"/>
      <c r="X158" s="1539"/>
      <c r="Y158" s="1539"/>
    </row>
    <row r="159" ht="15.75" customHeight="1">
      <c r="A159" s="1063"/>
      <c r="B159" s="1522"/>
      <c r="C159" s="1523"/>
      <c r="D159" s="1783"/>
      <c r="E159" s="1783"/>
      <c r="F159" s="1522"/>
      <c r="G159" s="1784"/>
      <c r="H159" s="1785"/>
      <c r="I159" s="1539"/>
      <c r="J159" s="1539"/>
      <c r="K159" s="1539"/>
      <c r="L159" s="1539"/>
      <c r="M159" s="1539"/>
      <c r="N159" s="1539"/>
      <c r="O159" s="1539"/>
      <c r="P159" s="1539"/>
      <c r="Q159" s="1539"/>
      <c r="R159" s="1539"/>
      <c r="S159" s="1539"/>
      <c r="T159" s="1539"/>
      <c r="U159" s="1539"/>
      <c r="V159" s="1539"/>
      <c r="W159" s="1539"/>
      <c r="X159" s="1539"/>
      <c r="Y159" s="1539"/>
    </row>
    <row r="160" ht="15.75" customHeight="1">
      <c r="A160" s="1063"/>
      <c r="B160" s="1522"/>
      <c r="C160" s="1523"/>
      <c r="D160" s="1783"/>
      <c r="E160" s="1783"/>
      <c r="F160" s="1522"/>
      <c r="G160" s="1784"/>
      <c r="H160" s="1785"/>
      <c r="I160" s="1539"/>
      <c r="J160" s="1539"/>
      <c r="K160" s="1539"/>
      <c r="L160" s="1539"/>
      <c r="M160" s="1539"/>
      <c r="N160" s="1539"/>
      <c r="O160" s="1539"/>
      <c r="P160" s="1539"/>
      <c r="Q160" s="1539"/>
      <c r="R160" s="1539"/>
      <c r="S160" s="1539"/>
      <c r="T160" s="1539"/>
      <c r="U160" s="1539"/>
      <c r="V160" s="1539"/>
      <c r="W160" s="1539"/>
      <c r="X160" s="1539"/>
      <c r="Y160" s="1539"/>
    </row>
    <row r="161" ht="15.75" customHeight="1">
      <c r="A161" s="1063"/>
      <c r="B161" s="1522"/>
      <c r="C161" s="1523"/>
      <c r="D161" s="1783"/>
      <c r="E161" s="1783"/>
      <c r="F161" s="1522"/>
      <c r="G161" s="1784"/>
      <c r="H161" s="1785"/>
      <c r="I161" s="1539"/>
      <c r="J161" s="1539"/>
      <c r="K161" s="1539"/>
      <c r="L161" s="1539"/>
      <c r="M161" s="1539"/>
      <c r="N161" s="1539"/>
      <c r="O161" s="1539"/>
      <c r="P161" s="1539"/>
      <c r="Q161" s="1539"/>
      <c r="R161" s="1539"/>
      <c r="S161" s="1539"/>
      <c r="T161" s="1539"/>
      <c r="U161" s="1539"/>
      <c r="V161" s="1539"/>
      <c r="W161" s="1539"/>
      <c r="X161" s="1539"/>
      <c r="Y161" s="1539"/>
    </row>
    <row r="162" ht="15.75" customHeight="1">
      <c r="A162" s="1063"/>
      <c r="B162" s="1522"/>
      <c r="C162" s="1523"/>
      <c r="D162" s="1783"/>
      <c r="E162" s="1783"/>
      <c r="F162" s="1522"/>
      <c r="G162" s="1784"/>
      <c r="H162" s="1785"/>
      <c r="I162" s="1539"/>
      <c r="J162" s="1539"/>
      <c r="K162" s="1539"/>
      <c r="L162" s="1539"/>
      <c r="M162" s="1539"/>
      <c r="N162" s="1539"/>
      <c r="O162" s="1539"/>
      <c r="P162" s="1539"/>
      <c r="Q162" s="1539"/>
      <c r="R162" s="1539"/>
      <c r="S162" s="1539"/>
      <c r="T162" s="1539"/>
      <c r="U162" s="1539"/>
      <c r="V162" s="1539"/>
      <c r="W162" s="1539"/>
      <c r="X162" s="1539"/>
      <c r="Y162" s="1539"/>
    </row>
    <row r="163" ht="15.75" customHeight="1">
      <c r="A163" s="1063"/>
      <c r="B163" s="1522"/>
      <c r="C163" s="1523"/>
      <c r="D163" s="1783"/>
      <c r="E163" s="1783"/>
      <c r="F163" s="1522"/>
      <c r="G163" s="1784"/>
      <c r="H163" s="1785"/>
      <c r="I163" s="1539"/>
      <c r="J163" s="1539"/>
      <c r="K163" s="1539"/>
      <c r="L163" s="1539"/>
      <c r="M163" s="1539"/>
      <c r="N163" s="1539"/>
      <c r="O163" s="1539"/>
      <c r="P163" s="1539"/>
      <c r="Q163" s="1539"/>
      <c r="R163" s="1539"/>
      <c r="S163" s="1539"/>
      <c r="T163" s="1539"/>
      <c r="U163" s="1539"/>
      <c r="V163" s="1539"/>
      <c r="W163" s="1539"/>
      <c r="X163" s="1539"/>
      <c r="Y163" s="1539"/>
    </row>
    <row r="164" ht="15.75" customHeight="1">
      <c r="A164" s="1063"/>
      <c r="B164" s="1522"/>
      <c r="C164" s="1523"/>
      <c r="D164" s="1783"/>
      <c r="E164" s="1783"/>
      <c r="F164" s="1522"/>
      <c r="G164" s="1784"/>
      <c r="H164" s="1785"/>
      <c r="I164" s="1539"/>
      <c r="J164" s="1539"/>
      <c r="K164" s="1539"/>
      <c r="L164" s="1539"/>
      <c r="M164" s="1539"/>
      <c r="N164" s="1539"/>
      <c r="O164" s="1539"/>
      <c r="P164" s="1539"/>
      <c r="Q164" s="1539"/>
      <c r="R164" s="1539"/>
      <c r="S164" s="1539"/>
      <c r="T164" s="1539"/>
      <c r="U164" s="1539"/>
      <c r="V164" s="1539"/>
      <c r="W164" s="1539"/>
      <c r="X164" s="1539"/>
      <c r="Y164" s="1539"/>
    </row>
    <row r="165" ht="15.75" customHeight="1">
      <c r="A165" s="1063"/>
      <c r="B165" s="1522"/>
      <c r="C165" s="1523"/>
      <c r="D165" s="1783"/>
      <c r="E165" s="1783"/>
      <c r="F165" s="1522"/>
      <c r="G165" s="1784"/>
      <c r="H165" s="1785"/>
      <c r="I165" s="1539"/>
      <c r="J165" s="1539"/>
      <c r="K165" s="1539"/>
      <c r="L165" s="1539"/>
      <c r="M165" s="1539"/>
      <c r="N165" s="1539"/>
      <c r="O165" s="1539"/>
      <c r="P165" s="1539"/>
      <c r="Q165" s="1539"/>
      <c r="R165" s="1539"/>
      <c r="S165" s="1539"/>
      <c r="T165" s="1539"/>
      <c r="U165" s="1539"/>
      <c r="V165" s="1539"/>
      <c r="W165" s="1539"/>
      <c r="X165" s="1539"/>
      <c r="Y165" s="1539"/>
    </row>
    <row r="166" ht="15.75" customHeight="1">
      <c r="A166" s="1063"/>
      <c r="B166" s="1522"/>
      <c r="C166" s="1523"/>
      <c r="D166" s="1783"/>
      <c r="E166" s="1783"/>
      <c r="F166" s="1522"/>
      <c r="G166" s="1784"/>
      <c r="H166" s="1785"/>
      <c r="I166" s="1539"/>
      <c r="J166" s="1539"/>
      <c r="K166" s="1539"/>
      <c r="L166" s="1539"/>
      <c r="M166" s="1539"/>
      <c r="N166" s="1539"/>
      <c r="O166" s="1539"/>
      <c r="P166" s="1539"/>
      <c r="Q166" s="1539"/>
      <c r="R166" s="1539"/>
      <c r="S166" s="1539"/>
      <c r="T166" s="1539"/>
      <c r="U166" s="1539"/>
      <c r="V166" s="1539"/>
      <c r="W166" s="1539"/>
      <c r="X166" s="1539"/>
      <c r="Y166" s="1539"/>
    </row>
    <row r="167" ht="15.75" customHeight="1">
      <c r="B167" s="1149"/>
    </row>
    <row r="168" ht="15.75" customHeight="1">
      <c r="B168" s="1149"/>
    </row>
    <row r="169" ht="15.75" customHeight="1">
      <c r="B169" s="1149"/>
    </row>
    <row r="170" ht="15.75" customHeight="1">
      <c r="B170" s="1149"/>
    </row>
    <row r="171" ht="15.75" customHeight="1">
      <c r="B171" s="1149"/>
    </row>
    <row r="172" ht="15.75" customHeight="1">
      <c r="B172" s="1149"/>
    </row>
    <row r="173" ht="15.75" customHeight="1">
      <c r="B173" s="1149"/>
    </row>
    <row r="174" ht="15.75" customHeight="1">
      <c r="B174" s="1149"/>
    </row>
    <row r="175" ht="15.75" customHeight="1">
      <c r="B175" s="1149"/>
    </row>
    <row r="176" ht="15.75" customHeight="1">
      <c r="B176" s="1149"/>
    </row>
    <row r="177" ht="15.75" customHeight="1">
      <c r="B177" s="1149"/>
    </row>
    <row r="178" ht="15.75" customHeight="1">
      <c r="B178" s="1149"/>
    </row>
    <row r="179" ht="15.75" customHeight="1">
      <c r="B179" s="1149"/>
    </row>
    <row r="180" ht="15.75" customHeight="1">
      <c r="B180" s="1149"/>
    </row>
    <row r="181" ht="15.75" customHeight="1">
      <c r="B181" s="1149"/>
    </row>
    <row r="182" ht="15.75" customHeight="1">
      <c r="B182" s="1149"/>
    </row>
    <row r="183" ht="15.75" customHeight="1">
      <c r="B183" s="1149"/>
    </row>
    <row r="184" ht="15.75" customHeight="1">
      <c r="B184" s="1149"/>
    </row>
    <row r="185" ht="15.75" customHeight="1">
      <c r="B185" s="1149"/>
    </row>
    <row r="186" ht="15.75" customHeight="1">
      <c r="B186" s="1149"/>
    </row>
    <row r="187" ht="15.75" customHeight="1">
      <c r="B187" s="1149"/>
    </row>
    <row r="188" ht="15.75" customHeight="1">
      <c r="B188" s="1149"/>
    </row>
    <row r="189" ht="15.75" customHeight="1">
      <c r="B189" s="1149"/>
    </row>
    <row r="190" ht="15.75" customHeight="1">
      <c r="B190" s="1149"/>
    </row>
    <row r="191" ht="15.75" customHeight="1">
      <c r="B191" s="1149"/>
    </row>
    <row r="192" ht="15.75" customHeight="1">
      <c r="B192" s="1149"/>
    </row>
    <row r="193" ht="15.75" customHeight="1">
      <c r="B193" s="1149"/>
    </row>
    <row r="194" ht="15.75" customHeight="1">
      <c r="B194" s="1149"/>
    </row>
    <row r="195" ht="15.75" customHeight="1">
      <c r="B195" s="1149"/>
    </row>
    <row r="196" ht="15.75" customHeight="1">
      <c r="B196" s="1149"/>
    </row>
    <row r="197" ht="15.75" customHeight="1">
      <c r="B197" s="1149"/>
    </row>
    <row r="198" ht="15.75" customHeight="1">
      <c r="B198" s="1149"/>
    </row>
    <row r="199" ht="15.75" customHeight="1">
      <c r="B199" s="1149"/>
    </row>
    <row r="200" ht="15.75" customHeight="1">
      <c r="B200" s="1149"/>
    </row>
    <row r="201" ht="15.75" customHeight="1">
      <c r="B201" s="1149"/>
    </row>
    <row r="202" ht="15.75" customHeight="1">
      <c r="B202" s="1149"/>
    </row>
    <row r="203" ht="15.75" customHeight="1">
      <c r="B203" s="1149"/>
    </row>
    <row r="204" ht="15.75" customHeight="1">
      <c r="B204" s="1149"/>
    </row>
    <row r="205" ht="15.75" customHeight="1">
      <c r="B205" s="1149"/>
    </row>
    <row r="206" ht="15.75" customHeight="1">
      <c r="B206" s="1149"/>
    </row>
    <row r="207" ht="15.75" customHeight="1">
      <c r="B207" s="1149"/>
    </row>
    <row r="208" ht="15.75" customHeight="1">
      <c r="B208" s="1149"/>
    </row>
    <row r="209" ht="15.75" customHeight="1">
      <c r="B209" s="1149"/>
    </row>
    <row r="210" ht="15.75" customHeight="1">
      <c r="B210" s="1149"/>
    </row>
    <row r="211" ht="15.75" customHeight="1">
      <c r="B211" s="1149"/>
    </row>
    <row r="212" ht="15.75" customHeight="1">
      <c r="B212" s="1149"/>
    </row>
    <row r="213" ht="15.75" customHeight="1">
      <c r="B213" s="1149"/>
    </row>
    <row r="214" ht="15.75" customHeight="1">
      <c r="B214" s="1149"/>
    </row>
    <row r="215" ht="15.75" customHeight="1">
      <c r="B215" s="1149"/>
    </row>
    <row r="216" ht="15.75" customHeight="1">
      <c r="B216" s="1149"/>
    </row>
    <row r="217" ht="15.75" customHeight="1">
      <c r="B217" s="1149"/>
    </row>
    <row r="218" ht="15.75" customHeight="1">
      <c r="B218" s="1149"/>
    </row>
    <row r="219" ht="15.75" customHeight="1">
      <c r="B219" s="1149"/>
    </row>
    <row r="220" ht="15.75" customHeight="1">
      <c r="B220" s="1149"/>
    </row>
    <row r="221" ht="15.75" customHeight="1">
      <c r="B221" s="1149"/>
    </row>
    <row r="222" ht="15.75" customHeight="1">
      <c r="B222" s="1149"/>
    </row>
    <row r="223" ht="15.75" customHeight="1">
      <c r="B223" s="1149"/>
    </row>
    <row r="224" ht="15.75" customHeight="1">
      <c r="B224" s="1149"/>
    </row>
    <row r="225" ht="15.75" customHeight="1">
      <c r="B225" s="1149"/>
    </row>
    <row r="226" ht="15.75" customHeight="1">
      <c r="B226" s="1149"/>
    </row>
    <row r="227" ht="15.75" customHeight="1">
      <c r="B227" s="1149"/>
    </row>
    <row r="228" ht="15.75" customHeight="1">
      <c r="B228" s="1149"/>
    </row>
    <row r="229" ht="15.75" customHeight="1">
      <c r="B229" s="1149"/>
    </row>
    <row r="230" ht="15.75" customHeight="1">
      <c r="B230" s="1149"/>
    </row>
    <row r="231" ht="15.75" customHeight="1">
      <c r="B231" s="1149"/>
    </row>
    <row r="232" ht="15.75" customHeight="1">
      <c r="B232" s="1149"/>
    </row>
    <row r="233" ht="15.75" customHeight="1">
      <c r="B233" s="1149"/>
    </row>
    <row r="234" ht="15.75" customHeight="1">
      <c r="B234" s="1149"/>
    </row>
    <row r="235" ht="15.75" customHeight="1">
      <c r="B235" s="1149"/>
    </row>
    <row r="236" ht="15.75" customHeight="1">
      <c r="B236" s="1149"/>
    </row>
    <row r="237" ht="15.75" customHeight="1">
      <c r="B237" s="1149"/>
    </row>
    <row r="238" ht="15.75" customHeight="1">
      <c r="B238" s="1149"/>
    </row>
    <row r="239" ht="15.75" customHeight="1">
      <c r="B239" s="1149"/>
    </row>
    <row r="240" ht="15.75" customHeight="1">
      <c r="B240" s="1149"/>
    </row>
    <row r="241" ht="15.75" customHeight="1">
      <c r="B241" s="1149"/>
    </row>
    <row r="242" ht="15.75" customHeight="1">
      <c r="B242" s="1149"/>
    </row>
    <row r="243" ht="15.75" customHeight="1">
      <c r="B243" s="1149"/>
    </row>
    <row r="244" ht="15.75" customHeight="1">
      <c r="B244" s="1149"/>
    </row>
    <row r="245" ht="15.75" customHeight="1">
      <c r="B245" s="1149"/>
    </row>
    <row r="246" ht="15.75" customHeight="1">
      <c r="B246" s="1149"/>
    </row>
    <row r="247" ht="15.75" customHeight="1">
      <c r="B247" s="1149"/>
    </row>
    <row r="248" ht="15.75" customHeight="1">
      <c r="B248" s="1149"/>
    </row>
    <row r="249" ht="15.75" customHeight="1">
      <c r="B249" s="1149"/>
    </row>
    <row r="250" ht="15.75" customHeight="1">
      <c r="B250" s="1149"/>
    </row>
    <row r="251" ht="15.75" customHeight="1">
      <c r="B251" s="1149"/>
    </row>
    <row r="252" ht="15.75" customHeight="1">
      <c r="B252" s="1149"/>
    </row>
    <row r="253" ht="15.75" customHeight="1">
      <c r="B253" s="1149"/>
    </row>
    <row r="254" ht="15.75" customHeight="1">
      <c r="B254" s="1149"/>
    </row>
    <row r="255" ht="15.75" customHeight="1">
      <c r="B255" s="1149"/>
    </row>
    <row r="256" ht="15.75" customHeight="1">
      <c r="B256" s="1149"/>
    </row>
    <row r="257" ht="15.75" customHeight="1">
      <c r="B257" s="1149"/>
    </row>
    <row r="258" ht="15.75" customHeight="1">
      <c r="B258" s="1149"/>
    </row>
    <row r="259" ht="15.75" customHeight="1">
      <c r="B259" s="1149"/>
    </row>
    <row r="260" ht="15.75" customHeight="1">
      <c r="B260" s="1149"/>
    </row>
    <row r="261" ht="15.75" customHeight="1">
      <c r="B261" s="1149"/>
    </row>
    <row r="262" ht="15.75" customHeight="1">
      <c r="B262" s="1149"/>
    </row>
    <row r="263" ht="15.75" customHeight="1">
      <c r="B263" s="1149"/>
    </row>
    <row r="264" ht="15.75" customHeight="1">
      <c r="B264" s="1149"/>
    </row>
    <row r="265" ht="15.75" customHeight="1">
      <c r="B265" s="1149"/>
    </row>
    <row r="266" ht="15.75" customHeight="1">
      <c r="B266" s="1149"/>
    </row>
    <row r="267" ht="15.75" customHeight="1">
      <c r="B267" s="1149"/>
    </row>
    <row r="268" ht="15.75" customHeight="1">
      <c r="B268" s="1149"/>
    </row>
    <row r="269" ht="15.75" customHeight="1">
      <c r="B269" s="1149"/>
    </row>
    <row r="270" ht="15.75" customHeight="1">
      <c r="B270" s="1149"/>
    </row>
    <row r="271" ht="15.75" customHeight="1">
      <c r="B271" s="1149"/>
    </row>
    <row r="272" ht="15.75" customHeight="1">
      <c r="B272" s="1149"/>
    </row>
    <row r="273" ht="15.75" customHeight="1">
      <c r="B273" s="1149"/>
    </row>
    <row r="274" ht="15.75" customHeight="1">
      <c r="B274" s="1149"/>
    </row>
    <row r="275" ht="15.75" customHeight="1">
      <c r="B275" s="1149"/>
    </row>
    <row r="276" ht="15.75" customHeight="1">
      <c r="B276" s="1149"/>
    </row>
    <row r="277" ht="15.75" customHeight="1">
      <c r="B277" s="1149"/>
    </row>
    <row r="278" ht="15.75" customHeight="1">
      <c r="B278" s="1149"/>
    </row>
    <row r="279" ht="15.75" customHeight="1">
      <c r="B279" s="1149"/>
    </row>
    <row r="280" ht="15.75" customHeight="1">
      <c r="B280" s="1149"/>
    </row>
    <row r="281" ht="15.75" customHeight="1">
      <c r="B281" s="1149"/>
    </row>
    <row r="282" ht="15.75" customHeight="1">
      <c r="B282" s="1149"/>
    </row>
    <row r="283" ht="15.75" customHeight="1">
      <c r="B283" s="1149"/>
    </row>
    <row r="284" ht="15.75" customHeight="1">
      <c r="B284" s="1149"/>
    </row>
    <row r="285" ht="15.75" customHeight="1">
      <c r="B285" s="1149"/>
    </row>
    <row r="286" ht="15.75" customHeight="1">
      <c r="B286" s="1149"/>
    </row>
    <row r="287" ht="15.75" customHeight="1">
      <c r="B287" s="1149"/>
    </row>
    <row r="288" ht="15.75" customHeight="1">
      <c r="B288" s="1149"/>
    </row>
    <row r="289" ht="15.75" customHeight="1">
      <c r="B289" s="1149"/>
    </row>
    <row r="290" ht="15.75" customHeight="1">
      <c r="B290" s="1149"/>
    </row>
    <row r="291" ht="15.75" customHeight="1">
      <c r="B291" s="1149"/>
    </row>
    <row r="292" ht="15.75" customHeight="1">
      <c r="B292" s="1149"/>
    </row>
    <row r="293" ht="15.75" customHeight="1">
      <c r="B293" s="1149"/>
    </row>
    <row r="294" ht="15.75" customHeight="1">
      <c r="B294" s="1149"/>
    </row>
    <row r="295" ht="15.75" customHeight="1">
      <c r="B295" s="1149"/>
    </row>
    <row r="296" ht="15.75" customHeight="1">
      <c r="B296" s="1149"/>
    </row>
    <row r="297" ht="15.75" customHeight="1">
      <c r="B297" s="1149"/>
    </row>
    <row r="298" ht="15.75" customHeight="1">
      <c r="B298" s="1149"/>
    </row>
    <row r="299" ht="15.75" customHeight="1">
      <c r="B299" s="1149"/>
    </row>
    <row r="300" ht="15.75" customHeight="1">
      <c r="B300" s="1149"/>
    </row>
    <row r="301" ht="15.75" customHeight="1">
      <c r="B301" s="1149"/>
    </row>
    <row r="302" ht="15.75" customHeight="1">
      <c r="B302" s="1149"/>
    </row>
    <row r="303" ht="15.75" customHeight="1">
      <c r="B303" s="1149"/>
    </row>
    <row r="304" ht="15.75" customHeight="1">
      <c r="B304" s="1149"/>
    </row>
    <row r="305" ht="15.75" customHeight="1">
      <c r="B305" s="1149"/>
    </row>
    <row r="306" ht="15.75" customHeight="1">
      <c r="B306" s="1149"/>
    </row>
    <row r="307" ht="15.75" customHeight="1">
      <c r="B307" s="1149"/>
    </row>
    <row r="308" ht="15.75" customHeight="1">
      <c r="B308" s="1149"/>
    </row>
    <row r="309" ht="15.75" customHeight="1">
      <c r="B309" s="1149"/>
    </row>
    <row r="310" ht="15.75" customHeight="1">
      <c r="B310" s="1149"/>
    </row>
    <row r="311" ht="15.75" customHeight="1">
      <c r="B311" s="1149"/>
    </row>
    <row r="312" ht="15.75" customHeight="1">
      <c r="B312" s="1149"/>
    </row>
    <row r="313" ht="15.75" customHeight="1">
      <c r="B313" s="1149"/>
    </row>
    <row r="314" ht="15.75" customHeight="1">
      <c r="B314" s="1149"/>
    </row>
    <row r="315" ht="15.75" customHeight="1">
      <c r="B315" s="1149"/>
    </row>
    <row r="316" ht="15.75" customHeight="1">
      <c r="B316" s="1149"/>
    </row>
    <row r="317" ht="15.75" customHeight="1">
      <c r="B317" s="1149"/>
    </row>
    <row r="318" ht="15.75" customHeight="1">
      <c r="B318" s="1149"/>
    </row>
    <row r="319" ht="15.75" customHeight="1">
      <c r="B319" s="1149"/>
    </row>
    <row r="320" ht="15.75" customHeight="1">
      <c r="B320" s="1149"/>
    </row>
    <row r="321" ht="15.75" customHeight="1">
      <c r="B321" s="1149"/>
    </row>
    <row r="322" ht="15.75" customHeight="1">
      <c r="B322" s="1149"/>
    </row>
    <row r="323" ht="15.75" customHeight="1">
      <c r="B323" s="1149"/>
    </row>
    <row r="324" ht="15.75" customHeight="1">
      <c r="B324" s="1149"/>
    </row>
    <row r="325" ht="15.75" customHeight="1">
      <c r="B325" s="1149"/>
    </row>
    <row r="326" ht="15.75" customHeight="1">
      <c r="B326" s="1149"/>
    </row>
    <row r="327" ht="15.75" customHeight="1">
      <c r="B327" s="1149"/>
    </row>
    <row r="328" ht="15.75" customHeight="1">
      <c r="B328" s="1149"/>
    </row>
    <row r="329" ht="15.75" customHeight="1">
      <c r="B329" s="1149"/>
    </row>
    <row r="330" ht="15.75" customHeight="1">
      <c r="B330" s="1149"/>
    </row>
    <row r="331" ht="15.75" customHeight="1">
      <c r="B331" s="1149"/>
    </row>
    <row r="332" ht="15.75" customHeight="1">
      <c r="B332" s="1149"/>
    </row>
    <row r="333" ht="15.75" customHeight="1">
      <c r="B333" s="1149"/>
    </row>
    <row r="334" ht="15.75" customHeight="1">
      <c r="B334" s="1149"/>
    </row>
    <row r="335" ht="15.75" customHeight="1">
      <c r="B335" s="1149"/>
    </row>
    <row r="336" ht="15.75" customHeight="1">
      <c r="B336" s="1149"/>
    </row>
    <row r="337" ht="15.75" customHeight="1">
      <c r="B337" s="1149"/>
    </row>
    <row r="338" ht="15.75" customHeight="1">
      <c r="B338" s="1149"/>
    </row>
    <row r="339" ht="15.75" customHeight="1">
      <c r="B339" s="1149"/>
    </row>
    <row r="340" ht="15.75" customHeight="1">
      <c r="B340" s="1149"/>
    </row>
    <row r="341" ht="15.75" customHeight="1">
      <c r="B341" s="1149"/>
    </row>
    <row r="342" ht="15.75" customHeight="1">
      <c r="B342" s="1149"/>
    </row>
    <row r="343" ht="15.75" customHeight="1">
      <c r="B343" s="1149"/>
    </row>
    <row r="344" ht="15.75" customHeight="1">
      <c r="B344" s="1149"/>
    </row>
    <row r="345" ht="15.75" customHeight="1">
      <c r="B345" s="1149"/>
    </row>
    <row r="346" ht="15.75" customHeight="1">
      <c r="B346" s="1149"/>
    </row>
    <row r="347" ht="15.75" customHeight="1">
      <c r="B347" s="1149"/>
    </row>
    <row r="348" ht="15.75" customHeight="1">
      <c r="B348" s="1149"/>
    </row>
    <row r="349" ht="15.75" customHeight="1">
      <c r="B349" s="1149"/>
    </row>
    <row r="350" ht="15.75" customHeight="1">
      <c r="B350" s="1149"/>
    </row>
    <row r="351" ht="15.75" customHeight="1">
      <c r="B351" s="1149"/>
    </row>
    <row r="352" ht="15.75" customHeight="1">
      <c r="B352" s="1149"/>
    </row>
    <row r="353" ht="15.75" customHeight="1">
      <c r="B353" s="1149"/>
    </row>
    <row r="354" ht="15.75" customHeight="1">
      <c r="B354" s="1149"/>
    </row>
    <row r="355" ht="15.75" customHeight="1">
      <c r="B355" s="1149"/>
    </row>
    <row r="356" ht="15.75" customHeight="1">
      <c r="B356" s="1149"/>
    </row>
    <row r="357" ht="15.75" customHeight="1">
      <c r="B357" s="1149"/>
    </row>
    <row r="358" ht="15.75" customHeight="1">
      <c r="B358" s="1149"/>
    </row>
    <row r="359" ht="15.75" customHeight="1">
      <c r="B359" s="1149"/>
    </row>
    <row r="360" ht="15.75" customHeight="1">
      <c r="B360" s="1149"/>
    </row>
    <row r="361" ht="15.75" customHeight="1">
      <c r="B361" s="1149"/>
    </row>
    <row r="362" ht="15.75" customHeight="1">
      <c r="B362" s="1149"/>
    </row>
    <row r="363" ht="15.75" customHeight="1">
      <c r="B363" s="1149"/>
    </row>
    <row r="364" ht="15.75" customHeight="1">
      <c r="B364" s="1149"/>
    </row>
    <row r="365" ht="15.75" customHeight="1">
      <c r="B365" s="1149"/>
    </row>
    <row r="366" ht="15.75" customHeight="1">
      <c r="B366" s="1149"/>
    </row>
    <row r="367" ht="15.75" customHeight="1">
      <c r="B367" s="1149"/>
    </row>
    <row r="368" ht="15.75" customHeight="1">
      <c r="B368" s="1149"/>
    </row>
    <row r="369" ht="15.75" customHeight="1">
      <c r="B369" s="1149"/>
    </row>
    <row r="370" ht="15.75" customHeight="1">
      <c r="B370" s="1149"/>
    </row>
    <row r="371" ht="15.75" customHeight="1">
      <c r="B371" s="1149"/>
    </row>
    <row r="372" ht="15.75" customHeight="1">
      <c r="B372" s="1149"/>
    </row>
    <row r="373" ht="15.75" customHeight="1">
      <c r="B373" s="1149"/>
    </row>
    <row r="374" ht="15.75" customHeight="1">
      <c r="B374" s="1149"/>
    </row>
    <row r="375" ht="15.75" customHeight="1">
      <c r="B375" s="1149"/>
    </row>
    <row r="376" ht="15.75" customHeight="1">
      <c r="B376" s="1149"/>
    </row>
    <row r="377" ht="15.75" customHeight="1">
      <c r="B377" s="1149"/>
    </row>
    <row r="378" ht="15.75" customHeight="1">
      <c r="B378" s="1149"/>
    </row>
    <row r="379" ht="15.75" customHeight="1">
      <c r="B379" s="1149"/>
    </row>
    <row r="380" ht="15.75" customHeight="1">
      <c r="B380" s="1149"/>
    </row>
    <row r="381" ht="15.75" customHeight="1">
      <c r="B381" s="1149"/>
    </row>
    <row r="382" ht="15.75" customHeight="1">
      <c r="B382" s="1149"/>
    </row>
    <row r="383" ht="15.75" customHeight="1">
      <c r="B383" s="1149"/>
    </row>
    <row r="384" ht="15.75" customHeight="1">
      <c r="B384" s="1149"/>
    </row>
    <row r="385" ht="15.75" customHeight="1">
      <c r="B385" s="1149"/>
    </row>
    <row r="386" ht="15.75" customHeight="1">
      <c r="B386" s="1149"/>
    </row>
    <row r="387" ht="15.75" customHeight="1">
      <c r="B387" s="1149"/>
    </row>
    <row r="388" ht="15.75" customHeight="1">
      <c r="B388" s="1149"/>
    </row>
    <row r="389" ht="15.75" customHeight="1">
      <c r="B389" s="1149"/>
    </row>
    <row r="390" ht="15.75" customHeight="1">
      <c r="B390" s="1149"/>
    </row>
    <row r="391" ht="15.75" customHeight="1">
      <c r="B391" s="1149"/>
    </row>
    <row r="392" ht="15.75" customHeight="1">
      <c r="B392" s="1149"/>
    </row>
    <row r="393" ht="15.75" customHeight="1">
      <c r="B393" s="1149"/>
    </row>
    <row r="394" ht="15.75" customHeight="1">
      <c r="B394" s="1149"/>
    </row>
    <row r="395" ht="15.75" customHeight="1">
      <c r="B395" s="1149"/>
    </row>
    <row r="396" ht="15.75" customHeight="1">
      <c r="B396" s="1149"/>
    </row>
    <row r="397" ht="15.75" customHeight="1">
      <c r="B397" s="1149"/>
    </row>
    <row r="398" ht="15.75" customHeight="1">
      <c r="B398" s="1149"/>
    </row>
    <row r="399" ht="15.75" customHeight="1">
      <c r="B399" s="1149"/>
    </row>
    <row r="400" ht="15.75" customHeight="1">
      <c r="B400" s="1149"/>
    </row>
    <row r="401" ht="15.75" customHeight="1">
      <c r="B401" s="1149"/>
    </row>
    <row r="402" ht="15.75" customHeight="1">
      <c r="B402" s="1149"/>
    </row>
    <row r="403" ht="15.75" customHeight="1">
      <c r="B403" s="1149"/>
    </row>
    <row r="404" ht="15.75" customHeight="1">
      <c r="B404" s="1149"/>
    </row>
    <row r="405" ht="15.75" customHeight="1">
      <c r="B405" s="1149"/>
    </row>
    <row r="406" ht="15.75" customHeight="1">
      <c r="B406" s="1149"/>
    </row>
    <row r="407" ht="15.75" customHeight="1">
      <c r="B407" s="1149"/>
    </row>
    <row r="408" ht="15.75" customHeight="1">
      <c r="B408" s="1149"/>
    </row>
    <row r="409" ht="15.75" customHeight="1">
      <c r="B409" s="1149"/>
    </row>
    <row r="410" ht="15.75" customHeight="1">
      <c r="B410" s="1149"/>
    </row>
    <row r="411" ht="15.75" customHeight="1">
      <c r="B411" s="1149"/>
    </row>
    <row r="412" ht="15.75" customHeight="1">
      <c r="B412" s="1149"/>
    </row>
    <row r="413" ht="15.75" customHeight="1">
      <c r="B413" s="1149"/>
    </row>
    <row r="414" ht="15.75" customHeight="1">
      <c r="B414" s="1149"/>
    </row>
    <row r="415" ht="15.75" customHeight="1">
      <c r="B415" s="1149"/>
    </row>
    <row r="416" ht="15.75" customHeight="1">
      <c r="B416" s="1149"/>
    </row>
    <row r="417" ht="15.75" customHeight="1">
      <c r="B417" s="1149"/>
    </row>
    <row r="418" ht="15.75" customHeight="1">
      <c r="B418" s="1149"/>
    </row>
    <row r="419" ht="15.75" customHeight="1">
      <c r="B419" s="1149"/>
    </row>
    <row r="420" ht="15.75" customHeight="1">
      <c r="B420" s="1149"/>
    </row>
    <row r="421" ht="15.75" customHeight="1">
      <c r="B421" s="1149"/>
    </row>
    <row r="422" ht="15.75" customHeight="1">
      <c r="B422" s="1149"/>
    </row>
    <row r="423" ht="15.75" customHeight="1">
      <c r="B423" s="1149"/>
    </row>
    <row r="424" ht="15.75" customHeight="1">
      <c r="B424" s="1149"/>
    </row>
    <row r="425" ht="15.75" customHeight="1">
      <c r="B425" s="1149"/>
    </row>
    <row r="426" ht="15.75" customHeight="1">
      <c r="B426" s="1149"/>
    </row>
    <row r="427" ht="15.75" customHeight="1">
      <c r="B427" s="1149"/>
    </row>
    <row r="428" ht="15.75" customHeight="1">
      <c r="B428" s="1149"/>
    </row>
    <row r="429" ht="15.75" customHeight="1">
      <c r="B429" s="1149"/>
    </row>
    <row r="430" ht="15.75" customHeight="1">
      <c r="B430" s="1149"/>
    </row>
    <row r="431" ht="15.75" customHeight="1">
      <c r="B431" s="1149"/>
    </row>
    <row r="432" ht="15.75" customHeight="1">
      <c r="B432" s="1149"/>
    </row>
    <row r="433" ht="15.75" customHeight="1">
      <c r="B433" s="1149"/>
    </row>
    <row r="434" ht="15.75" customHeight="1">
      <c r="B434" s="1149"/>
    </row>
    <row r="435" ht="15.75" customHeight="1">
      <c r="B435" s="1149"/>
    </row>
    <row r="436" ht="15.75" customHeight="1">
      <c r="B436" s="1149"/>
    </row>
    <row r="437" ht="15.75" customHeight="1">
      <c r="B437" s="1149"/>
    </row>
    <row r="438" ht="15.75" customHeight="1">
      <c r="B438" s="1149"/>
    </row>
    <row r="439" ht="15.75" customHeight="1">
      <c r="B439" s="1149"/>
    </row>
    <row r="440" ht="15.75" customHeight="1">
      <c r="B440" s="1149"/>
    </row>
    <row r="441" ht="15.75" customHeight="1">
      <c r="B441" s="1149"/>
    </row>
    <row r="442" ht="15.75" customHeight="1">
      <c r="B442" s="1149"/>
    </row>
    <row r="443" ht="15.75" customHeight="1">
      <c r="B443" s="1149"/>
    </row>
    <row r="444" ht="15.75" customHeight="1">
      <c r="B444" s="1149"/>
    </row>
    <row r="445" ht="15.75" customHeight="1">
      <c r="B445" s="1149"/>
    </row>
    <row r="446" ht="15.75" customHeight="1">
      <c r="B446" s="1149"/>
    </row>
    <row r="447" ht="15.75" customHeight="1">
      <c r="B447" s="1149"/>
    </row>
    <row r="448" ht="15.75" customHeight="1">
      <c r="B448" s="1149"/>
    </row>
    <row r="449" ht="15.75" customHeight="1">
      <c r="B449" s="1149"/>
    </row>
    <row r="450" ht="15.75" customHeight="1">
      <c r="B450" s="1149"/>
    </row>
    <row r="451" ht="15.75" customHeight="1">
      <c r="B451" s="1149"/>
    </row>
    <row r="452" ht="15.75" customHeight="1">
      <c r="B452" s="1149"/>
    </row>
    <row r="453" ht="15.75" customHeight="1">
      <c r="B453" s="1149"/>
    </row>
    <row r="454" ht="15.75" customHeight="1">
      <c r="B454" s="1149"/>
    </row>
    <row r="455" ht="15.75" customHeight="1">
      <c r="B455" s="1149"/>
    </row>
    <row r="456" ht="15.75" customHeight="1">
      <c r="B456" s="1149"/>
    </row>
    <row r="457" ht="15.75" customHeight="1">
      <c r="B457" s="1149"/>
    </row>
    <row r="458" ht="15.75" customHeight="1">
      <c r="B458" s="1149"/>
    </row>
    <row r="459" ht="15.75" customHeight="1">
      <c r="B459" s="1149"/>
    </row>
    <row r="460" ht="15.75" customHeight="1">
      <c r="B460" s="1149"/>
    </row>
    <row r="461" ht="15.75" customHeight="1">
      <c r="B461" s="1149"/>
    </row>
    <row r="462" ht="15.75" customHeight="1">
      <c r="B462" s="1149"/>
    </row>
    <row r="463" ht="15.75" customHeight="1">
      <c r="B463" s="1149"/>
    </row>
    <row r="464" ht="15.75" customHeight="1">
      <c r="B464" s="1149"/>
    </row>
    <row r="465" ht="15.75" customHeight="1">
      <c r="B465" s="1149"/>
    </row>
    <row r="466" ht="15.75" customHeight="1">
      <c r="B466" s="1149"/>
    </row>
    <row r="467" ht="15.75" customHeight="1">
      <c r="B467" s="1149"/>
    </row>
    <row r="468" ht="15.75" customHeight="1">
      <c r="B468" s="1149"/>
    </row>
    <row r="469" ht="15.75" customHeight="1">
      <c r="B469" s="1149"/>
    </row>
    <row r="470" ht="15.75" customHeight="1">
      <c r="B470" s="1149"/>
    </row>
    <row r="471" ht="15.75" customHeight="1">
      <c r="B471" s="1149"/>
    </row>
    <row r="472" ht="15.75" customHeight="1">
      <c r="B472" s="1149"/>
    </row>
    <row r="473" ht="15.75" customHeight="1">
      <c r="B473" s="1149"/>
    </row>
    <row r="474" ht="15.75" customHeight="1">
      <c r="B474" s="1149"/>
    </row>
    <row r="475" ht="15.75" customHeight="1">
      <c r="B475" s="1149"/>
    </row>
    <row r="476" ht="15.75" customHeight="1">
      <c r="B476" s="1149"/>
    </row>
    <row r="477" ht="15.75" customHeight="1">
      <c r="B477" s="1149"/>
    </row>
    <row r="478" ht="15.75" customHeight="1">
      <c r="B478" s="1149"/>
    </row>
    <row r="479" ht="15.75" customHeight="1">
      <c r="B479" s="1149"/>
    </row>
    <row r="480" ht="15.75" customHeight="1">
      <c r="B480" s="1149"/>
    </row>
    <row r="481" ht="15.75" customHeight="1">
      <c r="B481" s="1149"/>
    </row>
    <row r="482" ht="15.75" customHeight="1">
      <c r="B482" s="1149"/>
    </row>
    <row r="483" ht="15.75" customHeight="1">
      <c r="B483" s="1149"/>
    </row>
    <row r="484" ht="15.75" customHeight="1">
      <c r="B484" s="1149"/>
    </row>
    <row r="485" ht="15.75" customHeight="1">
      <c r="B485" s="1149"/>
    </row>
    <row r="486" ht="15.75" customHeight="1">
      <c r="B486" s="1149"/>
    </row>
    <row r="487" ht="15.75" customHeight="1">
      <c r="B487" s="1149"/>
    </row>
    <row r="488" ht="15.75" customHeight="1">
      <c r="B488" s="1149"/>
    </row>
    <row r="489" ht="15.75" customHeight="1">
      <c r="B489" s="1149"/>
    </row>
    <row r="490" ht="15.75" customHeight="1">
      <c r="B490" s="1149"/>
    </row>
    <row r="491" ht="15.75" customHeight="1">
      <c r="B491" s="1149"/>
    </row>
    <row r="492" ht="15.75" customHeight="1">
      <c r="B492" s="1149"/>
    </row>
    <row r="493" ht="15.75" customHeight="1">
      <c r="B493" s="1149"/>
    </row>
    <row r="494" ht="15.75" customHeight="1">
      <c r="B494" s="1149"/>
    </row>
    <row r="495" ht="15.75" customHeight="1">
      <c r="B495" s="1149"/>
    </row>
    <row r="496" ht="15.75" customHeight="1">
      <c r="B496" s="1149"/>
    </row>
    <row r="497" ht="15.75" customHeight="1">
      <c r="B497" s="1149"/>
    </row>
    <row r="498" ht="15.75" customHeight="1">
      <c r="B498" s="1149"/>
    </row>
    <row r="499" ht="15.75" customHeight="1">
      <c r="B499" s="1149"/>
    </row>
    <row r="500" ht="15.75" customHeight="1">
      <c r="B500" s="1149"/>
    </row>
    <row r="501" ht="15.75" customHeight="1">
      <c r="B501" s="1149"/>
    </row>
    <row r="502" ht="15.75" customHeight="1">
      <c r="B502" s="1149"/>
    </row>
    <row r="503" ht="15.75" customHeight="1">
      <c r="B503" s="1149"/>
    </row>
    <row r="504" ht="15.75" customHeight="1">
      <c r="B504" s="1149"/>
    </row>
    <row r="505" ht="15.75" customHeight="1">
      <c r="B505" s="1149"/>
    </row>
    <row r="506" ht="15.75" customHeight="1">
      <c r="B506" s="1149"/>
    </row>
    <row r="507" ht="15.75" customHeight="1">
      <c r="B507" s="1149"/>
    </row>
    <row r="508" ht="15.75" customHeight="1">
      <c r="B508" s="1149"/>
    </row>
    <row r="509" ht="15.75" customHeight="1">
      <c r="B509" s="1149"/>
    </row>
    <row r="510" ht="15.75" customHeight="1">
      <c r="B510" s="1149"/>
    </row>
    <row r="511" ht="15.75" customHeight="1">
      <c r="B511" s="1149"/>
    </row>
    <row r="512" ht="15.75" customHeight="1">
      <c r="B512" s="1149"/>
    </row>
    <row r="513" ht="15.75" customHeight="1">
      <c r="B513" s="1149"/>
    </row>
    <row r="514" ht="15.75" customHeight="1">
      <c r="B514" s="1149"/>
    </row>
    <row r="515" ht="15.75" customHeight="1">
      <c r="B515" s="1149"/>
    </row>
    <row r="516" ht="15.75" customHeight="1">
      <c r="B516" s="1149"/>
    </row>
    <row r="517" ht="15.75" customHeight="1">
      <c r="B517" s="1149"/>
    </row>
    <row r="518" ht="15.75" customHeight="1">
      <c r="B518" s="1149"/>
    </row>
    <row r="519" ht="15.75" customHeight="1">
      <c r="B519" s="1149"/>
    </row>
    <row r="520" ht="15.75" customHeight="1">
      <c r="B520" s="1149"/>
    </row>
    <row r="521" ht="15.75" customHeight="1">
      <c r="B521" s="1149"/>
    </row>
    <row r="522" ht="15.75" customHeight="1">
      <c r="B522" s="1149"/>
    </row>
    <row r="523" ht="15.75" customHeight="1">
      <c r="B523" s="1149"/>
    </row>
    <row r="524" ht="15.75" customHeight="1">
      <c r="B524" s="1149"/>
    </row>
    <row r="525" ht="15.75" customHeight="1">
      <c r="B525" s="1149"/>
    </row>
    <row r="526" ht="15.75" customHeight="1">
      <c r="B526" s="1149"/>
    </row>
    <row r="527" ht="15.75" customHeight="1">
      <c r="B527" s="1149"/>
    </row>
    <row r="528" ht="15.75" customHeight="1">
      <c r="B528" s="1149"/>
    </row>
    <row r="529" ht="15.75" customHeight="1">
      <c r="B529" s="1149"/>
    </row>
    <row r="530" ht="15.75" customHeight="1">
      <c r="B530" s="1149"/>
    </row>
    <row r="531" ht="15.75" customHeight="1">
      <c r="B531" s="1149"/>
    </row>
    <row r="532" ht="15.75" customHeight="1">
      <c r="B532" s="1149"/>
    </row>
    <row r="533" ht="15.75" customHeight="1">
      <c r="B533" s="1149"/>
    </row>
    <row r="534" ht="15.75" customHeight="1">
      <c r="B534" s="1149"/>
    </row>
    <row r="535" ht="15.75" customHeight="1">
      <c r="B535" s="1149"/>
    </row>
    <row r="536" ht="15.75" customHeight="1">
      <c r="B536" s="1149"/>
    </row>
    <row r="537" ht="15.75" customHeight="1">
      <c r="B537" s="1149"/>
    </row>
    <row r="538" ht="15.75" customHeight="1">
      <c r="B538" s="1149"/>
    </row>
    <row r="539" ht="15.75" customHeight="1">
      <c r="B539" s="1149"/>
    </row>
    <row r="540" ht="15.75" customHeight="1">
      <c r="B540" s="1149"/>
    </row>
    <row r="541" ht="15.75" customHeight="1">
      <c r="B541" s="1149"/>
    </row>
    <row r="542" ht="15.75" customHeight="1">
      <c r="B542" s="1149"/>
    </row>
    <row r="543" ht="15.75" customHeight="1">
      <c r="B543" s="1149"/>
    </row>
    <row r="544" ht="15.75" customHeight="1">
      <c r="B544" s="1149"/>
    </row>
    <row r="545" ht="15.75" customHeight="1">
      <c r="B545" s="1149"/>
    </row>
    <row r="546" ht="15.75" customHeight="1">
      <c r="B546" s="1149"/>
    </row>
    <row r="547" ht="15.75" customHeight="1">
      <c r="B547" s="1149"/>
    </row>
    <row r="548" ht="15.75" customHeight="1">
      <c r="B548" s="1149"/>
    </row>
    <row r="549" ht="15.75" customHeight="1">
      <c r="B549" s="1149"/>
    </row>
    <row r="550" ht="15.75" customHeight="1">
      <c r="B550" s="1149"/>
    </row>
    <row r="551" ht="15.75" customHeight="1">
      <c r="B551" s="1149"/>
    </row>
    <row r="552" ht="15.75" customHeight="1">
      <c r="B552" s="1149"/>
    </row>
    <row r="553" ht="15.75" customHeight="1">
      <c r="B553" s="1149"/>
    </row>
    <row r="554" ht="15.75" customHeight="1">
      <c r="B554" s="1149"/>
    </row>
    <row r="555" ht="15.75" customHeight="1">
      <c r="B555" s="1149"/>
    </row>
    <row r="556" ht="15.75" customHeight="1">
      <c r="B556" s="1149"/>
    </row>
    <row r="557" ht="15.75" customHeight="1">
      <c r="B557" s="1149"/>
    </row>
    <row r="558" ht="15.75" customHeight="1">
      <c r="B558" s="1149"/>
    </row>
    <row r="559" ht="15.75" customHeight="1">
      <c r="B559" s="1149"/>
    </row>
    <row r="560" ht="15.75" customHeight="1">
      <c r="B560" s="1149"/>
    </row>
    <row r="561" ht="15.75" customHeight="1">
      <c r="B561" s="1149"/>
    </row>
    <row r="562" ht="15.75" customHeight="1">
      <c r="B562" s="1149"/>
    </row>
    <row r="563" ht="15.75" customHeight="1">
      <c r="B563" s="1149"/>
    </row>
    <row r="564" ht="15.75" customHeight="1">
      <c r="B564" s="1149"/>
    </row>
    <row r="565" ht="15.75" customHeight="1">
      <c r="B565" s="1149"/>
    </row>
    <row r="566" ht="15.75" customHeight="1">
      <c r="B566" s="1149"/>
    </row>
    <row r="567" ht="15.75" customHeight="1">
      <c r="B567" s="1149"/>
    </row>
    <row r="568" ht="15.75" customHeight="1">
      <c r="B568" s="1149"/>
    </row>
    <row r="569" ht="15.75" customHeight="1">
      <c r="B569" s="1149"/>
    </row>
    <row r="570" ht="15.75" customHeight="1">
      <c r="B570" s="1149"/>
    </row>
    <row r="571" ht="15.75" customHeight="1">
      <c r="B571" s="1149"/>
    </row>
    <row r="572" ht="15.75" customHeight="1">
      <c r="B572" s="1149"/>
    </row>
    <row r="573" ht="15.75" customHeight="1">
      <c r="B573" s="1149"/>
    </row>
    <row r="574" ht="15.75" customHeight="1">
      <c r="B574" s="1149"/>
    </row>
    <row r="575" ht="15.75" customHeight="1">
      <c r="B575" s="1149"/>
    </row>
    <row r="576" ht="15.75" customHeight="1">
      <c r="B576" s="1149"/>
    </row>
    <row r="577" ht="15.75" customHeight="1">
      <c r="B577" s="1149"/>
    </row>
    <row r="578" ht="15.75" customHeight="1">
      <c r="B578" s="1149"/>
    </row>
    <row r="579" ht="15.75" customHeight="1">
      <c r="B579" s="1149"/>
    </row>
    <row r="580" ht="15.75" customHeight="1">
      <c r="B580" s="1149"/>
    </row>
    <row r="581" ht="15.75" customHeight="1">
      <c r="B581" s="1149"/>
    </row>
    <row r="582" ht="15.75" customHeight="1">
      <c r="B582" s="1149"/>
    </row>
    <row r="583" ht="15.75" customHeight="1">
      <c r="B583" s="1149"/>
    </row>
    <row r="584" ht="15.75" customHeight="1">
      <c r="B584" s="1149"/>
    </row>
    <row r="585" ht="15.75" customHeight="1">
      <c r="B585" s="1149"/>
    </row>
    <row r="586" ht="15.75" customHeight="1">
      <c r="B586" s="1149"/>
    </row>
    <row r="587" ht="15.75" customHeight="1">
      <c r="B587" s="1149"/>
    </row>
    <row r="588" ht="15.75" customHeight="1">
      <c r="B588" s="1149"/>
    </row>
    <row r="589" ht="15.75" customHeight="1">
      <c r="B589" s="1149"/>
    </row>
    <row r="590" ht="15.75" customHeight="1">
      <c r="B590" s="1149"/>
    </row>
    <row r="591" ht="15.75" customHeight="1">
      <c r="B591" s="1149"/>
    </row>
    <row r="592" ht="15.75" customHeight="1">
      <c r="B592" s="1149"/>
    </row>
    <row r="593" ht="15.75" customHeight="1">
      <c r="B593" s="1149"/>
    </row>
    <row r="594" ht="15.75" customHeight="1">
      <c r="B594" s="1149"/>
    </row>
    <row r="595" ht="15.75" customHeight="1">
      <c r="B595" s="1149"/>
    </row>
    <row r="596" ht="15.75" customHeight="1">
      <c r="B596" s="1149"/>
    </row>
    <row r="597" ht="15.75" customHeight="1">
      <c r="B597" s="1149"/>
    </row>
    <row r="598" ht="15.75" customHeight="1">
      <c r="B598" s="1149"/>
    </row>
    <row r="599" ht="15.75" customHeight="1">
      <c r="B599" s="1149"/>
    </row>
    <row r="600" ht="15.75" customHeight="1">
      <c r="B600" s="1149"/>
    </row>
    <row r="601" ht="15.75" customHeight="1">
      <c r="B601" s="1149"/>
    </row>
    <row r="602" ht="15.75" customHeight="1">
      <c r="B602" s="1149"/>
    </row>
    <row r="603" ht="15.75" customHeight="1">
      <c r="B603" s="1149"/>
    </row>
    <row r="604" ht="15.75" customHeight="1">
      <c r="B604" s="1149"/>
    </row>
    <row r="605" ht="15.75" customHeight="1">
      <c r="B605" s="1149"/>
    </row>
    <row r="606" ht="15.75" customHeight="1">
      <c r="B606" s="1149"/>
    </row>
    <row r="607" ht="15.75" customHeight="1">
      <c r="B607" s="1149"/>
    </row>
    <row r="608" ht="15.75" customHeight="1">
      <c r="B608" s="1149"/>
    </row>
    <row r="609" ht="15.75" customHeight="1">
      <c r="B609" s="1149"/>
    </row>
    <row r="610" ht="15.75" customHeight="1">
      <c r="B610" s="1149"/>
    </row>
    <row r="611" ht="15.75" customHeight="1">
      <c r="B611" s="1149"/>
    </row>
    <row r="612" ht="15.75" customHeight="1">
      <c r="B612" s="1149"/>
    </row>
    <row r="613" ht="15.75" customHeight="1">
      <c r="B613" s="1149"/>
    </row>
    <row r="614" ht="15.75" customHeight="1">
      <c r="B614" s="1149"/>
    </row>
    <row r="615" ht="15.75" customHeight="1">
      <c r="B615" s="1149"/>
    </row>
    <row r="616" ht="15.75" customHeight="1">
      <c r="B616" s="1149"/>
    </row>
    <row r="617" ht="15.75" customHeight="1">
      <c r="B617" s="1149"/>
    </row>
    <row r="618" ht="15.75" customHeight="1">
      <c r="B618" s="1149"/>
    </row>
    <row r="619" ht="15.75" customHeight="1">
      <c r="B619" s="1149"/>
    </row>
    <row r="620" ht="15.75" customHeight="1">
      <c r="B620" s="1149"/>
    </row>
    <row r="621" ht="15.75" customHeight="1">
      <c r="B621" s="1149"/>
    </row>
    <row r="622" ht="15.75" customHeight="1">
      <c r="B622" s="1149"/>
    </row>
    <row r="623" ht="15.75" customHeight="1">
      <c r="B623" s="1149"/>
    </row>
    <row r="624" ht="15.75" customHeight="1">
      <c r="B624" s="1149"/>
    </row>
    <row r="625" ht="15.75" customHeight="1">
      <c r="B625" s="1149"/>
    </row>
    <row r="626" ht="15.75" customHeight="1">
      <c r="B626" s="1149"/>
    </row>
    <row r="627" ht="15.75" customHeight="1">
      <c r="B627" s="1149"/>
    </row>
    <row r="628" ht="15.75" customHeight="1">
      <c r="B628" s="1149"/>
    </row>
    <row r="629" ht="15.75" customHeight="1">
      <c r="B629" s="1149"/>
    </row>
    <row r="630" ht="15.75" customHeight="1">
      <c r="B630" s="1149"/>
    </row>
    <row r="631" ht="15.75" customHeight="1">
      <c r="B631" s="1149"/>
    </row>
    <row r="632" ht="15.75" customHeight="1">
      <c r="B632" s="1149"/>
    </row>
    <row r="633" ht="15.75" customHeight="1">
      <c r="B633" s="1149"/>
    </row>
    <row r="634" ht="15.75" customHeight="1">
      <c r="B634" s="1149"/>
    </row>
    <row r="635" ht="15.75" customHeight="1">
      <c r="B635" s="1149"/>
    </row>
    <row r="636" ht="15.75" customHeight="1">
      <c r="B636" s="1149"/>
    </row>
    <row r="637" ht="15.75" customHeight="1">
      <c r="B637" s="1149"/>
    </row>
    <row r="638" ht="15.75" customHeight="1">
      <c r="B638" s="1149"/>
    </row>
    <row r="639" ht="15.75" customHeight="1">
      <c r="B639" s="1149"/>
    </row>
    <row r="640" ht="15.75" customHeight="1">
      <c r="B640" s="1149"/>
    </row>
    <row r="641" ht="15.75" customHeight="1">
      <c r="B641" s="1149"/>
    </row>
    <row r="642" ht="15.75" customHeight="1">
      <c r="B642" s="1149"/>
    </row>
    <row r="643" ht="15.75" customHeight="1">
      <c r="B643" s="1149"/>
    </row>
    <row r="644" ht="15.75" customHeight="1">
      <c r="B644" s="1149"/>
    </row>
    <row r="645" ht="15.75" customHeight="1">
      <c r="B645" s="1149"/>
    </row>
    <row r="646" ht="15.75" customHeight="1">
      <c r="B646" s="1149"/>
    </row>
    <row r="647" ht="15.75" customHeight="1">
      <c r="B647" s="1149"/>
    </row>
    <row r="648" ht="15.75" customHeight="1">
      <c r="B648" s="1149"/>
    </row>
    <row r="649" ht="15.75" customHeight="1">
      <c r="B649" s="1149"/>
    </row>
    <row r="650" ht="15.75" customHeight="1">
      <c r="B650" s="1149"/>
    </row>
    <row r="651" ht="15.75" customHeight="1">
      <c r="B651" s="1149"/>
    </row>
    <row r="652" ht="15.75" customHeight="1">
      <c r="B652" s="1149"/>
    </row>
    <row r="653" ht="15.75" customHeight="1">
      <c r="B653" s="1149"/>
    </row>
    <row r="654" ht="15.75" customHeight="1">
      <c r="B654" s="1149"/>
    </row>
    <row r="655" ht="15.75" customHeight="1">
      <c r="B655" s="1149"/>
    </row>
    <row r="656" ht="15.75" customHeight="1">
      <c r="B656" s="1149"/>
    </row>
    <row r="657" ht="15.75" customHeight="1">
      <c r="B657" s="1149"/>
    </row>
    <row r="658" ht="15.75" customHeight="1">
      <c r="B658" s="1149"/>
    </row>
    <row r="659" ht="15.75" customHeight="1">
      <c r="B659" s="1149"/>
    </row>
    <row r="660" ht="15.75" customHeight="1">
      <c r="B660" s="1149"/>
    </row>
    <row r="661" ht="15.75" customHeight="1">
      <c r="B661" s="1149"/>
    </row>
    <row r="662" ht="15.75" customHeight="1">
      <c r="B662" s="1149"/>
    </row>
    <row r="663" ht="15.75" customHeight="1">
      <c r="B663" s="1149"/>
    </row>
    <row r="664" ht="15.75" customHeight="1">
      <c r="B664" s="1149"/>
    </row>
    <row r="665" ht="15.75" customHeight="1">
      <c r="B665" s="1149"/>
    </row>
    <row r="666" ht="15.75" customHeight="1">
      <c r="B666" s="1149"/>
    </row>
    <row r="667" ht="15.75" customHeight="1">
      <c r="B667" s="1149"/>
    </row>
    <row r="668" ht="15.75" customHeight="1">
      <c r="B668" s="1149"/>
    </row>
    <row r="669" ht="15.75" customHeight="1">
      <c r="B669" s="1149"/>
    </row>
    <row r="670" ht="15.75" customHeight="1">
      <c r="B670" s="1149"/>
    </row>
    <row r="671" ht="15.75" customHeight="1">
      <c r="B671" s="1149"/>
    </row>
    <row r="672" ht="15.75" customHeight="1">
      <c r="B672" s="1149"/>
    </row>
    <row r="673" ht="15.75" customHeight="1">
      <c r="B673" s="1149"/>
    </row>
    <row r="674" ht="15.75" customHeight="1">
      <c r="B674" s="1149"/>
    </row>
    <row r="675" ht="15.75" customHeight="1">
      <c r="B675" s="1149"/>
    </row>
    <row r="676" ht="15.75" customHeight="1">
      <c r="B676" s="1149"/>
    </row>
    <row r="677" ht="15.75" customHeight="1">
      <c r="B677" s="1149"/>
    </row>
    <row r="678" ht="15.75" customHeight="1">
      <c r="B678" s="1149"/>
    </row>
    <row r="679" ht="15.75" customHeight="1">
      <c r="B679" s="1149"/>
    </row>
    <row r="680" ht="15.75" customHeight="1">
      <c r="B680" s="1149"/>
    </row>
    <row r="681" ht="15.75" customHeight="1">
      <c r="B681" s="1149"/>
    </row>
    <row r="682" ht="15.75" customHeight="1">
      <c r="B682" s="1149"/>
    </row>
    <row r="683" ht="15.75" customHeight="1">
      <c r="B683" s="1149"/>
    </row>
    <row r="684" ht="15.75" customHeight="1">
      <c r="B684" s="1149"/>
    </row>
    <row r="685" ht="15.75" customHeight="1">
      <c r="B685" s="1149"/>
    </row>
    <row r="686" ht="15.75" customHeight="1">
      <c r="B686" s="1149"/>
    </row>
    <row r="687" ht="15.75" customHeight="1">
      <c r="B687" s="1149"/>
    </row>
    <row r="688" ht="15.75" customHeight="1">
      <c r="B688" s="1149"/>
    </row>
    <row r="689" ht="15.75" customHeight="1">
      <c r="B689" s="1149"/>
    </row>
    <row r="690" ht="15.75" customHeight="1">
      <c r="B690" s="1149"/>
    </row>
    <row r="691" ht="15.75" customHeight="1">
      <c r="B691" s="1149"/>
    </row>
    <row r="692" ht="15.75" customHeight="1">
      <c r="B692" s="1149"/>
    </row>
    <row r="693" ht="15.75" customHeight="1">
      <c r="B693" s="1149"/>
    </row>
    <row r="694" ht="15.75" customHeight="1">
      <c r="B694" s="1149"/>
    </row>
    <row r="695" ht="15.75" customHeight="1">
      <c r="B695" s="1149"/>
    </row>
    <row r="696" ht="15.75" customHeight="1">
      <c r="B696" s="1149"/>
    </row>
    <row r="697" ht="15.75" customHeight="1">
      <c r="B697" s="1149"/>
    </row>
    <row r="698" ht="15.75" customHeight="1">
      <c r="B698" s="1149"/>
    </row>
    <row r="699" ht="15.75" customHeight="1">
      <c r="B699" s="1149"/>
    </row>
    <row r="700" ht="15.75" customHeight="1">
      <c r="B700" s="1149"/>
    </row>
    <row r="701" ht="15.75" customHeight="1">
      <c r="B701" s="1149"/>
    </row>
    <row r="702" ht="15.75" customHeight="1">
      <c r="B702" s="1149"/>
    </row>
    <row r="703" ht="15.75" customHeight="1">
      <c r="B703" s="1149"/>
    </row>
    <row r="704" ht="15.75" customHeight="1">
      <c r="B704" s="1149"/>
    </row>
    <row r="705" ht="15.75" customHeight="1">
      <c r="B705" s="1149"/>
    </row>
    <row r="706" ht="15.75" customHeight="1">
      <c r="B706" s="1149"/>
    </row>
    <row r="707" ht="15.75" customHeight="1">
      <c r="B707" s="1149"/>
    </row>
    <row r="708" ht="15.75" customHeight="1">
      <c r="B708" s="1149"/>
    </row>
    <row r="709" ht="15.75" customHeight="1">
      <c r="B709" s="1149"/>
    </row>
    <row r="710" ht="15.75" customHeight="1">
      <c r="B710" s="1149"/>
    </row>
    <row r="711" ht="15.75" customHeight="1">
      <c r="B711" s="1149"/>
    </row>
    <row r="712" ht="15.75" customHeight="1">
      <c r="B712" s="1149"/>
    </row>
    <row r="713" ht="15.75" customHeight="1">
      <c r="B713" s="1149"/>
    </row>
    <row r="714" ht="15.75" customHeight="1">
      <c r="B714" s="1149"/>
    </row>
    <row r="715" ht="15.75" customHeight="1">
      <c r="B715" s="1149"/>
    </row>
    <row r="716" ht="15.75" customHeight="1">
      <c r="B716" s="1149"/>
    </row>
    <row r="717" ht="15.75" customHeight="1">
      <c r="B717" s="1149"/>
    </row>
    <row r="718" ht="15.75" customHeight="1">
      <c r="B718" s="1149"/>
    </row>
    <row r="719" ht="15.75" customHeight="1">
      <c r="B719" s="1149"/>
    </row>
    <row r="720" ht="15.75" customHeight="1">
      <c r="B720" s="1149"/>
    </row>
    <row r="721" ht="15.75" customHeight="1">
      <c r="B721" s="1149"/>
    </row>
    <row r="722" ht="15.75" customHeight="1">
      <c r="B722" s="1149"/>
    </row>
    <row r="723" ht="15.75" customHeight="1">
      <c r="B723" s="1149"/>
    </row>
    <row r="724" ht="15.75" customHeight="1">
      <c r="B724" s="1149"/>
    </row>
    <row r="725" ht="15.75" customHeight="1">
      <c r="B725" s="1149"/>
    </row>
    <row r="726" ht="15.75" customHeight="1">
      <c r="B726" s="1149"/>
    </row>
    <row r="727" ht="15.75" customHeight="1">
      <c r="B727" s="1149"/>
    </row>
    <row r="728" ht="15.75" customHeight="1">
      <c r="B728" s="1149"/>
    </row>
    <row r="729" ht="15.75" customHeight="1">
      <c r="B729" s="1149"/>
    </row>
    <row r="730" ht="15.75" customHeight="1">
      <c r="B730" s="1149"/>
    </row>
    <row r="731" ht="15.75" customHeight="1">
      <c r="B731" s="1149"/>
    </row>
    <row r="732" ht="15.75" customHeight="1">
      <c r="B732" s="1149"/>
    </row>
    <row r="733" ht="15.75" customHeight="1">
      <c r="B733" s="1149"/>
    </row>
    <row r="734" ht="15.75" customHeight="1">
      <c r="B734" s="1149"/>
    </row>
    <row r="735" ht="15.75" customHeight="1">
      <c r="B735" s="1149"/>
    </row>
    <row r="736" ht="15.75" customHeight="1">
      <c r="B736" s="1149"/>
    </row>
    <row r="737" ht="15.75" customHeight="1">
      <c r="B737" s="1149"/>
    </row>
    <row r="738" ht="15.75" customHeight="1">
      <c r="B738" s="1149"/>
    </row>
    <row r="739" ht="15.75" customHeight="1">
      <c r="B739" s="1149"/>
    </row>
    <row r="740" ht="15.75" customHeight="1">
      <c r="B740" s="1149"/>
    </row>
    <row r="741" ht="15.75" customHeight="1">
      <c r="B741" s="1149"/>
    </row>
    <row r="742" ht="15.75" customHeight="1">
      <c r="B742" s="1149"/>
    </row>
    <row r="743" ht="15.75" customHeight="1">
      <c r="B743" s="1149"/>
    </row>
    <row r="744" ht="15.75" customHeight="1">
      <c r="B744" s="1149"/>
    </row>
    <row r="745" ht="15.75" customHeight="1">
      <c r="B745" s="1149"/>
    </row>
    <row r="746" ht="15.75" customHeight="1">
      <c r="B746" s="1149"/>
    </row>
    <row r="747" ht="15.75" customHeight="1">
      <c r="B747" s="1149"/>
    </row>
    <row r="748" ht="15.75" customHeight="1">
      <c r="B748" s="1149"/>
    </row>
    <row r="749" ht="15.75" customHeight="1">
      <c r="B749" s="1149"/>
    </row>
    <row r="750" ht="15.75" customHeight="1">
      <c r="B750" s="1149"/>
    </row>
    <row r="751" ht="15.75" customHeight="1">
      <c r="B751" s="1149"/>
    </row>
    <row r="752" ht="15.75" customHeight="1">
      <c r="B752" s="1149"/>
    </row>
    <row r="753" ht="15.75" customHeight="1">
      <c r="B753" s="1149"/>
    </row>
    <row r="754" ht="15.75" customHeight="1">
      <c r="B754" s="1149"/>
    </row>
    <row r="755" ht="15.75" customHeight="1">
      <c r="B755" s="1149"/>
    </row>
    <row r="756" ht="15.75" customHeight="1">
      <c r="B756" s="1149"/>
    </row>
    <row r="757" ht="15.75" customHeight="1">
      <c r="B757" s="1149"/>
    </row>
    <row r="758" ht="15.75" customHeight="1">
      <c r="B758" s="1149"/>
    </row>
    <row r="759" ht="15.75" customHeight="1">
      <c r="B759" s="1149"/>
    </row>
    <row r="760" ht="15.75" customHeight="1">
      <c r="B760" s="1149"/>
    </row>
    <row r="761" ht="15.75" customHeight="1">
      <c r="B761" s="1149"/>
    </row>
    <row r="762" ht="15.75" customHeight="1">
      <c r="B762" s="1149"/>
    </row>
    <row r="763" ht="15.75" customHeight="1">
      <c r="B763" s="1149"/>
    </row>
    <row r="764" ht="15.75" customHeight="1">
      <c r="B764" s="1149"/>
    </row>
    <row r="765" ht="15.75" customHeight="1">
      <c r="B765" s="1149"/>
    </row>
    <row r="766" ht="15.75" customHeight="1">
      <c r="B766" s="1149"/>
    </row>
    <row r="767" ht="15.75" customHeight="1">
      <c r="B767" s="1149"/>
    </row>
    <row r="768" ht="15.75" customHeight="1">
      <c r="B768" s="1149"/>
    </row>
    <row r="769" ht="15.75" customHeight="1">
      <c r="B769" s="1149"/>
    </row>
    <row r="770" ht="15.75" customHeight="1">
      <c r="B770" s="1149"/>
    </row>
    <row r="771" ht="15.75" customHeight="1">
      <c r="B771" s="1149"/>
    </row>
    <row r="772" ht="15.75" customHeight="1">
      <c r="B772" s="1149"/>
    </row>
    <row r="773" ht="15.75" customHeight="1">
      <c r="B773" s="1149"/>
    </row>
    <row r="774" ht="15.75" customHeight="1">
      <c r="B774" s="1149"/>
    </row>
    <row r="775" ht="15.75" customHeight="1">
      <c r="B775" s="1149"/>
    </row>
    <row r="776" ht="15.75" customHeight="1">
      <c r="B776" s="1149"/>
    </row>
    <row r="777" ht="15.75" customHeight="1">
      <c r="B777" s="1149"/>
    </row>
    <row r="778" ht="15.75" customHeight="1">
      <c r="B778" s="1149"/>
    </row>
    <row r="779" ht="15.75" customHeight="1">
      <c r="B779" s="1149"/>
    </row>
    <row r="780" ht="15.75" customHeight="1">
      <c r="B780" s="1149"/>
    </row>
    <row r="781" ht="15.75" customHeight="1">
      <c r="B781" s="1149"/>
    </row>
    <row r="782" ht="15.75" customHeight="1">
      <c r="B782" s="1149"/>
    </row>
    <row r="783" ht="15.75" customHeight="1">
      <c r="B783" s="1149"/>
    </row>
    <row r="784" ht="15.75" customHeight="1">
      <c r="B784" s="1149"/>
    </row>
    <row r="785" ht="15.75" customHeight="1">
      <c r="B785" s="1149"/>
    </row>
    <row r="786" ht="15.75" customHeight="1">
      <c r="B786" s="1149"/>
    </row>
    <row r="787" ht="15.75" customHeight="1">
      <c r="B787" s="1149"/>
    </row>
    <row r="788" ht="15.75" customHeight="1">
      <c r="B788" s="1149"/>
    </row>
    <row r="789" ht="15.75" customHeight="1">
      <c r="B789" s="1149"/>
    </row>
    <row r="790" ht="15.75" customHeight="1">
      <c r="B790" s="1149"/>
    </row>
    <row r="791" ht="15.75" customHeight="1">
      <c r="B791" s="1149"/>
    </row>
    <row r="792" ht="15.75" customHeight="1">
      <c r="B792" s="1149"/>
    </row>
    <row r="793" ht="15.75" customHeight="1">
      <c r="B793" s="1149"/>
    </row>
    <row r="794" ht="15.75" customHeight="1">
      <c r="B794" s="1149"/>
    </row>
    <row r="795" ht="15.75" customHeight="1">
      <c r="B795" s="1149"/>
    </row>
    <row r="796" ht="15.75" customHeight="1">
      <c r="B796" s="1149"/>
    </row>
    <row r="797" ht="15.75" customHeight="1">
      <c r="B797" s="1149"/>
    </row>
    <row r="798" ht="15.75" customHeight="1">
      <c r="B798" s="1149"/>
    </row>
    <row r="799" ht="15.75" customHeight="1">
      <c r="B799" s="1149"/>
    </row>
    <row r="800" ht="15.75" customHeight="1">
      <c r="B800" s="1149"/>
    </row>
    <row r="801" ht="15.75" customHeight="1">
      <c r="B801" s="1149"/>
    </row>
    <row r="802" ht="15.75" customHeight="1">
      <c r="B802" s="1149"/>
    </row>
    <row r="803" ht="15.75" customHeight="1">
      <c r="B803" s="1149"/>
    </row>
    <row r="804" ht="15.75" customHeight="1">
      <c r="B804" s="1149"/>
    </row>
    <row r="805" ht="15.75" customHeight="1">
      <c r="B805" s="1149"/>
    </row>
    <row r="806" ht="15.75" customHeight="1">
      <c r="B806" s="1149"/>
    </row>
    <row r="807" ht="15.75" customHeight="1">
      <c r="B807" s="1149"/>
    </row>
    <row r="808" ht="15.75" customHeight="1">
      <c r="B808" s="1149"/>
    </row>
    <row r="809" ht="15.75" customHeight="1">
      <c r="B809" s="1149"/>
    </row>
    <row r="810" ht="15.75" customHeight="1">
      <c r="B810" s="1149"/>
    </row>
    <row r="811" ht="15.75" customHeight="1">
      <c r="B811" s="1149"/>
    </row>
    <row r="812" ht="15.75" customHeight="1">
      <c r="B812" s="1149"/>
    </row>
    <row r="813" ht="15.75" customHeight="1">
      <c r="B813" s="1149"/>
    </row>
    <row r="814" ht="15.75" customHeight="1">
      <c r="B814" s="1149"/>
    </row>
    <row r="815" ht="15.75" customHeight="1">
      <c r="B815" s="1149"/>
    </row>
    <row r="816" ht="15.75" customHeight="1">
      <c r="B816" s="1149"/>
    </row>
    <row r="817" ht="15.75" customHeight="1">
      <c r="B817" s="1149"/>
    </row>
    <row r="818" ht="15.75" customHeight="1">
      <c r="B818" s="1149"/>
    </row>
    <row r="819" ht="15.75" customHeight="1">
      <c r="B819" s="1149"/>
    </row>
    <row r="820" ht="15.75" customHeight="1">
      <c r="B820" s="1149"/>
    </row>
    <row r="821" ht="15.75" customHeight="1">
      <c r="B821" s="1149"/>
    </row>
    <row r="822" ht="15.75" customHeight="1">
      <c r="B822" s="1149"/>
    </row>
    <row r="823" ht="15.75" customHeight="1">
      <c r="B823" s="1149"/>
    </row>
    <row r="824" ht="15.75" customHeight="1">
      <c r="B824" s="1149"/>
    </row>
    <row r="825" ht="15.75" customHeight="1">
      <c r="B825" s="1149"/>
    </row>
    <row r="826" ht="15.75" customHeight="1">
      <c r="B826" s="1149"/>
    </row>
    <row r="827" ht="15.75" customHeight="1">
      <c r="B827" s="1149"/>
    </row>
    <row r="828" ht="15.75" customHeight="1">
      <c r="B828" s="1149"/>
    </row>
    <row r="829" ht="15.75" customHeight="1">
      <c r="B829" s="1149"/>
    </row>
    <row r="830" ht="15.75" customHeight="1">
      <c r="B830" s="1149"/>
    </row>
    <row r="831" ht="15.75" customHeight="1">
      <c r="B831" s="1149"/>
    </row>
    <row r="832" ht="15.75" customHeight="1">
      <c r="B832" s="1149"/>
    </row>
    <row r="833" ht="15.75" customHeight="1">
      <c r="B833" s="1149"/>
    </row>
    <row r="834" ht="15.75" customHeight="1">
      <c r="B834" s="1149"/>
    </row>
    <row r="835" ht="15.75" customHeight="1">
      <c r="B835" s="1149"/>
    </row>
    <row r="836" ht="15.75" customHeight="1">
      <c r="B836" s="1149"/>
    </row>
    <row r="837" ht="15.75" customHeight="1">
      <c r="B837" s="1149"/>
    </row>
    <row r="838" ht="15.75" customHeight="1">
      <c r="B838" s="1149"/>
    </row>
    <row r="839" ht="15.75" customHeight="1">
      <c r="B839" s="1149"/>
    </row>
    <row r="840" ht="15.75" customHeight="1">
      <c r="B840" s="1149"/>
    </row>
    <row r="841" ht="15.75" customHeight="1">
      <c r="B841" s="1149"/>
    </row>
    <row r="842" ht="15.75" customHeight="1">
      <c r="B842" s="1149"/>
    </row>
    <row r="843" ht="15.75" customHeight="1">
      <c r="B843" s="1149"/>
    </row>
    <row r="844" ht="15.75" customHeight="1">
      <c r="B844" s="1149"/>
    </row>
    <row r="845" ht="15.75" customHeight="1">
      <c r="B845" s="1149"/>
    </row>
    <row r="846" ht="15.75" customHeight="1">
      <c r="B846" s="1149"/>
    </row>
    <row r="847" ht="15.75" customHeight="1">
      <c r="B847" s="1149"/>
    </row>
    <row r="848" ht="15.75" customHeight="1">
      <c r="B848" s="1149"/>
    </row>
    <row r="849" ht="15.75" customHeight="1">
      <c r="B849" s="1149"/>
    </row>
    <row r="850" ht="15.75" customHeight="1">
      <c r="B850" s="1149"/>
    </row>
    <row r="851" ht="15.75" customHeight="1">
      <c r="B851" s="1149"/>
    </row>
    <row r="852" ht="15.75" customHeight="1">
      <c r="B852" s="1149"/>
    </row>
    <row r="853" ht="15.75" customHeight="1">
      <c r="B853" s="1149"/>
    </row>
    <row r="854" ht="15.75" customHeight="1">
      <c r="B854" s="1149"/>
    </row>
    <row r="855" ht="15.75" customHeight="1">
      <c r="B855" s="1149"/>
    </row>
    <row r="856" ht="15.75" customHeight="1">
      <c r="B856" s="1149"/>
    </row>
    <row r="857" ht="15.75" customHeight="1">
      <c r="B857" s="1149"/>
    </row>
    <row r="858" ht="15.75" customHeight="1">
      <c r="B858" s="1149"/>
    </row>
    <row r="859" ht="15.75" customHeight="1">
      <c r="B859" s="1149"/>
    </row>
    <row r="860" ht="15.75" customHeight="1">
      <c r="B860" s="1149"/>
    </row>
    <row r="861" ht="15.75" customHeight="1">
      <c r="B861" s="1149"/>
    </row>
    <row r="862" ht="15.75" customHeight="1">
      <c r="B862" s="1149"/>
    </row>
    <row r="863" ht="15.75" customHeight="1">
      <c r="B863" s="1149"/>
    </row>
    <row r="864" ht="15.75" customHeight="1">
      <c r="B864" s="1149"/>
    </row>
    <row r="865" ht="15.75" customHeight="1">
      <c r="B865" s="1149"/>
    </row>
    <row r="866" ht="15.75" customHeight="1">
      <c r="B866" s="1149"/>
    </row>
    <row r="867" ht="15.75" customHeight="1">
      <c r="B867" s="1149"/>
    </row>
    <row r="868" ht="15.75" customHeight="1">
      <c r="B868" s="1149"/>
    </row>
    <row r="869" ht="15.75" customHeight="1">
      <c r="B869" s="1149"/>
    </row>
    <row r="870" ht="15.75" customHeight="1">
      <c r="B870" s="1149"/>
    </row>
    <row r="871" ht="15.75" customHeight="1">
      <c r="B871" s="1149"/>
    </row>
    <row r="872" ht="15.75" customHeight="1">
      <c r="B872" s="1149"/>
    </row>
    <row r="873" ht="15.75" customHeight="1">
      <c r="B873" s="1149"/>
    </row>
    <row r="874" ht="15.75" customHeight="1">
      <c r="B874" s="1149"/>
    </row>
    <row r="875" ht="15.75" customHeight="1">
      <c r="B875" s="1149"/>
    </row>
    <row r="876" ht="15.75" customHeight="1">
      <c r="B876" s="1149"/>
    </row>
    <row r="877" ht="15.75" customHeight="1">
      <c r="B877" s="1149"/>
    </row>
    <row r="878" ht="15.75" customHeight="1">
      <c r="B878" s="1149"/>
    </row>
    <row r="879" ht="15.75" customHeight="1">
      <c r="B879" s="1149"/>
    </row>
    <row r="880" ht="15.75" customHeight="1">
      <c r="B880" s="1149"/>
    </row>
    <row r="881" ht="15.75" customHeight="1">
      <c r="B881" s="1149"/>
    </row>
    <row r="882" ht="15.75" customHeight="1">
      <c r="B882" s="1149"/>
    </row>
    <row r="883" ht="15.75" customHeight="1">
      <c r="B883" s="1149"/>
    </row>
    <row r="884" ht="15.75" customHeight="1">
      <c r="B884" s="1149"/>
    </row>
    <row r="885" ht="15.75" customHeight="1">
      <c r="B885" s="1149"/>
    </row>
    <row r="886" ht="15.75" customHeight="1">
      <c r="B886" s="1149"/>
    </row>
    <row r="887" ht="15.75" customHeight="1">
      <c r="B887" s="1149"/>
    </row>
    <row r="888" ht="15.75" customHeight="1">
      <c r="B888" s="1149"/>
    </row>
    <row r="889" ht="15.75" customHeight="1">
      <c r="B889" s="1149"/>
    </row>
    <row r="890" ht="15.75" customHeight="1">
      <c r="B890" s="1149"/>
    </row>
    <row r="891" ht="15.75" customHeight="1">
      <c r="B891" s="1149"/>
    </row>
    <row r="892" ht="15.75" customHeight="1">
      <c r="B892" s="1149"/>
    </row>
    <row r="893" ht="15.75" customHeight="1">
      <c r="B893" s="1149"/>
    </row>
    <row r="894" ht="15.75" customHeight="1">
      <c r="B894" s="1149"/>
    </row>
    <row r="895" ht="15.75" customHeight="1">
      <c r="B895" s="1149"/>
    </row>
    <row r="896" ht="15.75" customHeight="1">
      <c r="B896" s="1149"/>
    </row>
    <row r="897" ht="15.75" customHeight="1">
      <c r="B897" s="1149"/>
    </row>
    <row r="898" ht="15.75" customHeight="1">
      <c r="B898" s="1149"/>
    </row>
    <row r="899" ht="15.75" customHeight="1">
      <c r="B899" s="1149"/>
    </row>
    <row r="900" ht="15.75" customHeight="1">
      <c r="B900" s="1149"/>
    </row>
    <row r="901" ht="15.75" customHeight="1">
      <c r="B901" s="1149"/>
    </row>
    <row r="902" ht="15.75" customHeight="1">
      <c r="B902" s="1149"/>
    </row>
    <row r="903" ht="15.75" customHeight="1">
      <c r="B903" s="1149"/>
    </row>
    <row r="904" ht="15.75" customHeight="1">
      <c r="B904" s="1149"/>
    </row>
    <row r="905" ht="15.75" customHeight="1">
      <c r="B905" s="1149"/>
    </row>
    <row r="906" ht="15.75" customHeight="1">
      <c r="B906" s="1149"/>
    </row>
    <row r="907" ht="15.75" customHeight="1">
      <c r="B907" s="1149"/>
    </row>
    <row r="908" ht="15.75" customHeight="1">
      <c r="B908" s="1149"/>
    </row>
    <row r="909" ht="15.75" customHeight="1">
      <c r="B909" s="1149"/>
    </row>
    <row r="910" ht="15.75" customHeight="1">
      <c r="B910" s="1149"/>
    </row>
    <row r="911" ht="15.75" customHeight="1">
      <c r="B911" s="1149"/>
    </row>
    <row r="912" ht="15.75" customHeight="1">
      <c r="B912" s="1149"/>
    </row>
    <row r="913" ht="15.75" customHeight="1">
      <c r="B913" s="1149"/>
    </row>
    <row r="914" ht="15.75" customHeight="1">
      <c r="B914" s="1149"/>
    </row>
    <row r="915" ht="15.75" customHeight="1">
      <c r="B915" s="1149"/>
    </row>
    <row r="916" ht="15.75" customHeight="1">
      <c r="B916" s="1149"/>
    </row>
    <row r="917" ht="15.75" customHeight="1">
      <c r="B917" s="1149"/>
    </row>
    <row r="918" ht="15.75" customHeight="1">
      <c r="B918" s="1149"/>
    </row>
    <row r="919" ht="15.75" customHeight="1">
      <c r="B919" s="1149"/>
    </row>
    <row r="920" ht="15.75" customHeight="1">
      <c r="B920" s="1149"/>
    </row>
    <row r="921" ht="15.75" customHeight="1">
      <c r="B921" s="1149"/>
    </row>
    <row r="922" ht="15.75" customHeight="1">
      <c r="B922" s="1149"/>
    </row>
    <row r="923" ht="15.75" customHeight="1">
      <c r="B923" s="1149"/>
    </row>
    <row r="924" ht="15.75" customHeight="1">
      <c r="B924" s="1149"/>
    </row>
    <row r="925" ht="15.75" customHeight="1">
      <c r="B925" s="1149"/>
    </row>
    <row r="926" ht="15.75" customHeight="1">
      <c r="B926" s="1149"/>
    </row>
    <row r="927" ht="15.75" customHeight="1">
      <c r="B927" s="1149"/>
    </row>
    <row r="928" ht="15.75" customHeight="1">
      <c r="B928" s="1149"/>
    </row>
    <row r="929" ht="15.75" customHeight="1">
      <c r="B929" s="1149"/>
    </row>
    <row r="930" ht="15.75" customHeight="1">
      <c r="B930" s="1149"/>
    </row>
    <row r="931" ht="15.75" customHeight="1">
      <c r="B931" s="1149"/>
    </row>
    <row r="932" ht="15.75" customHeight="1">
      <c r="B932" s="1149"/>
    </row>
    <row r="933" ht="15.75" customHeight="1">
      <c r="B933" s="1149"/>
    </row>
    <row r="934" ht="15.75" customHeight="1">
      <c r="B934" s="1149"/>
    </row>
    <row r="935" ht="15.75" customHeight="1">
      <c r="B935" s="1149"/>
    </row>
    <row r="936" ht="15.75" customHeight="1">
      <c r="B936" s="1149"/>
    </row>
    <row r="937" ht="15.75" customHeight="1">
      <c r="B937" s="1149"/>
    </row>
    <row r="938" ht="15.75" customHeight="1">
      <c r="B938" s="1149"/>
    </row>
    <row r="939" ht="15.75" customHeight="1">
      <c r="B939" s="1149"/>
    </row>
    <row r="940" ht="15.75" customHeight="1">
      <c r="B940" s="1149"/>
    </row>
    <row r="941" ht="15.75" customHeight="1">
      <c r="B941" s="1149"/>
    </row>
    <row r="942" ht="15.75" customHeight="1">
      <c r="B942" s="1149"/>
    </row>
    <row r="943" ht="15.75" customHeight="1">
      <c r="B943" s="1149"/>
    </row>
    <row r="944" ht="15.75" customHeight="1">
      <c r="B944" s="1149"/>
    </row>
    <row r="945" ht="15.75" customHeight="1">
      <c r="B945" s="1149"/>
    </row>
    <row r="946" ht="15.75" customHeight="1">
      <c r="B946" s="1149"/>
    </row>
    <row r="947" ht="15.75" customHeight="1">
      <c r="B947" s="1149"/>
    </row>
    <row r="948" ht="15.75" customHeight="1">
      <c r="B948" s="1149"/>
    </row>
    <row r="949" ht="15.75" customHeight="1">
      <c r="B949" s="1149"/>
    </row>
    <row r="950" ht="15.75" customHeight="1">
      <c r="B950" s="1149"/>
    </row>
    <row r="951" ht="15.75" customHeight="1">
      <c r="B951" s="1149"/>
    </row>
    <row r="952" ht="15.75" customHeight="1">
      <c r="B952" s="1149"/>
    </row>
    <row r="953" ht="15.75" customHeight="1">
      <c r="B953" s="1149"/>
    </row>
    <row r="954" ht="15.75" customHeight="1">
      <c r="B954" s="1149"/>
    </row>
    <row r="955" ht="15.75" customHeight="1">
      <c r="B955" s="1149"/>
    </row>
    <row r="956" ht="15.75" customHeight="1">
      <c r="B956" s="1149"/>
    </row>
    <row r="957" ht="15.75" customHeight="1">
      <c r="B957" s="1149"/>
    </row>
    <row r="958" ht="15.75" customHeight="1">
      <c r="B958" s="1149"/>
    </row>
    <row r="959" ht="15.75" customHeight="1">
      <c r="B959" s="1149"/>
    </row>
    <row r="960" ht="15.75" customHeight="1">
      <c r="B960" s="1149"/>
    </row>
    <row r="961" ht="15.75" customHeight="1">
      <c r="B961" s="1149"/>
    </row>
    <row r="962" ht="15.75" customHeight="1">
      <c r="B962" s="1149"/>
    </row>
    <row r="963" ht="15.75" customHeight="1">
      <c r="B963" s="1149"/>
    </row>
    <row r="964" ht="15.75" customHeight="1">
      <c r="B964" s="1149"/>
    </row>
    <row r="965" ht="15.75" customHeight="1">
      <c r="B965" s="1149"/>
    </row>
    <row r="966" ht="15.75" customHeight="1">
      <c r="B966" s="1149"/>
    </row>
    <row r="967" ht="15.75" customHeight="1">
      <c r="B967" s="1149"/>
    </row>
    <row r="968" ht="15.75" customHeight="1">
      <c r="B968" s="1149"/>
    </row>
    <row r="969" ht="15.75" customHeight="1">
      <c r="B969" s="1149"/>
    </row>
    <row r="970" ht="15.75" customHeight="1">
      <c r="B970" s="1149"/>
    </row>
    <row r="971" ht="15.75" customHeight="1">
      <c r="B971" s="1149"/>
    </row>
    <row r="972" ht="15.75" customHeight="1">
      <c r="B972" s="1149"/>
    </row>
    <row r="973" ht="15.75" customHeight="1">
      <c r="B973" s="1149"/>
    </row>
    <row r="974" ht="15.75" customHeight="1">
      <c r="B974" s="1149"/>
    </row>
    <row r="975" ht="15.75" customHeight="1">
      <c r="B975" s="1149"/>
    </row>
    <row r="976" ht="15.75" customHeight="1">
      <c r="B976" s="1149"/>
    </row>
    <row r="977" ht="15.75" customHeight="1">
      <c r="B977" s="1149"/>
    </row>
    <row r="978" ht="15.75" customHeight="1">
      <c r="B978" s="1149"/>
    </row>
    <row r="979" ht="15.75" customHeight="1">
      <c r="B979" s="1149"/>
    </row>
    <row r="980" ht="15.75" customHeight="1">
      <c r="B980" s="1149"/>
    </row>
    <row r="981" ht="15.75" customHeight="1">
      <c r="B981" s="1149"/>
    </row>
    <row r="982" ht="15.75" customHeight="1">
      <c r="B982" s="1149"/>
    </row>
    <row r="983" ht="15.75" customHeight="1">
      <c r="B983" s="1149"/>
    </row>
    <row r="984" ht="15.75" customHeight="1">
      <c r="B984" s="1149"/>
    </row>
    <row r="985" ht="15.75" customHeight="1">
      <c r="B985" s="1149"/>
    </row>
    <row r="986" ht="15.75" customHeight="1">
      <c r="B986" s="1149"/>
    </row>
    <row r="987" ht="15.75" customHeight="1">
      <c r="B987" s="1149"/>
    </row>
    <row r="988" ht="15.75" customHeight="1">
      <c r="B988" s="1149"/>
    </row>
    <row r="989" ht="15.75" customHeight="1">
      <c r="B989" s="1149"/>
    </row>
    <row r="990" ht="15.75" customHeight="1">
      <c r="B990" s="1149"/>
    </row>
    <row r="991" ht="15.75" customHeight="1">
      <c r="B991" s="1149"/>
    </row>
    <row r="992" ht="15.75" customHeight="1">
      <c r="B992" s="1149"/>
    </row>
    <row r="993" ht="15.75" customHeight="1">
      <c r="B993" s="1149"/>
    </row>
    <row r="994" ht="15.75" customHeight="1">
      <c r="B994" s="1149"/>
    </row>
    <row r="995" ht="15.75" customHeight="1">
      <c r="B995" s="1149"/>
    </row>
    <row r="996" ht="15.75" customHeight="1">
      <c r="B996" s="1149"/>
    </row>
    <row r="997" ht="15.75" customHeight="1">
      <c r="B997" s="1149"/>
    </row>
    <row r="998" ht="15.75" customHeight="1">
      <c r="B998" s="1149"/>
    </row>
    <row r="999" ht="15.75" customHeight="1">
      <c r="B999" s="1149"/>
    </row>
    <row r="1000" ht="15.75" customHeight="1">
      <c r="B1000" s="1149"/>
    </row>
    <row r="1001" ht="15.75" customHeight="1">
      <c r="B1001" s="1149"/>
    </row>
    <row r="1002" ht="15.75" customHeight="1">
      <c r="B1002" s="1149"/>
    </row>
    <row r="1003" ht="15.75" customHeight="1">
      <c r="B1003" s="1149"/>
    </row>
  </sheetData>
  <autoFilter ref="$A$1:$A$1003"/>
  <mergeCells count="15">
    <mergeCell ref="H110:H112"/>
    <mergeCell ref="H113:H114"/>
    <mergeCell ref="H115:H116"/>
    <mergeCell ref="H117:H118"/>
    <mergeCell ref="H119:H120"/>
    <mergeCell ref="H121:H123"/>
    <mergeCell ref="H124:H125"/>
    <mergeCell ref="D126:E126"/>
    <mergeCell ref="D100:E100"/>
    <mergeCell ref="F100:F102"/>
    <mergeCell ref="G100:G102"/>
    <mergeCell ref="H100:H102"/>
    <mergeCell ref="H104:H105"/>
    <mergeCell ref="H106:H107"/>
    <mergeCell ref="H108:H109"/>
  </mergeCells>
  <conditionalFormatting sqref="B14">
    <cfRule type="expression" dxfId="7" priority="1">
      <formula>D14:D241=TODAY()</formula>
    </cfRule>
  </conditionalFormatting>
  <conditionalFormatting sqref="D1:M1">
    <cfRule type="timePeriod" dxfId="7" priority="2" timePeriod="today"/>
  </conditionalFormatting>
  <conditionalFormatting sqref="G126:G166">
    <cfRule type="expression" dxfId="7" priority="3">
      <formula>#REF!=TODAY()</formula>
    </cfRule>
  </conditionalFormatting>
  <conditionalFormatting sqref="H103">
    <cfRule type="expression" dxfId="7" priority="4">
      <formula>#REF!=TODAY()</formula>
    </cfRule>
  </conditionalFormatting>
  <conditionalFormatting sqref="G105 G110 G116">
    <cfRule type="expression" dxfId="7" priority="5">
      <formula>#REF!=TODAY()</formula>
    </cfRule>
  </conditionalFormatting>
  <conditionalFormatting sqref="G106 G111 G117 G121:G122">
    <cfRule type="expression" dxfId="7" priority="6">
      <formula>#REF!=TODAY()</formula>
    </cfRule>
  </conditionalFormatting>
  <conditionalFormatting sqref="G104 G109 G114:G115 G120 G125">
    <cfRule type="expression" dxfId="7" priority="7">
      <formula>#REF!=TODAY()</formula>
    </cfRule>
  </conditionalFormatting>
  <conditionalFormatting sqref="G103:G125">
    <cfRule type="expression" dxfId="7" priority="8">
      <formula>#REF!=TODAY()</formula>
    </cfRule>
  </conditionalFormatting>
  <printOptions gridLines="1" horizontalCentered="1"/>
  <pageMargins bottom="0.75" footer="0.0" header="0.0" left="0.7" right="0.7" top="0.75"/>
  <pageSetup fitToHeight="0" cellComments="atEnd" orientation="landscape" pageOrder="overThenDown"/>
  <drawing r:id="rId1"/>
  <tableParts count="3">
    <tablePart r:id="rId5"/>
    <tablePart r:id="rId6"/>
    <tablePart r:id="rId7"/>
  </tableParts>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DD0E1"/>
    <outlinePr summaryBelow="0" summaryRight="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4.43"/>
    <col customWidth="1" min="2" max="2" width="33.14"/>
    <col customWidth="1" min="3" max="3" width="20.71"/>
    <col customWidth="1" min="4" max="4" width="24.14"/>
    <col customWidth="1" min="5" max="5" width="29.71"/>
    <col customWidth="1" min="6" max="6" width="14.43"/>
    <col customWidth="1" min="7" max="7" width="41.14"/>
    <col customWidth="1" min="9" max="9" width="23.57"/>
    <col customWidth="1" min="11" max="11" width="23.14"/>
    <col customWidth="1" min="12" max="12" width="20.57"/>
    <col customWidth="1" min="21" max="21" width="15.29"/>
  </cols>
  <sheetData>
    <row r="1" ht="46.5" customHeight="1">
      <c r="A1" s="1787" t="s">
        <v>6022</v>
      </c>
      <c r="B1" s="1787" t="s">
        <v>7082</v>
      </c>
      <c r="C1" s="1788" t="s">
        <v>9329</v>
      </c>
      <c r="D1" s="1787" t="s">
        <v>9330</v>
      </c>
      <c r="E1" s="1789" t="s">
        <v>9331</v>
      </c>
      <c r="F1" s="1789" t="s">
        <v>9332</v>
      </c>
      <c r="G1" s="1789" t="s">
        <v>9333</v>
      </c>
      <c r="H1" s="1789" t="s">
        <v>9334</v>
      </c>
      <c r="I1" s="1789" t="s">
        <v>9335</v>
      </c>
      <c r="J1" s="1789" t="s">
        <v>9336</v>
      </c>
      <c r="K1" s="1789" t="s">
        <v>9337</v>
      </c>
      <c r="L1" s="1789" t="s">
        <v>9338</v>
      </c>
      <c r="M1" s="1789" t="s">
        <v>9339</v>
      </c>
      <c r="N1" s="1789" t="s">
        <v>9340</v>
      </c>
      <c r="O1" s="1789" t="s">
        <v>9341</v>
      </c>
      <c r="P1" s="1789" t="s">
        <v>9342</v>
      </c>
      <c r="Q1" s="1789" t="s">
        <v>9343</v>
      </c>
      <c r="R1" s="1789" t="s">
        <v>9344</v>
      </c>
      <c r="S1" s="1789" t="s">
        <v>9345</v>
      </c>
      <c r="T1" s="1789" t="s">
        <v>9346</v>
      </c>
      <c r="U1" s="1789" t="s">
        <v>8807</v>
      </c>
      <c r="V1" s="1789" t="s">
        <v>9347</v>
      </c>
      <c r="W1" s="1789"/>
      <c r="X1" s="1789"/>
      <c r="Y1" s="1789"/>
      <c r="Z1" s="1789"/>
      <c r="AA1" s="1789"/>
    </row>
    <row r="2" ht="38.25" customHeight="1">
      <c r="A2" s="1790" t="s">
        <v>6042</v>
      </c>
      <c r="B2" s="1790" t="s">
        <v>7089</v>
      </c>
      <c r="C2" s="1791">
        <v>4.0</v>
      </c>
      <c r="D2" s="1789" t="s">
        <v>9348</v>
      </c>
      <c r="E2" s="1789" t="s">
        <v>9349</v>
      </c>
      <c r="F2" s="1787">
        <v>48.0</v>
      </c>
      <c r="G2" s="1787" t="s">
        <v>9350</v>
      </c>
      <c r="H2" s="1789" t="s">
        <v>101</v>
      </c>
      <c r="I2" s="1789">
        <v>15.0</v>
      </c>
      <c r="J2" s="1787">
        <v>15.0</v>
      </c>
      <c r="K2" s="1792" t="s">
        <v>9351</v>
      </c>
      <c r="L2" s="1788" t="s">
        <v>9352</v>
      </c>
      <c r="M2" s="1787" t="s">
        <v>9182</v>
      </c>
      <c r="N2" s="1789"/>
      <c r="O2" s="1789"/>
      <c r="P2" s="1787" t="s">
        <v>9353</v>
      </c>
      <c r="Q2" s="1789"/>
      <c r="R2" s="1789"/>
      <c r="S2" s="1789"/>
      <c r="T2" s="1787" t="s">
        <v>9354</v>
      </c>
      <c r="U2" s="1789"/>
      <c r="V2" s="1787" t="s">
        <v>9355</v>
      </c>
      <c r="W2" s="1789"/>
      <c r="X2" s="1789"/>
      <c r="Y2" s="1789"/>
      <c r="Z2" s="1789"/>
      <c r="AA2" s="1789"/>
    </row>
    <row r="3" ht="15.75" customHeight="1">
      <c r="A3" s="1790" t="s">
        <v>6045</v>
      </c>
      <c r="B3" s="1790" t="s">
        <v>7092</v>
      </c>
      <c r="C3" s="1791">
        <v>4.0</v>
      </c>
      <c r="D3" s="1787" t="s">
        <v>9356</v>
      </c>
      <c r="E3" s="1787" t="s">
        <v>9357</v>
      </c>
      <c r="F3" s="1789">
        <v>50.0</v>
      </c>
      <c r="G3" s="1789"/>
      <c r="H3" s="1789"/>
      <c r="I3" s="1789"/>
      <c r="J3" s="1789"/>
      <c r="K3" s="1789"/>
      <c r="L3" s="1789"/>
      <c r="M3" s="1789" t="s">
        <v>9183</v>
      </c>
      <c r="N3" s="1789"/>
      <c r="O3" s="1789"/>
      <c r="P3" s="1789"/>
      <c r="Q3" s="1789"/>
      <c r="R3" s="1789"/>
      <c r="S3" s="1789"/>
      <c r="T3" s="1787"/>
      <c r="U3" s="1789"/>
      <c r="V3" s="1789"/>
      <c r="W3" s="1789"/>
      <c r="X3" s="1789"/>
      <c r="Y3" s="1789"/>
      <c r="Z3" s="1789"/>
      <c r="AA3" s="1789"/>
    </row>
    <row r="4" ht="41.25" customHeight="1">
      <c r="A4" s="1790" t="s">
        <v>6049</v>
      </c>
      <c r="B4" s="1790" t="s">
        <v>6050</v>
      </c>
      <c r="C4" s="1791">
        <v>2.0</v>
      </c>
      <c r="D4" s="1789" t="s">
        <v>9358</v>
      </c>
      <c r="E4" s="1789" t="s">
        <v>9359</v>
      </c>
      <c r="F4" s="1789">
        <v>48.0</v>
      </c>
      <c r="G4" s="1789"/>
      <c r="H4" s="1789"/>
      <c r="I4" s="1789"/>
      <c r="J4" s="1789"/>
      <c r="K4" s="1789"/>
      <c r="L4" s="1789"/>
      <c r="M4" s="1789"/>
      <c r="N4" s="1789"/>
      <c r="O4" s="1789"/>
      <c r="P4" s="1789"/>
      <c r="Q4" s="1789"/>
      <c r="R4" s="1789"/>
      <c r="S4" s="1789"/>
      <c r="T4" s="1789"/>
      <c r="U4" s="1789"/>
      <c r="V4" s="1789"/>
      <c r="W4" s="1789"/>
      <c r="X4" s="1789"/>
      <c r="Y4" s="1789"/>
      <c r="Z4" s="1789"/>
      <c r="AA4" s="1789"/>
    </row>
    <row r="5" ht="15.75" customHeight="1">
      <c r="A5" s="1790" t="s">
        <v>6051</v>
      </c>
      <c r="B5" s="1790" t="s">
        <v>7101</v>
      </c>
      <c r="C5" s="1793">
        <v>3.0</v>
      </c>
      <c r="D5" s="1794">
        <v>43863.0</v>
      </c>
      <c r="E5" s="1787" t="s">
        <v>9357</v>
      </c>
      <c r="F5" s="1795">
        <v>54.0</v>
      </c>
      <c r="G5" s="1795" t="s">
        <v>9360</v>
      </c>
      <c r="H5" s="1789"/>
      <c r="I5" s="1789"/>
      <c r="J5" s="1789"/>
      <c r="K5" s="1789"/>
      <c r="L5" s="1789"/>
      <c r="M5" s="1787" t="s">
        <v>9183</v>
      </c>
      <c r="N5" s="1789"/>
      <c r="O5" s="1789"/>
      <c r="P5" s="1789"/>
      <c r="Q5" s="1789"/>
      <c r="R5" s="1789"/>
      <c r="S5" s="1789"/>
      <c r="T5" s="1789"/>
      <c r="U5" s="1789"/>
      <c r="V5" s="1789"/>
      <c r="W5" s="1789"/>
      <c r="X5" s="1789"/>
      <c r="Y5" s="1789"/>
      <c r="Z5" s="1789"/>
      <c r="AA5" s="1789"/>
    </row>
    <row r="6" ht="15.75" customHeight="1">
      <c r="A6" s="1790" t="s">
        <v>6051</v>
      </c>
      <c r="B6" s="1790" t="s">
        <v>7098</v>
      </c>
      <c r="C6" s="1791">
        <v>3.0</v>
      </c>
      <c r="D6" s="1789"/>
      <c r="E6" s="1789"/>
      <c r="F6" s="1789"/>
      <c r="G6" s="1789"/>
      <c r="H6" s="1789"/>
      <c r="I6" s="1789"/>
      <c r="J6" s="1789"/>
      <c r="K6" s="1789"/>
      <c r="L6" s="1789"/>
      <c r="M6" s="1789"/>
      <c r="N6" s="1789"/>
      <c r="O6" s="1789"/>
      <c r="P6" s="1789"/>
      <c r="Q6" s="1789"/>
      <c r="R6" s="1789"/>
      <c r="S6" s="1789"/>
      <c r="T6" s="1789"/>
      <c r="U6" s="1789"/>
      <c r="V6" s="1789"/>
      <c r="W6" s="1789"/>
      <c r="X6" s="1789"/>
      <c r="Y6" s="1789"/>
      <c r="Z6" s="1789"/>
      <c r="AA6" s="1789"/>
    </row>
    <row r="7" ht="15.75" customHeight="1">
      <c r="A7" s="1790" t="s">
        <v>6051</v>
      </c>
      <c r="B7" s="1790" t="s">
        <v>6055</v>
      </c>
      <c r="C7" s="1788">
        <v>5.0</v>
      </c>
      <c r="D7" s="1789"/>
      <c r="E7" s="1789"/>
      <c r="F7" s="1789"/>
      <c r="G7" s="1789"/>
      <c r="H7" s="1789"/>
      <c r="I7" s="1789"/>
      <c r="J7" s="1789"/>
      <c r="K7" s="1789"/>
      <c r="L7" s="1789"/>
      <c r="M7" s="1789"/>
      <c r="N7" s="1789"/>
      <c r="O7" s="1789"/>
      <c r="P7" s="1789"/>
      <c r="Q7" s="1789"/>
      <c r="R7" s="1789"/>
      <c r="S7" s="1789"/>
      <c r="T7" s="1789"/>
      <c r="U7" s="1789"/>
      <c r="V7" s="1789"/>
      <c r="W7" s="1789"/>
      <c r="X7" s="1789"/>
      <c r="Y7" s="1789"/>
      <c r="Z7" s="1789"/>
      <c r="AA7" s="1789"/>
    </row>
    <row r="8" ht="15.75" customHeight="1">
      <c r="A8" s="1790" t="s">
        <v>6051</v>
      </c>
      <c r="B8" s="1789" t="s">
        <v>6058</v>
      </c>
      <c r="C8" s="1796">
        <v>7.0</v>
      </c>
      <c r="D8" s="1789" t="s">
        <v>9361</v>
      </c>
      <c r="E8" s="1789" t="s">
        <v>9357</v>
      </c>
      <c r="F8" s="1324" t="s">
        <v>9362</v>
      </c>
      <c r="G8" s="1324" t="s">
        <v>9363</v>
      </c>
      <c r="H8" s="1789" t="s">
        <v>5426</v>
      </c>
      <c r="I8" s="1789"/>
      <c r="J8" s="1789"/>
      <c r="K8" s="1789"/>
      <c r="L8" s="1789"/>
      <c r="M8" s="1789"/>
      <c r="N8" s="1789"/>
      <c r="O8" s="1789"/>
      <c r="P8" s="1789"/>
      <c r="Q8" s="1789"/>
      <c r="R8" s="1789"/>
      <c r="S8" s="1789"/>
      <c r="T8" s="1789"/>
      <c r="U8" s="1789"/>
      <c r="V8" s="1789"/>
      <c r="W8" s="1789"/>
      <c r="X8" s="1789"/>
      <c r="Y8" s="1789"/>
      <c r="Z8" s="1789"/>
      <c r="AA8" s="1789"/>
    </row>
    <row r="9" ht="39.75" customHeight="1">
      <c r="A9" s="1790" t="s">
        <v>6051</v>
      </c>
      <c r="B9" s="1789" t="s">
        <v>6057</v>
      </c>
      <c r="C9" s="1788">
        <v>5.0</v>
      </c>
      <c r="D9" s="1794">
        <v>44200.0</v>
      </c>
      <c r="E9" s="1789"/>
      <c r="F9" s="1789"/>
      <c r="G9" s="1789"/>
      <c r="H9" s="1789"/>
      <c r="I9" s="1789"/>
      <c r="J9" s="1789"/>
      <c r="K9" s="1789"/>
      <c r="L9" s="1789"/>
      <c r="M9" s="1789"/>
      <c r="N9" s="1789"/>
      <c r="O9" s="1789"/>
      <c r="P9" s="1789"/>
      <c r="Q9" s="1789"/>
      <c r="R9" s="1789"/>
      <c r="S9" s="1789"/>
      <c r="T9" s="1789"/>
      <c r="U9" s="1789"/>
      <c r="V9" s="1789"/>
      <c r="W9" s="1789"/>
      <c r="X9" s="1789"/>
      <c r="Y9" s="1789"/>
      <c r="Z9" s="1789"/>
      <c r="AA9" s="1789"/>
    </row>
    <row r="10" ht="45.75" customHeight="1">
      <c r="A10" s="1790" t="s">
        <v>6051</v>
      </c>
      <c r="B10" s="1790" t="s">
        <v>7093</v>
      </c>
      <c r="C10" s="1788">
        <v>9.0</v>
      </c>
      <c r="D10" s="1787" t="s">
        <v>9364</v>
      </c>
      <c r="E10" s="517" t="s">
        <v>9365</v>
      </c>
      <c r="F10" s="1789">
        <v>50.0</v>
      </c>
      <c r="G10" s="1787" t="s">
        <v>9366</v>
      </c>
      <c r="H10" s="1789" t="s">
        <v>9367</v>
      </c>
      <c r="I10" s="1789">
        <v>20.0</v>
      </c>
      <c r="J10" s="1789">
        <v>10.0</v>
      </c>
      <c r="K10" s="1797" t="str">
        <f>HYPERLINK("https://medschool.ucla.edu/gme-housestaff-salaries","2021 salaries
PGY2: 66.5k
PGY3: 69.1k
PGY4: 71.9k")</f>
        <v>2021 salaries
PGY2: 66.5k
PGY3: 69.1k
PGY4: 71.9k</v>
      </c>
      <c r="L10" s="1789" t="s">
        <v>9368</v>
      </c>
      <c r="M10" s="1789" t="s">
        <v>9369</v>
      </c>
      <c r="N10" s="1789" t="s">
        <v>9370</v>
      </c>
      <c r="O10" s="1789"/>
      <c r="P10" s="1789"/>
      <c r="Q10" s="1789"/>
      <c r="R10" s="1789"/>
      <c r="S10" s="1789"/>
      <c r="T10" s="1789"/>
      <c r="U10" s="1789"/>
      <c r="V10" s="1789"/>
      <c r="W10" s="1789"/>
      <c r="X10" s="1789"/>
      <c r="Y10" s="1789"/>
      <c r="Z10" s="1789"/>
      <c r="AA10" s="1789"/>
    </row>
    <row r="11" ht="15.75" customHeight="1">
      <c r="A11" s="1790" t="s">
        <v>6059</v>
      </c>
      <c r="B11" s="1790" t="s">
        <v>6060</v>
      </c>
      <c r="C11" s="1788">
        <v>6.0</v>
      </c>
      <c r="D11" s="1789"/>
      <c r="E11" s="1789"/>
      <c r="F11" s="1787">
        <v>70.0</v>
      </c>
      <c r="G11" s="1789"/>
      <c r="H11" s="1789"/>
      <c r="I11" s="1789"/>
      <c r="J11" s="1789"/>
      <c r="K11" s="1789"/>
      <c r="L11" s="1789"/>
      <c r="M11" s="1787" t="s">
        <v>9183</v>
      </c>
      <c r="N11" s="1789"/>
      <c r="O11" s="1789"/>
      <c r="P11" s="1789"/>
      <c r="Q11" s="1789"/>
      <c r="R11" s="1789"/>
      <c r="S11" s="1789"/>
      <c r="T11" s="1789"/>
      <c r="U11" s="1789"/>
      <c r="V11" s="1789"/>
      <c r="W11" s="1789"/>
      <c r="X11" s="1789"/>
      <c r="Y11" s="1789"/>
      <c r="Z11" s="1789"/>
      <c r="AA11" s="1789"/>
    </row>
    <row r="12" ht="86.25" customHeight="1">
      <c r="A12" s="1790" t="s">
        <v>6062</v>
      </c>
      <c r="B12" s="1798" t="s">
        <v>9371</v>
      </c>
      <c r="C12" s="1791">
        <v>6.0</v>
      </c>
      <c r="D12" s="1789" t="s">
        <v>9372</v>
      </c>
      <c r="E12" s="1787" t="s">
        <v>9373</v>
      </c>
      <c r="F12" s="1787" t="s">
        <v>8644</v>
      </c>
      <c r="G12" s="1787" t="s">
        <v>9374</v>
      </c>
      <c r="H12" s="1787" t="s">
        <v>9375</v>
      </c>
      <c r="I12" s="1789">
        <v>20.0</v>
      </c>
      <c r="J12" s="1789">
        <v>5.0</v>
      </c>
      <c r="K12" s="1787" t="s">
        <v>9376</v>
      </c>
      <c r="L12" s="1789"/>
      <c r="M12" s="1789" t="s">
        <v>9182</v>
      </c>
      <c r="N12" s="1787" t="s">
        <v>9377</v>
      </c>
      <c r="O12" s="1787" t="s">
        <v>9378</v>
      </c>
      <c r="P12" s="1787" t="s">
        <v>9379</v>
      </c>
      <c r="Q12" s="1787" t="s">
        <v>9380</v>
      </c>
      <c r="R12" s="1787" t="s">
        <v>9381</v>
      </c>
      <c r="S12" s="1787" t="s">
        <v>9382</v>
      </c>
      <c r="T12" s="1787" t="s">
        <v>9383</v>
      </c>
      <c r="U12" s="1789"/>
      <c r="V12" s="1787" t="s">
        <v>9384</v>
      </c>
      <c r="W12" s="1789"/>
      <c r="X12" s="1789"/>
      <c r="Y12" s="1789"/>
      <c r="Z12" s="1789"/>
      <c r="AA12" s="1789"/>
    </row>
    <row r="13">
      <c r="A13" s="1790" t="s">
        <v>6064</v>
      </c>
      <c r="B13" s="1790" t="s">
        <v>7109</v>
      </c>
      <c r="C13" s="1791">
        <v>4.0</v>
      </c>
      <c r="D13" s="1789" t="s">
        <v>9356</v>
      </c>
      <c r="E13" s="1789" t="s">
        <v>9385</v>
      </c>
      <c r="F13" s="1787" t="s">
        <v>9386</v>
      </c>
      <c r="G13" s="1789"/>
      <c r="H13" s="1789"/>
      <c r="I13" s="1789"/>
      <c r="J13" s="1789"/>
      <c r="K13" s="1789"/>
      <c r="L13" s="1789"/>
      <c r="M13" s="1789"/>
      <c r="N13" s="1789"/>
      <c r="O13" s="1789"/>
      <c r="P13" s="1789"/>
      <c r="Q13" s="1789"/>
      <c r="R13" s="1789"/>
      <c r="S13" s="1789"/>
      <c r="T13" s="1789"/>
      <c r="U13" s="1789"/>
      <c r="V13" s="1789"/>
      <c r="W13" s="1789"/>
      <c r="X13" s="1789"/>
      <c r="Y13" s="1789"/>
      <c r="Z13" s="1789"/>
      <c r="AA13" s="1789"/>
    </row>
    <row r="14" ht="20.25" customHeight="1">
      <c r="A14" s="1790" t="s">
        <v>6064</v>
      </c>
      <c r="B14" s="1790" t="s">
        <v>7106</v>
      </c>
      <c r="C14" s="1791">
        <v>8.0</v>
      </c>
      <c r="D14" s="1789" t="s">
        <v>9387</v>
      </c>
      <c r="E14" s="1789" t="s">
        <v>9388</v>
      </c>
      <c r="F14" s="1789"/>
      <c r="G14" s="1787" t="s">
        <v>9389</v>
      </c>
      <c r="H14" s="1787" t="s">
        <v>9390</v>
      </c>
      <c r="I14" s="1787">
        <v>20.0</v>
      </c>
      <c r="J14" s="1789"/>
      <c r="K14" s="1789" t="s">
        <v>9391</v>
      </c>
      <c r="L14" s="1787" t="s">
        <v>9392</v>
      </c>
      <c r="M14" s="1787" t="s">
        <v>9186</v>
      </c>
      <c r="N14" s="1789"/>
      <c r="O14" s="1789"/>
      <c r="P14" s="1789"/>
      <c r="Q14" s="1789"/>
      <c r="R14" s="1789"/>
      <c r="S14" s="1789"/>
      <c r="T14" s="1789"/>
      <c r="U14" s="1789"/>
      <c r="V14" s="1787" t="s">
        <v>9393</v>
      </c>
      <c r="W14" s="1789"/>
      <c r="X14" s="1789"/>
      <c r="Y14" s="1789"/>
      <c r="Z14" s="1789"/>
      <c r="AA14" s="1789"/>
    </row>
    <row r="15" ht="15.75" customHeight="1">
      <c r="A15" s="1790" t="s">
        <v>6064</v>
      </c>
      <c r="B15" s="1790" t="s">
        <v>7108</v>
      </c>
      <c r="C15" s="1788">
        <v>3.0</v>
      </c>
      <c r="D15" s="1787" t="s">
        <v>8640</v>
      </c>
      <c r="E15" s="1787" t="s">
        <v>9365</v>
      </c>
      <c r="F15" s="1787" t="s">
        <v>9394</v>
      </c>
      <c r="G15" s="1787" t="s">
        <v>9395</v>
      </c>
      <c r="H15" s="1789"/>
      <c r="I15" s="1789"/>
      <c r="J15" s="1789"/>
      <c r="K15" s="1787" t="s">
        <v>9396</v>
      </c>
      <c r="L15" s="1789"/>
      <c r="M15" s="1789"/>
      <c r="N15" s="1789"/>
      <c r="O15" s="1789"/>
      <c r="P15" s="1789"/>
      <c r="Q15" s="1789"/>
      <c r="R15" s="1789"/>
      <c r="S15" s="1789"/>
      <c r="T15" s="1789"/>
      <c r="U15" s="1789"/>
      <c r="V15" s="1789"/>
      <c r="W15" s="1789"/>
      <c r="X15" s="1789"/>
      <c r="Y15" s="1789"/>
      <c r="Z15" s="1789"/>
      <c r="AA15" s="1789"/>
    </row>
    <row r="16" ht="33.75" customHeight="1">
      <c r="A16" s="1790" t="s">
        <v>6083</v>
      </c>
      <c r="B16" s="1790" t="s">
        <v>6084</v>
      </c>
      <c r="C16" s="1791">
        <v>6.0</v>
      </c>
      <c r="D16" s="1789" t="s">
        <v>9397</v>
      </c>
      <c r="E16" s="1789" t="s">
        <v>9398</v>
      </c>
      <c r="F16" s="1789"/>
      <c r="G16" s="1787" t="s">
        <v>9399</v>
      </c>
      <c r="H16" s="1789" t="s">
        <v>5426</v>
      </c>
      <c r="I16" s="1789"/>
      <c r="J16" s="1789"/>
      <c r="K16" s="1789" t="s">
        <v>9400</v>
      </c>
      <c r="L16" s="1789" t="s">
        <v>9401</v>
      </c>
      <c r="M16" s="1789"/>
      <c r="N16" s="1789"/>
      <c r="O16" s="1789"/>
      <c r="P16" s="1789" t="s">
        <v>9402</v>
      </c>
      <c r="Q16" s="1789"/>
      <c r="R16" s="1789"/>
      <c r="S16" s="1789"/>
      <c r="T16" s="1789"/>
      <c r="U16" s="1789"/>
      <c r="V16" s="1789"/>
      <c r="W16" s="1789"/>
      <c r="X16" s="1789"/>
      <c r="Y16" s="1789"/>
      <c r="Z16" s="1789"/>
      <c r="AA16" s="1789"/>
    </row>
    <row r="17" ht="30.75" customHeight="1">
      <c r="A17" s="1790" t="s">
        <v>6085</v>
      </c>
      <c r="B17" s="1790" t="s">
        <v>6087</v>
      </c>
      <c r="C17" s="1791">
        <v>4.0</v>
      </c>
      <c r="D17" s="1789" t="s">
        <v>9356</v>
      </c>
      <c r="E17" s="1789" t="s">
        <v>9357</v>
      </c>
      <c r="F17" s="1789"/>
      <c r="G17" s="1789" t="s">
        <v>9403</v>
      </c>
      <c r="H17" s="1789" t="s">
        <v>5426</v>
      </c>
      <c r="I17" s="1789">
        <v>20.0</v>
      </c>
      <c r="J17" s="1789"/>
      <c r="K17" s="1789" t="s">
        <v>9404</v>
      </c>
      <c r="L17" s="1789"/>
      <c r="M17" s="1789" t="s">
        <v>9183</v>
      </c>
      <c r="N17" s="1789" t="s">
        <v>9405</v>
      </c>
      <c r="O17" s="1789"/>
      <c r="P17" s="1789" t="s">
        <v>9406</v>
      </c>
      <c r="Q17" s="1789"/>
      <c r="R17" s="1789"/>
      <c r="S17" s="1789"/>
      <c r="T17" s="1789"/>
      <c r="U17" s="1789"/>
      <c r="V17" s="1787" t="s">
        <v>9407</v>
      </c>
      <c r="W17" s="1789"/>
      <c r="X17" s="1789"/>
      <c r="Y17" s="1789"/>
      <c r="Z17" s="1789"/>
      <c r="AA17" s="1789"/>
    </row>
    <row r="18">
      <c r="A18" s="1789" t="s">
        <v>6085</v>
      </c>
      <c r="B18" s="1790" t="s">
        <v>7117</v>
      </c>
      <c r="C18" s="1791">
        <v>5.0</v>
      </c>
      <c r="D18" s="1789" t="s">
        <v>9408</v>
      </c>
      <c r="E18" s="1789" t="s">
        <v>9409</v>
      </c>
      <c r="F18" s="1789"/>
      <c r="G18" s="1789" t="s">
        <v>1457</v>
      </c>
      <c r="H18" s="1789" t="s">
        <v>5426</v>
      </c>
      <c r="I18" s="1789"/>
      <c r="J18" s="1789"/>
      <c r="K18" s="1789" t="s">
        <v>9410</v>
      </c>
      <c r="L18" s="1789"/>
      <c r="M18" s="1789" t="s">
        <v>9190</v>
      </c>
      <c r="N18" s="1789"/>
      <c r="O18" s="1789" t="s">
        <v>9411</v>
      </c>
      <c r="P18" s="1789" t="s">
        <v>9402</v>
      </c>
      <c r="Q18" s="1789"/>
      <c r="R18" s="1789"/>
      <c r="S18" s="1789"/>
      <c r="T18" s="1789"/>
      <c r="U18" s="1789"/>
      <c r="V18" s="1789"/>
      <c r="W18" s="1789"/>
      <c r="X18" s="1789"/>
      <c r="Y18" s="1789"/>
      <c r="Z18" s="1789"/>
      <c r="AA18" s="1789"/>
    </row>
    <row r="19" ht="23.25" customHeight="1">
      <c r="A19" s="1790" t="s">
        <v>6085</v>
      </c>
      <c r="B19" s="1790" t="s">
        <v>6086</v>
      </c>
      <c r="C19" s="1791">
        <v>6.0</v>
      </c>
      <c r="D19" s="1789" t="s">
        <v>9397</v>
      </c>
      <c r="E19" s="1789" t="s">
        <v>9412</v>
      </c>
      <c r="F19" s="1789" t="s">
        <v>9413</v>
      </c>
      <c r="G19" s="1789" t="s">
        <v>1457</v>
      </c>
      <c r="H19" s="1789" t="s">
        <v>9414</v>
      </c>
      <c r="I19" s="1789">
        <v>20.0</v>
      </c>
      <c r="J19" s="1789"/>
      <c r="K19" s="1789" t="s">
        <v>9415</v>
      </c>
      <c r="L19" s="1789"/>
      <c r="M19" s="1789" t="s">
        <v>9183</v>
      </c>
      <c r="N19" s="1789"/>
      <c r="O19" s="1789" t="s">
        <v>9416</v>
      </c>
      <c r="P19" s="1789" t="s">
        <v>9402</v>
      </c>
      <c r="Q19" s="1789"/>
      <c r="R19" s="1789"/>
      <c r="S19" s="1789"/>
      <c r="T19" s="1789"/>
      <c r="U19" s="1789"/>
      <c r="V19" s="1789"/>
      <c r="W19" s="1789"/>
      <c r="X19" s="1789"/>
      <c r="Y19" s="1789"/>
      <c r="Z19" s="1789"/>
      <c r="AA19" s="1789"/>
    </row>
    <row r="20" ht="37.5" customHeight="1">
      <c r="A20" s="1790" t="s">
        <v>6085</v>
      </c>
      <c r="B20" s="1790" t="s">
        <v>7114</v>
      </c>
      <c r="C20" s="1791">
        <v>12.0</v>
      </c>
      <c r="D20" s="1799">
        <v>43681.0</v>
      </c>
      <c r="E20" s="1789" t="s">
        <v>9357</v>
      </c>
      <c r="F20" s="1789" t="s">
        <v>9417</v>
      </c>
      <c r="G20" s="1789"/>
      <c r="H20" s="1789"/>
      <c r="I20" s="1789"/>
      <c r="J20" s="1789"/>
      <c r="K20" s="1789"/>
      <c r="L20" s="1789"/>
      <c r="M20" s="1787" t="s">
        <v>9418</v>
      </c>
      <c r="N20" s="1789"/>
      <c r="O20" s="1789"/>
      <c r="P20" s="1789" t="s">
        <v>9419</v>
      </c>
      <c r="Q20" s="1789"/>
      <c r="R20" s="1789"/>
      <c r="S20" s="1789"/>
      <c r="T20" s="1789"/>
      <c r="U20" s="1789"/>
      <c r="V20" s="1787">
        <v>6.0</v>
      </c>
      <c r="W20" s="1787" t="s">
        <v>9420</v>
      </c>
      <c r="X20" s="1789"/>
      <c r="Y20" s="1789"/>
      <c r="Z20" s="1789"/>
      <c r="AA20" s="1789"/>
    </row>
    <row r="21" ht="78.75" customHeight="1">
      <c r="A21" s="1790" t="s">
        <v>6102</v>
      </c>
      <c r="B21" s="1790" t="s">
        <v>7118</v>
      </c>
      <c r="C21" s="1788">
        <v>4.0</v>
      </c>
      <c r="D21" s="1789" t="s">
        <v>9421</v>
      </c>
      <c r="E21" s="1789" t="s">
        <v>9422</v>
      </c>
      <c r="F21" s="1789"/>
      <c r="G21" s="1787" t="s">
        <v>9423</v>
      </c>
      <c r="H21" s="1789" t="s">
        <v>5426</v>
      </c>
      <c r="I21" s="1789" t="s">
        <v>9424</v>
      </c>
      <c r="J21" s="1789"/>
      <c r="K21" s="1789" t="s">
        <v>9425</v>
      </c>
      <c r="L21" s="1789"/>
      <c r="M21" s="1787" t="s">
        <v>9182</v>
      </c>
      <c r="N21" s="1789"/>
      <c r="O21" s="1787" t="s">
        <v>9426</v>
      </c>
      <c r="P21" s="1789" t="s">
        <v>9402</v>
      </c>
      <c r="Q21" s="1789"/>
      <c r="R21" s="1789"/>
      <c r="S21" s="1789"/>
      <c r="T21" s="1789"/>
      <c r="U21" s="1789"/>
      <c r="V21" s="1787" t="s">
        <v>5426</v>
      </c>
      <c r="W21" s="1789"/>
      <c r="X21" s="1789"/>
      <c r="Y21" s="1789"/>
      <c r="Z21" s="1789"/>
      <c r="AA21" s="1789"/>
    </row>
    <row r="22">
      <c r="A22" s="1790" t="s">
        <v>6108</v>
      </c>
      <c r="B22" s="1790" t="s">
        <v>7119</v>
      </c>
      <c r="C22" s="1791">
        <v>4.0</v>
      </c>
      <c r="D22" s="1789" t="s">
        <v>9427</v>
      </c>
      <c r="E22" s="1789" t="s">
        <v>9428</v>
      </c>
      <c r="F22" s="1789"/>
      <c r="G22" s="1789" t="s">
        <v>9429</v>
      </c>
      <c r="H22" s="1789"/>
      <c r="I22" s="1789" t="s">
        <v>9430</v>
      </c>
      <c r="J22" s="1789">
        <v>10.0</v>
      </c>
      <c r="K22" s="1789" t="s">
        <v>9431</v>
      </c>
      <c r="L22" s="1789" t="s">
        <v>9432</v>
      </c>
      <c r="M22" s="1787" t="s">
        <v>9207</v>
      </c>
      <c r="N22" s="1789"/>
      <c r="O22" s="1789"/>
      <c r="P22" s="1789" t="s">
        <v>9433</v>
      </c>
      <c r="Q22" s="1789"/>
      <c r="R22" s="1789"/>
      <c r="S22" s="1789"/>
      <c r="T22" s="1789"/>
      <c r="U22" s="1789"/>
      <c r="V22" s="1789"/>
      <c r="W22" s="1789"/>
      <c r="X22" s="1789"/>
      <c r="Y22" s="1789"/>
      <c r="Z22" s="1789"/>
      <c r="AA22" s="1789"/>
    </row>
    <row r="23" ht="33.0" customHeight="1">
      <c r="A23" s="1790" t="s">
        <v>6113</v>
      </c>
      <c r="B23" s="1790" t="s">
        <v>6115</v>
      </c>
      <c r="C23" s="1788">
        <v>4.0</v>
      </c>
      <c r="D23" s="1787" t="s">
        <v>9356</v>
      </c>
      <c r="E23" s="1789" t="s">
        <v>9428</v>
      </c>
      <c r="F23" s="1789"/>
      <c r="G23" s="1789" t="s">
        <v>9052</v>
      </c>
      <c r="H23" s="1789" t="s">
        <v>5426</v>
      </c>
      <c r="I23" s="1789" t="s">
        <v>9434</v>
      </c>
      <c r="J23" s="1789"/>
      <c r="K23" s="1789" t="s">
        <v>9435</v>
      </c>
      <c r="L23" s="1789" t="s">
        <v>9436</v>
      </c>
      <c r="M23" s="1789"/>
      <c r="N23" s="1789"/>
      <c r="O23" s="1789"/>
      <c r="P23" s="1789" t="s">
        <v>9402</v>
      </c>
      <c r="Q23" s="1789"/>
      <c r="R23" s="1789"/>
      <c r="S23" s="1789"/>
      <c r="T23" s="1789"/>
      <c r="U23" s="1789"/>
      <c r="V23" s="1789"/>
      <c r="W23" s="1789"/>
      <c r="X23" s="1789"/>
      <c r="Y23" s="1789"/>
      <c r="Z23" s="1789"/>
      <c r="AA23" s="1789"/>
    </row>
    <row r="24" ht="45.0" customHeight="1">
      <c r="A24" s="1790" t="s">
        <v>6113</v>
      </c>
      <c r="B24" s="1798" t="s">
        <v>6620</v>
      </c>
      <c r="C24" s="1788">
        <v>6.0</v>
      </c>
      <c r="D24" s="1787" t="s">
        <v>9372</v>
      </c>
      <c r="E24" s="1787" t="s">
        <v>9357</v>
      </c>
      <c r="F24" s="1787">
        <v>100.0</v>
      </c>
      <c r="G24" s="1787" t="s">
        <v>1457</v>
      </c>
      <c r="H24" s="1789"/>
      <c r="I24" s="1787">
        <v>20.0</v>
      </c>
      <c r="J24" s="1789"/>
      <c r="K24" s="1789"/>
      <c r="L24" s="1789"/>
      <c r="M24" s="1789"/>
      <c r="N24" s="1789"/>
      <c r="O24" s="1789"/>
      <c r="P24" s="1787" t="s">
        <v>9437</v>
      </c>
      <c r="Q24" s="1789"/>
      <c r="R24" s="1787" t="s">
        <v>9438</v>
      </c>
      <c r="S24" s="1789"/>
      <c r="T24" s="1789"/>
      <c r="U24" s="1789"/>
      <c r="V24" s="1789"/>
      <c r="W24" s="1789"/>
      <c r="X24" s="1789"/>
      <c r="Y24" s="1789"/>
      <c r="Z24" s="1789"/>
      <c r="AA24" s="1789"/>
    </row>
    <row r="25" ht="15.75" customHeight="1">
      <c r="A25" s="1790" t="s">
        <v>6116</v>
      </c>
      <c r="B25" s="1790" t="s">
        <v>6117</v>
      </c>
      <c r="C25" s="1788">
        <v>6.0</v>
      </c>
      <c r="D25" s="1787" t="s">
        <v>9372</v>
      </c>
      <c r="E25" s="1789"/>
      <c r="F25" s="1789"/>
      <c r="G25" s="1789"/>
      <c r="H25" s="1789"/>
      <c r="I25" s="1789"/>
      <c r="J25" s="1789"/>
      <c r="K25" s="1787" t="s">
        <v>9439</v>
      </c>
      <c r="L25" s="1789"/>
      <c r="M25" s="1789"/>
      <c r="N25" s="1789"/>
      <c r="O25" s="1789"/>
      <c r="P25" s="1789"/>
      <c r="Q25" s="1789"/>
      <c r="R25" s="1789"/>
      <c r="S25" s="1789"/>
      <c r="T25" s="1789"/>
      <c r="U25" s="1789"/>
      <c r="V25" s="1789"/>
      <c r="W25" s="1789"/>
      <c r="X25" s="1789"/>
      <c r="Y25" s="1789"/>
      <c r="Z25" s="1789"/>
      <c r="AA25" s="1789"/>
    </row>
    <row r="26" ht="15.75" customHeight="1">
      <c r="A26" s="1790" t="s">
        <v>6118</v>
      </c>
      <c r="B26" s="1790" t="s">
        <v>6120</v>
      </c>
      <c r="C26" s="1791">
        <v>3.0</v>
      </c>
      <c r="D26" s="1789" t="s">
        <v>9440</v>
      </c>
      <c r="E26" s="1800" t="s">
        <v>9441</v>
      </c>
      <c r="F26" s="1789"/>
      <c r="G26" s="1789"/>
      <c r="H26" s="1789" t="s">
        <v>5426</v>
      </c>
      <c r="I26" s="1789" t="s">
        <v>9442</v>
      </c>
      <c r="J26" s="1789"/>
      <c r="K26" s="1789"/>
      <c r="L26" s="1789"/>
      <c r="M26" s="1789"/>
      <c r="N26" s="1789"/>
      <c r="O26" s="1789"/>
      <c r="P26" s="1789"/>
      <c r="Q26" s="1789"/>
      <c r="R26" s="1789"/>
      <c r="S26" s="1789"/>
      <c r="T26" s="1789"/>
      <c r="U26" s="1789"/>
      <c r="V26" s="1789" t="s">
        <v>9443</v>
      </c>
      <c r="W26" s="1789"/>
      <c r="X26" s="1789"/>
      <c r="Y26" s="1789"/>
      <c r="Z26" s="1789"/>
      <c r="AA26" s="1789"/>
    </row>
    <row r="27" ht="15.75" customHeight="1">
      <c r="A27" s="1790" t="s">
        <v>6118</v>
      </c>
      <c r="B27" s="1790" t="s">
        <v>7121</v>
      </c>
      <c r="C27" s="1791">
        <v>9.0</v>
      </c>
      <c r="D27" s="1789" t="s">
        <v>9364</v>
      </c>
      <c r="E27" s="1801" t="s">
        <v>9412</v>
      </c>
      <c r="F27" s="1789" t="s">
        <v>9444</v>
      </c>
      <c r="G27" s="1789" t="s">
        <v>9445</v>
      </c>
      <c r="H27" s="1789" t="s">
        <v>5426</v>
      </c>
      <c r="I27" s="1789" t="s">
        <v>9446</v>
      </c>
      <c r="J27" s="1787">
        <v>10.0</v>
      </c>
      <c r="K27" s="1802" t="s">
        <v>9447</v>
      </c>
      <c r="L27" s="1789" t="s">
        <v>9448</v>
      </c>
      <c r="M27" s="1789" t="s">
        <v>9207</v>
      </c>
      <c r="N27" s="1789"/>
      <c r="O27" s="1789"/>
      <c r="P27" s="1789" t="s">
        <v>9449</v>
      </c>
      <c r="Q27" s="1789"/>
      <c r="R27" s="1789"/>
      <c r="S27" s="1789"/>
      <c r="T27" s="1789"/>
      <c r="U27" s="1789"/>
      <c r="V27" s="1789" t="s">
        <v>9450</v>
      </c>
      <c r="W27" s="1789"/>
      <c r="X27" s="1789"/>
      <c r="Y27" s="1789"/>
      <c r="Z27" s="1789"/>
      <c r="AA27" s="1789"/>
    </row>
    <row r="28" ht="15.75" customHeight="1">
      <c r="A28" s="1790" t="s">
        <v>6121</v>
      </c>
      <c r="B28" s="1790" t="s">
        <v>6128</v>
      </c>
      <c r="C28" s="1791">
        <v>4.0</v>
      </c>
      <c r="D28" s="1789" t="s">
        <v>9421</v>
      </c>
      <c r="E28" s="1789" t="s">
        <v>9441</v>
      </c>
      <c r="F28" s="1789"/>
      <c r="G28" s="1789"/>
      <c r="H28" s="1789"/>
      <c r="I28" s="1789"/>
      <c r="J28" s="1789"/>
      <c r="K28" s="1789"/>
      <c r="L28" s="1789"/>
      <c r="M28" s="1787" t="s">
        <v>9418</v>
      </c>
      <c r="N28" s="1789"/>
      <c r="O28" s="1789"/>
      <c r="P28" s="1789"/>
      <c r="Q28" s="1789"/>
      <c r="R28" s="1789"/>
      <c r="S28" s="1789"/>
      <c r="T28" s="1789"/>
      <c r="U28" s="1789"/>
      <c r="V28" s="1789"/>
      <c r="W28" s="1789"/>
      <c r="X28" s="1789"/>
      <c r="Y28" s="1789"/>
      <c r="Z28" s="1789"/>
      <c r="AA28" s="1789"/>
    </row>
    <row r="29" ht="15.75" customHeight="1">
      <c r="A29" s="1790" t="s">
        <v>6121</v>
      </c>
      <c r="B29" s="1790" t="s">
        <v>7122</v>
      </c>
      <c r="C29" s="1788">
        <v>8.0</v>
      </c>
      <c r="D29" s="1787" t="s">
        <v>9387</v>
      </c>
      <c r="E29" s="1787" t="s">
        <v>9388</v>
      </c>
      <c r="F29" s="1787">
        <v>115.0</v>
      </c>
      <c r="G29" s="1787" t="s">
        <v>9451</v>
      </c>
      <c r="H29" s="1789"/>
      <c r="I29" s="1787" t="s">
        <v>9442</v>
      </c>
      <c r="J29" s="1789"/>
      <c r="K29" s="1789"/>
      <c r="L29" s="1789"/>
      <c r="M29" s="1787" t="s">
        <v>9207</v>
      </c>
      <c r="N29" s="1787" t="s">
        <v>9452</v>
      </c>
      <c r="O29" s="1789"/>
      <c r="P29" s="1787" t="s">
        <v>9402</v>
      </c>
      <c r="Q29" s="1789"/>
      <c r="R29" s="1787"/>
      <c r="S29" s="1789"/>
      <c r="T29" s="1789"/>
      <c r="U29" s="1789"/>
      <c r="V29" s="1789"/>
      <c r="W29" s="1789"/>
      <c r="X29" s="1789"/>
      <c r="Y29" s="1789"/>
      <c r="Z29" s="1789"/>
      <c r="AA29" s="1789"/>
    </row>
    <row r="30" ht="36.0" customHeight="1">
      <c r="A30" s="1790" t="s">
        <v>6129</v>
      </c>
      <c r="B30" s="1798" t="s">
        <v>9453</v>
      </c>
      <c r="C30" s="1791">
        <v>4.0</v>
      </c>
      <c r="D30" s="1789" t="s">
        <v>9356</v>
      </c>
      <c r="E30" s="1789" t="s">
        <v>9454</v>
      </c>
      <c r="F30" s="1789">
        <v>40.0</v>
      </c>
      <c r="G30" s="1789" t="s">
        <v>6384</v>
      </c>
      <c r="H30" s="1789"/>
      <c r="I30" s="1789"/>
      <c r="J30" s="1789"/>
      <c r="K30" s="1787" t="s">
        <v>9455</v>
      </c>
      <c r="L30" s="1789" t="s">
        <v>9456</v>
      </c>
      <c r="M30" s="1787" t="s">
        <v>9183</v>
      </c>
      <c r="N30" s="1789"/>
      <c r="O30" s="1789"/>
      <c r="P30" s="1789" t="s">
        <v>6047</v>
      </c>
      <c r="Q30" s="1789"/>
      <c r="R30" s="1787">
        <v>14.0</v>
      </c>
      <c r="S30" s="1789"/>
      <c r="T30" s="1789"/>
      <c r="U30" s="1789"/>
      <c r="V30" s="1789"/>
      <c r="W30" s="1789"/>
      <c r="X30" s="1789"/>
      <c r="Y30" s="1789"/>
      <c r="Z30" s="1789"/>
      <c r="AA30" s="1789"/>
    </row>
    <row r="31" ht="56.25" customHeight="1">
      <c r="A31" s="1790" t="s">
        <v>6129</v>
      </c>
      <c r="B31" s="1789" t="s">
        <v>6138</v>
      </c>
      <c r="C31" s="1791">
        <v>4.0</v>
      </c>
      <c r="D31" s="1789" t="s">
        <v>9421</v>
      </c>
      <c r="E31" s="1803" t="s">
        <v>9412</v>
      </c>
      <c r="F31" s="1789">
        <v>48.0</v>
      </c>
      <c r="G31" s="1789" t="s">
        <v>6384</v>
      </c>
      <c r="H31" s="1789" t="s">
        <v>9457</v>
      </c>
      <c r="I31" s="1789" t="s">
        <v>9458</v>
      </c>
      <c r="J31" s="1789"/>
      <c r="K31" s="1789" t="s">
        <v>9459</v>
      </c>
      <c r="L31" s="1804" t="s">
        <v>9460</v>
      </c>
      <c r="M31" s="1787" t="s">
        <v>9461</v>
      </c>
      <c r="N31" s="1789"/>
      <c r="O31" s="1789"/>
      <c r="P31" s="1789" t="s">
        <v>9462</v>
      </c>
      <c r="Q31" s="1789"/>
      <c r="R31" s="1789"/>
      <c r="S31" s="1789"/>
      <c r="T31" s="1789"/>
      <c r="U31" s="1805" t="s">
        <v>9007</v>
      </c>
      <c r="V31" s="1789"/>
      <c r="W31" s="1789"/>
      <c r="X31" s="1789"/>
      <c r="Y31" s="1789"/>
      <c r="Z31" s="1789"/>
      <c r="AA31" s="1789"/>
    </row>
    <row r="32" ht="15.75" customHeight="1">
      <c r="A32" s="1790" t="s">
        <v>6129</v>
      </c>
      <c r="B32" s="1790" t="s">
        <v>7126</v>
      </c>
      <c r="C32" s="1791">
        <v>4.0</v>
      </c>
      <c r="D32" s="1787" t="s">
        <v>9421</v>
      </c>
      <c r="E32" s="1201"/>
      <c r="F32" s="1789"/>
      <c r="G32" s="1789"/>
      <c r="H32" s="1789"/>
      <c r="I32" s="1789"/>
      <c r="J32" s="1789"/>
      <c r="K32" s="1789"/>
      <c r="L32" s="1789"/>
      <c r="M32" s="1789"/>
      <c r="N32" s="1789"/>
      <c r="O32" s="1789"/>
      <c r="P32" s="1789"/>
      <c r="Q32" s="1789"/>
      <c r="R32" s="1789"/>
      <c r="S32" s="1789"/>
      <c r="T32" s="1789"/>
      <c r="U32" s="1789"/>
      <c r="V32" s="1789"/>
      <c r="W32" s="1789"/>
      <c r="X32" s="1789"/>
      <c r="Y32" s="1789"/>
      <c r="Z32" s="1789"/>
      <c r="AA32" s="1789"/>
    </row>
    <row r="33" ht="27.75" customHeight="1">
      <c r="A33" s="1790" t="s">
        <v>6129</v>
      </c>
      <c r="B33" s="1790" t="s">
        <v>6143</v>
      </c>
      <c r="C33" s="1791">
        <v>4.0</v>
      </c>
      <c r="D33" s="1789" t="s">
        <v>9356</v>
      </c>
      <c r="E33" s="1787" t="s">
        <v>9398</v>
      </c>
      <c r="F33" s="1787">
        <v>50.0</v>
      </c>
      <c r="G33" s="1787" t="s">
        <v>9463</v>
      </c>
      <c r="H33" s="1787" t="s">
        <v>5426</v>
      </c>
      <c r="I33" s="1787">
        <v>20.0</v>
      </c>
      <c r="J33" s="1789"/>
      <c r="K33" s="1789"/>
      <c r="L33" s="1789"/>
      <c r="M33" s="1787" t="s">
        <v>9205</v>
      </c>
      <c r="N33" s="1789"/>
      <c r="O33" s="1787" t="s">
        <v>9464</v>
      </c>
      <c r="P33" s="1787" t="s">
        <v>6047</v>
      </c>
      <c r="Q33" s="1787" t="s">
        <v>9465</v>
      </c>
      <c r="R33" s="1789"/>
      <c r="S33" s="1787">
        <v>1.6</v>
      </c>
      <c r="T33" s="1789"/>
      <c r="U33" s="1789"/>
      <c r="V33" s="1789"/>
      <c r="W33" s="1789"/>
      <c r="X33" s="1789"/>
      <c r="Y33" s="1789"/>
      <c r="Z33" s="1789"/>
      <c r="AA33" s="1789"/>
    </row>
    <row r="34" ht="66.0" customHeight="1">
      <c r="A34" s="1790" t="s">
        <v>6129</v>
      </c>
      <c r="B34" s="1790" t="s">
        <v>6131</v>
      </c>
      <c r="C34" s="1791">
        <v>6.0</v>
      </c>
      <c r="D34" s="1789" t="s">
        <v>9397</v>
      </c>
      <c r="E34" s="1789" t="s">
        <v>9412</v>
      </c>
      <c r="F34" s="1789">
        <v>60.0</v>
      </c>
      <c r="G34" s="1806" t="s">
        <v>9466</v>
      </c>
      <c r="H34" s="1789"/>
      <c r="I34" s="1789">
        <v>28.0</v>
      </c>
      <c r="J34" s="1789"/>
      <c r="K34" s="1787" t="s">
        <v>9467</v>
      </c>
      <c r="L34" s="1789" t="s">
        <v>9468</v>
      </c>
      <c r="M34" s="1787" t="s">
        <v>9207</v>
      </c>
      <c r="N34" s="1789" t="s">
        <v>9469</v>
      </c>
      <c r="O34" s="1789"/>
      <c r="P34" s="1789" t="s">
        <v>9470</v>
      </c>
      <c r="Q34" s="1789"/>
      <c r="R34" s="1789"/>
      <c r="S34" s="1789"/>
      <c r="T34" s="1789"/>
      <c r="U34" s="1807" t="s">
        <v>9471</v>
      </c>
      <c r="V34" s="1787" t="s">
        <v>9472</v>
      </c>
      <c r="W34" s="1789"/>
      <c r="X34" s="1789"/>
      <c r="Y34" s="1789"/>
      <c r="Z34" s="1789"/>
      <c r="AA34" s="1789"/>
    </row>
    <row r="35" ht="26.25" customHeight="1">
      <c r="A35" s="1790" t="s">
        <v>6129</v>
      </c>
      <c r="B35" s="1790" t="s">
        <v>7125</v>
      </c>
      <c r="C35" s="1788">
        <v>4.0</v>
      </c>
      <c r="D35" s="1789"/>
      <c r="E35" s="1789"/>
      <c r="F35" s="1789"/>
      <c r="G35" s="1789"/>
      <c r="H35" s="1789"/>
      <c r="I35" s="1789"/>
      <c r="J35" s="1789"/>
      <c r="K35" s="1789"/>
      <c r="L35" s="1789"/>
      <c r="M35" s="1789"/>
      <c r="N35" s="1789"/>
      <c r="O35" s="1789"/>
      <c r="P35" s="1789"/>
      <c r="Q35" s="1789"/>
      <c r="R35" s="1789"/>
      <c r="S35" s="1789"/>
      <c r="T35" s="1789"/>
      <c r="U35" s="1789"/>
      <c r="V35" s="1789"/>
      <c r="W35" s="1789"/>
      <c r="X35" s="1789"/>
      <c r="Y35" s="1789"/>
      <c r="Z35" s="1789"/>
      <c r="AA35" s="1789"/>
    </row>
    <row r="36" ht="33.75" customHeight="1">
      <c r="A36" s="1790" t="s">
        <v>6144</v>
      </c>
      <c r="B36" s="1790" t="s">
        <v>7127</v>
      </c>
      <c r="C36" s="1791">
        <v>8.0</v>
      </c>
      <c r="D36" s="1799">
        <v>43984.0</v>
      </c>
      <c r="E36" s="1787" t="s">
        <v>9398</v>
      </c>
      <c r="F36" s="1789"/>
      <c r="G36" s="1787" t="s">
        <v>9473</v>
      </c>
      <c r="H36" s="1787" t="s">
        <v>9474</v>
      </c>
      <c r="I36" s="1787">
        <v>15.0</v>
      </c>
      <c r="J36" s="1789"/>
      <c r="K36" s="1787" t="s">
        <v>9475</v>
      </c>
      <c r="L36" s="1789"/>
      <c r="M36" s="1787" t="s">
        <v>9183</v>
      </c>
      <c r="N36" s="1789"/>
      <c r="O36" s="1789"/>
      <c r="P36" s="1789"/>
      <c r="Q36" s="1789"/>
      <c r="R36" s="1787">
        <v>16.0</v>
      </c>
      <c r="S36" s="1789"/>
      <c r="T36" s="1789"/>
      <c r="U36" s="1808" t="s">
        <v>9476</v>
      </c>
      <c r="V36" s="1789"/>
      <c r="W36" s="1789"/>
      <c r="X36" s="1789"/>
      <c r="Y36" s="1789"/>
      <c r="Z36" s="1789"/>
      <c r="AA36" s="1789"/>
    </row>
    <row r="37" ht="29.25" customHeight="1">
      <c r="A37" s="1790" t="s">
        <v>6144</v>
      </c>
      <c r="B37" s="1790" t="s">
        <v>6150</v>
      </c>
      <c r="C37" s="1791"/>
      <c r="D37" s="1794">
        <v>43834.0</v>
      </c>
      <c r="E37" s="1789"/>
      <c r="F37" s="1789"/>
      <c r="G37" s="1787" t="s">
        <v>9477</v>
      </c>
      <c r="H37" s="1789"/>
      <c r="I37" s="1789"/>
      <c r="J37" s="1789"/>
      <c r="K37" s="1787" t="s">
        <v>9478</v>
      </c>
      <c r="L37" s="1789"/>
      <c r="M37" s="1789"/>
      <c r="N37" s="1789"/>
      <c r="O37" s="1789"/>
      <c r="P37" s="1789"/>
      <c r="Q37" s="1789"/>
      <c r="R37" s="1789"/>
      <c r="S37" s="1789"/>
      <c r="T37" s="1789"/>
      <c r="U37" s="1789"/>
      <c r="V37" s="1789"/>
      <c r="W37" s="1789"/>
      <c r="X37" s="1789"/>
      <c r="Y37" s="1789"/>
      <c r="Z37" s="1789"/>
      <c r="AA37" s="1789"/>
    </row>
    <row r="38" ht="26.25" customHeight="1">
      <c r="A38" s="1798" t="s">
        <v>6151</v>
      </c>
      <c r="B38" s="1790" t="s">
        <v>7128</v>
      </c>
      <c r="C38" s="1791">
        <v>4.0</v>
      </c>
      <c r="D38" s="1794">
        <v>43863.0</v>
      </c>
      <c r="E38" s="1787" t="s">
        <v>9398</v>
      </c>
      <c r="F38" s="1787">
        <v>40.0</v>
      </c>
      <c r="G38" s="1787" t="s">
        <v>9479</v>
      </c>
      <c r="H38" s="1789"/>
      <c r="I38" s="1787" t="s">
        <v>9480</v>
      </c>
      <c r="J38" s="1789"/>
      <c r="K38" s="1787" t="s">
        <v>9481</v>
      </c>
      <c r="L38" s="1787"/>
      <c r="M38" s="1787" t="s">
        <v>9461</v>
      </c>
      <c r="N38" s="1787" t="s">
        <v>9482</v>
      </c>
      <c r="O38" s="1789"/>
      <c r="P38" s="1789"/>
      <c r="Q38" s="1787">
        <v>40.0</v>
      </c>
      <c r="R38" s="1787" t="s">
        <v>9483</v>
      </c>
      <c r="S38" s="1789"/>
      <c r="T38" s="1787" t="s">
        <v>9484</v>
      </c>
      <c r="U38" s="1789"/>
      <c r="V38" s="1787" t="s">
        <v>9485</v>
      </c>
      <c r="W38" s="1789"/>
      <c r="X38" s="1789"/>
      <c r="Y38" s="1789"/>
      <c r="Z38" s="1789"/>
      <c r="AA38" s="1789"/>
    </row>
    <row r="39" ht="15.75" customHeight="1">
      <c r="A39" s="1790" t="s">
        <v>6151</v>
      </c>
      <c r="B39" s="1790" t="s">
        <v>6152</v>
      </c>
      <c r="C39" s="1791">
        <v>4.0</v>
      </c>
      <c r="D39" s="1789"/>
      <c r="E39" s="1789"/>
      <c r="F39" s="1789"/>
      <c r="G39" s="1789"/>
      <c r="H39" s="1789"/>
      <c r="I39" s="1789"/>
      <c r="J39" s="1789"/>
      <c r="K39" s="1789"/>
      <c r="L39" s="1789"/>
      <c r="M39" s="1789"/>
      <c r="N39" s="1789"/>
      <c r="O39" s="1789"/>
      <c r="P39" s="1789"/>
      <c r="Q39" s="1789"/>
      <c r="R39" s="1789"/>
      <c r="S39" s="1789"/>
      <c r="T39" s="1789"/>
      <c r="U39" s="1789"/>
      <c r="V39" s="1789"/>
      <c r="W39" s="1789"/>
      <c r="X39" s="1789"/>
      <c r="Y39" s="1789"/>
      <c r="Z39" s="1789"/>
      <c r="AA39" s="1789"/>
    </row>
    <row r="40" ht="15.75" customHeight="1">
      <c r="A40" s="1790" t="s">
        <v>6169</v>
      </c>
      <c r="B40" s="1790" t="s">
        <v>6653</v>
      </c>
      <c r="C40" s="1788">
        <v>4.0</v>
      </c>
      <c r="D40" s="1787" t="s">
        <v>9356</v>
      </c>
      <c r="E40" s="1789" t="s">
        <v>9349</v>
      </c>
      <c r="F40" s="1789"/>
      <c r="G40" s="1789"/>
      <c r="H40" s="1789"/>
      <c r="I40" s="1789"/>
      <c r="J40" s="1789"/>
      <c r="K40" s="1789"/>
      <c r="L40" s="1789"/>
      <c r="M40" s="1789"/>
      <c r="N40" s="1789"/>
      <c r="O40" s="1789"/>
      <c r="P40" s="1789"/>
      <c r="Q40" s="1789"/>
      <c r="R40" s="1789"/>
      <c r="S40" s="1789"/>
      <c r="T40" s="1789"/>
      <c r="U40" s="1789"/>
      <c r="V40" s="1787" t="s">
        <v>9486</v>
      </c>
      <c r="W40" s="1789"/>
      <c r="X40" s="1789"/>
      <c r="Y40" s="1789"/>
      <c r="Z40" s="1789"/>
      <c r="AA40" s="1789"/>
    </row>
    <row r="41" ht="27.75" customHeight="1">
      <c r="A41" s="1790" t="s">
        <v>6169</v>
      </c>
      <c r="B41" s="1790" t="s">
        <v>7131</v>
      </c>
      <c r="C41" s="1791">
        <v>5.0</v>
      </c>
      <c r="D41" s="1789" t="s">
        <v>9487</v>
      </c>
      <c r="E41" s="1789" t="s">
        <v>9349</v>
      </c>
      <c r="F41" s="1789"/>
      <c r="G41" s="1789"/>
      <c r="H41" s="1789"/>
      <c r="I41" s="1789"/>
      <c r="J41" s="1789"/>
      <c r="K41" s="1789" t="s">
        <v>9488</v>
      </c>
      <c r="L41" s="1789"/>
      <c r="M41" s="1789"/>
      <c r="N41" s="1789"/>
      <c r="O41" s="1789"/>
      <c r="P41" s="1789"/>
      <c r="Q41" s="1789"/>
      <c r="R41" s="1789"/>
      <c r="S41" s="1789"/>
      <c r="T41" s="1789"/>
      <c r="U41" s="1789"/>
      <c r="V41" s="1789" t="s">
        <v>9489</v>
      </c>
      <c r="W41" s="1789"/>
      <c r="X41" s="1789"/>
      <c r="Y41" s="1789"/>
      <c r="Z41" s="1789"/>
      <c r="AA41" s="1789"/>
    </row>
    <row r="42" ht="15.75" customHeight="1">
      <c r="A42" s="1790" t="s">
        <v>6169</v>
      </c>
      <c r="B42" s="1790" t="s">
        <v>6170</v>
      </c>
      <c r="C42" s="1788">
        <v>5.0</v>
      </c>
      <c r="D42" s="1787" t="s">
        <v>9408</v>
      </c>
      <c r="E42" s="1789"/>
      <c r="F42" s="1789"/>
      <c r="G42" s="1789"/>
      <c r="H42" s="1787" t="s">
        <v>5426</v>
      </c>
      <c r="I42" s="1787">
        <v>15.0</v>
      </c>
      <c r="J42" s="1789"/>
      <c r="K42" s="1789"/>
      <c r="L42" s="1789"/>
      <c r="M42" s="1789"/>
      <c r="N42" s="1789"/>
      <c r="O42" s="1789"/>
      <c r="P42" s="1789"/>
      <c r="Q42" s="1789"/>
      <c r="R42" s="1789"/>
      <c r="S42" s="1789"/>
      <c r="T42" s="1789"/>
      <c r="U42" s="1789"/>
      <c r="V42" s="1789"/>
      <c r="W42" s="1789"/>
      <c r="X42" s="1789"/>
      <c r="Y42" s="1789"/>
      <c r="Z42" s="1789"/>
      <c r="AA42" s="1789"/>
    </row>
    <row r="43" ht="16.5" customHeight="1">
      <c r="A43" s="1790" t="s">
        <v>6177</v>
      </c>
      <c r="B43" s="1790" t="s">
        <v>6178</v>
      </c>
      <c r="C43" s="1788">
        <v>4.0</v>
      </c>
      <c r="D43" s="1787" t="s">
        <v>9356</v>
      </c>
      <c r="E43" s="1787" t="s">
        <v>9490</v>
      </c>
      <c r="F43" s="1789"/>
      <c r="G43" s="1787" t="s">
        <v>9491</v>
      </c>
      <c r="H43" s="1787" t="s">
        <v>5426</v>
      </c>
      <c r="I43" s="1787" t="s">
        <v>9492</v>
      </c>
      <c r="J43" s="1787">
        <v>5.0</v>
      </c>
      <c r="K43" s="1789"/>
      <c r="L43" s="1789"/>
      <c r="M43" s="1787" t="s">
        <v>9493</v>
      </c>
      <c r="N43" s="1789"/>
      <c r="O43" s="1789"/>
      <c r="P43" s="1789"/>
      <c r="Q43" s="1789"/>
      <c r="R43" s="1789"/>
      <c r="S43" s="1789"/>
      <c r="T43" s="1787" t="s">
        <v>9494</v>
      </c>
      <c r="U43" s="1789"/>
      <c r="V43" s="1787" t="s">
        <v>9495</v>
      </c>
      <c r="W43" s="1789"/>
      <c r="X43" s="1789"/>
      <c r="Y43" s="1789"/>
      <c r="Z43" s="1789"/>
      <c r="AA43" s="1789"/>
    </row>
    <row r="44" ht="15.75" customHeight="1">
      <c r="A44" s="1790" t="s">
        <v>6179</v>
      </c>
      <c r="B44" s="1790" t="s">
        <v>6180</v>
      </c>
      <c r="C44" s="1791">
        <v>4.0</v>
      </c>
      <c r="D44" s="1789" t="s">
        <v>9421</v>
      </c>
      <c r="E44" s="1789" t="s">
        <v>9496</v>
      </c>
      <c r="F44" s="1789"/>
      <c r="G44" s="1787" t="s">
        <v>9497</v>
      </c>
      <c r="H44" s="1789"/>
      <c r="I44" s="1787">
        <v>25.0</v>
      </c>
      <c r="J44" s="1789"/>
      <c r="K44" s="1789"/>
      <c r="L44" s="1789"/>
      <c r="M44" s="1787" t="s">
        <v>9202</v>
      </c>
      <c r="N44" s="1789"/>
      <c r="O44" s="1789"/>
      <c r="P44" s="1787" t="s">
        <v>9462</v>
      </c>
      <c r="Q44" s="1789"/>
      <c r="R44" s="1789"/>
      <c r="S44" s="1789"/>
      <c r="T44" s="1789"/>
      <c r="U44" s="1789"/>
      <c r="V44" s="1787" t="s">
        <v>9498</v>
      </c>
      <c r="W44" s="1789"/>
      <c r="X44" s="1789"/>
      <c r="Y44" s="1789"/>
      <c r="Z44" s="1789"/>
      <c r="AA44" s="1789"/>
    </row>
    <row r="45" ht="15.75" customHeight="1">
      <c r="A45" s="1790" t="s">
        <v>6179</v>
      </c>
      <c r="B45" s="1790" t="s">
        <v>7132</v>
      </c>
      <c r="C45" s="1791">
        <v>8.0</v>
      </c>
      <c r="D45" s="1789" t="s">
        <v>9387</v>
      </c>
      <c r="E45" s="1789" t="s">
        <v>9499</v>
      </c>
      <c r="F45" s="1789"/>
      <c r="G45" s="1787" t="s">
        <v>9500</v>
      </c>
      <c r="H45" s="1789"/>
      <c r="I45" s="1787">
        <v>20.0</v>
      </c>
      <c r="J45" s="1789"/>
      <c r="K45" s="1789"/>
      <c r="L45" s="1789"/>
      <c r="M45" s="1789"/>
      <c r="N45" s="1789"/>
      <c r="O45" s="1789"/>
      <c r="P45" s="1789"/>
      <c r="Q45" s="1789"/>
      <c r="R45" s="1789"/>
      <c r="S45" s="1789"/>
      <c r="T45" s="1789"/>
      <c r="U45" s="1789"/>
      <c r="V45" s="1789" t="s">
        <v>9484</v>
      </c>
      <c r="W45" s="1789"/>
      <c r="X45" s="1789"/>
      <c r="Y45" s="1789"/>
      <c r="Z45" s="1789"/>
      <c r="AA45" s="1789"/>
    </row>
    <row r="46" ht="21.75" customHeight="1">
      <c r="A46" s="1790" t="s">
        <v>6032</v>
      </c>
      <c r="B46" s="1790" t="s">
        <v>6254</v>
      </c>
      <c r="C46" s="1791">
        <v>3.0</v>
      </c>
      <c r="D46" s="1789" t="s">
        <v>8640</v>
      </c>
      <c r="E46" s="1789" t="s">
        <v>9398</v>
      </c>
      <c r="F46" s="1789"/>
      <c r="G46" s="1787" t="s">
        <v>9501</v>
      </c>
      <c r="H46" s="1789" t="s">
        <v>5426</v>
      </c>
      <c r="I46" s="1787" t="s">
        <v>9446</v>
      </c>
      <c r="J46" s="1789">
        <v>3.0</v>
      </c>
      <c r="K46" s="1789" t="s">
        <v>9502</v>
      </c>
      <c r="L46" s="1789" t="s">
        <v>9503</v>
      </c>
      <c r="M46" s="1789"/>
      <c r="N46" s="1789"/>
      <c r="O46" s="1787" t="s">
        <v>9504</v>
      </c>
      <c r="P46" s="1789" t="s">
        <v>6047</v>
      </c>
      <c r="Q46" s="1789"/>
      <c r="R46" s="1789"/>
      <c r="S46" s="1789"/>
      <c r="T46" s="1789" t="s">
        <v>9484</v>
      </c>
      <c r="U46" s="1789"/>
      <c r="V46" s="1789"/>
      <c r="W46" s="1789"/>
      <c r="X46" s="1789"/>
      <c r="Y46" s="1789"/>
      <c r="Z46" s="1789"/>
      <c r="AA46" s="1789"/>
    </row>
    <row r="48" ht="15.75" customHeight="1">
      <c r="A48" s="1790" t="s">
        <v>6032</v>
      </c>
      <c r="B48" s="1790" t="s">
        <v>6201</v>
      </c>
      <c r="C48" s="1791">
        <v>6.0</v>
      </c>
      <c r="D48" s="1789" t="s">
        <v>9397</v>
      </c>
      <c r="E48" s="1787"/>
      <c r="F48" s="1789"/>
      <c r="G48" s="1787" t="s">
        <v>9505</v>
      </c>
      <c r="H48" s="1787"/>
      <c r="I48" s="1787">
        <v>20.0</v>
      </c>
      <c r="J48" s="1787">
        <v>5.0</v>
      </c>
      <c r="K48" s="1787" t="s">
        <v>9506</v>
      </c>
      <c r="L48" s="1789"/>
      <c r="M48" s="1787"/>
      <c r="N48" s="1789"/>
      <c r="O48" s="1789"/>
      <c r="P48" s="1789"/>
      <c r="Q48" s="1787"/>
      <c r="R48" s="1789"/>
      <c r="S48" s="1789"/>
      <c r="T48" s="1789"/>
      <c r="U48" s="1789"/>
      <c r="V48" s="1789"/>
      <c r="W48" s="1789"/>
      <c r="X48" s="1789"/>
      <c r="Y48" s="1789"/>
      <c r="Z48" s="1789"/>
      <c r="AA48" s="1789"/>
    </row>
    <row r="49" ht="38.25" customHeight="1">
      <c r="A49" s="1790" t="s">
        <v>6032</v>
      </c>
      <c r="B49" s="1790" t="s">
        <v>7141</v>
      </c>
      <c r="C49" s="1791">
        <v>6.0</v>
      </c>
      <c r="D49" s="1787" t="s">
        <v>9397</v>
      </c>
      <c r="E49" s="1789" t="s">
        <v>9357</v>
      </c>
      <c r="F49" s="1789"/>
      <c r="G49" s="1789" t="s">
        <v>9507</v>
      </c>
      <c r="H49" s="1789"/>
      <c r="I49" s="1789">
        <v>18.0</v>
      </c>
      <c r="J49" s="1789"/>
      <c r="K49" s="1789" t="s">
        <v>9508</v>
      </c>
      <c r="L49" s="1789" t="s">
        <v>9509</v>
      </c>
      <c r="M49" s="1789" t="s">
        <v>9510</v>
      </c>
      <c r="N49" s="1789"/>
      <c r="O49" s="1789"/>
      <c r="P49" s="1789" t="s">
        <v>9511</v>
      </c>
      <c r="Q49" s="1789"/>
      <c r="R49" s="1789"/>
      <c r="S49" s="1789"/>
      <c r="T49" s="1789"/>
      <c r="U49" s="1789"/>
      <c r="V49" s="1789"/>
      <c r="W49" s="1789"/>
      <c r="X49" s="1789"/>
      <c r="Y49" s="1789"/>
      <c r="Z49" s="1789"/>
      <c r="AA49" s="1789"/>
    </row>
    <row r="50" ht="15.75" customHeight="1">
      <c r="A50" s="1790" t="s">
        <v>6032</v>
      </c>
      <c r="B50" s="1790" t="s">
        <v>7135</v>
      </c>
      <c r="C50" s="1788">
        <v>7.0</v>
      </c>
      <c r="D50" s="1799">
        <v>43866.0</v>
      </c>
      <c r="E50" s="1789" t="s">
        <v>9357</v>
      </c>
      <c r="F50" s="1787"/>
      <c r="G50" s="1787" t="s">
        <v>9512</v>
      </c>
      <c r="H50" s="1789"/>
      <c r="I50" s="1787">
        <v>20.0</v>
      </c>
      <c r="J50" s="1787" t="s">
        <v>9513</v>
      </c>
      <c r="K50" s="1789" t="s">
        <v>9508</v>
      </c>
      <c r="L50" s="1809" t="s">
        <v>9514</v>
      </c>
      <c r="M50" s="1787" t="s">
        <v>9515</v>
      </c>
      <c r="N50" s="1789"/>
      <c r="O50" s="1789"/>
      <c r="P50" s="1787" t="s">
        <v>9516</v>
      </c>
      <c r="Q50" s="1789"/>
      <c r="R50" s="1789"/>
      <c r="S50" s="1789"/>
      <c r="T50" s="1789"/>
      <c r="U50" s="1810" t="s">
        <v>9517</v>
      </c>
      <c r="V50" s="1787" t="s">
        <v>9518</v>
      </c>
      <c r="W50" s="1789"/>
      <c r="X50" s="1789"/>
      <c r="Y50" s="1789"/>
      <c r="Z50" s="1789"/>
      <c r="AA50" s="1789"/>
    </row>
    <row r="51" ht="15.75" customHeight="1">
      <c r="A51" s="1790" t="s">
        <v>6032</v>
      </c>
      <c r="B51" s="1790" t="s">
        <v>7137</v>
      </c>
      <c r="C51" s="1791">
        <v>8.0</v>
      </c>
      <c r="D51" s="1789" t="s">
        <v>9387</v>
      </c>
      <c r="E51" s="1789" t="s">
        <v>9357</v>
      </c>
      <c r="F51" s="1789"/>
      <c r="G51" s="1789"/>
      <c r="H51" s="1789"/>
      <c r="I51" s="1789"/>
      <c r="J51" s="1789"/>
      <c r="K51" s="1789"/>
      <c r="L51" s="1789"/>
      <c r="M51" s="1789"/>
      <c r="N51" s="1789"/>
      <c r="O51" s="1789"/>
      <c r="P51" s="1789"/>
      <c r="Q51" s="1789"/>
      <c r="R51" s="1789"/>
      <c r="S51" s="1789"/>
      <c r="T51" s="1789"/>
      <c r="U51" s="1789"/>
      <c r="V51" s="1789" t="s">
        <v>9519</v>
      </c>
      <c r="W51" s="1789"/>
      <c r="X51" s="1789"/>
      <c r="Y51" s="1789"/>
      <c r="Z51" s="1789"/>
      <c r="AA51" s="1789"/>
    </row>
    <row r="52" ht="82.5" customHeight="1">
      <c r="A52" s="1790" t="s">
        <v>6032</v>
      </c>
      <c r="B52" s="1790" t="s">
        <v>7140</v>
      </c>
      <c r="C52" s="1788">
        <v>9.0</v>
      </c>
      <c r="D52" s="1789" t="s">
        <v>9364</v>
      </c>
      <c r="E52" s="1787" t="s">
        <v>9357</v>
      </c>
      <c r="F52" s="1789" t="s">
        <v>9520</v>
      </c>
      <c r="G52" s="1787" t="s">
        <v>9521</v>
      </c>
      <c r="H52" s="1789" t="s">
        <v>6384</v>
      </c>
      <c r="I52" s="1789"/>
      <c r="J52" s="1789"/>
      <c r="K52" s="1787" t="s">
        <v>9522</v>
      </c>
      <c r="L52" s="1789"/>
      <c r="M52" s="1789"/>
      <c r="N52" s="1787" t="s">
        <v>9523</v>
      </c>
      <c r="O52" s="1787" t="s">
        <v>9524</v>
      </c>
      <c r="P52" s="1789"/>
      <c r="Q52" s="1789"/>
      <c r="R52" s="1789"/>
      <c r="S52" s="1789"/>
      <c r="T52" s="1789"/>
      <c r="U52" s="1789"/>
      <c r="V52" s="1789"/>
      <c r="W52" s="1789"/>
      <c r="X52" s="1789"/>
      <c r="Y52" s="1789"/>
      <c r="Z52" s="1789"/>
      <c r="AA52" s="1789"/>
    </row>
    <row r="53" ht="15.75" customHeight="1">
      <c r="A53" s="1790" t="s">
        <v>6032</v>
      </c>
      <c r="B53" s="1790" t="s">
        <v>6239</v>
      </c>
      <c r="C53" s="1791">
        <v>12.0</v>
      </c>
      <c r="D53" s="1789" t="s">
        <v>9525</v>
      </c>
      <c r="E53" s="1789" t="s">
        <v>9357</v>
      </c>
      <c r="F53" s="1787" t="s">
        <v>9526</v>
      </c>
      <c r="G53" s="1787" t="s">
        <v>9527</v>
      </c>
      <c r="H53" s="1789"/>
      <c r="I53" s="1787" t="s">
        <v>9528</v>
      </c>
      <c r="J53" s="1789">
        <v>5.0</v>
      </c>
      <c r="K53" s="1787" t="s">
        <v>9529</v>
      </c>
      <c r="L53" s="1789"/>
      <c r="M53" s="1789" t="s">
        <v>9530</v>
      </c>
      <c r="N53" s="1789"/>
      <c r="O53" s="1789"/>
      <c r="P53" s="1789"/>
      <c r="Q53" s="1789"/>
      <c r="R53" s="1789"/>
      <c r="S53" s="1789"/>
      <c r="T53" s="1789"/>
      <c r="U53" s="1789"/>
      <c r="V53" s="1789"/>
      <c r="W53" s="1789"/>
      <c r="X53" s="1789"/>
      <c r="Y53" s="1789"/>
      <c r="Z53" s="1789"/>
      <c r="AA53" s="1789"/>
    </row>
    <row r="54" ht="15.75" customHeight="1">
      <c r="A54" s="1790" t="s">
        <v>6032</v>
      </c>
      <c r="B54" s="1790" t="s">
        <v>6197</v>
      </c>
      <c r="C54" s="1791"/>
      <c r="D54" s="1789"/>
      <c r="E54" s="1789"/>
      <c r="F54" s="1789"/>
      <c r="G54" s="1789"/>
      <c r="H54" s="1789"/>
      <c r="I54" s="1789"/>
      <c r="J54" s="1789"/>
      <c r="K54" s="1789"/>
      <c r="L54" s="1789"/>
      <c r="M54" s="1789"/>
      <c r="N54" s="1789"/>
      <c r="O54" s="1789"/>
      <c r="P54" s="1789"/>
      <c r="Q54" s="1789"/>
      <c r="R54" s="1789"/>
      <c r="S54" s="1789"/>
      <c r="T54" s="1789"/>
      <c r="U54" s="1789"/>
      <c r="V54" s="1789"/>
      <c r="W54" s="1789"/>
      <c r="X54" s="1789"/>
      <c r="Y54" s="1789"/>
      <c r="Z54" s="1789"/>
      <c r="AA54" s="1789"/>
    </row>
    <row r="55" ht="15.75" customHeight="1">
      <c r="A55" s="1790" t="s">
        <v>6032</v>
      </c>
      <c r="B55" s="1790" t="s">
        <v>7142</v>
      </c>
      <c r="C55" s="1791"/>
      <c r="D55" s="1789"/>
      <c r="E55" s="1789"/>
      <c r="F55" s="1789"/>
      <c r="G55" s="1789"/>
      <c r="H55" s="1789"/>
      <c r="I55" s="1789"/>
      <c r="J55" s="1789"/>
      <c r="K55" s="1811" t="s">
        <v>9531</v>
      </c>
      <c r="L55" s="1789"/>
      <c r="M55" s="1789"/>
      <c r="N55" s="1789"/>
      <c r="O55" s="1789"/>
      <c r="P55" s="1789"/>
      <c r="Q55" s="1789"/>
      <c r="R55" s="1789"/>
      <c r="S55" s="1789"/>
      <c r="T55" s="1789"/>
      <c r="U55" s="1789"/>
      <c r="V55" s="1789"/>
      <c r="W55" s="1789"/>
      <c r="X55" s="1789"/>
      <c r="Y55" s="1789"/>
      <c r="Z55" s="1789"/>
      <c r="AA55" s="1789"/>
    </row>
    <row r="56" ht="15.75" customHeight="1">
      <c r="A56" s="1790" t="s">
        <v>6032</v>
      </c>
      <c r="B56" s="1790" t="s">
        <v>6215</v>
      </c>
      <c r="C56" s="1791"/>
      <c r="D56" s="1789"/>
      <c r="E56" s="1789"/>
      <c r="F56" s="1789"/>
      <c r="G56" s="1789"/>
      <c r="H56" s="1789"/>
      <c r="I56" s="1789"/>
      <c r="J56" s="1789"/>
      <c r="K56" s="1789"/>
      <c r="L56" s="1789"/>
      <c r="M56" s="1789"/>
      <c r="N56" s="1789"/>
      <c r="O56" s="1789"/>
      <c r="P56" s="1789"/>
      <c r="Q56" s="1789"/>
      <c r="R56" s="1789"/>
      <c r="S56" s="1789"/>
      <c r="T56" s="1789"/>
      <c r="U56" s="1789"/>
      <c r="V56" s="1789"/>
      <c r="W56" s="1789"/>
      <c r="X56" s="1789"/>
      <c r="Y56" s="1789"/>
      <c r="Z56" s="1789"/>
      <c r="AA56" s="1789"/>
    </row>
    <row r="57" ht="15.75" customHeight="1">
      <c r="A57" s="1790" t="s">
        <v>6032</v>
      </c>
      <c r="B57" s="1790" t="s">
        <v>6216</v>
      </c>
      <c r="C57" s="1788">
        <v>5.0</v>
      </c>
      <c r="D57" s="1789"/>
      <c r="E57" s="1789"/>
      <c r="F57" s="1789"/>
      <c r="G57" s="1789"/>
      <c r="H57" s="1789"/>
      <c r="I57" s="1789"/>
      <c r="J57" s="1789"/>
      <c r="K57" s="1789"/>
      <c r="L57" s="1789"/>
      <c r="M57" s="1789"/>
      <c r="N57" s="1789"/>
      <c r="O57" s="1789"/>
      <c r="P57" s="1789"/>
      <c r="Q57" s="1789"/>
      <c r="R57" s="1789"/>
      <c r="S57" s="1789"/>
      <c r="T57" s="1789"/>
      <c r="U57" s="1789"/>
      <c r="V57" s="1789"/>
      <c r="W57" s="1789"/>
      <c r="X57" s="1789"/>
      <c r="Y57" s="1789"/>
      <c r="Z57" s="1789"/>
      <c r="AA57" s="1789"/>
    </row>
    <row r="58" ht="15.75" customHeight="1">
      <c r="A58" s="1790" t="s">
        <v>6032</v>
      </c>
      <c r="B58" s="1790" t="s">
        <v>7144</v>
      </c>
      <c r="C58" s="1788">
        <v>3.0</v>
      </c>
      <c r="D58" s="1787" t="s">
        <v>9440</v>
      </c>
      <c r="E58" s="1789"/>
      <c r="F58" s="1789"/>
      <c r="G58" s="1789"/>
      <c r="H58" s="1787" t="s">
        <v>6384</v>
      </c>
      <c r="I58" s="1787" t="s">
        <v>9532</v>
      </c>
      <c r="J58" s="1787">
        <v>5.0</v>
      </c>
      <c r="K58" s="1787" t="s">
        <v>9533</v>
      </c>
      <c r="L58" s="1789"/>
      <c r="M58" s="1787" t="s">
        <v>9183</v>
      </c>
      <c r="N58" s="1789"/>
      <c r="O58" s="1789"/>
      <c r="P58" s="1789"/>
      <c r="Q58" s="1789"/>
      <c r="R58" s="1789"/>
      <c r="S58" s="1789"/>
      <c r="T58" s="1787"/>
      <c r="U58" s="1789"/>
      <c r="V58" s="1787" t="s">
        <v>5426</v>
      </c>
      <c r="W58" s="1789"/>
      <c r="X58" s="1789"/>
      <c r="Y58" s="1789"/>
      <c r="Z58" s="1789"/>
      <c r="AA58" s="1789"/>
    </row>
    <row r="59" ht="15.75" customHeight="1">
      <c r="A59" s="1790" t="s">
        <v>6032</v>
      </c>
      <c r="B59" s="1790" t="s">
        <v>7143</v>
      </c>
      <c r="C59" s="1788">
        <v>2.0</v>
      </c>
      <c r="D59" s="1787">
        <v>2.0</v>
      </c>
      <c r="E59" s="1787" t="s">
        <v>9534</v>
      </c>
      <c r="F59" s="1789"/>
      <c r="G59" s="1789"/>
      <c r="H59" s="1787" t="s">
        <v>6384</v>
      </c>
      <c r="I59" s="1787" t="s">
        <v>9528</v>
      </c>
      <c r="J59" s="1789"/>
      <c r="K59" s="1787" t="s">
        <v>9535</v>
      </c>
      <c r="L59" s="1787" t="s">
        <v>9536</v>
      </c>
      <c r="M59" s="1787" t="s">
        <v>9183</v>
      </c>
      <c r="N59" s="1789"/>
      <c r="O59" s="1789"/>
      <c r="P59" s="1789"/>
      <c r="Q59" s="1789"/>
      <c r="R59" s="1789"/>
      <c r="S59" s="1789"/>
      <c r="T59" s="1789"/>
      <c r="U59" s="1789"/>
      <c r="V59" s="1789"/>
      <c r="W59" s="1789"/>
      <c r="X59" s="1789"/>
      <c r="Y59" s="1789"/>
      <c r="Z59" s="1789"/>
      <c r="AA59" s="1789"/>
    </row>
    <row r="60" ht="15.75" customHeight="1">
      <c r="A60" s="1790" t="s">
        <v>6032</v>
      </c>
      <c r="B60" s="1790" t="s">
        <v>7139</v>
      </c>
      <c r="C60" s="1788">
        <v>3.0</v>
      </c>
      <c r="D60" s="1787" t="s">
        <v>9440</v>
      </c>
      <c r="E60" s="1789"/>
      <c r="F60" s="1789"/>
      <c r="G60" s="1789"/>
      <c r="H60" s="1789"/>
      <c r="I60" s="1789"/>
      <c r="J60" s="1789"/>
      <c r="K60" s="1789"/>
      <c r="L60" s="1789"/>
      <c r="M60" s="1787" t="s">
        <v>9183</v>
      </c>
      <c r="N60" s="1787" t="s">
        <v>9537</v>
      </c>
      <c r="O60" s="1789"/>
      <c r="P60" s="1789"/>
      <c r="Q60" s="1789"/>
      <c r="R60" s="1789"/>
      <c r="S60" s="1789"/>
      <c r="T60" s="1789"/>
      <c r="U60" s="1789"/>
      <c r="V60" s="1789"/>
      <c r="W60" s="1789"/>
      <c r="X60" s="1789"/>
      <c r="Y60" s="1789"/>
      <c r="Z60" s="1789"/>
      <c r="AA60" s="1789"/>
    </row>
    <row r="61" ht="15.75" customHeight="1">
      <c r="A61" s="1790" t="s">
        <v>6032</v>
      </c>
      <c r="B61" s="1790" t="s">
        <v>7145</v>
      </c>
      <c r="C61" s="1791"/>
      <c r="D61" s="1789"/>
      <c r="E61" s="1789"/>
      <c r="F61" s="1789"/>
      <c r="G61" s="1789"/>
      <c r="H61" s="1789"/>
      <c r="I61" s="1789"/>
      <c r="J61" s="1789"/>
      <c r="K61" s="1789"/>
      <c r="L61" s="1789"/>
      <c r="M61" s="1789"/>
      <c r="N61" s="1789"/>
      <c r="O61" s="1789"/>
      <c r="P61" s="1789"/>
      <c r="Q61" s="1789"/>
      <c r="R61" s="1789"/>
      <c r="S61" s="1789"/>
      <c r="T61" s="1789"/>
      <c r="U61" s="1789"/>
      <c r="V61" s="1789"/>
      <c r="W61" s="1789"/>
      <c r="X61" s="1789"/>
      <c r="Y61" s="1789"/>
      <c r="Z61" s="1789"/>
      <c r="AA61" s="1789"/>
    </row>
    <row r="62" ht="15.75" customHeight="1">
      <c r="A62" s="1790" t="s">
        <v>6255</v>
      </c>
      <c r="B62" s="1790" t="s">
        <v>7148</v>
      </c>
      <c r="C62" s="1791">
        <v>2.0</v>
      </c>
      <c r="D62" s="1787" t="s">
        <v>9358</v>
      </c>
      <c r="E62" s="1787" t="s">
        <v>9398</v>
      </c>
      <c r="F62" s="1789"/>
      <c r="G62" s="1787" t="s">
        <v>9538</v>
      </c>
      <c r="H62" s="1787" t="s">
        <v>5426</v>
      </c>
      <c r="I62" s="1787" t="s">
        <v>9539</v>
      </c>
      <c r="J62" s="1787">
        <v>5.0</v>
      </c>
      <c r="K62" s="1789"/>
      <c r="L62" s="1789"/>
      <c r="M62" s="1787" t="s">
        <v>9183</v>
      </c>
      <c r="N62" s="1789"/>
      <c r="O62" s="1789"/>
      <c r="P62" s="1789"/>
      <c r="Q62" s="1789"/>
      <c r="R62" s="1789"/>
      <c r="S62" s="1789"/>
      <c r="T62" s="1789"/>
      <c r="U62" s="1789"/>
      <c r="V62" s="1789"/>
      <c r="W62" s="1789"/>
      <c r="X62" s="1789"/>
      <c r="Y62" s="1789"/>
      <c r="Z62" s="1789"/>
      <c r="AA62" s="1789"/>
    </row>
    <row r="63" ht="15.75" customHeight="1">
      <c r="A63" s="1790" t="s">
        <v>6255</v>
      </c>
      <c r="B63" s="1790" t="s">
        <v>7149</v>
      </c>
      <c r="C63" s="1788">
        <v>2.0</v>
      </c>
      <c r="D63" s="1789" t="s">
        <v>9540</v>
      </c>
      <c r="E63" s="1789"/>
      <c r="F63" s="1789"/>
      <c r="G63" s="1789"/>
      <c r="H63" s="1789"/>
      <c r="I63" s="1789"/>
      <c r="J63" s="1789"/>
      <c r="K63" s="1789"/>
      <c r="L63" s="1789"/>
      <c r="M63" s="1789"/>
      <c r="N63" s="1789"/>
      <c r="O63" s="1789"/>
      <c r="P63" s="1789"/>
      <c r="Q63" s="1789"/>
      <c r="R63" s="1789"/>
      <c r="S63" s="1789"/>
      <c r="T63" s="1789"/>
      <c r="U63" s="1789"/>
      <c r="V63" s="1789"/>
      <c r="W63" s="1789"/>
      <c r="X63" s="1789"/>
      <c r="Y63" s="1789"/>
      <c r="Z63" s="1789"/>
      <c r="AA63" s="1789"/>
    </row>
    <row r="64" ht="15.75" customHeight="1">
      <c r="A64" s="1790" t="s">
        <v>6255</v>
      </c>
      <c r="B64" s="1790" t="s">
        <v>6275</v>
      </c>
      <c r="C64" s="1791">
        <v>3.0</v>
      </c>
      <c r="D64" s="1787" t="s">
        <v>9440</v>
      </c>
      <c r="E64" s="1789"/>
      <c r="F64" s="1789"/>
      <c r="G64" s="1789"/>
      <c r="H64" s="1789"/>
      <c r="I64" s="1789"/>
      <c r="J64" s="1789"/>
      <c r="K64" s="1789"/>
      <c r="L64" s="1789"/>
      <c r="M64" s="1789"/>
      <c r="N64" s="1789"/>
      <c r="O64" s="1789"/>
      <c r="P64" s="1789"/>
      <c r="Q64" s="1789"/>
      <c r="R64" s="1789"/>
      <c r="S64" s="1789"/>
      <c r="T64" s="1789"/>
      <c r="U64" s="1789"/>
      <c r="V64" s="1789"/>
      <c r="W64" s="1789"/>
      <c r="X64" s="1789"/>
      <c r="Y64" s="1789"/>
      <c r="Z64" s="1789"/>
      <c r="AA64" s="1789"/>
    </row>
    <row r="65" ht="15.75" customHeight="1">
      <c r="A65" s="1790" t="s">
        <v>6255</v>
      </c>
      <c r="B65" s="1790" t="s">
        <v>6262</v>
      </c>
      <c r="C65" s="1788">
        <v>7.0</v>
      </c>
      <c r="D65" s="1794">
        <v>43924.0</v>
      </c>
      <c r="E65" s="1789"/>
      <c r="F65" s="1789"/>
      <c r="G65" s="1789"/>
      <c r="H65" s="1789"/>
      <c r="I65" s="1789"/>
      <c r="J65" s="1789"/>
      <c r="K65" s="1789"/>
      <c r="L65" s="1789"/>
      <c r="M65" s="1789"/>
      <c r="N65" s="1789"/>
      <c r="O65" s="1789"/>
      <c r="P65" s="1789"/>
      <c r="Q65" s="1789"/>
      <c r="R65" s="1789"/>
      <c r="S65" s="1789"/>
      <c r="T65" s="1789"/>
      <c r="U65" s="1789"/>
      <c r="V65" s="1789"/>
      <c r="W65" s="1789"/>
      <c r="X65" s="1789"/>
      <c r="Y65" s="1789"/>
      <c r="Z65" s="1789"/>
      <c r="AA65" s="1789"/>
    </row>
    <row r="66" ht="15.75" customHeight="1">
      <c r="A66" s="1790" t="s">
        <v>6255</v>
      </c>
      <c r="B66" s="1790" t="s">
        <v>7147</v>
      </c>
      <c r="C66" s="1791">
        <v>6.0</v>
      </c>
      <c r="D66" s="1787" t="s">
        <v>9541</v>
      </c>
      <c r="E66" s="1789" t="s">
        <v>9422</v>
      </c>
      <c r="F66" s="1789"/>
      <c r="G66" s="1789" t="s">
        <v>9542</v>
      </c>
      <c r="H66" s="1789" t="s">
        <v>6384</v>
      </c>
      <c r="I66" s="1789" t="s">
        <v>9543</v>
      </c>
      <c r="J66" s="1789">
        <v>15.0</v>
      </c>
      <c r="K66" s="1789" t="s">
        <v>9544</v>
      </c>
      <c r="L66" s="1789" t="s">
        <v>9545</v>
      </c>
      <c r="M66" s="1789"/>
      <c r="N66" s="1789"/>
      <c r="O66" s="1789"/>
      <c r="P66" s="1787" t="s">
        <v>9546</v>
      </c>
      <c r="Q66" s="1789"/>
      <c r="R66" s="1789"/>
      <c r="S66" s="1789"/>
      <c r="T66" s="1789"/>
      <c r="U66" s="1789"/>
      <c r="V66" s="1789"/>
      <c r="W66" s="1789"/>
      <c r="X66" s="1789"/>
      <c r="Y66" s="1789"/>
      <c r="Z66" s="1789"/>
      <c r="AA66" s="1789"/>
    </row>
    <row r="67" ht="15.75" customHeight="1">
      <c r="A67" s="1790" t="s">
        <v>6255</v>
      </c>
      <c r="B67" s="1790" t="s">
        <v>7271</v>
      </c>
      <c r="C67" s="1788">
        <v>3.0</v>
      </c>
      <c r="D67" s="1787" t="s">
        <v>8640</v>
      </c>
      <c r="E67" s="1787" t="s">
        <v>9398</v>
      </c>
      <c r="F67" s="1789"/>
      <c r="G67" s="1787" t="s">
        <v>8984</v>
      </c>
      <c r="H67" s="1789"/>
      <c r="I67" s="1787" t="s">
        <v>9547</v>
      </c>
      <c r="J67" s="1789"/>
      <c r="K67" s="1787" t="s">
        <v>9548</v>
      </c>
      <c r="L67" s="1789"/>
      <c r="M67" s="1787" t="s">
        <v>9549</v>
      </c>
      <c r="N67" s="1789"/>
      <c r="O67" s="1789"/>
      <c r="P67" s="1789"/>
      <c r="Q67" s="1789"/>
      <c r="R67" s="1789"/>
      <c r="S67" s="1789"/>
      <c r="T67" s="1789"/>
      <c r="U67" s="1789"/>
      <c r="V67" s="1789"/>
      <c r="W67" s="1789"/>
      <c r="X67" s="1789"/>
      <c r="Y67" s="1789"/>
      <c r="Z67" s="1789"/>
      <c r="AA67" s="1789"/>
    </row>
    <row r="68" ht="15.75" customHeight="1">
      <c r="A68" s="1790" t="s">
        <v>6280</v>
      </c>
      <c r="B68" s="1790" t="s">
        <v>7150</v>
      </c>
      <c r="C68" s="1791">
        <v>9.0</v>
      </c>
      <c r="D68" s="1799">
        <v>43926.0</v>
      </c>
      <c r="E68" s="1789" t="s">
        <v>9398</v>
      </c>
      <c r="F68" s="1789"/>
      <c r="G68" s="1789" t="s">
        <v>9550</v>
      </c>
      <c r="H68" s="1789" t="s">
        <v>5426</v>
      </c>
      <c r="I68" s="1789" t="s">
        <v>9551</v>
      </c>
      <c r="J68" s="1789"/>
      <c r="K68" s="1789" t="s">
        <v>9552</v>
      </c>
      <c r="L68" s="1789" t="s">
        <v>9553</v>
      </c>
      <c r="M68" s="1789" t="s">
        <v>9554</v>
      </c>
      <c r="N68" s="1789"/>
      <c r="O68" s="1789"/>
      <c r="P68" s="1789" t="s">
        <v>9555</v>
      </c>
      <c r="Q68" s="1789"/>
      <c r="R68" s="1789"/>
      <c r="S68" s="1789"/>
      <c r="T68" s="1789"/>
      <c r="U68" s="1789"/>
      <c r="V68" s="1789"/>
      <c r="W68" s="1789"/>
      <c r="X68" s="1789"/>
      <c r="Y68" s="1789"/>
      <c r="Z68" s="1789"/>
      <c r="AA68" s="1789"/>
    </row>
    <row r="69" ht="15.75" customHeight="1">
      <c r="A69" s="1790" t="s">
        <v>6280</v>
      </c>
      <c r="B69" s="1790" t="s">
        <v>6305</v>
      </c>
      <c r="C69" s="1788">
        <v>6.0</v>
      </c>
      <c r="D69" s="1799">
        <v>43500.0</v>
      </c>
      <c r="E69" s="1789" t="s">
        <v>9556</v>
      </c>
      <c r="F69" s="1789"/>
      <c r="G69" s="1789" t="s">
        <v>9557</v>
      </c>
      <c r="H69" s="1789" t="s">
        <v>6384</v>
      </c>
      <c r="I69" s="1789"/>
      <c r="J69" s="1789"/>
      <c r="K69" s="1789"/>
      <c r="L69" s="1789"/>
      <c r="M69" s="1789" t="s">
        <v>9558</v>
      </c>
      <c r="N69" s="1789"/>
      <c r="O69" s="1789"/>
      <c r="P69" s="1789"/>
      <c r="Q69" s="1789"/>
      <c r="R69" s="1789"/>
      <c r="S69" s="1789"/>
      <c r="T69" s="1789"/>
      <c r="U69" s="1789"/>
      <c r="V69" s="1789"/>
      <c r="W69" s="1789"/>
      <c r="X69" s="1789"/>
      <c r="Y69" s="1789"/>
      <c r="Z69" s="1789"/>
      <c r="AA69" s="1789"/>
    </row>
    <row r="70" ht="15.75" customHeight="1">
      <c r="A70" s="1790" t="s">
        <v>6280</v>
      </c>
      <c r="B70" s="1798" t="s">
        <v>8510</v>
      </c>
      <c r="C70" s="1791"/>
      <c r="D70" s="1789"/>
      <c r="E70" s="1789"/>
      <c r="F70" s="1789"/>
      <c r="G70" s="1789"/>
      <c r="H70" s="1789"/>
      <c r="I70" s="1789"/>
      <c r="J70" s="1789"/>
      <c r="K70" s="1789"/>
      <c r="L70" s="1789"/>
      <c r="M70" s="1789"/>
      <c r="N70" s="1789"/>
      <c r="O70" s="1789"/>
      <c r="P70" s="1789"/>
      <c r="Q70" s="1789"/>
      <c r="R70" s="1789"/>
      <c r="S70" s="1789"/>
      <c r="T70" s="1789"/>
      <c r="U70" s="1789"/>
      <c r="V70" s="1789"/>
      <c r="W70" s="1789"/>
      <c r="X70" s="1789"/>
      <c r="Y70" s="1789"/>
      <c r="Z70" s="1789"/>
      <c r="AA70" s="1789"/>
    </row>
    <row r="71" ht="15.75" customHeight="1">
      <c r="A71" s="1798" t="s">
        <v>6280</v>
      </c>
      <c r="B71" s="1798" t="s">
        <v>9559</v>
      </c>
      <c r="C71" s="1788">
        <v>6.0</v>
      </c>
      <c r="D71" s="1787" t="s">
        <v>9560</v>
      </c>
      <c r="E71" s="1789"/>
      <c r="F71" s="1789"/>
      <c r="G71" s="1789"/>
      <c r="H71" s="1789"/>
      <c r="I71" s="1789"/>
      <c r="J71" s="1789"/>
      <c r="K71" s="1789"/>
      <c r="L71" s="1789"/>
      <c r="M71" s="1789"/>
      <c r="N71" s="1789"/>
      <c r="O71" s="1789"/>
      <c r="P71" s="1789"/>
      <c r="Q71" s="1789"/>
      <c r="R71" s="1789"/>
      <c r="S71" s="1789"/>
      <c r="T71" s="1789"/>
      <c r="U71" s="1789"/>
      <c r="V71" s="1789"/>
      <c r="W71" s="1789"/>
      <c r="X71" s="1789"/>
      <c r="Y71" s="1789"/>
      <c r="Z71" s="1789"/>
      <c r="AA71" s="1789"/>
    </row>
    <row r="72" ht="15.75" customHeight="1">
      <c r="A72" s="1790" t="s">
        <v>6280</v>
      </c>
      <c r="B72" s="1790" t="s">
        <v>7153</v>
      </c>
      <c r="C72" s="1791"/>
      <c r="D72" s="1789"/>
      <c r="E72" s="1789"/>
      <c r="F72" s="1789"/>
      <c r="G72" s="1789"/>
      <c r="H72" s="1789"/>
      <c r="I72" s="1789"/>
      <c r="J72" s="1789"/>
      <c r="K72" s="1789"/>
      <c r="L72" s="1789"/>
      <c r="M72" s="1789"/>
      <c r="N72" s="1789"/>
      <c r="O72" s="1789"/>
      <c r="P72" s="1789"/>
      <c r="Q72" s="1789"/>
      <c r="R72" s="1789"/>
      <c r="S72" s="1789"/>
      <c r="T72" s="1789"/>
      <c r="U72" s="1789"/>
      <c r="V72" s="1789"/>
      <c r="W72" s="1789"/>
      <c r="X72" s="1789"/>
      <c r="Y72" s="1789"/>
      <c r="Z72" s="1789"/>
      <c r="AA72" s="1789"/>
    </row>
    <row r="73" ht="15.75" customHeight="1">
      <c r="A73" s="1790" t="s">
        <v>6280</v>
      </c>
      <c r="B73" s="1790" t="s">
        <v>6287</v>
      </c>
      <c r="C73" s="1788">
        <v>8.0</v>
      </c>
      <c r="D73" s="1787" t="s">
        <v>9561</v>
      </c>
      <c r="E73" s="1789" t="s">
        <v>9562</v>
      </c>
      <c r="F73" s="1789"/>
      <c r="G73" s="1787" t="s">
        <v>9563</v>
      </c>
      <c r="H73" s="1789" t="s">
        <v>5426</v>
      </c>
      <c r="I73" s="1789" t="s">
        <v>9564</v>
      </c>
      <c r="J73" s="1789" t="s">
        <v>9565</v>
      </c>
      <c r="K73" s="1787" t="s">
        <v>9566</v>
      </c>
      <c r="L73" s="1789"/>
      <c r="M73" s="1789" t="s">
        <v>9183</v>
      </c>
      <c r="N73" s="1789"/>
      <c r="O73" s="1789"/>
      <c r="P73" s="1789"/>
      <c r="Q73" s="1789"/>
      <c r="R73" s="1789"/>
      <c r="S73" s="1789"/>
      <c r="T73" s="1789"/>
      <c r="U73" s="1789"/>
      <c r="V73" s="1789"/>
      <c r="W73" s="1789"/>
      <c r="X73" s="1789"/>
      <c r="Y73" s="1789"/>
      <c r="Z73" s="1789"/>
      <c r="AA73" s="1789"/>
    </row>
    <row r="74" ht="15.75" customHeight="1">
      <c r="A74" s="1790" t="s">
        <v>6280</v>
      </c>
      <c r="B74" s="1790" t="s">
        <v>7151</v>
      </c>
      <c r="C74" s="1791"/>
      <c r="D74" s="1789"/>
      <c r="E74" s="1789"/>
      <c r="F74" s="1789"/>
      <c r="G74" s="1789"/>
      <c r="H74" s="1789"/>
      <c r="I74" s="1789"/>
      <c r="J74" s="1789"/>
      <c r="K74" s="1789"/>
      <c r="L74" s="1789"/>
      <c r="M74" s="1789"/>
      <c r="N74" s="1789"/>
      <c r="O74" s="1789"/>
      <c r="P74" s="1789"/>
      <c r="Q74" s="1789"/>
      <c r="R74" s="1789"/>
      <c r="S74" s="1789"/>
      <c r="T74" s="1789"/>
      <c r="U74" s="1789"/>
      <c r="V74" s="1789"/>
      <c r="W74" s="1789"/>
      <c r="X74" s="1789"/>
      <c r="Y74" s="1789"/>
      <c r="Z74" s="1789"/>
      <c r="AA74" s="1789"/>
    </row>
    <row r="75" ht="15.75" customHeight="1">
      <c r="A75" s="1790" t="s">
        <v>7156</v>
      </c>
      <c r="B75" s="1790" t="s">
        <v>7157</v>
      </c>
      <c r="C75" s="1791"/>
      <c r="D75" s="1789"/>
      <c r="E75" s="1789"/>
      <c r="F75" s="1789"/>
      <c r="G75" s="1789"/>
      <c r="H75" s="1789"/>
      <c r="I75" s="1789"/>
      <c r="J75" s="1789"/>
      <c r="K75" s="1789"/>
      <c r="L75" s="1789"/>
      <c r="M75" s="1789"/>
      <c r="N75" s="1789"/>
      <c r="O75" s="1789"/>
      <c r="P75" s="1789"/>
      <c r="Q75" s="1789"/>
      <c r="R75" s="1789"/>
      <c r="S75" s="1789"/>
      <c r="T75" s="1789"/>
      <c r="U75" s="1789"/>
      <c r="V75" s="1789"/>
      <c r="W75" s="1789"/>
      <c r="X75" s="1789"/>
      <c r="Y75" s="1789"/>
      <c r="Z75" s="1789"/>
      <c r="AA75" s="1789"/>
    </row>
    <row r="76" ht="15.75" customHeight="1">
      <c r="A76" s="1790" t="s">
        <v>7156</v>
      </c>
      <c r="B76" s="1790" t="s">
        <v>7158</v>
      </c>
      <c r="C76" s="1791"/>
      <c r="D76" s="1789"/>
      <c r="E76" s="1789"/>
      <c r="F76" s="1789"/>
      <c r="G76" s="1789"/>
      <c r="H76" s="1789"/>
      <c r="I76" s="1789"/>
      <c r="J76" s="1789"/>
      <c r="K76" s="1789"/>
      <c r="L76" s="1789"/>
      <c r="M76" s="1789"/>
      <c r="N76" s="1789"/>
      <c r="O76" s="1789"/>
      <c r="P76" s="1789"/>
      <c r="Q76" s="1789"/>
      <c r="R76" s="1789"/>
      <c r="S76" s="1789"/>
      <c r="T76" s="1789"/>
      <c r="U76" s="1789"/>
      <c r="V76" s="1789"/>
      <c r="W76" s="1789"/>
      <c r="X76" s="1789"/>
      <c r="Y76" s="1789"/>
      <c r="Z76" s="1789"/>
      <c r="AA76" s="1789"/>
    </row>
    <row r="77" ht="15.75" customHeight="1">
      <c r="A77" s="1790" t="s">
        <v>6310</v>
      </c>
      <c r="B77" s="1790" t="s">
        <v>6311</v>
      </c>
      <c r="C77" s="1791">
        <v>4.0</v>
      </c>
      <c r="D77" s="1789" t="s">
        <v>9567</v>
      </c>
      <c r="E77" s="1789" t="s">
        <v>9357</v>
      </c>
      <c r="F77" s="1789"/>
      <c r="G77" s="1789" t="s">
        <v>9568</v>
      </c>
      <c r="H77" s="1787" t="s">
        <v>5426</v>
      </c>
      <c r="I77" s="1789">
        <v>15.0</v>
      </c>
      <c r="J77" s="1789">
        <v>5.0</v>
      </c>
      <c r="K77" s="1812" t="s">
        <v>9569</v>
      </c>
      <c r="L77" s="1789" t="s">
        <v>9570</v>
      </c>
      <c r="M77" s="1789" t="s">
        <v>9186</v>
      </c>
      <c r="N77" s="1789" t="s">
        <v>9571</v>
      </c>
      <c r="O77" s="1789" t="s">
        <v>9572</v>
      </c>
      <c r="P77" s="1789" t="s">
        <v>9573</v>
      </c>
      <c r="Q77" s="1789" t="s">
        <v>9574</v>
      </c>
      <c r="R77" s="1789"/>
      <c r="S77" s="1789"/>
      <c r="T77" s="1789" t="s">
        <v>9575</v>
      </c>
      <c r="U77" s="1813" t="s">
        <v>9576</v>
      </c>
      <c r="V77" s="1787" t="s">
        <v>9577</v>
      </c>
      <c r="W77" s="1789"/>
      <c r="X77" s="1789"/>
      <c r="Y77" s="1789"/>
      <c r="Z77" s="1789"/>
      <c r="AA77" s="1789"/>
    </row>
    <row r="78" ht="15.75" customHeight="1">
      <c r="A78" s="1790" t="s">
        <v>6312</v>
      </c>
      <c r="B78" s="1790" t="s">
        <v>6319</v>
      </c>
      <c r="C78" s="1791">
        <v>2.0</v>
      </c>
      <c r="D78" s="1787" t="s">
        <v>9358</v>
      </c>
      <c r="E78" s="1787" t="s">
        <v>9357</v>
      </c>
      <c r="F78" s="1789"/>
      <c r="G78" s="1789"/>
      <c r="H78" s="1789"/>
      <c r="I78" s="1787">
        <v>15.0</v>
      </c>
      <c r="J78" s="1789"/>
      <c r="K78" s="1814"/>
      <c r="L78" s="1815"/>
      <c r="M78" s="1787" t="s">
        <v>9578</v>
      </c>
      <c r="N78" s="1789"/>
      <c r="O78" s="1789"/>
      <c r="P78" s="1787" t="s">
        <v>9462</v>
      </c>
      <c r="Q78" s="1787" t="s">
        <v>9579</v>
      </c>
      <c r="R78" s="1789"/>
      <c r="S78" s="1789"/>
      <c r="T78" s="1787" t="s">
        <v>9580</v>
      </c>
      <c r="U78" s="1789"/>
      <c r="V78" s="1787" t="s">
        <v>9581</v>
      </c>
      <c r="W78" s="1789"/>
      <c r="X78" s="1789"/>
      <c r="Y78" s="1789"/>
      <c r="Z78" s="1789"/>
      <c r="AA78" s="1789"/>
    </row>
    <row r="79" ht="15.75" customHeight="1">
      <c r="A79" s="1790" t="s">
        <v>6312</v>
      </c>
      <c r="B79" s="1790" t="s">
        <v>7160</v>
      </c>
      <c r="C79" s="1791">
        <v>3.0</v>
      </c>
      <c r="D79" s="1789" t="s">
        <v>9440</v>
      </c>
      <c r="E79" s="1789"/>
      <c r="F79" s="1789"/>
      <c r="G79" s="1789" t="s">
        <v>8894</v>
      </c>
      <c r="H79" s="1789"/>
      <c r="I79" s="1789"/>
      <c r="J79" s="1789"/>
      <c r="K79" s="1814"/>
      <c r="L79" s="1789"/>
      <c r="M79" s="1789" t="s">
        <v>9183</v>
      </c>
      <c r="N79" s="1789"/>
      <c r="O79" s="1789"/>
      <c r="P79" s="1789"/>
      <c r="Q79" s="1789"/>
      <c r="R79" s="1789"/>
      <c r="S79" s="1789"/>
      <c r="T79" s="1789"/>
      <c r="U79" s="1789"/>
      <c r="V79" s="1789"/>
      <c r="W79" s="1789"/>
      <c r="X79" s="1789"/>
      <c r="Y79" s="1789"/>
      <c r="Z79" s="1789"/>
      <c r="AA79" s="1789"/>
    </row>
    <row r="80" ht="15.75" customHeight="1">
      <c r="A80" s="1790" t="s">
        <v>6312</v>
      </c>
      <c r="B80" s="1790" t="s">
        <v>6320</v>
      </c>
      <c r="C80" s="1791">
        <v>4.0</v>
      </c>
      <c r="D80" s="1789" t="s">
        <v>9356</v>
      </c>
      <c r="E80" s="1789" t="s">
        <v>9357</v>
      </c>
      <c r="F80" s="1789" t="s">
        <v>9582</v>
      </c>
      <c r="G80" s="1789" t="s">
        <v>9583</v>
      </c>
      <c r="H80" s="1789" t="s">
        <v>9584</v>
      </c>
      <c r="I80" s="1789">
        <v>15.0</v>
      </c>
      <c r="J80" s="1789"/>
      <c r="K80" s="1812" t="s">
        <v>9585</v>
      </c>
      <c r="L80" s="1816" t="s">
        <v>9586</v>
      </c>
      <c r="M80" s="1789"/>
      <c r="N80" s="1789"/>
      <c r="O80" s="1789"/>
      <c r="P80" s="1789"/>
      <c r="Q80" s="1789"/>
      <c r="R80" s="1789"/>
      <c r="S80" s="1789"/>
      <c r="T80" s="1789"/>
      <c r="U80" s="1789"/>
      <c r="V80" s="1789"/>
      <c r="W80" s="1789"/>
      <c r="X80" s="1789"/>
      <c r="Y80" s="1789"/>
      <c r="Z80" s="1789"/>
      <c r="AA80" s="1789"/>
    </row>
    <row r="81" ht="15.75" customHeight="1">
      <c r="A81" s="1790" t="s">
        <v>6312</v>
      </c>
      <c r="B81" s="1790" t="s">
        <v>6321</v>
      </c>
      <c r="C81" s="1788">
        <v>8.0</v>
      </c>
      <c r="D81" s="1789" t="s">
        <v>9587</v>
      </c>
      <c r="E81" s="1787" t="s">
        <v>9357</v>
      </c>
      <c r="F81" s="1789"/>
      <c r="G81" s="1787" t="s">
        <v>9366</v>
      </c>
      <c r="H81" s="1789"/>
      <c r="I81" s="1787">
        <v>15.0</v>
      </c>
      <c r="J81" s="1787">
        <v>10.0</v>
      </c>
      <c r="K81" s="1817" t="s">
        <v>9588</v>
      </c>
      <c r="L81" s="1804" t="s">
        <v>9589</v>
      </c>
      <c r="M81" s="1787" t="s">
        <v>9590</v>
      </c>
      <c r="N81" s="1789"/>
      <c r="O81" s="1789"/>
      <c r="P81" s="1789"/>
      <c r="Q81" s="1789"/>
      <c r="R81" s="1789"/>
      <c r="S81" s="1789"/>
      <c r="T81" s="1787" t="s">
        <v>9484</v>
      </c>
      <c r="U81" s="1789"/>
      <c r="V81" s="1789"/>
      <c r="W81" s="1789"/>
      <c r="X81" s="1789"/>
      <c r="Y81" s="1789"/>
      <c r="Z81" s="1789"/>
      <c r="AA81" s="1789"/>
    </row>
    <row r="82" ht="15.75" customHeight="1">
      <c r="A82" s="1790" t="s">
        <v>6312</v>
      </c>
      <c r="B82" s="1790" t="s">
        <v>7159</v>
      </c>
      <c r="C82" s="1791">
        <v>8.0</v>
      </c>
      <c r="D82" s="1789" t="s">
        <v>9387</v>
      </c>
      <c r="E82" s="1789" t="s">
        <v>9357</v>
      </c>
      <c r="F82" s="1789" t="s">
        <v>9591</v>
      </c>
      <c r="G82" s="1789" t="s">
        <v>9592</v>
      </c>
      <c r="H82" s="1787" t="s">
        <v>9593</v>
      </c>
      <c r="I82" s="1787">
        <v>27.0</v>
      </c>
      <c r="J82" s="1787" t="s">
        <v>9594</v>
      </c>
      <c r="K82" s="1818" t="s">
        <v>9595</v>
      </c>
      <c r="L82" s="1787" t="s">
        <v>9596</v>
      </c>
      <c r="M82" s="1787" t="s">
        <v>9192</v>
      </c>
      <c r="N82" s="1789"/>
      <c r="O82" s="1789"/>
      <c r="P82" s="1789" t="s">
        <v>9462</v>
      </c>
      <c r="Q82" s="1789" t="s">
        <v>9579</v>
      </c>
      <c r="R82" s="1789"/>
      <c r="S82" s="1789"/>
      <c r="T82" s="1787" t="s">
        <v>9597</v>
      </c>
      <c r="U82" s="1789"/>
      <c r="V82" s="1789"/>
      <c r="W82" s="1789"/>
      <c r="X82" s="1789"/>
      <c r="Y82" s="1789"/>
      <c r="Z82" s="1789"/>
      <c r="AA82" s="1789"/>
    </row>
    <row r="83" ht="15.75" customHeight="1">
      <c r="A83" s="1790" t="s">
        <v>6312</v>
      </c>
      <c r="B83" s="1790" t="s">
        <v>7161</v>
      </c>
      <c r="C83" s="1791">
        <v>9.0</v>
      </c>
      <c r="D83" s="1799">
        <v>43530.0</v>
      </c>
      <c r="E83" s="1789" t="s">
        <v>9357</v>
      </c>
      <c r="F83" s="1789">
        <v>90.0</v>
      </c>
      <c r="G83" s="1789" t="s">
        <v>9598</v>
      </c>
      <c r="H83" s="1789"/>
      <c r="I83" s="1789"/>
      <c r="J83" s="1789"/>
      <c r="K83" s="1819" t="s">
        <v>9599</v>
      </c>
      <c r="L83" s="1789"/>
      <c r="M83" s="1789"/>
      <c r="N83" s="1789"/>
      <c r="O83" s="1789"/>
      <c r="P83" s="1789"/>
      <c r="Q83" s="1789"/>
      <c r="R83" s="1789"/>
      <c r="S83" s="1789"/>
      <c r="T83" s="1789"/>
      <c r="U83" s="1789"/>
      <c r="V83" s="1789"/>
      <c r="W83" s="1789"/>
      <c r="X83" s="1789"/>
      <c r="Y83" s="1789"/>
      <c r="Z83" s="1789"/>
      <c r="AA83" s="1789"/>
    </row>
    <row r="84" ht="15.75" customHeight="1">
      <c r="A84" s="1790" t="s">
        <v>6323</v>
      </c>
      <c r="B84" s="1790" t="s">
        <v>6324</v>
      </c>
      <c r="C84" s="1788">
        <v>6.0</v>
      </c>
      <c r="D84" s="1787" t="s">
        <v>9397</v>
      </c>
      <c r="E84" s="1787" t="s">
        <v>9349</v>
      </c>
      <c r="F84" s="1789"/>
      <c r="G84" s="1787" t="s">
        <v>9600</v>
      </c>
      <c r="H84" s="1787" t="s">
        <v>5426</v>
      </c>
      <c r="I84" s="1789"/>
      <c r="J84" s="1789"/>
      <c r="K84" s="1787" t="s">
        <v>9601</v>
      </c>
      <c r="L84" s="1789"/>
      <c r="M84" s="1787" t="s">
        <v>9205</v>
      </c>
      <c r="N84" s="1789"/>
      <c r="O84" s="1789"/>
      <c r="P84" s="1789"/>
      <c r="Q84" s="1789"/>
      <c r="R84" s="1789"/>
      <c r="S84" s="1789"/>
      <c r="T84" s="1789"/>
      <c r="U84" s="1789"/>
      <c r="V84" s="1789"/>
      <c r="W84" s="1789"/>
      <c r="X84" s="1789"/>
      <c r="Y84" s="1789"/>
      <c r="Z84" s="1789"/>
      <c r="AA84" s="1789"/>
    </row>
    <row r="85" ht="15.75" customHeight="1">
      <c r="A85" s="1790" t="s">
        <v>6332</v>
      </c>
      <c r="B85" s="1790" t="s">
        <v>6334</v>
      </c>
      <c r="C85" s="1791">
        <v>4.0</v>
      </c>
      <c r="D85" s="1799">
        <v>43498.0</v>
      </c>
      <c r="E85" s="1789" t="s">
        <v>9349</v>
      </c>
      <c r="F85" s="1789"/>
      <c r="G85" s="1789"/>
      <c r="H85" s="1789"/>
      <c r="I85" s="1789"/>
      <c r="J85" s="1789"/>
      <c r="K85" s="1820" t="s">
        <v>9602</v>
      </c>
      <c r="L85" s="1789"/>
      <c r="M85" s="1789"/>
      <c r="N85" s="1789"/>
      <c r="O85" s="1789"/>
      <c r="P85" s="1789"/>
      <c r="Q85" s="1789"/>
      <c r="R85" s="1789"/>
      <c r="S85" s="1789"/>
      <c r="T85" s="1789"/>
      <c r="U85" s="1789"/>
      <c r="V85" s="1789"/>
      <c r="W85" s="1789"/>
      <c r="X85" s="1789"/>
      <c r="Y85" s="1789"/>
      <c r="Z85" s="1789"/>
      <c r="AA85" s="1789"/>
    </row>
    <row r="86" ht="15.75" customHeight="1">
      <c r="A86" s="1790" t="s">
        <v>6332</v>
      </c>
      <c r="B86" s="1790" t="s">
        <v>7163</v>
      </c>
      <c r="C86" s="1791">
        <v>4.0</v>
      </c>
      <c r="D86" s="1789" t="s">
        <v>9421</v>
      </c>
      <c r="E86" s="1789" t="s">
        <v>9349</v>
      </c>
      <c r="F86" s="1789"/>
      <c r="G86" s="1789"/>
      <c r="H86" s="1789" t="s">
        <v>9603</v>
      </c>
      <c r="I86" s="1789"/>
      <c r="J86" s="1789"/>
      <c r="K86" s="1789"/>
      <c r="L86" s="1789"/>
      <c r="M86" s="1789"/>
      <c r="N86" s="1789"/>
      <c r="O86" s="1789"/>
      <c r="P86" s="1789"/>
      <c r="Q86" s="1789"/>
      <c r="R86" s="1789"/>
      <c r="S86" s="1789"/>
      <c r="T86" s="1789"/>
      <c r="U86" s="1789"/>
      <c r="V86" s="1789"/>
      <c r="W86" s="1789"/>
      <c r="X86" s="1789"/>
      <c r="Y86" s="1789"/>
      <c r="Z86" s="1789"/>
      <c r="AA86" s="1789"/>
    </row>
    <row r="87" ht="15.75" customHeight="1">
      <c r="A87" s="1790" t="s">
        <v>6332</v>
      </c>
      <c r="B87" s="1790" t="s">
        <v>7162</v>
      </c>
      <c r="C87" s="1791">
        <v>6.0</v>
      </c>
      <c r="D87" s="1789" t="s">
        <v>9604</v>
      </c>
      <c r="E87" s="1789" t="s">
        <v>9349</v>
      </c>
      <c r="F87" s="1789"/>
      <c r="G87" s="1789" t="s">
        <v>9605</v>
      </c>
      <c r="H87" s="1789"/>
      <c r="I87" s="1789"/>
      <c r="J87" s="1789"/>
      <c r="K87" s="1789"/>
      <c r="L87" s="1789"/>
      <c r="M87" s="1789"/>
      <c r="N87" s="1789"/>
      <c r="O87" s="1789"/>
      <c r="P87" s="1789"/>
      <c r="Q87" s="1789"/>
      <c r="R87" s="1789"/>
      <c r="S87" s="1789"/>
      <c r="T87" s="1789"/>
      <c r="U87" s="1789"/>
      <c r="V87" s="1789"/>
      <c r="W87" s="1789"/>
      <c r="X87" s="1789"/>
      <c r="Y87" s="1789"/>
      <c r="Z87" s="1789"/>
      <c r="AA87" s="1789"/>
    </row>
    <row r="88" ht="15.75" customHeight="1">
      <c r="A88" s="1790" t="s">
        <v>6338</v>
      </c>
      <c r="B88" s="1790" t="s">
        <v>6339</v>
      </c>
      <c r="C88" s="1788">
        <v>8.0</v>
      </c>
      <c r="D88" s="1794">
        <v>43954.0</v>
      </c>
      <c r="E88" s="1787" t="s">
        <v>9606</v>
      </c>
      <c r="F88" s="1787" t="s">
        <v>9444</v>
      </c>
      <c r="G88" s="1821" t="s">
        <v>9607</v>
      </c>
      <c r="H88" s="1787" t="s">
        <v>5426</v>
      </c>
      <c r="I88" s="1787">
        <v>28.0</v>
      </c>
      <c r="J88" s="1787">
        <v>17.0</v>
      </c>
      <c r="K88" s="1787" t="s">
        <v>9608</v>
      </c>
      <c r="L88" s="1787" t="s">
        <v>9609</v>
      </c>
      <c r="M88" s="1789"/>
      <c r="N88" s="1789"/>
      <c r="O88" s="1789"/>
      <c r="P88" s="1789"/>
      <c r="Q88" s="1789"/>
      <c r="R88" s="1789"/>
      <c r="S88" s="1789"/>
      <c r="T88" s="1789"/>
      <c r="U88" s="1809" t="s">
        <v>9610</v>
      </c>
      <c r="V88" s="1787" t="s">
        <v>6462</v>
      </c>
      <c r="W88" s="1789"/>
      <c r="X88" s="1789"/>
      <c r="Y88" s="1789"/>
      <c r="Z88" s="1789"/>
      <c r="AA88" s="1789"/>
    </row>
    <row r="89" ht="15.75" customHeight="1">
      <c r="A89" s="1790" t="s">
        <v>6341</v>
      </c>
      <c r="B89" s="1790" t="s">
        <v>7165</v>
      </c>
      <c r="C89" s="1791"/>
      <c r="D89" s="1789"/>
      <c r="E89" s="1789"/>
      <c r="F89" s="1789"/>
      <c r="G89" s="1789"/>
      <c r="H89" s="1789"/>
      <c r="I89" s="1789"/>
      <c r="J89" s="1789"/>
      <c r="K89" s="1789"/>
      <c r="L89" s="1789"/>
      <c r="M89" s="1789"/>
      <c r="N89" s="1789"/>
      <c r="O89" s="1789"/>
      <c r="P89" s="1789"/>
      <c r="Q89" s="1789"/>
      <c r="R89" s="1789"/>
      <c r="S89" s="1789"/>
      <c r="T89" s="1789"/>
      <c r="U89" s="1789"/>
      <c r="V89" s="1789"/>
      <c r="W89" s="1789"/>
      <c r="X89" s="1789"/>
      <c r="Y89" s="1789"/>
      <c r="Z89" s="1789"/>
      <c r="AA89" s="1789"/>
    </row>
    <row r="90" ht="15.75" customHeight="1">
      <c r="A90" s="1790" t="s">
        <v>6341</v>
      </c>
      <c r="B90" s="1790" t="s">
        <v>6343</v>
      </c>
      <c r="C90" s="1791"/>
      <c r="D90" s="1789"/>
      <c r="E90" s="1789"/>
      <c r="F90" s="1789"/>
      <c r="G90" s="1789"/>
      <c r="H90" s="1789"/>
      <c r="I90" s="1789"/>
      <c r="J90" s="1789"/>
      <c r="K90" s="1789"/>
      <c r="L90" s="1789"/>
      <c r="M90" s="1789"/>
      <c r="N90" s="1789"/>
      <c r="O90" s="1789"/>
      <c r="P90" s="1789"/>
      <c r="Q90" s="1789"/>
      <c r="R90" s="1789"/>
      <c r="S90" s="1789"/>
      <c r="T90" s="1789"/>
      <c r="U90" s="1789"/>
      <c r="V90" s="1789"/>
      <c r="W90" s="1789"/>
      <c r="X90" s="1789"/>
      <c r="Y90" s="1789"/>
      <c r="Z90" s="1789"/>
      <c r="AA90" s="1789"/>
    </row>
    <row r="91" ht="15.75" customHeight="1">
      <c r="A91" s="1789"/>
      <c r="B91" s="1789"/>
      <c r="C91" s="1791"/>
      <c r="D91" s="1789"/>
      <c r="E91" s="1789"/>
      <c r="F91" s="1789"/>
      <c r="G91" s="1789"/>
      <c r="H91" s="1789"/>
      <c r="I91" s="1789"/>
      <c r="J91" s="1789"/>
      <c r="K91" s="1789"/>
      <c r="L91" s="1789"/>
      <c r="M91" s="1789"/>
      <c r="N91" s="1789"/>
      <c r="O91" s="1789"/>
      <c r="P91" s="1789"/>
      <c r="Q91" s="1789"/>
      <c r="R91" s="1789"/>
      <c r="S91" s="1789"/>
      <c r="T91" s="1789"/>
      <c r="U91" s="1789"/>
      <c r="V91" s="1789"/>
      <c r="W91" s="1789"/>
      <c r="X91" s="1789"/>
      <c r="Y91" s="1789"/>
      <c r="Z91" s="1789"/>
      <c r="AA91" s="1789"/>
    </row>
    <row r="92" ht="15.75" customHeight="1">
      <c r="A92" s="1789"/>
      <c r="B92" s="1789"/>
      <c r="C92" s="1791"/>
      <c r="D92" s="1787"/>
      <c r="E92" s="1789"/>
      <c r="F92" s="1789"/>
      <c r="G92" s="1789" t="s">
        <v>9611</v>
      </c>
      <c r="H92" s="1789"/>
      <c r="I92" s="1789"/>
      <c r="J92" s="1789"/>
      <c r="K92" s="1789"/>
      <c r="L92" s="1789"/>
      <c r="M92" s="1789"/>
      <c r="N92" s="1789"/>
      <c r="O92" s="1789"/>
      <c r="P92" s="1789"/>
      <c r="Q92" s="1789"/>
      <c r="R92" s="1789"/>
      <c r="S92" s="1789"/>
      <c r="T92" s="1789"/>
      <c r="U92" s="1789"/>
      <c r="V92" s="1789"/>
      <c r="W92" s="1789"/>
      <c r="X92" s="1789"/>
      <c r="Y92" s="1789"/>
      <c r="Z92" s="1789"/>
      <c r="AA92" s="1789"/>
    </row>
    <row r="93" ht="15.75" customHeight="1">
      <c r="A93" s="1789"/>
      <c r="B93" s="1789"/>
      <c r="C93" s="1791"/>
      <c r="D93" s="1789"/>
      <c r="E93" s="1789"/>
      <c r="F93" s="1789"/>
      <c r="G93" s="1789"/>
      <c r="H93" s="1789"/>
      <c r="I93" s="1789"/>
      <c r="J93" s="1789"/>
      <c r="K93" s="1789"/>
      <c r="L93" s="1789"/>
      <c r="M93" s="1789"/>
      <c r="N93" s="1789"/>
      <c r="O93" s="1789"/>
      <c r="P93" s="1789"/>
      <c r="Q93" s="1789"/>
      <c r="R93" s="1789"/>
      <c r="S93" s="1789"/>
      <c r="T93" s="1789"/>
      <c r="U93" s="1789"/>
      <c r="V93" s="1789"/>
      <c r="W93" s="1789"/>
      <c r="X93" s="1789"/>
      <c r="Y93" s="1789"/>
      <c r="Z93" s="1789"/>
      <c r="AA93" s="1789"/>
    </row>
    <row r="94" ht="15.75" customHeight="1">
      <c r="A94" s="1789"/>
      <c r="B94" s="1789"/>
      <c r="C94" s="1791"/>
      <c r="D94" s="1789"/>
      <c r="E94" s="1789"/>
      <c r="F94" s="1789"/>
      <c r="G94" s="1789"/>
      <c r="H94" s="1789"/>
      <c r="I94" s="1789"/>
      <c r="J94" s="1789"/>
      <c r="K94" s="1789"/>
      <c r="L94" s="1789"/>
      <c r="M94" s="1789"/>
      <c r="N94" s="1789"/>
      <c r="O94" s="1789"/>
      <c r="P94" s="1789"/>
      <c r="Q94" s="1789"/>
      <c r="R94" s="1789"/>
      <c r="S94" s="1789"/>
      <c r="T94" s="1789"/>
      <c r="U94" s="1789"/>
      <c r="V94" s="1789"/>
      <c r="W94" s="1789"/>
      <c r="X94" s="1789"/>
      <c r="Y94" s="1789"/>
      <c r="Z94" s="1789"/>
      <c r="AA94" s="1789"/>
    </row>
    <row r="95" ht="15.75" customHeight="1">
      <c r="A95" s="1789"/>
      <c r="B95" s="1789"/>
      <c r="C95" s="1791"/>
      <c r="D95" s="1789"/>
      <c r="E95" s="1789"/>
      <c r="F95" s="1789"/>
      <c r="G95" s="1789"/>
      <c r="H95" s="1789"/>
      <c r="I95" s="1789"/>
      <c r="J95" s="1789"/>
      <c r="K95" s="1789"/>
      <c r="L95" s="1789"/>
      <c r="M95" s="1789"/>
      <c r="N95" s="1789"/>
      <c r="O95" s="1789"/>
      <c r="P95" s="1789"/>
      <c r="Q95" s="1789"/>
      <c r="R95" s="1789"/>
      <c r="S95" s="1789"/>
      <c r="T95" s="1789"/>
      <c r="U95" s="1789"/>
      <c r="V95" s="1789"/>
      <c r="W95" s="1789"/>
      <c r="X95" s="1789"/>
      <c r="Y95" s="1789"/>
      <c r="Z95" s="1789"/>
      <c r="AA95" s="1789"/>
    </row>
    <row r="96" ht="15.75" customHeight="1">
      <c r="A96" s="1789"/>
      <c r="B96" s="1789"/>
      <c r="C96" s="1791"/>
      <c r="D96" s="1789"/>
      <c r="E96" s="1789"/>
      <c r="F96" s="1789"/>
      <c r="G96" s="1789"/>
      <c r="H96" s="1789"/>
      <c r="I96" s="1789"/>
      <c r="J96" s="1789"/>
      <c r="K96" s="1789"/>
      <c r="L96" s="1789"/>
      <c r="M96" s="1789"/>
      <c r="N96" s="1789"/>
      <c r="O96" s="1789"/>
      <c r="P96" s="1789"/>
      <c r="Q96" s="1789"/>
      <c r="R96" s="1789"/>
      <c r="S96" s="1789"/>
      <c r="T96" s="1789"/>
      <c r="U96" s="1789"/>
      <c r="V96" s="1789"/>
      <c r="W96" s="1789"/>
      <c r="X96" s="1789"/>
      <c r="Y96" s="1789"/>
      <c r="Z96" s="1789"/>
      <c r="AA96" s="1789"/>
    </row>
    <row r="97" ht="15.75" customHeight="1">
      <c r="A97" s="1789"/>
      <c r="B97" s="1789"/>
      <c r="C97" s="1791"/>
      <c r="D97" s="1789"/>
      <c r="E97" s="1789"/>
      <c r="F97" s="1789"/>
      <c r="G97" s="1789"/>
      <c r="H97" s="1789"/>
      <c r="I97" s="1789"/>
      <c r="J97" s="1789"/>
      <c r="K97" s="1789"/>
      <c r="L97" s="1789"/>
      <c r="M97" s="1789"/>
      <c r="N97" s="1789"/>
      <c r="O97" s="1789"/>
      <c r="P97" s="1789"/>
      <c r="Q97" s="1789"/>
      <c r="R97" s="1789"/>
      <c r="S97" s="1789"/>
      <c r="T97" s="1789"/>
      <c r="U97" s="1789"/>
      <c r="V97" s="1789"/>
      <c r="W97" s="1789"/>
      <c r="X97" s="1789"/>
      <c r="Y97" s="1789"/>
      <c r="Z97" s="1789"/>
      <c r="AA97" s="1789"/>
    </row>
    <row r="98" ht="15.75" customHeight="1">
      <c r="A98" s="1789"/>
      <c r="B98" s="1789"/>
      <c r="C98" s="1791"/>
      <c r="D98" s="1789"/>
      <c r="E98" s="1789"/>
      <c r="F98" s="1789"/>
      <c r="G98" s="1789"/>
      <c r="H98" s="1789"/>
      <c r="I98" s="1789"/>
      <c r="J98" s="1789"/>
      <c r="K98" s="1789"/>
      <c r="L98" s="1789"/>
      <c r="M98" s="1789"/>
      <c r="N98" s="1789"/>
      <c r="O98" s="1789"/>
      <c r="P98" s="1789"/>
      <c r="Q98" s="1789"/>
      <c r="R98" s="1789"/>
      <c r="S98" s="1789"/>
      <c r="T98" s="1789"/>
      <c r="U98" s="1789"/>
      <c r="V98" s="1789"/>
      <c r="W98" s="1789"/>
      <c r="X98" s="1789"/>
      <c r="Y98" s="1789"/>
      <c r="Z98" s="1789"/>
      <c r="AA98" s="1789"/>
    </row>
    <row r="99" ht="15.75" customHeight="1">
      <c r="A99" s="1789"/>
      <c r="B99" s="1789"/>
      <c r="C99" s="1791"/>
      <c r="D99" s="1789"/>
      <c r="E99" s="1789"/>
      <c r="F99" s="1789"/>
      <c r="G99" s="1789"/>
      <c r="H99" s="1789"/>
      <c r="I99" s="1789"/>
      <c r="J99" s="1789"/>
      <c r="K99" s="1789"/>
      <c r="L99" s="1789"/>
      <c r="M99" s="1789"/>
      <c r="N99" s="1789"/>
      <c r="O99" s="1789"/>
      <c r="P99" s="1789"/>
      <c r="Q99" s="1789"/>
      <c r="R99" s="1789"/>
      <c r="S99" s="1789"/>
      <c r="T99" s="1789"/>
      <c r="U99" s="1789"/>
      <c r="V99" s="1789"/>
      <c r="W99" s="1789"/>
      <c r="X99" s="1789"/>
      <c r="Y99" s="1789"/>
      <c r="Z99" s="1789"/>
      <c r="AA99" s="1789"/>
    </row>
    <row r="100" ht="15.75" customHeight="1">
      <c r="A100" s="1789"/>
      <c r="B100" s="1789"/>
      <c r="C100" s="1791"/>
      <c r="D100" s="1789"/>
      <c r="E100" s="1789"/>
      <c r="F100" s="1789"/>
      <c r="G100" s="1789"/>
      <c r="H100" s="1789"/>
      <c r="I100" s="1789"/>
      <c r="J100" s="1789"/>
      <c r="K100" s="1789"/>
      <c r="L100" s="1789"/>
      <c r="M100" s="1789"/>
      <c r="N100" s="1789"/>
      <c r="O100" s="1789"/>
      <c r="P100" s="1789"/>
      <c r="Q100" s="1789"/>
      <c r="R100" s="1789"/>
      <c r="S100" s="1789"/>
      <c r="T100" s="1789"/>
      <c r="U100" s="1789"/>
      <c r="V100" s="1789"/>
      <c r="W100" s="1789"/>
      <c r="X100" s="1789"/>
      <c r="Y100" s="1789"/>
      <c r="Z100" s="1789"/>
      <c r="AA100" s="1789"/>
    </row>
    <row r="101" ht="15.75" customHeight="1">
      <c r="A101" s="1789"/>
      <c r="B101" s="1789"/>
      <c r="C101" s="1791"/>
      <c r="D101" s="1789"/>
      <c r="E101" s="1789"/>
      <c r="F101" s="1789"/>
      <c r="G101" s="1789"/>
      <c r="H101" s="1789"/>
      <c r="I101" s="1789"/>
      <c r="J101" s="1789"/>
      <c r="K101" s="1789"/>
      <c r="L101" s="1789"/>
      <c r="M101" s="1789"/>
      <c r="N101" s="1789"/>
      <c r="O101" s="1789"/>
      <c r="P101" s="1789"/>
      <c r="Q101" s="1789"/>
      <c r="R101" s="1789"/>
      <c r="S101" s="1789"/>
      <c r="T101" s="1789"/>
      <c r="U101" s="1789"/>
      <c r="V101" s="1789"/>
      <c r="W101" s="1789"/>
      <c r="X101" s="1789"/>
      <c r="Y101" s="1789"/>
      <c r="Z101" s="1789"/>
      <c r="AA101" s="1789"/>
    </row>
    <row r="102" ht="15.75" customHeight="1">
      <c r="A102" s="1789"/>
      <c r="B102" s="1789"/>
      <c r="C102" s="1791"/>
      <c r="D102" s="1789"/>
      <c r="E102" s="1789"/>
      <c r="F102" s="1789"/>
      <c r="G102" s="1789"/>
      <c r="H102" s="1789"/>
      <c r="I102" s="1789"/>
      <c r="J102" s="1789"/>
      <c r="K102" s="1789"/>
      <c r="L102" s="1789"/>
      <c r="M102" s="1789"/>
      <c r="N102" s="1789"/>
      <c r="O102" s="1789"/>
      <c r="P102" s="1789"/>
      <c r="Q102" s="1789"/>
      <c r="R102" s="1789"/>
      <c r="S102" s="1789"/>
      <c r="T102" s="1789"/>
      <c r="U102" s="1789"/>
      <c r="V102" s="1789"/>
      <c r="W102" s="1789"/>
      <c r="X102" s="1789"/>
      <c r="Y102" s="1789"/>
      <c r="Z102" s="1789"/>
      <c r="AA102" s="1789"/>
    </row>
    <row r="103" ht="15.75" customHeight="1">
      <c r="A103" s="1789"/>
      <c r="B103" s="1789"/>
      <c r="C103" s="1791"/>
      <c r="D103" s="1789"/>
      <c r="E103" s="1789"/>
      <c r="F103" s="1789"/>
      <c r="G103" s="1789"/>
      <c r="H103" s="1789"/>
      <c r="I103" s="1789"/>
      <c r="J103" s="1789"/>
      <c r="K103" s="1789"/>
      <c r="L103" s="1789"/>
      <c r="M103" s="1789"/>
      <c r="N103" s="1789"/>
      <c r="O103" s="1789"/>
      <c r="P103" s="1789"/>
      <c r="Q103" s="1789"/>
      <c r="R103" s="1789"/>
      <c r="S103" s="1789"/>
      <c r="T103" s="1789"/>
      <c r="U103" s="1789"/>
      <c r="V103" s="1789"/>
      <c r="W103" s="1789"/>
      <c r="X103" s="1789"/>
      <c r="Y103" s="1789"/>
      <c r="Z103" s="1789"/>
      <c r="AA103" s="1789"/>
    </row>
    <row r="104" ht="15.75" customHeight="1">
      <c r="A104" s="1789"/>
      <c r="B104" s="1789"/>
      <c r="C104" s="1791"/>
      <c r="D104" s="1789"/>
      <c r="E104" s="1789"/>
      <c r="F104" s="1789"/>
      <c r="G104" s="1789"/>
      <c r="H104" s="1789"/>
      <c r="I104" s="1789"/>
      <c r="J104" s="1789"/>
      <c r="K104" s="1789"/>
      <c r="L104" s="1789"/>
      <c r="M104" s="1789"/>
      <c r="N104" s="1789"/>
      <c r="O104" s="1789"/>
      <c r="P104" s="1789"/>
      <c r="Q104" s="1789"/>
      <c r="R104" s="1789"/>
      <c r="S104" s="1789"/>
      <c r="T104" s="1789"/>
      <c r="U104" s="1789"/>
      <c r="V104" s="1789"/>
      <c r="W104" s="1789"/>
      <c r="X104" s="1789"/>
      <c r="Y104" s="1789"/>
      <c r="Z104" s="1789"/>
      <c r="AA104" s="1789"/>
    </row>
    <row r="105" ht="15.75" customHeight="1">
      <c r="A105" s="1789"/>
      <c r="B105" s="1789"/>
      <c r="C105" s="1791"/>
      <c r="D105" s="1789"/>
      <c r="E105" s="1789"/>
      <c r="F105" s="1789"/>
      <c r="G105" s="1789"/>
      <c r="H105" s="1789"/>
      <c r="I105" s="1789"/>
      <c r="J105" s="1789"/>
      <c r="K105" s="1789"/>
      <c r="L105" s="1789"/>
      <c r="M105" s="1789"/>
      <c r="N105" s="1789"/>
      <c r="O105" s="1789"/>
      <c r="P105" s="1789"/>
      <c r="Q105" s="1789"/>
      <c r="R105" s="1789"/>
      <c r="S105" s="1789"/>
      <c r="T105" s="1789"/>
      <c r="U105" s="1789"/>
      <c r="V105" s="1789"/>
      <c r="W105" s="1789"/>
      <c r="X105" s="1789"/>
      <c r="Y105" s="1789"/>
      <c r="Z105" s="1789"/>
      <c r="AA105" s="1789"/>
    </row>
    <row r="106" ht="15.75" customHeight="1">
      <c r="A106" s="1789"/>
      <c r="B106" s="1789"/>
      <c r="C106" s="1791"/>
      <c r="D106" s="1789"/>
      <c r="E106" s="1789"/>
      <c r="F106" s="1789"/>
      <c r="G106" s="1789"/>
      <c r="H106" s="1789"/>
      <c r="I106" s="1789"/>
      <c r="J106" s="1789"/>
      <c r="K106" s="1789"/>
      <c r="L106" s="1789"/>
      <c r="M106" s="1789"/>
      <c r="N106" s="1789"/>
      <c r="O106" s="1789"/>
      <c r="P106" s="1789"/>
      <c r="Q106" s="1789"/>
      <c r="R106" s="1789"/>
      <c r="S106" s="1789"/>
      <c r="T106" s="1789"/>
      <c r="U106" s="1789"/>
      <c r="V106" s="1789"/>
      <c r="W106" s="1789"/>
      <c r="X106" s="1789"/>
      <c r="Y106" s="1789"/>
      <c r="Z106" s="1789"/>
      <c r="AA106" s="1789"/>
    </row>
    <row r="107" ht="15.75" customHeight="1">
      <c r="A107" s="1789"/>
      <c r="B107" s="1789"/>
      <c r="C107" s="1791"/>
      <c r="D107" s="1789"/>
      <c r="E107" s="1789"/>
      <c r="F107" s="1789"/>
      <c r="G107" s="1789"/>
      <c r="H107" s="1789"/>
      <c r="I107" s="1789"/>
      <c r="J107" s="1789"/>
      <c r="K107" s="1789"/>
      <c r="L107" s="1789"/>
      <c r="M107" s="1789"/>
      <c r="N107" s="1789"/>
      <c r="O107" s="1789"/>
      <c r="P107" s="1789"/>
      <c r="Q107" s="1789"/>
      <c r="R107" s="1789"/>
      <c r="S107" s="1789"/>
      <c r="T107" s="1789"/>
      <c r="U107" s="1789"/>
      <c r="V107" s="1789"/>
      <c r="W107" s="1789"/>
      <c r="X107" s="1789"/>
      <c r="Y107" s="1789"/>
      <c r="Z107" s="1789"/>
      <c r="AA107" s="1789"/>
    </row>
    <row r="108" ht="15.75" customHeight="1">
      <c r="A108" s="1789"/>
      <c r="B108" s="1789"/>
      <c r="C108" s="1791"/>
      <c r="D108" s="1789"/>
      <c r="E108" s="1789"/>
      <c r="F108" s="1789"/>
      <c r="G108" s="1789"/>
      <c r="H108" s="1789"/>
      <c r="I108" s="1789"/>
      <c r="J108" s="1789"/>
      <c r="K108" s="1789"/>
      <c r="L108" s="1789"/>
      <c r="M108" s="1789"/>
      <c r="N108" s="1789"/>
      <c r="O108" s="1789"/>
      <c r="P108" s="1789"/>
      <c r="Q108" s="1789"/>
      <c r="R108" s="1789"/>
      <c r="S108" s="1789"/>
      <c r="T108" s="1789"/>
      <c r="U108" s="1789"/>
      <c r="V108" s="1789"/>
      <c r="W108" s="1789"/>
      <c r="X108" s="1789"/>
      <c r="Y108" s="1789"/>
      <c r="Z108" s="1789"/>
      <c r="AA108" s="1789"/>
    </row>
    <row r="109" ht="15.75" customHeight="1">
      <c r="A109" s="1789"/>
      <c r="B109" s="1789"/>
      <c r="C109" s="1791"/>
      <c r="D109" s="1789"/>
      <c r="E109" s="1789"/>
      <c r="F109" s="1789"/>
      <c r="G109" s="1789"/>
      <c r="H109" s="1789"/>
      <c r="I109" s="1789"/>
      <c r="J109" s="1789"/>
      <c r="K109" s="1789"/>
      <c r="L109" s="1789"/>
      <c r="M109" s="1789"/>
      <c r="N109" s="1789"/>
      <c r="O109" s="1789"/>
      <c r="P109" s="1789"/>
      <c r="Q109" s="1789"/>
      <c r="R109" s="1789"/>
      <c r="S109" s="1789"/>
      <c r="T109" s="1789"/>
      <c r="U109" s="1789"/>
      <c r="V109" s="1789"/>
      <c r="W109" s="1789"/>
      <c r="X109" s="1789"/>
      <c r="Y109" s="1789"/>
      <c r="Z109" s="1789"/>
      <c r="AA109" s="1789"/>
    </row>
    <row r="110" ht="15.75" customHeight="1">
      <c r="A110" s="1789"/>
      <c r="B110" s="1789"/>
      <c r="C110" s="1791"/>
      <c r="D110" s="1789"/>
      <c r="E110" s="1789"/>
      <c r="F110" s="1789"/>
      <c r="G110" s="1789"/>
      <c r="H110" s="1789"/>
      <c r="I110" s="1789"/>
      <c r="J110" s="1789"/>
      <c r="K110" s="1789"/>
      <c r="L110" s="1789"/>
      <c r="M110" s="1789"/>
      <c r="N110" s="1789"/>
      <c r="O110" s="1789"/>
      <c r="P110" s="1789"/>
      <c r="Q110" s="1789"/>
      <c r="R110" s="1789"/>
      <c r="S110" s="1789"/>
      <c r="T110" s="1789"/>
      <c r="U110" s="1789"/>
      <c r="V110" s="1789"/>
      <c r="W110" s="1789"/>
      <c r="X110" s="1789"/>
      <c r="Y110" s="1789"/>
      <c r="Z110" s="1789"/>
      <c r="AA110" s="1789"/>
    </row>
    <row r="111" ht="15.75" customHeight="1">
      <c r="A111" s="1789"/>
      <c r="B111" s="1789"/>
      <c r="C111" s="1791"/>
      <c r="D111" s="1789"/>
      <c r="E111" s="1789"/>
      <c r="F111" s="1789"/>
      <c r="G111" s="1789"/>
      <c r="H111" s="1789"/>
      <c r="I111" s="1789"/>
      <c r="J111" s="1789"/>
      <c r="K111" s="1789"/>
      <c r="L111" s="1789"/>
      <c r="M111" s="1789"/>
      <c r="N111" s="1789"/>
      <c r="O111" s="1789"/>
      <c r="P111" s="1789"/>
      <c r="Q111" s="1789"/>
      <c r="R111" s="1789"/>
      <c r="S111" s="1789"/>
      <c r="T111" s="1789"/>
      <c r="U111" s="1789"/>
      <c r="V111" s="1789"/>
      <c r="W111" s="1789"/>
      <c r="X111" s="1789"/>
      <c r="Y111" s="1789"/>
      <c r="Z111" s="1789"/>
      <c r="AA111" s="1789"/>
    </row>
    <row r="112" ht="15.75" customHeight="1">
      <c r="A112" s="1789"/>
      <c r="B112" s="1789"/>
      <c r="C112" s="1791"/>
      <c r="D112" s="1789"/>
      <c r="E112" s="1789"/>
      <c r="F112" s="1789"/>
      <c r="G112" s="1789"/>
      <c r="H112" s="1789"/>
      <c r="I112" s="1789"/>
      <c r="J112" s="1789"/>
      <c r="K112" s="1789"/>
      <c r="L112" s="1789"/>
      <c r="M112" s="1789"/>
      <c r="N112" s="1789"/>
      <c r="O112" s="1789"/>
      <c r="P112" s="1789"/>
      <c r="Q112" s="1789"/>
      <c r="R112" s="1789"/>
      <c r="S112" s="1789"/>
      <c r="T112" s="1789"/>
      <c r="U112" s="1789"/>
      <c r="V112" s="1789"/>
      <c r="W112" s="1789"/>
      <c r="X112" s="1789"/>
      <c r="Y112" s="1789"/>
      <c r="Z112" s="1789"/>
      <c r="AA112" s="1789"/>
    </row>
    <row r="113" ht="15.75" customHeight="1">
      <c r="A113" s="1789"/>
      <c r="B113" s="1789"/>
      <c r="C113" s="1791"/>
      <c r="D113" s="1789"/>
      <c r="E113" s="1789"/>
      <c r="F113" s="1789"/>
      <c r="G113" s="1789"/>
      <c r="H113" s="1789"/>
      <c r="I113" s="1789"/>
      <c r="J113" s="1789"/>
      <c r="K113" s="1789"/>
      <c r="L113" s="1789"/>
      <c r="M113" s="1789"/>
      <c r="N113" s="1789"/>
      <c r="O113" s="1789"/>
      <c r="P113" s="1789"/>
      <c r="Q113" s="1789"/>
      <c r="R113" s="1789"/>
      <c r="S113" s="1789"/>
      <c r="T113" s="1789"/>
      <c r="U113" s="1789"/>
      <c r="V113" s="1789"/>
      <c r="W113" s="1789"/>
      <c r="X113" s="1789"/>
      <c r="Y113" s="1789"/>
      <c r="Z113" s="1789"/>
      <c r="AA113" s="1789"/>
    </row>
    <row r="114" ht="15.75" customHeight="1">
      <c r="A114" s="1789"/>
      <c r="B114" s="1789"/>
      <c r="C114" s="1791"/>
      <c r="D114" s="1789"/>
      <c r="E114" s="1789"/>
      <c r="F114" s="1789"/>
      <c r="G114" s="1789"/>
      <c r="H114" s="1789"/>
      <c r="I114" s="1789"/>
      <c r="J114" s="1789"/>
      <c r="K114" s="1789"/>
      <c r="L114" s="1789"/>
      <c r="M114" s="1789"/>
      <c r="N114" s="1789"/>
      <c r="O114" s="1789"/>
      <c r="P114" s="1789"/>
      <c r="Q114" s="1789"/>
      <c r="R114" s="1789"/>
      <c r="S114" s="1789"/>
      <c r="T114" s="1789"/>
      <c r="U114" s="1789"/>
      <c r="V114" s="1789"/>
      <c r="W114" s="1789"/>
      <c r="X114" s="1789"/>
      <c r="Y114" s="1789"/>
      <c r="Z114" s="1789"/>
      <c r="AA114" s="1789"/>
    </row>
    <row r="115" ht="15.75" customHeight="1">
      <c r="A115" s="1789"/>
      <c r="B115" s="1789"/>
      <c r="C115" s="1791"/>
      <c r="D115" s="1789"/>
      <c r="E115" s="1789"/>
      <c r="F115" s="1789"/>
      <c r="G115" s="1789"/>
      <c r="H115" s="1789"/>
      <c r="I115" s="1789"/>
      <c r="J115" s="1789"/>
      <c r="K115" s="1789"/>
      <c r="L115" s="1789"/>
      <c r="M115" s="1789"/>
      <c r="N115" s="1789"/>
      <c r="O115" s="1789"/>
      <c r="P115" s="1789"/>
      <c r="Q115" s="1789"/>
      <c r="R115" s="1789"/>
      <c r="S115" s="1789"/>
      <c r="T115" s="1789"/>
      <c r="U115" s="1789"/>
      <c r="V115" s="1789"/>
      <c r="W115" s="1789"/>
      <c r="X115" s="1789"/>
      <c r="Y115" s="1789"/>
      <c r="Z115" s="1789"/>
      <c r="AA115" s="1789"/>
    </row>
    <row r="116" ht="15.75" customHeight="1">
      <c r="A116" s="1789"/>
      <c r="B116" s="1789"/>
      <c r="C116" s="1791"/>
      <c r="D116" s="1789"/>
      <c r="E116" s="1789"/>
      <c r="F116" s="1789"/>
      <c r="G116" s="1789"/>
      <c r="H116" s="1789"/>
      <c r="I116" s="1789"/>
      <c r="J116" s="1789"/>
      <c r="K116" s="1789"/>
      <c r="L116" s="1789"/>
      <c r="M116" s="1789"/>
      <c r="N116" s="1789"/>
      <c r="O116" s="1789"/>
      <c r="P116" s="1789"/>
      <c r="Q116" s="1789"/>
      <c r="R116" s="1789"/>
      <c r="S116" s="1789"/>
      <c r="T116" s="1789"/>
      <c r="U116" s="1789"/>
      <c r="V116" s="1789"/>
      <c r="W116" s="1789"/>
      <c r="X116" s="1789"/>
      <c r="Y116" s="1789"/>
      <c r="Z116" s="1789"/>
      <c r="AA116" s="1789"/>
    </row>
    <row r="117" ht="15.75" customHeight="1">
      <c r="A117" s="1789"/>
      <c r="B117" s="1789"/>
      <c r="C117" s="1791"/>
      <c r="D117" s="1789"/>
      <c r="E117" s="1789"/>
      <c r="F117" s="1789"/>
      <c r="G117" s="1789"/>
      <c r="H117" s="1789"/>
      <c r="I117" s="1789"/>
      <c r="J117" s="1789"/>
      <c r="K117" s="1789"/>
      <c r="L117" s="1789"/>
      <c r="M117" s="1789"/>
      <c r="N117" s="1789"/>
      <c r="O117" s="1789"/>
      <c r="P117" s="1789"/>
      <c r="Q117" s="1789"/>
      <c r="R117" s="1789"/>
      <c r="S117" s="1789"/>
      <c r="T117" s="1789"/>
      <c r="U117" s="1789"/>
      <c r="V117" s="1789"/>
      <c r="W117" s="1789"/>
      <c r="X117" s="1789"/>
      <c r="Y117" s="1789"/>
      <c r="Z117" s="1789"/>
      <c r="AA117" s="1789"/>
    </row>
    <row r="118" ht="15.75" customHeight="1">
      <c r="A118" s="1789"/>
      <c r="B118" s="1789"/>
      <c r="C118" s="1791"/>
      <c r="D118" s="1789"/>
      <c r="E118" s="1789"/>
      <c r="F118" s="1789"/>
      <c r="G118" s="1789"/>
      <c r="H118" s="1789"/>
      <c r="I118" s="1789"/>
      <c r="J118" s="1789"/>
      <c r="K118" s="1789"/>
      <c r="L118" s="1789"/>
      <c r="M118" s="1789"/>
      <c r="N118" s="1789"/>
      <c r="O118" s="1789"/>
      <c r="P118" s="1789"/>
      <c r="Q118" s="1789"/>
      <c r="R118" s="1789"/>
      <c r="S118" s="1789"/>
      <c r="T118" s="1789"/>
      <c r="U118" s="1789"/>
      <c r="V118" s="1789"/>
      <c r="W118" s="1789"/>
      <c r="X118" s="1789"/>
      <c r="Y118" s="1789"/>
      <c r="Z118" s="1789"/>
      <c r="AA118" s="1789"/>
    </row>
    <row r="119" ht="15.75" customHeight="1">
      <c r="A119" s="1789"/>
      <c r="B119" s="1789"/>
      <c r="C119" s="1791"/>
      <c r="D119" s="1789"/>
      <c r="E119" s="1789"/>
      <c r="F119" s="1789"/>
      <c r="G119" s="1789"/>
      <c r="H119" s="1789"/>
      <c r="I119" s="1789"/>
      <c r="J119" s="1789"/>
      <c r="K119" s="1789"/>
      <c r="L119" s="1789"/>
      <c r="M119" s="1789"/>
      <c r="N119" s="1789"/>
      <c r="O119" s="1789"/>
      <c r="P119" s="1789"/>
      <c r="Q119" s="1789"/>
      <c r="R119" s="1789"/>
      <c r="S119" s="1789"/>
      <c r="T119" s="1789"/>
      <c r="U119" s="1789"/>
      <c r="V119" s="1789"/>
      <c r="W119" s="1789"/>
      <c r="X119" s="1789"/>
      <c r="Y119" s="1789"/>
      <c r="Z119" s="1789"/>
      <c r="AA119" s="1789"/>
    </row>
    <row r="120" ht="15.75" customHeight="1">
      <c r="A120" s="1789"/>
      <c r="B120" s="1789"/>
      <c r="C120" s="1791"/>
      <c r="D120" s="1789"/>
      <c r="E120" s="1789"/>
      <c r="F120" s="1789"/>
      <c r="G120" s="1789"/>
      <c r="H120" s="1789"/>
      <c r="I120" s="1789"/>
      <c r="J120" s="1789"/>
      <c r="K120" s="1789"/>
      <c r="L120" s="1789"/>
      <c r="M120" s="1789"/>
      <c r="N120" s="1789"/>
      <c r="O120" s="1789"/>
      <c r="P120" s="1789"/>
      <c r="Q120" s="1789"/>
      <c r="R120" s="1789"/>
      <c r="S120" s="1789"/>
      <c r="T120" s="1789"/>
      <c r="U120" s="1789"/>
      <c r="V120" s="1789"/>
      <c r="W120" s="1789"/>
      <c r="X120" s="1789"/>
      <c r="Y120" s="1789"/>
      <c r="Z120" s="1789"/>
      <c r="AA120" s="1789"/>
    </row>
    <row r="121" ht="15.75" customHeight="1">
      <c r="A121" s="1789"/>
      <c r="B121" s="1789"/>
      <c r="C121" s="1791"/>
      <c r="D121" s="1789"/>
      <c r="E121" s="1789"/>
      <c r="F121" s="1789"/>
      <c r="G121" s="1789"/>
      <c r="H121" s="1789"/>
      <c r="I121" s="1789"/>
      <c r="J121" s="1789"/>
      <c r="K121" s="1789"/>
      <c r="L121" s="1789"/>
      <c r="M121" s="1789"/>
      <c r="N121" s="1789"/>
      <c r="O121" s="1789"/>
      <c r="P121" s="1789"/>
      <c r="Q121" s="1789"/>
      <c r="R121" s="1789"/>
      <c r="S121" s="1789"/>
      <c r="T121" s="1789"/>
      <c r="U121" s="1789"/>
      <c r="V121" s="1789"/>
      <c r="W121" s="1789"/>
      <c r="X121" s="1789"/>
      <c r="Y121" s="1789"/>
      <c r="Z121" s="1789"/>
      <c r="AA121" s="1789"/>
    </row>
    <row r="122" ht="15.75" customHeight="1">
      <c r="A122" s="1789"/>
      <c r="B122" s="1789"/>
      <c r="C122" s="1791"/>
      <c r="D122" s="1789"/>
      <c r="E122" s="1789"/>
      <c r="F122" s="1789"/>
      <c r="G122" s="1789"/>
      <c r="H122" s="1789"/>
      <c r="I122" s="1789"/>
      <c r="J122" s="1789"/>
      <c r="K122" s="1789"/>
      <c r="L122" s="1789"/>
      <c r="M122" s="1789"/>
      <c r="N122" s="1789"/>
      <c r="O122" s="1789"/>
      <c r="P122" s="1789"/>
      <c r="Q122" s="1789"/>
      <c r="R122" s="1789"/>
      <c r="S122" s="1789"/>
      <c r="T122" s="1789"/>
      <c r="U122" s="1789"/>
      <c r="V122" s="1789"/>
      <c r="W122" s="1789"/>
      <c r="X122" s="1789"/>
      <c r="Y122" s="1789"/>
      <c r="Z122" s="1789"/>
      <c r="AA122" s="1789"/>
    </row>
    <row r="123" ht="15.75" customHeight="1">
      <c r="A123" s="1789"/>
      <c r="B123" s="1789"/>
      <c r="C123" s="1791"/>
      <c r="D123" s="1789"/>
      <c r="E123" s="1789"/>
      <c r="F123" s="1789"/>
      <c r="G123" s="1789"/>
      <c r="H123" s="1789"/>
      <c r="I123" s="1789"/>
      <c r="J123" s="1789"/>
      <c r="K123" s="1789"/>
      <c r="L123" s="1789"/>
      <c r="M123" s="1789"/>
      <c r="N123" s="1789"/>
      <c r="O123" s="1789"/>
      <c r="P123" s="1789"/>
      <c r="Q123" s="1789"/>
      <c r="R123" s="1789"/>
      <c r="S123" s="1789"/>
      <c r="T123" s="1789"/>
      <c r="U123" s="1789"/>
      <c r="V123" s="1789"/>
      <c r="W123" s="1789"/>
      <c r="X123" s="1789"/>
      <c r="Y123" s="1789"/>
      <c r="Z123" s="1789"/>
      <c r="AA123" s="1789"/>
    </row>
    <row r="124" ht="15.75" customHeight="1">
      <c r="A124" s="1789"/>
      <c r="B124" s="1789"/>
      <c r="C124" s="1791"/>
      <c r="D124" s="1789"/>
      <c r="E124" s="1789"/>
      <c r="F124" s="1789"/>
      <c r="G124" s="1789"/>
      <c r="H124" s="1789"/>
      <c r="I124" s="1789"/>
      <c r="J124" s="1789"/>
      <c r="K124" s="1789"/>
      <c r="L124" s="1789"/>
      <c r="M124" s="1789"/>
      <c r="N124" s="1789"/>
      <c r="O124" s="1789"/>
      <c r="P124" s="1789"/>
      <c r="Q124" s="1789"/>
      <c r="R124" s="1789"/>
      <c r="S124" s="1789"/>
      <c r="T124" s="1789"/>
      <c r="U124" s="1789"/>
      <c r="V124" s="1789"/>
      <c r="W124" s="1789"/>
      <c r="X124" s="1789"/>
      <c r="Y124" s="1789"/>
      <c r="Z124" s="1789"/>
      <c r="AA124" s="1789"/>
    </row>
    <row r="125" ht="15.75" customHeight="1">
      <c r="A125" s="1789"/>
      <c r="B125" s="1789"/>
      <c r="C125" s="1791"/>
      <c r="D125" s="1789"/>
      <c r="E125" s="1789"/>
      <c r="F125" s="1789"/>
      <c r="G125" s="1789"/>
      <c r="H125" s="1789"/>
      <c r="I125" s="1789"/>
      <c r="J125" s="1789"/>
      <c r="K125" s="1789"/>
      <c r="L125" s="1789"/>
      <c r="M125" s="1789"/>
      <c r="N125" s="1789"/>
      <c r="O125" s="1789"/>
      <c r="P125" s="1789"/>
      <c r="Q125" s="1789"/>
      <c r="R125" s="1789"/>
      <c r="S125" s="1789"/>
      <c r="T125" s="1789"/>
      <c r="U125" s="1789"/>
      <c r="V125" s="1789"/>
      <c r="W125" s="1789"/>
      <c r="X125" s="1789"/>
      <c r="Y125" s="1789"/>
      <c r="Z125" s="1789"/>
      <c r="AA125" s="1789"/>
    </row>
    <row r="126" ht="15.75" customHeight="1">
      <c r="A126" s="1789"/>
      <c r="B126" s="1789"/>
      <c r="C126" s="1791"/>
      <c r="D126" s="1789"/>
      <c r="E126" s="1789"/>
      <c r="F126" s="1789"/>
      <c r="G126" s="1789"/>
      <c r="H126" s="1789"/>
      <c r="I126" s="1789"/>
      <c r="J126" s="1789"/>
      <c r="K126" s="1789"/>
      <c r="L126" s="1789"/>
      <c r="M126" s="1789"/>
      <c r="N126" s="1789"/>
      <c r="O126" s="1789"/>
      <c r="P126" s="1789"/>
      <c r="Q126" s="1789"/>
      <c r="R126" s="1789"/>
      <c r="S126" s="1789"/>
      <c r="T126" s="1789"/>
      <c r="U126" s="1789"/>
      <c r="V126" s="1789"/>
      <c r="W126" s="1789"/>
      <c r="X126" s="1789"/>
      <c r="Y126" s="1789"/>
      <c r="Z126" s="1789"/>
      <c r="AA126" s="1789"/>
    </row>
    <row r="127" ht="15.75" customHeight="1">
      <c r="A127" s="1789"/>
      <c r="B127" s="1789"/>
      <c r="C127" s="1791"/>
      <c r="D127" s="1789"/>
      <c r="E127" s="1789"/>
      <c r="F127" s="1789"/>
      <c r="G127" s="1789"/>
      <c r="H127" s="1789"/>
      <c r="I127" s="1789"/>
      <c r="J127" s="1789"/>
      <c r="K127" s="1789"/>
      <c r="L127" s="1789"/>
      <c r="M127" s="1789"/>
      <c r="N127" s="1789"/>
      <c r="O127" s="1789"/>
      <c r="P127" s="1789"/>
      <c r="Q127" s="1789"/>
      <c r="R127" s="1789"/>
      <c r="S127" s="1789"/>
      <c r="T127" s="1789"/>
      <c r="U127" s="1789"/>
      <c r="V127" s="1789"/>
      <c r="W127" s="1789"/>
      <c r="X127" s="1789"/>
      <c r="Y127" s="1789"/>
      <c r="Z127" s="1789"/>
      <c r="AA127" s="1789"/>
    </row>
    <row r="128" ht="15.75" customHeight="1">
      <c r="A128" s="1789"/>
      <c r="B128" s="1789"/>
      <c r="C128" s="1791"/>
      <c r="D128" s="1789"/>
      <c r="E128" s="1789"/>
      <c r="F128" s="1789"/>
      <c r="G128" s="1789"/>
      <c r="H128" s="1789"/>
      <c r="I128" s="1789"/>
      <c r="J128" s="1789"/>
      <c r="K128" s="1789"/>
      <c r="L128" s="1789"/>
      <c r="M128" s="1789"/>
      <c r="N128" s="1789"/>
      <c r="O128" s="1789"/>
      <c r="P128" s="1789"/>
      <c r="Q128" s="1789"/>
      <c r="R128" s="1789"/>
      <c r="S128" s="1789"/>
      <c r="T128" s="1789"/>
      <c r="U128" s="1789"/>
      <c r="V128" s="1789"/>
      <c r="W128" s="1789"/>
      <c r="X128" s="1789"/>
      <c r="Y128" s="1789"/>
      <c r="Z128" s="1789"/>
      <c r="AA128" s="1789"/>
    </row>
    <row r="129" ht="15.75" customHeight="1">
      <c r="A129" s="1789"/>
      <c r="B129" s="1789"/>
      <c r="C129" s="1791"/>
      <c r="D129" s="1789"/>
      <c r="E129" s="1789"/>
      <c r="F129" s="1789"/>
      <c r="G129" s="1789"/>
      <c r="H129" s="1789"/>
      <c r="I129" s="1789"/>
      <c r="J129" s="1789"/>
      <c r="K129" s="1789"/>
      <c r="L129" s="1789"/>
      <c r="M129" s="1789"/>
      <c r="N129" s="1789"/>
      <c r="O129" s="1789"/>
      <c r="P129" s="1789"/>
      <c r="Q129" s="1789"/>
      <c r="R129" s="1789"/>
      <c r="S129" s="1789"/>
      <c r="T129" s="1789"/>
      <c r="U129" s="1789"/>
      <c r="V129" s="1789"/>
      <c r="W129" s="1789"/>
      <c r="X129" s="1789"/>
      <c r="Y129" s="1789"/>
      <c r="Z129" s="1789"/>
      <c r="AA129" s="1789"/>
    </row>
    <row r="130" ht="15.75" customHeight="1">
      <c r="A130" s="1789"/>
      <c r="B130" s="1789"/>
      <c r="C130" s="1791"/>
      <c r="D130" s="1789"/>
      <c r="E130" s="1789"/>
      <c r="F130" s="1789"/>
      <c r="G130" s="1789"/>
      <c r="H130" s="1789"/>
      <c r="I130" s="1789"/>
      <c r="J130" s="1789"/>
      <c r="K130" s="1789"/>
      <c r="L130" s="1789"/>
      <c r="M130" s="1789"/>
      <c r="N130" s="1789"/>
      <c r="O130" s="1789"/>
      <c r="P130" s="1789"/>
      <c r="Q130" s="1789"/>
      <c r="R130" s="1789"/>
      <c r="S130" s="1789"/>
      <c r="T130" s="1789"/>
      <c r="U130" s="1789"/>
      <c r="V130" s="1789"/>
      <c r="W130" s="1789"/>
      <c r="X130" s="1789"/>
      <c r="Y130" s="1789"/>
      <c r="Z130" s="1789"/>
      <c r="AA130" s="1789"/>
    </row>
    <row r="131" ht="15.75" customHeight="1">
      <c r="A131" s="1789"/>
      <c r="B131" s="1789"/>
      <c r="C131" s="1791"/>
      <c r="D131" s="1789"/>
      <c r="E131" s="1789"/>
      <c r="F131" s="1789"/>
      <c r="G131" s="1789"/>
      <c r="H131" s="1789"/>
      <c r="I131" s="1789"/>
      <c r="J131" s="1789"/>
      <c r="K131" s="1789"/>
      <c r="L131" s="1789"/>
      <c r="M131" s="1789"/>
      <c r="N131" s="1789"/>
      <c r="O131" s="1789"/>
      <c r="P131" s="1789"/>
      <c r="Q131" s="1789"/>
      <c r="R131" s="1789"/>
      <c r="S131" s="1789"/>
      <c r="T131" s="1789"/>
      <c r="U131" s="1789"/>
      <c r="V131" s="1789"/>
      <c r="W131" s="1789"/>
      <c r="X131" s="1789"/>
      <c r="Y131" s="1789"/>
      <c r="Z131" s="1789"/>
      <c r="AA131" s="1789"/>
    </row>
    <row r="132" ht="15.75" customHeight="1">
      <c r="A132" s="1789"/>
      <c r="B132" s="1789"/>
      <c r="C132" s="1791"/>
      <c r="D132" s="1789"/>
      <c r="E132" s="1789"/>
      <c r="F132" s="1789"/>
      <c r="G132" s="1789"/>
      <c r="H132" s="1789"/>
      <c r="I132" s="1789"/>
      <c r="J132" s="1789"/>
      <c r="K132" s="1789"/>
      <c r="L132" s="1789"/>
      <c r="M132" s="1789"/>
      <c r="N132" s="1789"/>
      <c r="O132" s="1789"/>
      <c r="P132" s="1789"/>
      <c r="Q132" s="1789"/>
      <c r="R132" s="1789"/>
      <c r="S132" s="1789"/>
      <c r="T132" s="1789"/>
      <c r="U132" s="1789"/>
      <c r="V132" s="1789"/>
      <c r="W132" s="1789"/>
      <c r="X132" s="1789"/>
      <c r="Y132" s="1789"/>
      <c r="Z132" s="1789"/>
      <c r="AA132" s="1789"/>
    </row>
    <row r="133" ht="15.75" customHeight="1">
      <c r="A133" s="1789"/>
      <c r="B133" s="1789"/>
      <c r="C133" s="1791"/>
      <c r="D133" s="1789"/>
      <c r="E133" s="1789"/>
      <c r="F133" s="1789"/>
      <c r="G133" s="1789"/>
      <c r="H133" s="1789"/>
      <c r="I133" s="1789"/>
      <c r="J133" s="1789"/>
      <c r="K133" s="1789"/>
      <c r="L133" s="1789"/>
      <c r="M133" s="1789"/>
      <c r="N133" s="1789"/>
      <c r="O133" s="1789"/>
      <c r="P133" s="1789"/>
      <c r="Q133" s="1789"/>
      <c r="R133" s="1789"/>
      <c r="S133" s="1789"/>
      <c r="T133" s="1789"/>
      <c r="U133" s="1789"/>
      <c r="V133" s="1789"/>
      <c r="W133" s="1789"/>
      <c r="X133" s="1789"/>
      <c r="Y133" s="1789"/>
      <c r="Z133" s="1789"/>
      <c r="AA133" s="1789"/>
    </row>
    <row r="134" ht="15.75" customHeight="1">
      <c r="A134" s="1789"/>
      <c r="B134" s="1789"/>
      <c r="C134" s="1791"/>
      <c r="D134" s="1789"/>
      <c r="E134" s="1789"/>
      <c r="F134" s="1789"/>
      <c r="G134" s="1789"/>
      <c r="H134" s="1789"/>
      <c r="I134" s="1789"/>
      <c r="J134" s="1789"/>
      <c r="K134" s="1789"/>
      <c r="L134" s="1789"/>
      <c r="M134" s="1789"/>
      <c r="N134" s="1789"/>
      <c r="O134" s="1789"/>
      <c r="P134" s="1789"/>
      <c r="Q134" s="1789"/>
      <c r="R134" s="1789"/>
      <c r="S134" s="1789"/>
      <c r="T134" s="1789"/>
      <c r="U134" s="1789"/>
      <c r="V134" s="1789"/>
      <c r="W134" s="1789"/>
      <c r="X134" s="1789"/>
      <c r="Y134" s="1789"/>
      <c r="Z134" s="1789"/>
      <c r="AA134" s="1789"/>
    </row>
    <row r="135" ht="15.75" customHeight="1">
      <c r="A135" s="1789"/>
      <c r="B135" s="1789"/>
      <c r="C135" s="1791"/>
      <c r="D135" s="1789"/>
      <c r="E135" s="1789"/>
      <c r="F135" s="1789"/>
      <c r="G135" s="1789"/>
      <c r="H135" s="1789"/>
      <c r="I135" s="1789"/>
      <c r="J135" s="1789"/>
      <c r="K135" s="1789"/>
      <c r="L135" s="1789"/>
      <c r="M135" s="1789"/>
      <c r="N135" s="1789"/>
      <c r="O135" s="1789"/>
      <c r="P135" s="1789"/>
      <c r="Q135" s="1789"/>
      <c r="R135" s="1789"/>
      <c r="S135" s="1789"/>
      <c r="T135" s="1789"/>
      <c r="U135" s="1789"/>
      <c r="V135" s="1789"/>
      <c r="W135" s="1789"/>
      <c r="X135" s="1789"/>
      <c r="Y135" s="1789"/>
      <c r="Z135" s="1789"/>
      <c r="AA135" s="1789"/>
    </row>
    <row r="136" ht="15.75" customHeight="1">
      <c r="A136" s="1789"/>
      <c r="B136" s="1789"/>
      <c r="C136" s="1791"/>
      <c r="D136" s="1789"/>
      <c r="E136" s="1789"/>
      <c r="F136" s="1789"/>
      <c r="G136" s="1789"/>
      <c r="H136" s="1789"/>
      <c r="I136" s="1789"/>
      <c r="J136" s="1789"/>
      <c r="K136" s="1789"/>
      <c r="L136" s="1789"/>
      <c r="M136" s="1789"/>
      <c r="N136" s="1789"/>
      <c r="O136" s="1789"/>
      <c r="P136" s="1789"/>
      <c r="Q136" s="1789"/>
      <c r="R136" s="1789"/>
      <c r="S136" s="1789"/>
      <c r="T136" s="1789"/>
      <c r="U136" s="1789"/>
      <c r="V136" s="1789"/>
      <c r="W136" s="1789"/>
      <c r="X136" s="1789"/>
      <c r="Y136" s="1789"/>
      <c r="Z136" s="1789"/>
      <c r="AA136" s="1789"/>
    </row>
    <row r="137" ht="15.75" customHeight="1">
      <c r="A137" s="1789"/>
      <c r="B137" s="1789"/>
      <c r="C137" s="1791"/>
      <c r="D137" s="1789"/>
      <c r="E137" s="1789"/>
      <c r="F137" s="1789"/>
      <c r="G137" s="1789"/>
      <c r="H137" s="1789"/>
      <c r="I137" s="1789"/>
      <c r="J137" s="1789"/>
      <c r="K137" s="1789"/>
      <c r="L137" s="1789"/>
      <c r="M137" s="1789"/>
      <c r="N137" s="1789"/>
      <c r="O137" s="1789"/>
      <c r="P137" s="1789"/>
      <c r="Q137" s="1789"/>
      <c r="R137" s="1789"/>
      <c r="S137" s="1789"/>
      <c r="T137" s="1789"/>
      <c r="U137" s="1789"/>
      <c r="V137" s="1789"/>
      <c r="W137" s="1789"/>
      <c r="X137" s="1789"/>
      <c r="Y137" s="1789"/>
      <c r="Z137" s="1789"/>
      <c r="AA137" s="1789"/>
    </row>
    <row r="138" ht="15.75" customHeight="1">
      <c r="A138" s="1789"/>
      <c r="B138" s="1789"/>
      <c r="C138" s="1791"/>
      <c r="D138" s="1789"/>
      <c r="E138" s="1789"/>
      <c r="F138" s="1789"/>
      <c r="G138" s="1789"/>
      <c r="H138" s="1789"/>
      <c r="I138" s="1789"/>
      <c r="J138" s="1789"/>
      <c r="K138" s="1789"/>
      <c r="L138" s="1789"/>
      <c r="M138" s="1789"/>
      <c r="N138" s="1789"/>
      <c r="O138" s="1789"/>
      <c r="P138" s="1789"/>
      <c r="Q138" s="1789"/>
      <c r="R138" s="1789"/>
      <c r="S138" s="1789"/>
      <c r="T138" s="1789"/>
      <c r="U138" s="1789"/>
      <c r="V138" s="1789"/>
      <c r="W138" s="1789"/>
      <c r="X138" s="1789"/>
      <c r="Y138" s="1789"/>
      <c r="Z138" s="1789"/>
      <c r="AA138" s="1789"/>
    </row>
    <row r="139" ht="15.75" customHeight="1">
      <c r="A139" s="1789"/>
      <c r="B139" s="1789"/>
      <c r="C139" s="1791"/>
      <c r="D139" s="1789"/>
      <c r="E139" s="1789"/>
      <c r="F139" s="1789"/>
      <c r="G139" s="1789"/>
      <c r="H139" s="1789"/>
      <c r="I139" s="1789"/>
      <c r="J139" s="1789"/>
      <c r="K139" s="1789"/>
      <c r="L139" s="1789"/>
      <c r="M139" s="1789"/>
      <c r="N139" s="1789"/>
      <c r="O139" s="1789"/>
      <c r="P139" s="1789"/>
      <c r="Q139" s="1789"/>
      <c r="R139" s="1789"/>
      <c r="S139" s="1789"/>
      <c r="T139" s="1789"/>
      <c r="U139" s="1789"/>
      <c r="V139" s="1789"/>
      <c r="W139" s="1789"/>
      <c r="X139" s="1789"/>
      <c r="Y139" s="1789"/>
      <c r="Z139" s="1789"/>
      <c r="AA139" s="1789"/>
    </row>
    <row r="140" ht="15.75" customHeight="1">
      <c r="A140" s="1789"/>
      <c r="B140" s="1789"/>
      <c r="C140" s="1791"/>
      <c r="D140" s="1789"/>
      <c r="E140" s="1789"/>
      <c r="F140" s="1789"/>
      <c r="G140" s="1789"/>
      <c r="H140" s="1789"/>
      <c r="I140" s="1789"/>
      <c r="J140" s="1789"/>
      <c r="K140" s="1789"/>
      <c r="L140" s="1789"/>
      <c r="M140" s="1789"/>
      <c r="N140" s="1789"/>
      <c r="O140" s="1789"/>
      <c r="P140" s="1789"/>
      <c r="Q140" s="1789"/>
      <c r="R140" s="1789"/>
      <c r="S140" s="1789"/>
      <c r="T140" s="1789"/>
      <c r="U140" s="1789"/>
      <c r="V140" s="1789"/>
      <c r="W140" s="1789"/>
      <c r="X140" s="1789"/>
      <c r="Y140" s="1789"/>
      <c r="Z140" s="1789"/>
      <c r="AA140" s="1789"/>
    </row>
    <row r="141" ht="15.75" customHeight="1">
      <c r="A141" s="1789"/>
      <c r="B141" s="1789"/>
      <c r="C141" s="1791"/>
      <c r="D141" s="1789"/>
      <c r="E141" s="1789"/>
      <c r="F141" s="1789"/>
      <c r="G141" s="1789"/>
      <c r="H141" s="1789"/>
      <c r="I141" s="1789"/>
      <c r="J141" s="1789"/>
      <c r="K141" s="1789"/>
      <c r="L141" s="1789"/>
      <c r="M141" s="1789"/>
      <c r="N141" s="1789"/>
      <c r="O141" s="1789"/>
      <c r="P141" s="1789"/>
      <c r="Q141" s="1789"/>
      <c r="R141" s="1789"/>
      <c r="S141" s="1789"/>
      <c r="T141" s="1789"/>
      <c r="U141" s="1789"/>
      <c r="V141" s="1789"/>
      <c r="W141" s="1789"/>
      <c r="X141" s="1789"/>
      <c r="Y141" s="1789"/>
      <c r="Z141" s="1789"/>
      <c r="AA141" s="1789"/>
    </row>
    <row r="142" ht="15.75" customHeight="1">
      <c r="A142" s="1789"/>
      <c r="B142" s="1789"/>
      <c r="C142" s="1791"/>
      <c r="D142" s="1789"/>
      <c r="E142" s="1789"/>
      <c r="F142" s="1789"/>
      <c r="G142" s="1789"/>
      <c r="H142" s="1789"/>
      <c r="I142" s="1789"/>
      <c r="J142" s="1789"/>
      <c r="K142" s="1789"/>
      <c r="L142" s="1789"/>
      <c r="M142" s="1789"/>
      <c r="N142" s="1789"/>
      <c r="O142" s="1789"/>
      <c r="P142" s="1789"/>
      <c r="Q142" s="1789"/>
      <c r="R142" s="1789"/>
      <c r="S142" s="1789"/>
      <c r="T142" s="1789"/>
      <c r="U142" s="1789"/>
      <c r="V142" s="1789"/>
      <c r="W142" s="1789"/>
      <c r="X142" s="1789"/>
      <c r="Y142" s="1789"/>
      <c r="Z142" s="1789"/>
      <c r="AA142" s="1789"/>
    </row>
    <row r="143" ht="15.75" customHeight="1">
      <c r="A143" s="1789"/>
      <c r="B143" s="1789"/>
      <c r="C143" s="1791"/>
      <c r="D143" s="1789"/>
      <c r="E143" s="1789"/>
      <c r="F143" s="1789"/>
      <c r="G143" s="1789"/>
      <c r="H143" s="1789"/>
      <c r="I143" s="1789"/>
      <c r="J143" s="1789"/>
      <c r="K143" s="1789"/>
      <c r="L143" s="1789"/>
      <c r="M143" s="1789"/>
      <c r="N143" s="1789"/>
      <c r="O143" s="1789"/>
      <c r="P143" s="1789"/>
      <c r="Q143" s="1789"/>
      <c r="R143" s="1789"/>
      <c r="S143" s="1789"/>
      <c r="T143" s="1789"/>
      <c r="U143" s="1789"/>
      <c r="V143" s="1789"/>
      <c r="W143" s="1789"/>
      <c r="X143" s="1789"/>
      <c r="Y143" s="1789"/>
      <c r="Z143" s="1789"/>
      <c r="AA143" s="1789"/>
    </row>
    <row r="144" ht="15.75" customHeight="1">
      <c r="A144" s="1789"/>
      <c r="B144" s="1789"/>
      <c r="C144" s="1791"/>
      <c r="D144" s="1789"/>
      <c r="E144" s="1789"/>
      <c r="F144" s="1789"/>
      <c r="G144" s="1789"/>
      <c r="H144" s="1789"/>
      <c r="I144" s="1789"/>
      <c r="J144" s="1789"/>
      <c r="K144" s="1789"/>
      <c r="L144" s="1789"/>
      <c r="M144" s="1789"/>
      <c r="N144" s="1789"/>
      <c r="O144" s="1789"/>
      <c r="P144" s="1789"/>
      <c r="Q144" s="1789"/>
      <c r="R144" s="1789"/>
      <c r="S144" s="1789"/>
      <c r="T144" s="1789"/>
      <c r="U144" s="1789"/>
      <c r="V144" s="1789"/>
      <c r="W144" s="1789"/>
      <c r="X144" s="1789"/>
      <c r="Y144" s="1789"/>
      <c r="Z144" s="1789"/>
      <c r="AA144" s="1789"/>
    </row>
    <row r="145" ht="15.75" customHeight="1">
      <c r="A145" s="1789"/>
      <c r="B145" s="1789"/>
      <c r="C145" s="1791"/>
      <c r="D145" s="1789"/>
      <c r="E145" s="1789"/>
      <c r="F145" s="1789"/>
      <c r="G145" s="1789"/>
      <c r="H145" s="1789"/>
      <c r="I145" s="1789"/>
      <c r="J145" s="1789"/>
      <c r="K145" s="1789"/>
      <c r="L145" s="1789"/>
      <c r="M145" s="1789"/>
      <c r="N145" s="1789"/>
      <c r="O145" s="1789"/>
      <c r="P145" s="1789"/>
      <c r="Q145" s="1789"/>
      <c r="R145" s="1789"/>
      <c r="S145" s="1789"/>
      <c r="T145" s="1789"/>
      <c r="U145" s="1789"/>
      <c r="V145" s="1789"/>
      <c r="W145" s="1789"/>
      <c r="X145" s="1789"/>
      <c r="Y145" s="1789"/>
      <c r="Z145" s="1789"/>
      <c r="AA145" s="1789"/>
    </row>
    <row r="146" ht="15.75" customHeight="1">
      <c r="A146" s="1789"/>
      <c r="B146" s="1789"/>
      <c r="C146" s="1791"/>
      <c r="D146" s="1789"/>
      <c r="E146" s="1789"/>
      <c r="F146" s="1789"/>
      <c r="G146" s="1789"/>
      <c r="H146" s="1789"/>
      <c r="I146" s="1789"/>
      <c r="J146" s="1789"/>
      <c r="K146" s="1789"/>
      <c r="L146" s="1789"/>
      <c r="M146" s="1789"/>
      <c r="N146" s="1789"/>
      <c r="O146" s="1789"/>
      <c r="P146" s="1789"/>
      <c r="Q146" s="1789"/>
      <c r="R146" s="1789"/>
      <c r="S146" s="1789"/>
      <c r="T146" s="1789"/>
      <c r="U146" s="1789"/>
      <c r="V146" s="1789"/>
      <c r="W146" s="1789"/>
      <c r="X146" s="1789"/>
      <c r="Y146" s="1789"/>
      <c r="Z146" s="1789"/>
      <c r="AA146" s="1789"/>
    </row>
    <row r="147" ht="15.75" customHeight="1">
      <c r="A147" s="1789"/>
      <c r="B147" s="1789"/>
      <c r="C147" s="1791"/>
      <c r="D147" s="1789"/>
      <c r="E147" s="1789"/>
      <c r="F147" s="1789"/>
      <c r="G147" s="1789"/>
      <c r="H147" s="1789"/>
      <c r="I147" s="1789"/>
      <c r="J147" s="1789"/>
      <c r="K147" s="1789"/>
      <c r="L147" s="1789"/>
      <c r="M147" s="1789"/>
      <c r="N147" s="1789"/>
      <c r="O147" s="1789"/>
      <c r="P147" s="1789"/>
      <c r="Q147" s="1789"/>
      <c r="R147" s="1789"/>
      <c r="S147" s="1789"/>
      <c r="T147" s="1789"/>
      <c r="U147" s="1789"/>
      <c r="V147" s="1789"/>
      <c r="W147" s="1789"/>
      <c r="X147" s="1789"/>
      <c r="Y147" s="1789"/>
      <c r="Z147" s="1789"/>
      <c r="AA147" s="1789"/>
    </row>
    <row r="148" ht="15.75" customHeight="1">
      <c r="A148" s="1789"/>
      <c r="B148" s="1789"/>
      <c r="C148" s="1791"/>
      <c r="D148" s="1789"/>
      <c r="E148" s="1789"/>
      <c r="F148" s="1789"/>
      <c r="G148" s="1789"/>
      <c r="H148" s="1789"/>
      <c r="I148" s="1789"/>
      <c r="J148" s="1789"/>
      <c r="K148" s="1789"/>
      <c r="L148" s="1789"/>
      <c r="M148" s="1789"/>
      <c r="N148" s="1789"/>
      <c r="O148" s="1789"/>
      <c r="P148" s="1789"/>
      <c r="Q148" s="1789"/>
      <c r="R148" s="1789"/>
      <c r="S148" s="1789"/>
      <c r="T148" s="1789"/>
      <c r="U148" s="1789"/>
      <c r="V148" s="1789"/>
      <c r="W148" s="1789"/>
      <c r="X148" s="1789"/>
      <c r="Y148" s="1789"/>
      <c r="Z148" s="1789"/>
      <c r="AA148" s="1789"/>
    </row>
    <row r="149" ht="15.75" customHeight="1">
      <c r="A149" s="1789"/>
      <c r="B149" s="1789"/>
      <c r="C149" s="1791"/>
      <c r="D149" s="1789"/>
      <c r="E149" s="1789"/>
      <c r="F149" s="1789"/>
      <c r="G149" s="1789"/>
      <c r="H149" s="1789"/>
      <c r="I149" s="1789"/>
      <c r="J149" s="1789"/>
      <c r="K149" s="1789"/>
      <c r="L149" s="1789"/>
      <c r="M149" s="1789"/>
      <c r="N149" s="1789"/>
      <c r="O149" s="1789"/>
      <c r="P149" s="1789"/>
      <c r="Q149" s="1789"/>
      <c r="R149" s="1789"/>
      <c r="S149" s="1789"/>
      <c r="T149" s="1789"/>
      <c r="U149" s="1789"/>
      <c r="V149" s="1789"/>
      <c r="W149" s="1789"/>
      <c r="X149" s="1789"/>
      <c r="Y149" s="1789"/>
      <c r="Z149" s="1789"/>
      <c r="AA149" s="1789"/>
    </row>
    <row r="150" ht="15.75" customHeight="1">
      <c r="A150" s="1789"/>
      <c r="B150" s="1789"/>
      <c r="C150" s="1791"/>
      <c r="D150" s="1789"/>
      <c r="E150" s="1789"/>
      <c r="F150" s="1789"/>
      <c r="G150" s="1789"/>
      <c r="H150" s="1789"/>
      <c r="I150" s="1789"/>
      <c r="J150" s="1789"/>
      <c r="K150" s="1789"/>
      <c r="L150" s="1789"/>
      <c r="M150" s="1789"/>
      <c r="N150" s="1789"/>
      <c r="O150" s="1789"/>
      <c r="P150" s="1789"/>
      <c r="Q150" s="1789"/>
      <c r="R150" s="1789"/>
      <c r="S150" s="1789"/>
      <c r="T150" s="1789"/>
      <c r="U150" s="1789"/>
      <c r="V150" s="1789"/>
      <c r="W150" s="1789"/>
      <c r="X150" s="1789"/>
      <c r="Y150" s="1789"/>
      <c r="Z150" s="1789"/>
      <c r="AA150" s="1789"/>
    </row>
    <row r="151" ht="15.75" customHeight="1">
      <c r="A151" s="1789"/>
      <c r="B151" s="1789"/>
      <c r="C151" s="1791"/>
      <c r="D151" s="1789"/>
      <c r="E151" s="1789"/>
      <c r="F151" s="1789"/>
      <c r="G151" s="1789"/>
      <c r="H151" s="1789"/>
      <c r="I151" s="1789"/>
      <c r="J151" s="1789"/>
      <c r="K151" s="1789"/>
      <c r="L151" s="1789"/>
      <c r="M151" s="1789"/>
      <c r="N151" s="1789"/>
      <c r="O151" s="1789"/>
      <c r="P151" s="1789"/>
      <c r="Q151" s="1789"/>
      <c r="R151" s="1789"/>
      <c r="S151" s="1789"/>
      <c r="T151" s="1789"/>
      <c r="U151" s="1789"/>
      <c r="V151" s="1789"/>
      <c r="W151" s="1789"/>
      <c r="X151" s="1789"/>
      <c r="Y151" s="1789"/>
      <c r="Z151" s="1789"/>
      <c r="AA151" s="1789"/>
    </row>
    <row r="152" ht="15.75" customHeight="1">
      <c r="A152" s="1789"/>
      <c r="B152" s="1789"/>
      <c r="C152" s="1791"/>
      <c r="D152" s="1789"/>
      <c r="E152" s="1789"/>
      <c r="F152" s="1789"/>
      <c r="G152" s="1789"/>
      <c r="H152" s="1789"/>
      <c r="I152" s="1789"/>
      <c r="J152" s="1789"/>
      <c r="K152" s="1789"/>
      <c r="L152" s="1789"/>
      <c r="M152" s="1789"/>
      <c r="N152" s="1789"/>
      <c r="O152" s="1789"/>
      <c r="P152" s="1789"/>
      <c r="Q152" s="1789"/>
      <c r="R152" s="1789"/>
      <c r="S152" s="1789"/>
      <c r="T152" s="1789"/>
      <c r="U152" s="1789"/>
      <c r="V152" s="1789"/>
      <c r="W152" s="1789"/>
      <c r="X152" s="1789"/>
      <c r="Y152" s="1789"/>
      <c r="Z152" s="1789"/>
      <c r="AA152" s="1789"/>
    </row>
    <row r="153" ht="15.75" customHeight="1">
      <c r="A153" s="1789"/>
      <c r="B153" s="1789"/>
      <c r="C153" s="1791"/>
      <c r="D153" s="1789"/>
      <c r="E153" s="1789"/>
      <c r="F153" s="1789"/>
      <c r="G153" s="1789"/>
      <c r="H153" s="1789"/>
      <c r="I153" s="1789"/>
      <c r="J153" s="1789"/>
      <c r="K153" s="1789"/>
      <c r="L153" s="1789"/>
      <c r="M153" s="1789"/>
      <c r="N153" s="1789"/>
      <c r="O153" s="1789"/>
      <c r="P153" s="1789"/>
      <c r="Q153" s="1789"/>
      <c r="R153" s="1789"/>
      <c r="S153" s="1789"/>
      <c r="T153" s="1789"/>
      <c r="U153" s="1789"/>
      <c r="V153" s="1789"/>
      <c r="W153" s="1789"/>
      <c r="X153" s="1789"/>
      <c r="Y153" s="1789"/>
      <c r="Z153" s="1789"/>
      <c r="AA153" s="1789"/>
    </row>
    <row r="154" ht="15.75" customHeight="1">
      <c r="A154" s="1789"/>
      <c r="B154" s="1789"/>
      <c r="C154" s="1791"/>
      <c r="D154" s="1789"/>
      <c r="E154" s="1789"/>
      <c r="F154" s="1789"/>
      <c r="G154" s="1789"/>
      <c r="H154" s="1789"/>
      <c r="I154" s="1789"/>
      <c r="J154" s="1789"/>
      <c r="K154" s="1789"/>
      <c r="L154" s="1789"/>
      <c r="M154" s="1789"/>
      <c r="N154" s="1789"/>
      <c r="O154" s="1789"/>
      <c r="P154" s="1789"/>
      <c r="Q154" s="1789"/>
      <c r="R154" s="1789"/>
      <c r="S154" s="1789"/>
      <c r="T154" s="1789"/>
      <c r="U154" s="1789"/>
      <c r="V154" s="1789"/>
      <c r="W154" s="1789"/>
      <c r="X154" s="1789"/>
      <c r="Y154" s="1789"/>
      <c r="Z154" s="1789"/>
      <c r="AA154" s="1789"/>
    </row>
    <row r="155" ht="15.75" customHeight="1">
      <c r="A155" s="1789"/>
      <c r="B155" s="1789"/>
      <c r="C155" s="1791"/>
      <c r="D155" s="1789"/>
      <c r="E155" s="1789"/>
      <c r="F155" s="1789"/>
      <c r="G155" s="1789"/>
      <c r="H155" s="1789"/>
      <c r="I155" s="1789"/>
      <c r="J155" s="1789"/>
      <c r="K155" s="1789"/>
      <c r="L155" s="1789"/>
      <c r="M155" s="1789"/>
      <c r="N155" s="1789"/>
      <c r="O155" s="1789"/>
      <c r="P155" s="1789"/>
      <c r="Q155" s="1789"/>
      <c r="R155" s="1789"/>
      <c r="S155" s="1789"/>
      <c r="T155" s="1789"/>
      <c r="U155" s="1789"/>
      <c r="V155" s="1789"/>
      <c r="W155" s="1789"/>
      <c r="X155" s="1789"/>
      <c r="Y155" s="1789"/>
      <c r="Z155" s="1789"/>
      <c r="AA155" s="1789"/>
    </row>
    <row r="156" ht="15.75" customHeight="1">
      <c r="A156" s="1789"/>
      <c r="B156" s="1789"/>
      <c r="C156" s="1791"/>
      <c r="D156" s="1789"/>
      <c r="E156" s="1789"/>
      <c r="F156" s="1789"/>
      <c r="G156" s="1789"/>
      <c r="H156" s="1789"/>
      <c r="I156" s="1789"/>
      <c r="J156" s="1789"/>
      <c r="K156" s="1789"/>
      <c r="L156" s="1789"/>
      <c r="M156" s="1789"/>
      <c r="N156" s="1789"/>
      <c r="O156" s="1789"/>
      <c r="P156" s="1789"/>
      <c r="Q156" s="1789"/>
      <c r="R156" s="1789"/>
      <c r="S156" s="1789"/>
      <c r="T156" s="1789"/>
      <c r="U156" s="1789"/>
      <c r="V156" s="1789"/>
      <c r="W156" s="1789"/>
      <c r="X156" s="1789"/>
      <c r="Y156" s="1789"/>
      <c r="Z156" s="1789"/>
      <c r="AA156" s="1789"/>
    </row>
    <row r="157" ht="15.75" customHeight="1">
      <c r="A157" s="1789"/>
      <c r="B157" s="1789"/>
      <c r="C157" s="1791"/>
      <c r="D157" s="1789"/>
      <c r="E157" s="1789"/>
      <c r="F157" s="1789"/>
      <c r="G157" s="1789"/>
      <c r="H157" s="1789"/>
      <c r="I157" s="1789"/>
      <c r="J157" s="1789"/>
      <c r="K157" s="1789"/>
      <c r="L157" s="1789"/>
      <c r="M157" s="1789"/>
      <c r="N157" s="1789"/>
      <c r="O157" s="1789"/>
      <c r="P157" s="1789"/>
      <c r="Q157" s="1789"/>
      <c r="R157" s="1789"/>
      <c r="S157" s="1789"/>
      <c r="T157" s="1789"/>
      <c r="U157" s="1789"/>
      <c r="V157" s="1789"/>
      <c r="W157" s="1789"/>
      <c r="X157" s="1789"/>
      <c r="Y157" s="1789"/>
      <c r="Z157" s="1789"/>
      <c r="AA157" s="1789"/>
    </row>
    <row r="158" ht="15.75" customHeight="1">
      <c r="A158" s="1789"/>
      <c r="B158" s="1789"/>
      <c r="C158" s="1791"/>
      <c r="D158" s="1789"/>
      <c r="E158" s="1789"/>
      <c r="F158" s="1789"/>
      <c r="G158" s="1789"/>
      <c r="H158" s="1789"/>
      <c r="I158" s="1789"/>
      <c r="J158" s="1789"/>
      <c r="K158" s="1789"/>
      <c r="L158" s="1789"/>
      <c r="M158" s="1789"/>
      <c r="N158" s="1789"/>
      <c r="O158" s="1789"/>
      <c r="P158" s="1789"/>
      <c r="Q158" s="1789"/>
      <c r="R158" s="1789"/>
      <c r="S158" s="1789"/>
      <c r="T158" s="1789"/>
      <c r="U158" s="1789"/>
      <c r="V158" s="1789"/>
      <c r="W158" s="1789"/>
      <c r="X158" s="1789"/>
      <c r="Y158" s="1789"/>
      <c r="Z158" s="1789"/>
      <c r="AA158" s="1789"/>
    </row>
    <row r="159" ht="15.75" customHeight="1">
      <c r="A159" s="1789"/>
      <c r="B159" s="1789"/>
      <c r="C159" s="1791"/>
      <c r="D159" s="1789"/>
      <c r="E159" s="1789"/>
      <c r="F159" s="1789"/>
      <c r="G159" s="1789"/>
      <c r="H159" s="1789"/>
      <c r="I159" s="1789"/>
      <c r="J159" s="1789"/>
      <c r="K159" s="1789"/>
      <c r="L159" s="1789"/>
      <c r="M159" s="1789"/>
      <c r="N159" s="1789"/>
      <c r="O159" s="1789"/>
      <c r="P159" s="1789"/>
      <c r="Q159" s="1789"/>
      <c r="R159" s="1789"/>
      <c r="S159" s="1789"/>
      <c r="T159" s="1789"/>
      <c r="U159" s="1789"/>
      <c r="V159" s="1789"/>
      <c r="W159" s="1789"/>
      <c r="X159" s="1789"/>
      <c r="Y159" s="1789"/>
      <c r="Z159" s="1789"/>
      <c r="AA159" s="1789"/>
    </row>
    <row r="160" ht="15.75" customHeight="1">
      <c r="A160" s="1789"/>
      <c r="B160" s="1789"/>
      <c r="C160" s="1791"/>
      <c r="D160" s="1789"/>
      <c r="E160" s="1789"/>
      <c r="F160" s="1789"/>
      <c r="G160" s="1789"/>
      <c r="H160" s="1789"/>
      <c r="I160" s="1789"/>
      <c r="J160" s="1789"/>
      <c r="K160" s="1789"/>
      <c r="L160" s="1789"/>
      <c r="M160" s="1789"/>
      <c r="N160" s="1789"/>
      <c r="O160" s="1789"/>
      <c r="P160" s="1789"/>
      <c r="Q160" s="1789"/>
      <c r="R160" s="1789"/>
      <c r="S160" s="1789"/>
      <c r="T160" s="1789"/>
      <c r="U160" s="1789"/>
      <c r="V160" s="1789"/>
      <c r="W160" s="1789"/>
      <c r="X160" s="1789"/>
      <c r="Y160" s="1789"/>
      <c r="Z160" s="1789"/>
      <c r="AA160" s="1789"/>
    </row>
    <row r="161" ht="15.75" customHeight="1">
      <c r="A161" s="1789"/>
      <c r="B161" s="1789"/>
      <c r="C161" s="1791"/>
      <c r="D161" s="1789"/>
      <c r="E161" s="1789"/>
      <c r="F161" s="1789"/>
      <c r="G161" s="1789"/>
      <c r="H161" s="1789"/>
      <c r="I161" s="1789"/>
      <c r="J161" s="1789"/>
      <c r="K161" s="1789"/>
      <c r="L161" s="1789"/>
      <c r="M161" s="1789"/>
      <c r="N161" s="1789"/>
      <c r="O161" s="1789"/>
      <c r="P161" s="1789"/>
      <c r="Q161" s="1789"/>
      <c r="R161" s="1789"/>
      <c r="S161" s="1789"/>
      <c r="T161" s="1789"/>
      <c r="U161" s="1789"/>
      <c r="V161" s="1789"/>
      <c r="W161" s="1789"/>
      <c r="X161" s="1789"/>
      <c r="Y161" s="1789"/>
      <c r="Z161" s="1789"/>
      <c r="AA161" s="1789"/>
    </row>
    <row r="162" ht="15.75" customHeight="1">
      <c r="A162" s="1789"/>
      <c r="B162" s="1789"/>
      <c r="C162" s="1791"/>
      <c r="D162" s="1789"/>
      <c r="E162" s="1789"/>
      <c r="F162" s="1789"/>
      <c r="G162" s="1789"/>
      <c r="H162" s="1789"/>
      <c r="I162" s="1789"/>
      <c r="J162" s="1789"/>
      <c r="K162" s="1789"/>
      <c r="L162" s="1789"/>
      <c r="M162" s="1789"/>
      <c r="N162" s="1789"/>
      <c r="O162" s="1789"/>
      <c r="P162" s="1789"/>
      <c r="Q162" s="1789"/>
      <c r="R162" s="1789"/>
      <c r="S162" s="1789"/>
      <c r="T162" s="1789"/>
      <c r="U162" s="1789"/>
      <c r="V162" s="1789"/>
      <c r="W162" s="1789"/>
      <c r="X162" s="1789"/>
      <c r="Y162" s="1789"/>
      <c r="Z162" s="1789"/>
      <c r="AA162" s="1789"/>
    </row>
    <row r="163" ht="15.75" customHeight="1">
      <c r="A163" s="1789"/>
      <c r="B163" s="1789"/>
      <c r="C163" s="1791"/>
      <c r="D163" s="1789"/>
      <c r="E163" s="1789"/>
      <c r="F163" s="1789"/>
      <c r="G163" s="1789"/>
      <c r="H163" s="1789"/>
      <c r="I163" s="1789"/>
      <c r="J163" s="1789"/>
      <c r="K163" s="1789"/>
      <c r="L163" s="1789"/>
      <c r="M163" s="1789"/>
      <c r="N163" s="1789"/>
      <c r="O163" s="1789"/>
      <c r="P163" s="1789"/>
      <c r="Q163" s="1789"/>
      <c r="R163" s="1789"/>
      <c r="S163" s="1789"/>
      <c r="T163" s="1789"/>
      <c r="U163" s="1789"/>
      <c r="V163" s="1789"/>
      <c r="W163" s="1789"/>
      <c r="X163" s="1789"/>
      <c r="Y163" s="1789"/>
      <c r="Z163" s="1789"/>
      <c r="AA163" s="1789"/>
    </row>
    <row r="164" ht="15.75" customHeight="1">
      <c r="A164" s="1789"/>
      <c r="B164" s="1789"/>
      <c r="C164" s="1791"/>
      <c r="D164" s="1789"/>
      <c r="E164" s="1789"/>
      <c r="F164" s="1789"/>
      <c r="G164" s="1789"/>
      <c r="H164" s="1789"/>
      <c r="I164" s="1789"/>
      <c r="J164" s="1789"/>
      <c r="K164" s="1789"/>
      <c r="L164" s="1789"/>
      <c r="M164" s="1789"/>
      <c r="N164" s="1789"/>
      <c r="O164" s="1789"/>
      <c r="P164" s="1789"/>
      <c r="Q164" s="1789"/>
      <c r="R164" s="1789"/>
      <c r="S164" s="1789"/>
      <c r="T164" s="1789"/>
      <c r="U164" s="1789"/>
      <c r="V164" s="1789"/>
      <c r="W164" s="1789"/>
      <c r="X164" s="1789"/>
      <c r="Y164" s="1789"/>
      <c r="Z164" s="1789"/>
      <c r="AA164" s="1789"/>
    </row>
    <row r="165" ht="15.75" customHeight="1">
      <c r="A165" s="1789"/>
      <c r="B165" s="1789"/>
      <c r="C165" s="1791"/>
      <c r="D165" s="1789"/>
      <c r="E165" s="1789"/>
      <c r="F165" s="1789"/>
      <c r="G165" s="1789"/>
      <c r="H165" s="1789"/>
      <c r="I165" s="1789"/>
      <c r="J165" s="1789"/>
      <c r="K165" s="1789"/>
      <c r="L165" s="1789"/>
      <c r="M165" s="1789"/>
      <c r="N165" s="1789"/>
      <c r="O165" s="1789"/>
      <c r="P165" s="1789"/>
      <c r="Q165" s="1789"/>
      <c r="R165" s="1789"/>
      <c r="S165" s="1789"/>
      <c r="T165" s="1789"/>
      <c r="U165" s="1789"/>
      <c r="V165" s="1789"/>
      <c r="W165" s="1789"/>
      <c r="X165" s="1789"/>
      <c r="Y165" s="1789"/>
      <c r="Z165" s="1789"/>
      <c r="AA165" s="1789"/>
    </row>
    <row r="166" ht="15.75" customHeight="1">
      <c r="A166" s="1789"/>
      <c r="B166" s="1789"/>
      <c r="C166" s="1791"/>
      <c r="D166" s="1789"/>
      <c r="E166" s="1789"/>
      <c r="F166" s="1789"/>
      <c r="G166" s="1789"/>
      <c r="H166" s="1789"/>
      <c r="I166" s="1789"/>
      <c r="J166" s="1789"/>
      <c r="K166" s="1789"/>
      <c r="L166" s="1789"/>
      <c r="M166" s="1789"/>
      <c r="N166" s="1789"/>
      <c r="O166" s="1789"/>
      <c r="P166" s="1789"/>
      <c r="Q166" s="1789"/>
      <c r="R166" s="1789"/>
      <c r="S166" s="1789"/>
      <c r="T166" s="1789"/>
      <c r="U166" s="1789"/>
      <c r="V166" s="1789"/>
      <c r="W166" s="1789"/>
      <c r="X166" s="1789"/>
      <c r="Y166" s="1789"/>
      <c r="Z166" s="1789"/>
      <c r="AA166" s="1789"/>
    </row>
    <row r="167" ht="15.75" customHeight="1">
      <c r="A167" s="1789"/>
      <c r="B167" s="1789"/>
      <c r="C167" s="1791"/>
      <c r="D167" s="1789"/>
      <c r="E167" s="1789"/>
      <c r="F167" s="1789"/>
      <c r="G167" s="1789"/>
      <c r="H167" s="1789"/>
      <c r="I167" s="1789"/>
      <c r="J167" s="1789"/>
      <c r="K167" s="1789"/>
      <c r="L167" s="1789"/>
      <c r="M167" s="1789"/>
      <c r="N167" s="1789"/>
      <c r="O167" s="1789"/>
      <c r="P167" s="1789"/>
      <c r="Q167" s="1789"/>
      <c r="R167" s="1789"/>
      <c r="S167" s="1789"/>
      <c r="T167" s="1789"/>
      <c r="U167" s="1789"/>
      <c r="V167" s="1789"/>
      <c r="W167" s="1789"/>
      <c r="X167" s="1789"/>
      <c r="Y167" s="1789"/>
      <c r="Z167" s="1789"/>
      <c r="AA167" s="1789"/>
    </row>
    <row r="168" ht="15.75" customHeight="1">
      <c r="A168" s="1789"/>
      <c r="B168" s="1789"/>
      <c r="C168" s="1791"/>
      <c r="D168" s="1789"/>
      <c r="E168" s="1789"/>
      <c r="F168" s="1789"/>
      <c r="G168" s="1789"/>
      <c r="H168" s="1789"/>
      <c r="I168" s="1789"/>
      <c r="J168" s="1789"/>
      <c r="K168" s="1789"/>
      <c r="L168" s="1789"/>
      <c r="M168" s="1789"/>
      <c r="N168" s="1789"/>
      <c r="O168" s="1789"/>
      <c r="P168" s="1789"/>
      <c r="Q168" s="1789"/>
      <c r="R168" s="1789"/>
      <c r="S168" s="1789"/>
      <c r="T168" s="1789"/>
      <c r="U168" s="1789"/>
      <c r="V168" s="1789"/>
      <c r="W168" s="1789"/>
      <c r="X168" s="1789"/>
      <c r="Y168" s="1789"/>
      <c r="Z168" s="1789"/>
      <c r="AA168" s="1789"/>
    </row>
    <row r="169" ht="15.75" customHeight="1">
      <c r="A169" s="1789"/>
      <c r="B169" s="1789"/>
      <c r="C169" s="1791"/>
      <c r="D169" s="1789"/>
      <c r="E169" s="1789"/>
      <c r="F169" s="1789"/>
      <c r="G169" s="1789"/>
      <c r="H169" s="1789"/>
      <c r="I169" s="1789"/>
      <c r="J169" s="1789"/>
      <c r="K169" s="1789"/>
      <c r="L169" s="1789"/>
      <c r="M169" s="1789"/>
      <c r="N169" s="1789"/>
      <c r="O169" s="1789"/>
      <c r="P169" s="1789"/>
      <c r="Q169" s="1789"/>
      <c r="R169" s="1789"/>
      <c r="S169" s="1789"/>
      <c r="T169" s="1789"/>
      <c r="U169" s="1789"/>
      <c r="V169" s="1789"/>
      <c r="W169" s="1789"/>
      <c r="X169" s="1789"/>
      <c r="Y169" s="1789"/>
      <c r="Z169" s="1789"/>
      <c r="AA169" s="1789"/>
    </row>
    <row r="170" ht="15.75" customHeight="1">
      <c r="A170" s="1789"/>
      <c r="B170" s="1789"/>
      <c r="C170" s="1791"/>
      <c r="D170" s="1789"/>
      <c r="E170" s="1789"/>
      <c r="F170" s="1789"/>
      <c r="G170" s="1789"/>
      <c r="H170" s="1789"/>
      <c r="I170" s="1789"/>
      <c r="J170" s="1789"/>
      <c r="K170" s="1789"/>
      <c r="L170" s="1789"/>
      <c r="M170" s="1789"/>
      <c r="N170" s="1789"/>
      <c r="O170" s="1789"/>
      <c r="P170" s="1789"/>
      <c r="Q170" s="1789"/>
      <c r="R170" s="1789"/>
      <c r="S170" s="1789"/>
      <c r="T170" s="1789"/>
      <c r="U170" s="1789"/>
      <c r="V170" s="1789"/>
      <c r="W170" s="1789"/>
      <c r="X170" s="1789"/>
      <c r="Y170" s="1789"/>
      <c r="Z170" s="1789"/>
      <c r="AA170" s="1789"/>
    </row>
    <row r="171" ht="15.75" customHeight="1">
      <c r="A171" s="1789"/>
      <c r="B171" s="1789"/>
      <c r="C171" s="1791"/>
      <c r="D171" s="1789"/>
      <c r="E171" s="1789"/>
      <c r="F171" s="1789"/>
      <c r="G171" s="1789"/>
      <c r="H171" s="1789"/>
      <c r="I171" s="1789"/>
      <c r="J171" s="1789"/>
      <c r="K171" s="1789"/>
      <c r="L171" s="1789"/>
      <c r="M171" s="1789"/>
      <c r="N171" s="1789"/>
      <c r="O171" s="1789"/>
      <c r="P171" s="1789"/>
      <c r="Q171" s="1789"/>
      <c r="R171" s="1789"/>
      <c r="S171" s="1789"/>
      <c r="T171" s="1789"/>
      <c r="U171" s="1789"/>
      <c r="V171" s="1789"/>
      <c r="W171" s="1789"/>
      <c r="X171" s="1789"/>
      <c r="Y171" s="1789"/>
      <c r="Z171" s="1789"/>
      <c r="AA171" s="1789"/>
    </row>
    <row r="172" ht="15.75" customHeight="1">
      <c r="A172" s="1789"/>
      <c r="B172" s="1789"/>
      <c r="C172" s="1791"/>
      <c r="D172" s="1789"/>
      <c r="E172" s="1789"/>
      <c r="F172" s="1789"/>
      <c r="G172" s="1789"/>
      <c r="H172" s="1789"/>
      <c r="I172" s="1789"/>
      <c r="J172" s="1789"/>
      <c r="K172" s="1789"/>
      <c r="L172" s="1789"/>
      <c r="M172" s="1789"/>
      <c r="N172" s="1789"/>
      <c r="O172" s="1789"/>
      <c r="P172" s="1789"/>
      <c r="Q172" s="1789"/>
      <c r="R172" s="1789"/>
      <c r="S172" s="1789"/>
      <c r="T172" s="1789"/>
      <c r="U172" s="1789"/>
      <c r="V172" s="1789"/>
      <c r="W172" s="1789"/>
      <c r="X172" s="1789"/>
      <c r="Y172" s="1789"/>
      <c r="Z172" s="1789"/>
      <c r="AA172" s="1789"/>
    </row>
    <row r="173" ht="15.75" customHeight="1">
      <c r="A173" s="1789"/>
      <c r="B173" s="1789"/>
      <c r="C173" s="1791"/>
      <c r="D173" s="1789"/>
      <c r="E173" s="1789"/>
      <c r="F173" s="1789"/>
      <c r="G173" s="1789"/>
      <c r="H173" s="1789"/>
      <c r="I173" s="1789"/>
      <c r="J173" s="1789"/>
      <c r="K173" s="1789"/>
      <c r="L173" s="1789"/>
      <c r="M173" s="1789"/>
      <c r="N173" s="1789"/>
      <c r="O173" s="1789"/>
      <c r="P173" s="1789"/>
      <c r="Q173" s="1789"/>
      <c r="R173" s="1789"/>
      <c r="S173" s="1789"/>
      <c r="T173" s="1789"/>
      <c r="U173" s="1789"/>
      <c r="V173" s="1789"/>
      <c r="W173" s="1789"/>
      <c r="X173" s="1789"/>
      <c r="Y173" s="1789"/>
      <c r="Z173" s="1789"/>
      <c r="AA173" s="1789"/>
    </row>
    <row r="174" ht="15.75" customHeight="1">
      <c r="A174" s="1789"/>
      <c r="B174" s="1789"/>
      <c r="C174" s="1791"/>
      <c r="D174" s="1789"/>
      <c r="E174" s="1789"/>
      <c r="F174" s="1789"/>
      <c r="G174" s="1789"/>
      <c r="H174" s="1789"/>
      <c r="I174" s="1789"/>
      <c r="J174" s="1789"/>
      <c r="K174" s="1789"/>
      <c r="L174" s="1789"/>
      <c r="M174" s="1789"/>
      <c r="N174" s="1789"/>
      <c r="O174" s="1789"/>
      <c r="P174" s="1789"/>
      <c r="Q174" s="1789"/>
      <c r="R174" s="1789"/>
      <c r="S174" s="1789"/>
      <c r="T174" s="1789"/>
      <c r="U174" s="1789"/>
      <c r="V174" s="1789"/>
      <c r="W174" s="1789"/>
      <c r="X174" s="1789"/>
      <c r="Y174" s="1789"/>
      <c r="Z174" s="1789"/>
      <c r="AA174" s="1789"/>
    </row>
    <row r="175" ht="15.75" customHeight="1">
      <c r="A175" s="1789"/>
      <c r="B175" s="1789"/>
      <c r="C175" s="1791"/>
      <c r="D175" s="1789"/>
      <c r="E175" s="1789"/>
      <c r="F175" s="1789"/>
      <c r="G175" s="1789"/>
      <c r="H175" s="1789"/>
      <c r="I175" s="1789"/>
      <c r="J175" s="1789"/>
      <c r="K175" s="1789"/>
      <c r="L175" s="1789"/>
      <c r="M175" s="1789"/>
      <c r="N175" s="1789"/>
      <c r="O175" s="1789"/>
      <c r="P175" s="1789"/>
      <c r="Q175" s="1789"/>
      <c r="R175" s="1789"/>
      <c r="S175" s="1789"/>
      <c r="T175" s="1789"/>
      <c r="U175" s="1789"/>
      <c r="V175" s="1789"/>
      <c r="W175" s="1789"/>
      <c r="X175" s="1789"/>
      <c r="Y175" s="1789"/>
      <c r="Z175" s="1789"/>
      <c r="AA175" s="1789"/>
    </row>
    <row r="176" ht="15.75" customHeight="1">
      <c r="A176" s="1789"/>
      <c r="B176" s="1789"/>
      <c r="C176" s="1791"/>
      <c r="D176" s="1789"/>
      <c r="E176" s="1789"/>
      <c r="F176" s="1789"/>
      <c r="G176" s="1789"/>
      <c r="H176" s="1789"/>
      <c r="I176" s="1789"/>
      <c r="J176" s="1789"/>
      <c r="K176" s="1789"/>
      <c r="L176" s="1789"/>
      <c r="M176" s="1789"/>
      <c r="N176" s="1789"/>
      <c r="O176" s="1789"/>
      <c r="P176" s="1789"/>
      <c r="Q176" s="1789"/>
      <c r="R176" s="1789"/>
      <c r="S176" s="1789"/>
      <c r="T176" s="1789"/>
      <c r="U176" s="1789"/>
      <c r="V176" s="1789"/>
      <c r="W176" s="1789"/>
      <c r="X176" s="1789"/>
      <c r="Y176" s="1789"/>
      <c r="Z176" s="1789"/>
      <c r="AA176" s="1789"/>
    </row>
    <row r="177" ht="15.75" customHeight="1">
      <c r="A177" s="1789"/>
      <c r="B177" s="1789"/>
      <c r="C177" s="1791"/>
      <c r="D177" s="1789"/>
      <c r="E177" s="1789"/>
      <c r="F177" s="1789"/>
      <c r="G177" s="1789"/>
      <c r="H177" s="1789"/>
      <c r="I177" s="1789"/>
      <c r="J177" s="1789"/>
      <c r="K177" s="1789"/>
      <c r="L177" s="1789"/>
      <c r="M177" s="1789"/>
      <c r="N177" s="1789"/>
      <c r="O177" s="1789"/>
      <c r="P177" s="1789"/>
      <c r="Q177" s="1789"/>
      <c r="R177" s="1789"/>
      <c r="S177" s="1789"/>
      <c r="T177" s="1789"/>
      <c r="U177" s="1789"/>
      <c r="V177" s="1789"/>
      <c r="W177" s="1789"/>
      <c r="X177" s="1789"/>
      <c r="Y177" s="1789"/>
      <c r="Z177" s="1789"/>
      <c r="AA177" s="1789"/>
    </row>
    <row r="178" ht="15.75" customHeight="1">
      <c r="A178" s="1789"/>
      <c r="B178" s="1789"/>
      <c r="C178" s="1791"/>
      <c r="D178" s="1789"/>
      <c r="E178" s="1789"/>
      <c r="F178" s="1789"/>
      <c r="G178" s="1789"/>
      <c r="H178" s="1789"/>
      <c r="I178" s="1789"/>
      <c r="J178" s="1789"/>
      <c r="K178" s="1789"/>
      <c r="L178" s="1789"/>
      <c r="M178" s="1789"/>
      <c r="N178" s="1789"/>
      <c r="O178" s="1789"/>
      <c r="P178" s="1789"/>
      <c r="Q178" s="1789"/>
      <c r="R178" s="1789"/>
      <c r="S178" s="1789"/>
      <c r="T178" s="1789"/>
      <c r="U178" s="1789"/>
      <c r="V178" s="1789"/>
      <c r="W178" s="1789"/>
      <c r="X178" s="1789"/>
      <c r="Y178" s="1789"/>
      <c r="Z178" s="1789"/>
      <c r="AA178" s="1789"/>
    </row>
    <row r="179" ht="15.75" customHeight="1">
      <c r="A179" s="1789"/>
      <c r="B179" s="1789"/>
      <c r="C179" s="1791"/>
      <c r="D179" s="1789"/>
      <c r="E179" s="1789"/>
      <c r="F179" s="1789"/>
      <c r="G179" s="1789"/>
      <c r="H179" s="1789"/>
      <c r="I179" s="1789"/>
      <c r="J179" s="1789"/>
      <c r="K179" s="1789"/>
      <c r="L179" s="1789"/>
      <c r="M179" s="1789"/>
      <c r="N179" s="1789"/>
      <c r="O179" s="1789"/>
      <c r="P179" s="1789"/>
      <c r="Q179" s="1789"/>
      <c r="R179" s="1789"/>
      <c r="S179" s="1789"/>
      <c r="T179" s="1789"/>
      <c r="U179" s="1789"/>
      <c r="V179" s="1789"/>
      <c r="W179" s="1789"/>
      <c r="X179" s="1789"/>
      <c r="Y179" s="1789"/>
      <c r="Z179" s="1789"/>
      <c r="AA179" s="1789"/>
    </row>
    <row r="180" ht="15.75" customHeight="1">
      <c r="A180" s="1789"/>
      <c r="B180" s="1789"/>
      <c r="C180" s="1791"/>
      <c r="D180" s="1789"/>
      <c r="E180" s="1789"/>
      <c r="F180" s="1789"/>
      <c r="G180" s="1789"/>
      <c r="H180" s="1789"/>
      <c r="I180" s="1789"/>
      <c r="J180" s="1789"/>
      <c r="K180" s="1789"/>
      <c r="L180" s="1789"/>
      <c r="M180" s="1789"/>
      <c r="N180" s="1789"/>
      <c r="O180" s="1789"/>
      <c r="P180" s="1789"/>
      <c r="Q180" s="1789"/>
      <c r="R180" s="1789"/>
      <c r="S180" s="1789"/>
      <c r="T180" s="1789"/>
      <c r="U180" s="1789"/>
      <c r="V180" s="1789"/>
      <c r="W180" s="1789"/>
      <c r="X180" s="1789"/>
      <c r="Y180" s="1789"/>
      <c r="Z180" s="1789"/>
      <c r="AA180" s="1789"/>
    </row>
    <row r="181" ht="15.75" customHeight="1">
      <c r="A181" s="1789"/>
      <c r="B181" s="1789"/>
      <c r="C181" s="1791"/>
      <c r="D181" s="1789"/>
      <c r="E181" s="1789"/>
      <c r="F181" s="1789"/>
      <c r="G181" s="1789"/>
      <c r="H181" s="1789"/>
      <c r="I181" s="1789"/>
      <c r="J181" s="1789"/>
      <c r="K181" s="1789"/>
      <c r="L181" s="1789"/>
      <c r="M181" s="1789"/>
      <c r="N181" s="1789"/>
      <c r="O181" s="1789"/>
      <c r="P181" s="1789"/>
      <c r="Q181" s="1789"/>
      <c r="R181" s="1789"/>
      <c r="S181" s="1789"/>
      <c r="T181" s="1789"/>
      <c r="U181" s="1789"/>
      <c r="V181" s="1789"/>
      <c r="W181" s="1789"/>
      <c r="X181" s="1789"/>
      <c r="Y181" s="1789"/>
      <c r="Z181" s="1789"/>
      <c r="AA181" s="1789"/>
    </row>
    <row r="182" ht="15.75" customHeight="1">
      <c r="A182" s="1789"/>
      <c r="B182" s="1789"/>
      <c r="C182" s="1791"/>
      <c r="D182" s="1789"/>
      <c r="E182" s="1789"/>
      <c r="F182" s="1789"/>
      <c r="G182" s="1789"/>
      <c r="H182" s="1789"/>
      <c r="I182" s="1789"/>
      <c r="J182" s="1789"/>
      <c r="K182" s="1789"/>
      <c r="L182" s="1789"/>
      <c r="M182" s="1789"/>
      <c r="N182" s="1789"/>
      <c r="O182" s="1789"/>
      <c r="P182" s="1789"/>
      <c r="Q182" s="1789"/>
      <c r="R182" s="1789"/>
      <c r="S182" s="1789"/>
      <c r="T182" s="1789"/>
      <c r="U182" s="1789"/>
      <c r="V182" s="1789"/>
      <c r="W182" s="1789"/>
      <c r="X182" s="1789"/>
      <c r="Y182" s="1789"/>
      <c r="Z182" s="1789"/>
      <c r="AA182" s="1789"/>
    </row>
    <row r="183" ht="15.75" customHeight="1">
      <c r="A183" s="1789"/>
      <c r="B183" s="1789"/>
      <c r="C183" s="1791"/>
      <c r="D183" s="1789"/>
      <c r="E183" s="1789"/>
      <c r="F183" s="1789"/>
      <c r="G183" s="1789"/>
      <c r="H183" s="1789"/>
      <c r="I183" s="1789"/>
      <c r="J183" s="1789"/>
      <c r="K183" s="1789"/>
      <c r="L183" s="1789"/>
      <c r="M183" s="1789"/>
      <c r="N183" s="1789"/>
      <c r="O183" s="1789"/>
      <c r="P183" s="1789"/>
      <c r="Q183" s="1789"/>
      <c r="R183" s="1789"/>
      <c r="S183" s="1789"/>
      <c r="T183" s="1789"/>
      <c r="U183" s="1789"/>
      <c r="V183" s="1789"/>
      <c r="W183" s="1789"/>
      <c r="X183" s="1789"/>
      <c r="Y183" s="1789"/>
      <c r="Z183" s="1789"/>
      <c r="AA183" s="1789"/>
    </row>
    <row r="184" ht="15.75" customHeight="1">
      <c r="A184" s="1789"/>
      <c r="B184" s="1789"/>
      <c r="C184" s="1791"/>
      <c r="D184" s="1789"/>
      <c r="E184" s="1789"/>
      <c r="F184" s="1789"/>
      <c r="G184" s="1789"/>
      <c r="H184" s="1789"/>
      <c r="I184" s="1789"/>
      <c r="J184" s="1789"/>
      <c r="K184" s="1789"/>
      <c r="L184" s="1789"/>
      <c r="M184" s="1789"/>
      <c r="N184" s="1789"/>
      <c r="O184" s="1789"/>
      <c r="P184" s="1789"/>
      <c r="Q184" s="1789"/>
      <c r="R184" s="1789"/>
      <c r="S184" s="1789"/>
      <c r="T184" s="1789"/>
      <c r="U184" s="1789"/>
      <c r="V184" s="1789"/>
      <c r="W184" s="1789"/>
      <c r="X184" s="1789"/>
      <c r="Y184" s="1789"/>
      <c r="Z184" s="1789"/>
      <c r="AA184" s="1789"/>
    </row>
    <row r="185" ht="15.75" customHeight="1">
      <c r="A185" s="1789"/>
      <c r="B185" s="1789"/>
      <c r="C185" s="1791"/>
      <c r="D185" s="1789"/>
      <c r="E185" s="1789"/>
      <c r="F185" s="1789"/>
      <c r="G185" s="1789"/>
      <c r="H185" s="1789"/>
      <c r="I185" s="1789"/>
      <c r="J185" s="1789"/>
      <c r="K185" s="1789"/>
      <c r="L185" s="1789"/>
      <c r="M185" s="1789"/>
      <c r="N185" s="1789"/>
      <c r="O185" s="1789"/>
      <c r="P185" s="1789"/>
      <c r="Q185" s="1789"/>
      <c r="R185" s="1789"/>
      <c r="S185" s="1789"/>
      <c r="T185" s="1789"/>
      <c r="U185" s="1789"/>
      <c r="V185" s="1789"/>
      <c r="W185" s="1789"/>
      <c r="X185" s="1789"/>
      <c r="Y185" s="1789"/>
      <c r="Z185" s="1789"/>
      <c r="AA185" s="1789"/>
    </row>
    <row r="186" ht="15.75" customHeight="1">
      <c r="A186" s="1789"/>
      <c r="B186" s="1789"/>
      <c r="C186" s="1791"/>
      <c r="D186" s="1789"/>
      <c r="E186" s="1789"/>
      <c r="F186" s="1789"/>
      <c r="G186" s="1789"/>
      <c r="H186" s="1789"/>
      <c r="I186" s="1789"/>
      <c r="J186" s="1789"/>
      <c r="K186" s="1789"/>
      <c r="L186" s="1789"/>
      <c r="M186" s="1789"/>
      <c r="N186" s="1789"/>
      <c r="O186" s="1789"/>
      <c r="P186" s="1789"/>
      <c r="Q186" s="1789"/>
      <c r="R186" s="1789"/>
      <c r="S186" s="1789"/>
      <c r="T186" s="1789"/>
      <c r="U186" s="1789"/>
      <c r="V186" s="1789"/>
      <c r="W186" s="1789"/>
      <c r="X186" s="1789"/>
      <c r="Y186" s="1789"/>
      <c r="Z186" s="1789"/>
      <c r="AA186" s="1789"/>
    </row>
    <row r="187" ht="15.75" customHeight="1">
      <c r="A187" s="1789"/>
      <c r="B187" s="1789"/>
      <c r="C187" s="1791"/>
      <c r="D187" s="1789"/>
      <c r="E187" s="1789"/>
      <c r="F187" s="1789"/>
      <c r="G187" s="1789"/>
      <c r="H187" s="1789"/>
      <c r="I187" s="1789"/>
      <c r="J187" s="1789"/>
      <c r="K187" s="1789"/>
      <c r="L187" s="1789"/>
      <c r="M187" s="1789"/>
      <c r="N187" s="1789"/>
      <c r="O187" s="1789"/>
      <c r="P187" s="1789"/>
      <c r="Q187" s="1789"/>
      <c r="R187" s="1789"/>
      <c r="S187" s="1789"/>
      <c r="T187" s="1789"/>
      <c r="U187" s="1789"/>
      <c r="V187" s="1789"/>
      <c r="W187" s="1789"/>
      <c r="X187" s="1789"/>
      <c r="Y187" s="1789"/>
      <c r="Z187" s="1789"/>
      <c r="AA187" s="1789"/>
    </row>
    <row r="188" ht="15.75" customHeight="1">
      <c r="A188" s="1789"/>
      <c r="B188" s="1789"/>
      <c r="C188" s="1791"/>
      <c r="D188" s="1789"/>
      <c r="E188" s="1789"/>
      <c r="F188" s="1789"/>
      <c r="G188" s="1789"/>
      <c r="H188" s="1789"/>
      <c r="I188" s="1789"/>
      <c r="J188" s="1789"/>
      <c r="K188" s="1789"/>
      <c r="L188" s="1789"/>
      <c r="M188" s="1789"/>
      <c r="N188" s="1789"/>
      <c r="O188" s="1789"/>
      <c r="P188" s="1789"/>
      <c r="Q188" s="1789"/>
      <c r="R188" s="1789"/>
      <c r="S188" s="1789"/>
      <c r="T188" s="1789"/>
      <c r="U188" s="1789"/>
      <c r="V188" s="1789"/>
      <c r="W188" s="1789"/>
      <c r="X188" s="1789"/>
      <c r="Y188" s="1789"/>
      <c r="Z188" s="1789"/>
      <c r="AA188" s="1789"/>
    </row>
    <row r="189" ht="15.75" customHeight="1">
      <c r="A189" s="1789"/>
      <c r="B189" s="1789"/>
      <c r="C189" s="1791"/>
      <c r="D189" s="1789"/>
      <c r="E189" s="1789"/>
      <c r="F189" s="1789"/>
      <c r="G189" s="1789"/>
      <c r="H189" s="1789"/>
      <c r="I189" s="1789"/>
      <c r="J189" s="1789"/>
      <c r="K189" s="1789"/>
      <c r="L189" s="1789"/>
      <c r="M189" s="1789"/>
      <c r="N189" s="1789"/>
      <c r="O189" s="1789"/>
      <c r="P189" s="1789"/>
      <c r="Q189" s="1789"/>
      <c r="R189" s="1789"/>
      <c r="S189" s="1789"/>
      <c r="T189" s="1789"/>
      <c r="U189" s="1789"/>
      <c r="V189" s="1789"/>
      <c r="W189" s="1789"/>
      <c r="X189" s="1789"/>
      <c r="Y189" s="1789"/>
      <c r="Z189" s="1789"/>
      <c r="AA189" s="1789"/>
    </row>
    <row r="190" ht="15.75" customHeight="1">
      <c r="A190" s="1789"/>
      <c r="B190" s="1789"/>
      <c r="C190" s="1791"/>
      <c r="D190" s="1789"/>
      <c r="E190" s="1789"/>
      <c r="F190" s="1789"/>
      <c r="G190" s="1789"/>
      <c r="H190" s="1789"/>
      <c r="I190" s="1789"/>
      <c r="J190" s="1789"/>
      <c r="K190" s="1789"/>
      <c r="L190" s="1789"/>
      <c r="M190" s="1789"/>
      <c r="N190" s="1789"/>
      <c r="O190" s="1789"/>
      <c r="P190" s="1789"/>
      <c r="Q190" s="1789"/>
      <c r="R190" s="1789"/>
      <c r="S190" s="1789"/>
      <c r="T190" s="1789"/>
      <c r="U190" s="1789"/>
      <c r="V190" s="1789"/>
      <c r="W190" s="1789"/>
      <c r="X190" s="1789"/>
      <c r="Y190" s="1789"/>
      <c r="Z190" s="1789"/>
      <c r="AA190" s="1789"/>
    </row>
    <row r="191" ht="15.75" customHeight="1">
      <c r="A191" s="1789"/>
      <c r="B191" s="1789"/>
      <c r="C191" s="1791"/>
      <c r="D191" s="1789"/>
      <c r="E191" s="1789"/>
      <c r="F191" s="1789"/>
      <c r="G191" s="1789"/>
      <c r="H191" s="1789"/>
      <c r="I191" s="1789"/>
      <c r="J191" s="1789"/>
      <c r="K191" s="1789"/>
      <c r="L191" s="1789"/>
      <c r="M191" s="1789"/>
      <c r="N191" s="1789"/>
      <c r="O191" s="1789"/>
      <c r="P191" s="1789"/>
      <c r="Q191" s="1789"/>
      <c r="R191" s="1789"/>
      <c r="S191" s="1789"/>
      <c r="T191" s="1789"/>
      <c r="U191" s="1789"/>
      <c r="V191" s="1789"/>
      <c r="W191" s="1789"/>
      <c r="X191" s="1789"/>
      <c r="Y191" s="1789"/>
      <c r="Z191" s="1789"/>
      <c r="AA191" s="1789"/>
    </row>
    <row r="192" ht="15.75" customHeight="1">
      <c r="A192" s="1789"/>
      <c r="B192" s="1789"/>
      <c r="C192" s="1791"/>
      <c r="D192" s="1789"/>
      <c r="E192" s="1789"/>
      <c r="F192" s="1789"/>
      <c r="G192" s="1789"/>
      <c r="H192" s="1789"/>
      <c r="I192" s="1789"/>
      <c r="J192" s="1789"/>
      <c r="K192" s="1789"/>
      <c r="L192" s="1789"/>
      <c r="M192" s="1789"/>
      <c r="N192" s="1789"/>
      <c r="O192" s="1789"/>
      <c r="P192" s="1789"/>
      <c r="Q192" s="1789"/>
      <c r="R192" s="1789"/>
      <c r="S192" s="1789"/>
      <c r="T192" s="1789"/>
      <c r="U192" s="1789"/>
      <c r="V192" s="1789"/>
      <c r="W192" s="1789"/>
      <c r="X192" s="1789"/>
      <c r="Y192" s="1789"/>
      <c r="Z192" s="1789"/>
      <c r="AA192" s="1789"/>
    </row>
    <row r="193" ht="15.75" customHeight="1">
      <c r="A193" s="1789"/>
      <c r="B193" s="1789"/>
      <c r="C193" s="1791"/>
      <c r="D193" s="1789"/>
      <c r="E193" s="1789"/>
      <c r="F193" s="1789"/>
      <c r="G193" s="1789"/>
      <c r="H193" s="1789"/>
      <c r="I193" s="1789"/>
      <c r="J193" s="1789"/>
      <c r="K193" s="1789"/>
      <c r="L193" s="1789"/>
      <c r="M193" s="1789"/>
      <c r="N193" s="1789"/>
      <c r="O193" s="1789"/>
      <c r="P193" s="1789"/>
      <c r="Q193" s="1789"/>
      <c r="R193" s="1789"/>
      <c r="S193" s="1789"/>
      <c r="T193" s="1789"/>
      <c r="U193" s="1789"/>
      <c r="V193" s="1789"/>
      <c r="W193" s="1789"/>
      <c r="X193" s="1789"/>
      <c r="Y193" s="1789"/>
      <c r="Z193" s="1789"/>
      <c r="AA193" s="1789"/>
    </row>
    <row r="194" ht="15.75" customHeight="1">
      <c r="A194" s="1789"/>
      <c r="B194" s="1789"/>
      <c r="C194" s="1791"/>
      <c r="D194" s="1789"/>
      <c r="E194" s="1789"/>
      <c r="F194" s="1789"/>
      <c r="G194" s="1789"/>
      <c r="H194" s="1789"/>
      <c r="I194" s="1789"/>
      <c r="J194" s="1789"/>
      <c r="K194" s="1789"/>
      <c r="L194" s="1789"/>
      <c r="M194" s="1789"/>
      <c r="N194" s="1789"/>
      <c r="O194" s="1789"/>
      <c r="P194" s="1789"/>
      <c r="Q194" s="1789"/>
      <c r="R194" s="1789"/>
      <c r="S194" s="1789"/>
      <c r="T194" s="1789"/>
      <c r="U194" s="1789"/>
      <c r="V194" s="1789"/>
      <c r="W194" s="1789"/>
      <c r="X194" s="1789"/>
      <c r="Y194" s="1789"/>
      <c r="Z194" s="1789"/>
      <c r="AA194" s="1789"/>
    </row>
    <row r="195" ht="15.75" customHeight="1">
      <c r="A195" s="1789"/>
      <c r="B195" s="1789"/>
      <c r="C195" s="1791"/>
      <c r="D195" s="1789"/>
      <c r="E195" s="1789"/>
      <c r="F195" s="1789"/>
      <c r="G195" s="1789"/>
      <c r="H195" s="1789"/>
      <c r="I195" s="1789"/>
      <c r="J195" s="1789"/>
      <c r="K195" s="1789"/>
      <c r="L195" s="1789"/>
      <c r="M195" s="1789"/>
      <c r="N195" s="1789"/>
      <c r="O195" s="1789"/>
      <c r="P195" s="1789"/>
      <c r="Q195" s="1789"/>
      <c r="R195" s="1789"/>
      <c r="S195" s="1789"/>
      <c r="T195" s="1789"/>
      <c r="U195" s="1789"/>
      <c r="V195" s="1789"/>
      <c r="W195" s="1789"/>
      <c r="X195" s="1789"/>
      <c r="Y195" s="1789"/>
      <c r="Z195" s="1789"/>
      <c r="AA195" s="1789"/>
    </row>
    <row r="196" ht="15.75" customHeight="1">
      <c r="A196" s="1789"/>
      <c r="B196" s="1789"/>
      <c r="C196" s="1791"/>
      <c r="D196" s="1789"/>
      <c r="E196" s="1789"/>
      <c r="F196" s="1789"/>
      <c r="G196" s="1789"/>
      <c r="H196" s="1789"/>
      <c r="I196" s="1789"/>
      <c r="J196" s="1789"/>
      <c r="K196" s="1789"/>
      <c r="L196" s="1789"/>
      <c r="M196" s="1789"/>
      <c r="N196" s="1789"/>
      <c r="O196" s="1789"/>
      <c r="P196" s="1789"/>
      <c r="Q196" s="1789"/>
      <c r="R196" s="1789"/>
      <c r="S196" s="1789"/>
      <c r="T196" s="1789"/>
      <c r="U196" s="1789"/>
      <c r="V196" s="1789"/>
      <c r="W196" s="1789"/>
      <c r="X196" s="1789"/>
      <c r="Y196" s="1789"/>
      <c r="Z196" s="1789"/>
      <c r="AA196" s="1789"/>
    </row>
    <row r="197" ht="15.75" customHeight="1">
      <c r="A197" s="1789"/>
      <c r="B197" s="1789"/>
      <c r="C197" s="1791"/>
      <c r="D197" s="1789"/>
      <c r="E197" s="1789"/>
      <c r="F197" s="1789"/>
      <c r="G197" s="1789"/>
      <c r="H197" s="1789"/>
      <c r="I197" s="1789"/>
      <c r="J197" s="1789"/>
      <c r="K197" s="1789"/>
      <c r="L197" s="1789"/>
      <c r="M197" s="1789"/>
      <c r="N197" s="1789"/>
      <c r="O197" s="1789"/>
      <c r="P197" s="1789"/>
      <c r="Q197" s="1789"/>
      <c r="R197" s="1789"/>
      <c r="S197" s="1789"/>
      <c r="T197" s="1789"/>
      <c r="U197" s="1789"/>
      <c r="V197" s="1789"/>
      <c r="W197" s="1789"/>
      <c r="X197" s="1789"/>
      <c r="Y197" s="1789"/>
      <c r="Z197" s="1789"/>
      <c r="AA197" s="1789"/>
    </row>
    <row r="198" ht="15.75" customHeight="1">
      <c r="A198" s="1789"/>
      <c r="B198" s="1789"/>
      <c r="C198" s="1791"/>
      <c r="D198" s="1789"/>
      <c r="E198" s="1789"/>
      <c r="F198" s="1789"/>
      <c r="G198" s="1789"/>
      <c r="H198" s="1789"/>
      <c r="I198" s="1789"/>
      <c r="J198" s="1789"/>
      <c r="K198" s="1789"/>
      <c r="L198" s="1789"/>
      <c r="M198" s="1789"/>
      <c r="N198" s="1789"/>
      <c r="O198" s="1789"/>
      <c r="P198" s="1789"/>
      <c r="Q198" s="1789"/>
      <c r="R198" s="1789"/>
      <c r="S198" s="1789"/>
      <c r="T198" s="1789"/>
      <c r="U198" s="1789"/>
      <c r="V198" s="1789"/>
      <c r="W198" s="1789"/>
      <c r="X198" s="1789"/>
      <c r="Y198" s="1789"/>
      <c r="Z198" s="1789"/>
      <c r="AA198" s="1789"/>
    </row>
    <row r="199" ht="15.75" customHeight="1">
      <c r="A199" s="1789"/>
      <c r="B199" s="1789"/>
      <c r="C199" s="1791"/>
      <c r="D199" s="1789"/>
      <c r="E199" s="1789"/>
      <c r="F199" s="1789"/>
      <c r="G199" s="1789"/>
      <c r="H199" s="1789"/>
      <c r="I199" s="1789"/>
      <c r="J199" s="1789"/>
      <c r="K199" s="1789"/>
      <c r="L199" s="1789"/>
      <c r="M199" s="1789"/>
      <c r="N199" s="1789"/>
      <c r="O199" s="1789"/>
      <c r="P199" s="1789"/>
      <c r="Q199" s="1789"/>
      <c r="R199" s="1789"/>
      <c r="S199" s="1789"/>
      <c r="T199" s="1789"/>
      <c r="U199" s="1789"/>
      <c r="V199" s="1789"/>
      <c r="W199" s="1789"/>
      <c r="X199" s="1789"/>
      <c r="Y199" s="1789"/>
      <c r="Z199" s="1789"/>
      <c r="AA199" s="1789"/>
    </row>
    <row r="200" ht="15.75" customHeight="1">
      <c r="A200" s="1789"/>
      <c r="B200" s="1789"/>
      <c r="C200" s="1791"/>
      <c r="D200" s="1789"/>
      <c r="E200" s="1789"/>
      <c r="F200" s="1789"/>
      <c r="G200" s="1789"/>
      <c r="H200" s="1789"/>
      <c r="I200" s="1789"/>
      <c r="J200" s="1789"/>
      <c r="K200" s="1789"/>
      <c r="L200" s="1789"/>
      <c r="M200" s="1789"/>
      <c r="N200" s="1789"/>
      <c r="O200" s="1789"/>
      <c r="P200" s="1789"/>
      <c r="Q200" s="1789"/>
      <c r="R200" s="1789"/>
      <c r="S200" s="1789"/>
      <c r="T200" s="1789"/>
      <c r="U200" s="1789"/>
      <c r="V200" s="1789"/>
      <c r="W200" s="1789"/>
      <c r="X200" s="1789"/>
      <c r="Y200" s="1789"/>
      <c r="Z200" s="1789"/>
      <c r="AA200" s="1789"/>
    </row>
    <row r="201" ht="15.75" customHeight="1">
      <c r="A201" s="1789"/>
      <c r="B201" s="1789"/>
      <c r="C201" s="1791"/>
      <c r="D201" s="1789"/>
      <c r="E201" s="1789"/>
      <c r="F201" s="1789"/>
      <c r="G201" s="1789"/>
      <c r="H201" s="1789"/>
      <c r="I201" s="1789"/>
      <c r="J201" s="1789"/>
      <c r="K201" s="1789"/>
      <c r="L201" s="1789"/>
      <c r="M201" s="1789"/>
      <c r="N201" s="1789"/>
      <c r="O201" s="1789"/>
      <c r="P201" s="1789"/>
      <c r="Q201" s="1789"/>
      <c r="R201" s="1789"/>
      <c r="S201" s="1789"/>
      <c r="T201" s="1789"/>
      <c r="U201" s="1789"/>
      <c r="V201" s="1789"/>
      <c r="W201" s="1789"/>
      <c r="X201" s="1789"/>
      <c r="Y201" s="1789"/>
      <c r="Z201" s="1789"/>
      <c r="AA201" s="1789"/>
    </row>
    <row r="202" ht="15.75" customHeight="1">
      <c r="A202" s="1789"/>
      <c r="B202" s="1789"/>
      <c r="C202" s="1791"/>
      <c r="D202" s="1789"/>
      <c r="E202" s="1789"/>
      <c r="F202" s="1789"/>
      <c r="G202" s="1789"/>
      <c r="H202" s="1789"/>
      <c r="I202" s="1789"/>
      <c r="J202" s="1789"/>
      <c r="K202" s="1789"/>
      <c r="L202" s="1789"/>
      <c r="M202" s="1789"/>
      <c r="N202" s="1789"/>
      <c r="O202" s="1789"/>
      <c r="P202" s="1789"/>
      <c r="Q202" s="1789"/>
      <c r="R202" s="1789"/>
      <c r="S202" s="1789"/>
      <c r="T202" s="1789"/>
      <c r="U202" s="1789"/>
      <c r="V202" s="1789"/>
      <c r="W202" s="1789"/>
      <c r="X202" s="1789"/>
      <c r="Y202" s="1789"/>
      <c r="Z202" s="1789"/>
      <c r="AA202" s="1789"/>
    </row>
    <row r="203" ht="15.75" customHeight="1">
      <c r="A203" s="1789"/>
      <c r="B203" s="1789"/>
      <c r="C203" s="1791"/>
      <c r="D203" s="1789"/>
      <c r="E203" s="1789"/>
      <c r="F203" s="1789"/>
      <c r="G203" s="1789"/>
      <c r="H203" s="1789"/>
      <c r="I203" s="1789"/>
      <c r="J203" s="1789"/>
      <c r="K203" s="1789"/>
      <c r="L203" s="1789"/>
      <c r="M203" s="1789"/>
      <c r="N203" s="1789"/>
      <c r="O203" s="1789"/>
      <c r="P203" s="1789"/>
      <c r="Q203" s="1789"/>
      <c r="R203" s="1789"/>
      <c r="S203" s="1789"/>
      <c r="T203" s="1789"/>
      <c r="U203" s="1789"/>
      <c r="V203" s="1789"/>
      <c r="W203" s="1789"/>
      <c r="X203" s="1789"/>
      <c r="Y203" s="1789"/>
      <c r="Z203" s="1789"/>
      <c r="AA203" s="1789"/>
    </row>
    <row r="204" ht="15.75" customHeight="1">
      <c r="A204" s="1789"/>
      <c r="B204" s="1789"/>
      <c r="C204" s="1791"/>
      <c r="D204" s="1789"/>
      <c r="E204" s="1789"/>
      <c r="F204" s="1789"/>
      <c r="G204" s="1789"/>
      <c r="H204" s="1789"/>
      <c r="I204" s="1789"/>
      <c r="J204" s="1789"/>
      <c r="K204" s="1789"/>
      <c r="L204" s="1789"/>
      <c r="M204" s="1789"/>
      <c r="N204" s="1789"/>
      <c r="O204" s="1789"/>
      <c r="P204" s="1789"/>
      <c r="Q204" s="1789"/>
      <c r="R204" s="1789"/>
      <c r="S204" s="1789"/>
      <c r="T204" s="1789"/>
      <c r="U204" s="1789"/>
      <c r="V204" s="1789"/>
      <c r="W204" s="1789"/>
      <c r="X204" s="1789"/>
      <c r="Y204" s="1789"/>
      <c r="Z204" s="1789"/>
      <c r="AA204" s="1789"/>
    </row>
    <row r="205" ht="15.75" customHeight="1">
      <c r="A205" s="1789"/>
      <c r="B205" s="1789"/>
      <c r="C205" s="1791"/>
      <c r="D205" s="1789"/>
      <c r="E205" s="1789"/>
      <c r="F205" s="1789"/>
      <c r="G205" s="1789"/>
      <c r="H205" s="1789"/>
      <c r="I205" s="1789"/>
      <c r="J205" s="1789"/>
      <c r="K205" s="1789"/>
      <c r="L205" s="1789"/>
      <c r="M205" s="1789"/>
      <c r="N205" s="1789"/>
      <c r="O205" s="1789"/>
      <c r="P205" s="1789"/>
      <c r="Q205" s="1789"/>
      <c r="R205" s="1789"/>
      <c r="S205" s="1789"/>
      <c r="T205" s="1789"/>
      <c r="U205" s="1789"/>
      <c r="V205" s="1789"/>
      <c r="W205" s="1789"/>
      <c r="X205" s="1789"/>
      <c r="Y205" s="1789"/>
      <c r="Z205" s="1789"/>
      <c r="AA205" s="1789"/>
    </row>
    <row r="206" ht="15.75" customHeight="1">
      <c r="A206" s="1789"/>
      <c r="B206" s="1789"/>
      <c r="C206" s="1791"/>
      <c r="D206" s="1789"/>
      <c r="E206" s="1789"/>
      <c r="F206" s="1789"/>
      <c r="G206" s="1789"/>
      <c r="H206" s="1789"/>
      <c r="I206" s="1789"/>
      <c r="J206" s="1789"/>
      <c r="K206" s="1789"/>
      <c r="L206" s="1789"/>
      <c r="M206" s="1789"/>
      <c r="N206" s="1789"/>
      <c r="O206" s="1789"/>
      <c r="P206" s="1789"/>
      <c r="Q206" s="1789"/>
      <c r="R206" s="1789"/>
      <c r="S206" s="1789"/>
      <c r="T206" s="1789"/>
      <c r="U206" s="1789"/>
      <c r="V206" s="1789"/>
      <c r="W206" s="1789"/>
      <c r="X206" s="1789"/>
      <c r="Y206" s="1789"/>
      <c r="Z206" s="1789"/>
      <c r="AA206" s="1789"/>
    </row>
    <row r="207" ht="15.75" customHeight="1">
      <c r="A207" s="1789"/>
      <c r="B207" s="1789"/>
      <c r="C207" s="1791"/>
      <c r="D207" s="1789"/>
      <c r="E207" s="1789"/>
      <c r="F207" s="1789"/>
      <c r="G207" s="1789"/>
      <c r="H207" s="1789"/>
      <c r="I207" s="1789"/>
      <c r="J207" s="1789"/>
      <c r="K207" s="1789"/>
      <c r="L207" s="1789"/>
      <c r="M207" s="1789"/>
      <c r="N207" s="1789"/>
      <c r="O207" s="1789"/>
      <c r="P207" s="1789"/>
      <c r="Q207" s="1789"/>
      <c r="R207" s="1789"/>
      <c r="S207" s="1789"/>
      <c r="T207" s="1789"/>
      <c r="U207" s="1789"/>
      <c r="V207" s="1789"/>
      <c r="W207" s="1789"/>
      <c r="X207" s="1789"/>
      <c r="Y207" s="1789"/>
      <c r="Z207" s="1789"/>
      <c r="AA207" s="1789"/>
    </row>
    <row r="208" ht="15.75" customHeight="1">
      <c r="A208" s="1789"/>
      <c r="B208" s="1789"/>
      <c r="C208" s="1791"/>
      <c r="D208" s="1789"/>
      <c r="E208" s="1789"/>
      <c r="F208" s="1789"/>
      <c r="G208" s="1789"/>
      <c r="H208" s="1789"/>
      <c r="I208" s="1789"/>
      <c r="J208" s="1789"/>
      <c r="K208" s="1789"/>
      <c r="L208" s="1789"/>
      <c r="M208" s="1789"/>
      <c r="N208" s="1789"/>
      <c r="O208" s="1789"/>
      <c r="P208" s="1789"/>
      <c r="Q208" s="1789"/>
      <c r="R208" s="1789"/>
      <c r="S208" s="1789"/>
      <c r="T208" s="1789"/>
      <c r="U208" s="1789"/>
      <c r="V208" s="1789"/>
      <c r="W208" s="1789"/>
      <c r="X208" s="1789"/>
      <c r="Y208" s="1789"/>
      <c r="Z208" s="1789"/>
      <c r="AA208" s="1789"/>
    </row>
    <row r="209" ht="15.75" customHeight="1">
      <c r="A209" s="1789"/>
      <c r="B209" s="1789"/>
      <c r="C209" s="1791"/>
      <c r="D209" s="1789"/>
      <c r="E209" s="1789"/>
      <c r="F209" s="1789"/>
      <c r="G209" s="1789"/>
      <c r="H209" s="1789"/>
      <c r="I209" s="1789"/>
      <c r="J209" s="1789"/>
      <c r="K209" s="1789"/>
      <c r="L209" s="1789"/>
      <c r="M209" s="1789"/>
      <c r="N209" s="1789"/>
      <c r="O209" s="1789"/>
      <c r="P209" s="1789"/>
      <c r="Q209" s="1789"/>
      <c r="R209" s="1789"/>
      <c r="S209" s="1789"/>
      <c r="T209" s="1789"/>
      <c r="U209" s="1789"/>
      <c r="V209" s="1789"/>
      <c r="W209" s="1789"/>
      <c r="X209" s="1789"/>
      <c r="Y209" s="1789"/>
      <c r="Z209" s="1789"/>
      <c r="AA209" s="1789"/>
    </row>
    <row r="210" ht="15.75" customHeight="1">
      <c r="A210" s="1789"/>
      <c r="B210" s="1789"/>
      <c r="C210" s="1791"/>
      <c r="D210" s="1789"/>
      <c r="E210" s="1789"/>
      <c r="F210" s="1789"/>
      <c r="G210" s="1789"/>
      <c r="H210" s="1789"/>
      <c r="I210" s="1789"/>
      <c r="J210" s="1789"/>
      <c r="K210" s="1789"/>
      <c r="L210" s="1789"/>
      <c r="M210" s="1789"/>
      <c r="N210" s="1789"/>
      <c r="O210" s="1789"/>
      <c r="P210" s="1789"/>
      <c r="Q210" s="1789"/>
      <c r="R210" s="1789"/>
      <c r="S210" s="1789"/>
      <c r="T210" s="1789"/>
      <c r="U210" s="1789"/>
      <c r="V210" s="1789"/>
      <c r="W210" s="1789"/>
      <c r="X210" s="1789"/>
      <c r="Y210" s="1789"/>
      <c r="Z210" s="1789"/>
      <c r="AA210" s="1789"/>
    </row>
    <row r="211" ht="15.75" customHeight="1">
      <c r="A211" s="1789"/>
      <c r="B211" s="1789"/>
      <c r="C211" s="1791"/>
      <c r="D211" s="1789"/>
      <c r="E211" s="1789"/>
      <c r="F211" s="1789"/>
      <c r="G211" s="1789"/>
      <c r="H211" s="1789"/>
      <c r="I211" s="1789"/>
      <c r="J211" s="1789"/>
      <c r="K211" s="1789"/>
      <c r="L211" s="1789"/>
      <c r="M211" s="1789"/>
      <c r="N211" s="1789"/>
      <c r="O211" s="1789"/>
      <c r="P211" s="1789"/>
      <c r="Q211" s="1789"/>
      <c r="R211" s="1789"/>
      <c r="S211" s="1789"/>
      <c r="T211" s="1789"/>
      <c r="U211" s="1789"/>
      <c r="V211" s="1789"/>
      <c r="W211" s="1789"/>
      <c r="X211" s="1789"/>
      <c r="Y211" s="1789"/>
      <c r="Z211" s="1789"/>
      <c r="AA211" s="1789"/>
    </row>
    <row r="212" ht="15.75" customHeight="1">
      <c r="A212" s="1789"/>
      <c r="B212" s="1789"/>
      <c r="C212" s="1791"/>
      <c r="D212" s="1789"/>
      <c r="E212" s="1789"/>
      <c r="F212" s="1789"/>
      <c r="G212" s="1789"/>
      <c r="H212" s="1789"/>
      <c r="I212" s="1789"/>
      <c r="J212" s="1789"/>
      <c r="K212" s="1789"/>
      <c r="L212" s="1789"/>
      <c r="M212" s="1789"/>
      <c r="N212" s="1789"/>
      <c r="O212" s="1789"/>
      <c r="P212" s="1789"/>
      <c r="Q212" s="1789"/>
      <c r="R212" s="1789"/>
      <c r="S212" s="1789"/>
      <c r="T212" s="1789"/>
      <c r="U212" s="1789"/>
      <c r="V212" s="1789"/>
      <c r="W212" s="1789"/>
      <c r="X212" s="1789"/>
      <c r="Y212" s="1789"/>
      <c r="Z212" s="1789"/>
      <c r="AA212" s="1789"/>
    </row>
    <row r="213" ht="15.75" customHeight="1">
      <c r="A213" s="1789"/>
      <c r="B213" s="1789"/>
      <c r="C213" s="1791"/>
      <c r="D213" s="1789"/>
      <c r="E213" s="1789"/>
      <c r="F213" s="1789"/>
      <c r="G213" s="1789"/>
      <c r="H213" s="1789"/>
      <c r="I213" s="1789"/>
      <c r="J213" s="1789"/>
      <c r="K213" s="1789"/>
      <c r="L213" s="1789"/>
      <c r="M213" s="1789"/>
      <c r="N213" s="1789"/>
      <c r="O213" s="1789"/>
      <c r="P213" s="1789"/>
      <c r="Q213" s="1789"/>
      <c r="R213" s="1789"/>
      <c r="S213" s="1789"/>
      <c r="T213" s="1789"/>
      <c r="U213" s="1789"/>
      <c r="V213" s="1789"/>
      <c r="W213" s="1789"/>
      <c r="X213" s="1789"/>
      <c r="Y213" s="1789"/>
      <c r="Z213" s="1789"/>
      <c r="AA213" s="1789"/>
    </row>
    <row r="214" ht="15.75" customHeight="1">
      <c r="A214" s="1789"/>
      <c r="B214" s="1789"/>
      <c r="C214" s="1791"/>
      <c r="D214" s="1789"/>
      <c r="E214" s="1789"/>
      <c r="F214" s="1789"/>
      <c r="G214" s="1789"/>
      <c r="H214" s="1789"/>
      <c r="I214" s="1789"/>
      <c r="J214" s="1789"/>
      <c r="K214" s="1789"/>
      <c r="L214" s="1789"/>
      <c r="M214" s="1789"/>
      <c r="N214" s="1789"/>
      <c r="O214" s="1789"/>
      <c r="P214" s="1789"/>
      <c r="Q214" s="1789"/>
      <c r="R214" s="1789"/>
      <c r="S214" s="1789"/>
      <c r="T214" s="1789"/>
      <c r="U214" s="1789"/>
      <c r="V214" s="1789"/>
      <c r="W214" s="1789"/>
      <c r="X214" s="1789"/>
      <c r="Y214" s="1789"/>
      <c r="Z214" s="1789"/>
      <c r="AA214" s="1789"/>
    </row>
    <row r="215" ht="15.75" customHeight="1">
      <c r="A215" s="1789"/>
      <c r="B215" s="1789"/>
      <c r="C215" s="1791"/>
      <c r="D215" s="1789"/>
      <c r="E215" s="1789"/>
      <c r="F215" s="1789"/>
      <c r="G215" s="1789"/>
      <c r="H215" s="1789"/>
      <c r="I215" s="1789"/>
      <c r="J215" s="1789"/>
      <c r="K215" s="1789"/>
      <c r="L215" s="1789"/>
      <c r="M215" s="1789"/>
      <c r="N215" s="1789"/>
      <c r="O215" s="1789"/>
      <c r="P215" s="1789"/>
      <c r="Q215" s="1789"/>
      <c r="R215" s="1789"/>
      <c r="S215" s="1789"/>
      <c r="T215" s="1789"/>
      <c r="U215" s="1789"/>
      <c r="V215" s="1789"/>
      <c r="W215" s="1789"/>
      <c r="X215" s="1789"/>
      <c r="Y215" s="1789"/>
      <c r="Z215" s="1789"/>
      <c r="AA215" s="1789"/>
    </row>
    <row r="216" ht="15.75" customHeight="1">
      <c r="A216" s="1789"/>
      <c r="B216" s="1789"/>
      <c r="C216" s="1791"/>
      <c r="D216" s="1789"/>
      <c r="E216" s="1789"/>
      <c r="F216" s="1789"/>
      <c r="G216" s="1789"/>
      <c r="H216" s="1789"/>
      <c r="I216" s="1789"/>
      <c r="J216" s="1789"/>
      <c r="K216" s="1789"/>
      <c r="L216" s="1789"/>
      <c r="M216" s="1789"/>
      <c r="N216" s="1789"/>
      <c r="O216" s="1789"/>
      <c r="P216" s="1789"/>
      <c r="Q216" s="1789"/>
      <c r="R216" s="1789"/>
      <c r="S216" s="1789"/>
      <c r="T216" s="1789"/>
      <c r="U216" s="1789"/>
      <c r="V216" s="1789"/>
      <c r="W216" s="1789"/>
      <c r="X216" s="1789"/>
      <c r="Y216" s="1789"/>
      <c r="Z216" s="1789"/>
      <c r="AA216" s="1789"/>
    </row>
    <row r="217" ht="15.75" customHeight="1">
      <c r="A217" s="1789"/>
      <c r="B217" s="1789"/>
      <c r="C217" s="1791"/>
      <c r="D217" s="1789"/>
      <c r="E217" s="1789"/>
      <c r="F217" s="1789"/>
      <c r="G217" s="1789"/>
      <c r="H217" s="1789"/>
      <c r="I217" s="1789"/>
      <c r="J217" s="1789"/>
      <c r="K217" s="1789"/>
      <c r="L217" s="1789"/>
      <c r="M217" s="1789"/>
      <c r="N217" s="1789"/>
      <c r="O217" s="1789"/>
      <c r="P217" s="1789"/>
      <c r="Q217" s="1789"/>
      <c r="R217" s="1789"/>
      <c r="S217" s="1789"/>
      <c r="T217" s="1789"/>
      <c r="U217" s="1789"/>
      <c r="V217" s="1789"/>
      <c r="W217" s="1789"/>
      <c r="X217" s="1789"/>
      <c r="Y217" s="1789"/>
      <c r="Z217" s="1789"/>
      <c r="AA217" s="1789"/>
    </row>
    <row r="218" ht="15.75" customHeight="1">
      <c r="A218" s="1789"/>
      <c r="B218" s="1789"/>
      <c r="C218" s="1791"/>
      <c r="D218" s="1789"/>
      <c r="E218" s="1789"/>
      <c r="F218" s="1789"/>
      <c r="G218" s="1789"/>
      <c r="H218" s="1789"/>
      <c r="I218" s="1789"/>
      <c r="J218" s="1789"/>
      <c r="K218" s="1789"/>
      <c r="L218" s="1789"/>
      <c r="M218" s="1789"/>
      <c r="N218" s="1789"/>
      <c r="O218" s="1789"/>
      <c r="P218" s="1789"/>
      <c r="Q218" s="1789"/>
      <c r="R218" s="1789"/>
      <c r="S218" s="1789"/>
      <c r="T218" s="1789"/>
      <c r="U218" s="1789"/>
      <c r="V218" s="1789"/>
      <c r="W218" s="1789"/>
      <c r="X218" s="1789"/>
      <c r="Y218" s="1789"/>
      <c r="Z218" s="1789"/>
      <c r="AA218" s="1789"/>
    </row>
    <row r="219" ht="15.75" customHeight="1">
      <c r="A219" s="1789"/>
      <c r="B219" s="1789"/>
      <c r="C219" s="1791"/>
      <c r="D219" s="1789"/>
      <c r="E219" s="1789"/>
      <c r="F219" s="1789"/>
      <c r="G219" s="1789"/>
      <c r="H219" s="1789"/>
      <c r="I219" s="1789"/>
      <c r="J219" s="1789"/>
      <c r="K219" s="1789"/>
      <c r="L219" s="1789"/>
      <c r="M219" s="1789"/>
      <c r="N219" s="1789"/>
      <c r="O219" s="1789"/>
      <c r="P219" s="1789"/>
      <c r="Q219" s="1789"/>
      <c r="R219" s="1789"/>
      <c r="S219" s="1789"/>
      <c r="T219" s="1789"/>
      <c r="U219" s="1789"/>
      <c r="V219" s="1789"/>
      <c r="W219" s="1789"/>
      <c r="X219" s="1789"/>
      <c r="Y219" s="1789"/>
      <c r="Z219" s="1789"/>
      <c r="AA219" s="1789"/>
    </row>
    <row r="220" ht="15.75" customHeight="1">
      <c r="A220" s="1789"/>
      <c r="B220" s="1789"/>
      <c r="C220" s="1791"/>
      <c r="D220" s="1789"/>
      <c r="E220" s="1789"/>
      <c r="F220" s="1789"/>
      <c r="G220" s="1789"/>
      <c r="H220" s="1789"/>
      <c r="I220" s="1789"/>
      <c r="J220" s="1789"/>
      <c r="K220" s="1789"/>
      <c r="L220" s="1789"/>
      <c r="M220" s="1789"/>
      <c r="N220" s="1789"/>
      <c r="O220" s="1789"/>
      <c r="P220" s="1789"/>
      <c r="Q220" s="1789"/>
      <c r="R220" s="1789"/>
      <c r="S220" s="1789"/>
      <c r="T220" s="1789"/>
      <c r="U220" s="1789"/>
      <c r="V220" s="1789"/>
      <c r="W220" s="1789"/>
      <c r="X220" s="1789"/>
      <c r="Y220" s="1789"/>
      <c r="Z220" s="1789"/>
      <c r="AA220" s="1789"/>
    </row>
    <row r="221" ht="15.75" customHeight="1">
      <c r="A221" s="1789"/>
      <c r="B221" s="1789"/>
      <c r="C221" s="1791"/>
      <c r="D221" s="1789"/>
      <c r="E221" s="1789"/>
      <c r="F221" s="1789"/>
      <c r="G221" s="1789"/>
      <c r="H221" s="1789"/>
      <c r="I221" s="1789"/>
      <c r="J221" s="1789"/>
      <c r="K221" s="1789"/>
      <c r="L221" s="1789"/>
      <c r="M221" s="1789"/>
      <c r="N221" s="1789"/>
      <c r="O221" s="1789"/>
      <c r="P221" s="1789"/>
      <c r="Q221" s="1789"/>
      <c r="R221" s="1789"/>
      <c r="S221" s="1789"/>
      <c r="T221" s="1789"/>
      <c r="U221" s="1789"/>
      <c r="V221" s="1789"/>
      <c r="W221" s="1789"/>
      <c r="X221" s="1789"/>
      <c r="Y221" s="1789"/>
      <c r="Z221" s="1789"/>
      <c r="AA221" s="1789"/>
    </row>
    <row r="222" ht="15.75" customHeight="1">
      <c r="A222" s="1789"/>
      <c r="B222" s="1789"/>
      <c r="C222" s="1791"/>
      <c r="D222" s="1789"/>
      <c r="E222" s="1789"/>
      <c r="F222" s="1789"/>
      <c r="G222" s="1789"/>
      <c r="H222" s="1789"/>
      <c r="I222" s="1789"/>
      <c r="J222" s="1789"/>
      <c r="K222" s="1789"/>
      <c r="L222" s="1789"/>
      <c r="M222" s="1789"/>
      <c r="N222" s="1789"/>
      <c r="O222" s="1789"/>
      <c r="P222" s="1789"/>
      <c r="Q222" s="1789"/>
      <c r="R222" s="1789"/>
      <c r="S222" s="1789"/>
      <c r="T222" s="1789"/>
      <c r="U222" s="1789"/>
      <c r="V222" s="1789"/>
      <c r="W222" s="1789"/>
      <c r="X222" s="1789"/>
      <c r="Y222" s="1789"/>
      <c r="Z222" s="1789"/>
      <c r="AA222" s="1789"/>
    </row>
    <row r="223" ht="15.75" customHeight="1">
      <c r="A223" s="1789"/>
      <c r="B223" s="1789"/>
      <c r="C223" s="1791"/>
      <c r="D223" s="1789"/>
      <c r="E223" s="1789"/>
      <c r="F223" s="1789"/>
      <c r="G223" s="1789"/>
      <c r="H223" s="1789"/>
      <c r="I223" s="1789"/>
      <c r="J223" s="1789"/>
      <c r="K223" s="1789"/>
      <c r="L223" s="1789"/>
      <c r="M223" s="1789"/>
      <c r="N223" s="1789"/>
      <c r="O223" s="1789"/>
      <c r="P223" s="1789"/>
      <c r="Q223" s="1789"/>
      <c r="R223" s="1789"/>
      <c r="S223" s="1789"/>
      <c r="T223" s="1789"/>
      <c r="U223" s="1789"/>
      <c r="V223" s="1789"/>
      <c r="W223" s="1789"/>
      <c r="X223" s="1789"/>
      <c r="Y223" s="1789"/>
      <c r="Z223" s="1789"/>
      <c r="AA223" s="1789"/>
    </row>
    <row r="224" ht="15.75" customHeight="1">
      <c r="A224" s="1789"/>
      <c r="B224" s="1789"/>
      <c r="C224" s="1791"/>
      <c r="D224" s="1789"/>
      <c r="E224" s="1789"/>
      <c r="F224" s="1789"/>
      <c r="G224" s="1789"/>
      <c r="H224" s="1789"/>
      <c r="I224" s="1789"/>
      <c r="J224" s="1789"/>
      <c r="K224" s="1789"/>
      <c r="L224" s="1789"/>
      <c r="M224" s="1789"/>
      <c r="N224" s="1789"/>
      <c r="O224" s="1789"/>
      <c r="P224" s="1789"/>
      <c r="Q224" s="1789"/>
      <c r="R224" s="1789"/>
      <c r="S224" s="1789"/>
      <c r="T224" s="1789"/>
      <c r="U224" s="1789"/>
      <c r="V224" s="1789"/>
      <c r="W224" s="1789"/>
      <c r="X224" s="1789"/>
      <c r="Y224" s="1789"/>
      <c r="Z224" s="1789"/>
      <c r="AA224" s="1789"/>
    </row>
    <row r="225" ht="15.75" customHeight="1">
      <c r="A225" s="1789"/>
      <c r="B225" s="1789"/>
      <c r="C225" s="1791"/>
      <c r="D225" s="1789"/>
      <c r="E225" s="1789"/>
      <c r="F225" s="1789"/>
      <c r="G225" s="1789"/>
      <c r="H225" s="1789"/>
      <c r="I225" s="1789"/>
      <c r="J225" s="1789"/>
      <c r="K225" s="1789"/>
      <c r="L225" s="1789"/>
      <c r="M225" s="1789"/>
      <c r="N225" s="1789"/>
      <c r="O225" s="1789"/>
      <c r="P225" s="1789"/>
      <c r="Q225" s="1789"/>
      <c r="R225" s="1789"/>
      <c r="S225" s="1789"/>
      <c r="T225" s="1789"/>
      <c r="U225" s="1789"/>
      <c r="V225" s="1789"/>
      <c r="W225" s="1789"/>
      <c r="X225" s="1789"/>
      <c r="Y225" s="1789"/>
      <c r="Z225" s="1789"/>
      <c r="AA225" s="1789"/>
    </row>
    <row r="226" ht="15.75" customHeight="1">
      <c r="A226" s="1789"/>
      <c r="B226" s="1789"/>
      <c r="C226" s="1791"/>
      <c r="D226" s="1789"/>
      <c r="E226" s="1789"/>
      <c r="F226" s="1789"/>
      <c r="G226" s="1789"/>
      <c r="H226" s="1789"/>
      <c r="I226" s="1789"/>
      <c r="J226" s="1789"/>
      <c r="K226" s="1789"/>
      <c r="L226" s="1789"/>
      <c r="M226" s="1789"/>
      <c r="N226" s="1789"/>
      <c r="O226" s="1789"/>
      <c r="P226" s="1789"/>
      <c r="Q226" s="1789"/>
      <c r="R226" s="1789"/>
      <c r="S226" s="1789"/>
      <c r="T226" s="1789"/>
      <c r="U226" s="1789"/>
      <c r="V226" s="1789"/>
      <c r="W226" s="1789"/>
      <c r="X226" s="1789"/>
      <c r="Y226" s="1789"/>
      <c r="Z226" s="1789"/>
      <c r="AA226" s="1789"/>
    </row>
    <row r="227" ht="15.75" customHeight="1">
      <c r="A227" s="1789"/>
      <c r="B227" s="1789"/>
      <c r="C227" s="1791"/>
      <c r="D227" s="1789"/>
      <c r="E227" s="1789"/>
      <c r="F227" s="1789"/>
      <c r="G227" s="1789"/>
      <c r="H227" s="1789"/>
      <c r="I227" s="1789"/>
      <c r="J227" s="1789"/>
      <c r="K227" s="1789"/>
      <c r="L227" s="1789"/>
      <c r="M227" s="1789"/>
      <c r="N227" s="1789"/>
      <c r="O227" s="1789"/>
      <c r="P227" s="1789"/>
      <c r="Q227" s="1789"/>
      <c r="R227" s="1789"/>
      <c r="S227" s="1789"/>
      <c r="T227" s="1789"/>
      <c r="U227" s="1789"/>
      <c r="V227" s="1789"/>
      <c r="W227" s="1789"/>
      <c r="X227" s="1789"/>
      <c r="Y227" s="1789"/>
      <c r="Z227" s="1789"/>
      <c r="AA227" s="1789"/>
    </row>
    <row r="228" ht="15.75" customHeight="1">
      <c r="A228" s="1789"/>
      <c r="B228" s="1789"/>
      <c r="C228" s="1791"/>
      <c r="D228" s="1789"/>
      <c r="E228" s="1789"/>
      <c r="F228" s="1789"/>
      <c r="G228" s="1789"/>
      <c r="H228" s="1789"/>
      <c r="I228" s="1789"/>
      <c r="J228" s="1789"/>
      <c r="K228" s="1789"/>
      <c r="L228" s="1789"/>
      <c r="M228" s="1789"/>
      <c r="N228" s="1789"/>
      <c r="O228" s="1789"/>
      <c r="P228" s="1789"/>
      <c r="Q228" s="1789"/>
      <c r="R228" s="1789"/>
      <c r="S228" s="1789"/>
      <c r="T228" s="1789"/>
      <c r="U228" s="1789"/>
      <c r="V228" s="1789"/>
      <c r="W228" s="1789"/>
      <c r="X228" s="1789"/>
      <c r="Y228" s="1789"/>
      <c r="Z228" s="1789"/>
      <c r="AA228" s="1789"/>
    </row>
    <row r="229" ht="15.75" customHeight="1">
      <c r="A229" s="1789"/>
      <c r="B229" s="1789"/>
      <c r="C229" s="1791"/>
      <c r="D229" s="1789"/>
      <c r="E229" s="1789"/>
      <c r="F229" s="1789"/>
      <c r="G229" s="1789"/>
      <c r="H229" s="1789"/>
      <c r="I229" s="1789"/>
      <c r="J229" s="1789"/>
      <c r="K229" s="1789"/>
      <c r="L229" s="1789"/>
      <c r="M229" s="1789"/>
      <c r="N229" s="1789"/>
      <c r="O229" s="1789"/>
      <c r="P229" s="1789"/>
      <c r="Q229" s="1789"/>
      <c r="R229" s="1789"/>
      <c r="S229" s="1789"/>
      <c r="T229" s="1789"/>
      <c r="U229" s="1789"/>
      <c r="V229" s="1789"/>
      <c r="W229" s="1789"/>
      <c r="X229" s="1789"/>
      <c r="Y229" s="1789"/>
      <c r="Z229" s="1789"/>
      <c r="AA229" s="1789"/>
    </row>
    <row r="230" ht="15.75" customHeight="1">
      <c r="A230" s="1789"/>
      <c r="B230" s="1789"/>
      <c r="C230" s="1791"/>
      <c r="D230" s="1789"/>
      <c r="E230" s="1789"/>
      <c r="F230" s="1789"/>
      <c r="G230" s="1789"/>
      <c r="H230" s="1789"/>
      <c r="I230" s="1789"/>
      <c r="J230" s="1789"/>
      <c r="K230" s="1789"/>
      <c r="L230" s="1789"/>
      <c r="M230" s="1789"/>
      <c r="N230" s="1789"/>
      <c r="O230" s="1789"/>
      <c r="P230" s="1789"/>
      <c r="Q230" s="1789"/>
      <c r="R230" s="1789"/>
      <c r="S230" s="1789"/>
      <c r="T230" s="1789"/>
      <c r="U230" s="1789"/>
      <c r="V230" s="1789"/>
      <c r="W230" s="1789"/>
      <c r="X230" s="1789"/>
      <c r="Y230" s="1789"/>
      <c r="Z230" s="1789"/>
      <c r="AA230" s="1789"/>
    </row>
    <row r="231" ht="15.75" customHeight="1">
      <c r="A231" s="1789"/>
      <c r="B231" s="1789"/>
      <c r="C231" s="1791"/>
      <c r="D231" s="1789"/>
      <c r="E231" s="1789"/>
      <c r="F231" s="1789"/>
      <c r="G231" s="1789"/>
      <c r="H231" s="1789"/>
      <c r="I231" s="1789"/>
      <c r="J231" s="1789"/>
      <c r="K231" s="1789"/>
      <c r="L231" s="1789"/>
      <c r="M231" s="1789"/>
      <c r="N231" s="1789"/>
      <c r="O231" s="1789"/>
      <c r="P231" s="1789"/>
      <c r="Q231" s="1789"/>
      <c r="R231" s="1789"/>
      <c r="S231" s="1789"/>
      <c r="T231" s="1789"/>
      <c r="U231" s="1789"/>
      <c r="V231" s="1789"/>
      <c r="W231" s="1789"/>
      <c r="X231" s="1789"/>
      <c r="Y231" s="1789"/>
      <c r="Z231" s="1789"/>
      <c r="AA231" s="1789"/>
    </row>
    <row r="232" ht="15.75" customHeight="1">
      <c r="A232" s="1789"/>
      <c r="B232" s="1789"/>
      <c r="C232" s="1791"/>
      <c r="D232" s="1789"/>
      <c r="E232" s="1789"/>
      <c r="F232" s="1789"/>
      <c r="G232" s="1789"/>
      <c r="H232" s="1789"/>
      <c r="I232" s="1789"/>
      <c r="J232" s="1789"/>
      <c r="K232" s="1789"/>
      <c r="L232" s="1789"/>
      <c r="M232" s="1789"/>
      <c r="N232" s="1789"/>
      <c r="O232" s="1789"/>
      <c r="P232" s="1789"/>
      <c r="Q232" s="1789"/>
      <c r="R232" s="1789"/>
      <c r="S232" s="1789"/>
      <c r="T232" s="1789"/>
      <c r="U232" s="1789"/>
      <c r="V232" s="1789"/>
      <c r="W232" s="1789"/>
      <c r="X232" s="1789"/>
      <c r="Y232" s="1789"/>
      <c r="Z232" s="1789"/>
      <c r="AA232" s="1789"/>
    </row>
    <row r="233" ht="15.75" customHeight="1">
      <c r="A233" s="1789"/>
      <c r="B233" s="1789"/>
      <c r="C233" s="1791"/>
      <c r="D233" s="1789"/>
      <c r="E233" s="1789"/>
      <c r="F233" s="1789"/>
      <c r="G233" s="1789"/>
      <c r="H233" s="1789"/>
      <c r="I233" s="1789"/>
      <c r="J233" s="1789"/>
      <c r="K233" s="1789"/>
      <c r="L233" s="1789"/>
      <c r="M233" s="1789"/>
      <c r="N233" s="1789"/>
      <c r="O233" s="1789"/>
      <c r="P233" s="1789"/>
      <c r="Q233" s="1789"/>
      <c r="R233" s="1789"/>
      <c r="S233" s="1789"/>
      <c r="T233" s="1789"/>
      <c r="U233" s="1789"/>
      <c r="V233" s="1789"/>
      <c r="W233" s="1789"/>
      <c r="X233" s="1789"/>
      <c r="Y233" s="1789"/>
      <c r="Z233" s="1789"/>
      <c r="AA233" s="1789"/>
    </row>
    <row r="234" ht="15.75" customHeight="1">
      <c r="A234" s="1789"/>
      <c r="B234" s="1789"/>
      <c r="C234" s="1791"/>
      <c r="D234" s="1789"/>
      <c r="E234" s="1789"/>
      <c r="F234" s="1789"/>
      <c r="G234" s="1789"/>
      <c r="H234" s="1789"/>
      <c r="I234" s="1789"/>
      <c r="J234" s="1789"/>
      <c r="K234" s="1789"/>
      <c r="L234" s="1789"/>
      <c r="M234" s="1789"/>
      <c r="N234" s="1789"/>
      <c r="O234" s="1789"/>
      <c r="P234" s="1789"/>
      <c r="Q234" s="1789"/>
      <c r="R234" s="1789"/>
      <c r="S234" s="1789"/>
      <c r="T234" s="1789"/>
      <c r="U234" s="1789"/>
      <c r="V234" s="1789"/>
      <c r="W234" s="1789"/>
      <c r="X234" s="1789"/>
      <c r="Y234" s="1789"/>
      <c r="Z234" s="1789"/>
      <c r="AA234" s="1789"/>
    </row>
    <row r="235" ht="15.75" customHeight="1">
      <c r="A235" s="1789"/>
      <c r="B235" s="1789"/>
      <c r="C235" s="1791"/>
      <c r="D235" s="1789"/>
      <c r="E235" s="1789"/>
      <c r="F235" s="1789"/>
      <c r="G235" s="1789"/>
      <c r="H235" s="1789"/>
      <c r="I235" s="1789"/>
      <c r="J235" s="1789"/>
      <c r="K235" s="1789"/>
      <c r="L235" s="1789"/>
      <c r="M235" s="1789"/>
      <c r="N235" s="1789"/>
      <c r="O235" s="1789"/>
      <c r="P235" s="1789"/>
      <c r="Q235" s="1789"/>
      <c r="R235" s="1789"/>
      <c r="S235" s="1789"/>
      <c r="T235" s="1789"/>
      <c r="U235" s="1789"/>
      <c r="V235" s="1789"/>
      <c r="W235" s="1789"/>
      <c r="X235" s="1789"/>
      <c r="Y235" s="1789"/>
      <c r="Z235" s="1789"/>
      <c r="AA235" s="1789"/>
    </row>
    <row r="236" ht="15.75" customHeight="1">
      <c r="A236" s="1789"/>
      <c r="B236" s="1789"/>
      <c r="C236" s="1791"/>
      <c r="D236" s="1789"/>
      <c r="E236" s="1789"/>
      <c r="F236" s="1789"/>
      <c r="G236" s="1789"/>
      <c r="H236" s="1789"/>
      <c r="I236" s="1789"/>
      <c r="J236" s="1789"/>
      <c r="K236" s="1789"/>
      <c r="L236" s="1789"/>
      <c r="M236" s="1789"/>
      <c r="N236" s="1789"/>
      <c r="O236" s="1789"/>
      <c r="P236" s="1789"/>
      <c r="Q236" s="1789"/>
      <c r="R236" s="1789"/>
      <c r="S236" s="1789"/>
      <c r="T236" s="1789"/>
      <c r="U236" s="1789"/>
      <c r="V236" s="1789"/>
      <c r="W236" s="1789"/>
      <c r="X236" s="1789"/>
      <c r="Y236" s="1789"/>
      <c r="Z236" s="1789"/>
      <c r="AA236" s="1789"/>
    </row>
    <row r="237" ht="15.75" customHeight="1">
      <c r="A237" s="1789"/>
      <c r="B237" s="1789"/>
      <c r="C237" s="1791"/>
      <c r="D237" s="1789"/>
      <c r="E237" s="1789"/>
      <c r="F237" s="1789"/>
      <c r="G237" s="1789"/>
      <c r="H237" s="1789"/>
      <c r="I237" s="1789"/>
      <c r="J237" s="1789"/>
      <c r="K237" s="1789"/>
      <c r="L237" s="1789"/>
      <c r="M237" s="1789"/>
      <c r="N237" s="1789"/>
      <c r="O237" s="1789"/>
      <c r="P237" s="1789"/>
      <c r="Q237" s="1789"/>
      <c r="R237" s="1789"/>
      <c r="S237" s="1789"/>
      <c r="T237" s="1789"/>
      <c r="U237" s="1789"/>
      <c r="V237" s="1789"/>
      <c r="W237" s="1789"/>
      <c r="X237" s="1789"/>
      <c r="Y237" s="1789"/>
      <c r="Z237" s="1789"/>
      <c r="AA237" s="1789"/>
    </row>
    <row r="238" ht="15.75" customHeight="1">
      <c r="A238" s="1789"/>
      <c r="B238" s="1789"/>
      <c r="C238" s="1791"/>
      <c r="D238" s="1789"/>
      <c r="E238" s="1789"/>
      <c r="F238" s="1789"/>
      <c r="G238" s="1789"/>
      <c r="H238" s="1789"/>
      <c r="I238" s="1789"/>
      <c r="J238" s="1789"/>
      <c r="K238" s="1789"/>
      <c r="L238" s="1789"/>
      <c r="M238" s="1789"/>
      <c r="N238" s="1789"/>
      <c r="O238" s="1789"/>
      <c r="P238" s="1789"/>
      <c r="Q238" s="1789"/>
      <c r="R238" s="1789"/>
      <c r="S238" s="1789"/>
      <c r="T238" s="1789"/>
      <c r="U238" s="1789"/>
      <c r="V238" s="1789"/>
      <c r="W238" s="1789"/>
      <c r="X238" s="1789"/>
      <c r="Y238" s="1789"/>
      <c r="Z238" s="1789"/>
      <c r="AA238" s="1789"/>
    </row>
    <row r="239" ht="15.75" customHeight="1">
      <c r="A239" s="1789"/>
      <c r="B239" s="1789"/>
      <c r="C239" s="1791"/>
      <c r="D239" s="1789"/>
      <c r="E239" s="1789"/>
      <c r="F239" s="1789"/>
      <c r="G239" s="1789"/>
      <c r="H239" s="1789"/>
      <c r="I239" s="1789"/>
      <c r="J239" s="1789"/>
      <c r="K239" s="1789"/>
      <c r="L239" s="1789"/>
      <c r="M239" s="1789"/>
      <c r="N239" s="1789"/>
      <c r="O239" s="1789"/>
      <c r="P239" s="1789"/>
      <c r="Q239" s="1789"/>
      <c r="R239" s="1789"/>
      <c r="S239" s="1789"/>
      <c r="T239" s="1789"/>
      <c r="U239" s="1789"/>
      <c r="V239" s="1789"/>
      <c r="W239" s="1789"/>
      <c r="X239" s="1789"/>
      <c r="Y239" s="1789"/>
      <c r="Z239" s="1789"/>
      <c r="AA239" s="1789"/>
    </row>
    <row r="240" ht="15.75" customHeight="1">
      <c r="A240" s="1789"/>
      <c r="B240" s="1789"/>
      <c r="C240" s="1791"/>
      <c r="D240" s="1789"/>
      <c r="E240" s="1789"/>
      <c r="F240" s="1789"/>
      <c r="G240" s="1789"/>
      <c r="H240" s="1789"/>
      <c r="I240" s="1789"/>
      <c r="J240" s="1789"/>
      <c r="K240" s="1789"/>
      <c r="L240" s="1789"/>
      <c r="M240" s="1789"/>
      <c r="N240" s="1789"/>
      <c r="O240" s="1789"/>
      <c r="P240" s="1789"/>
      <c r="Q240" s="1789"/>
      <c r="R240" s="1789"/>
      <c r="S240" s="1789"/>
      <c r="T240" s="1789"/>
      <c r="U240" s="1789"/>
      <c r="V240" s="1789"/>
      <c r="W240" s="1789"/>
      <c r="X240" s="1789"/>
      <c r="Y240" s="1789"/>
      <c r="Z240" s="1789"/>
      <c r="AA240" s="1789"/>
    </row>
    <row r="241" ht="15.75" customHeight="1">
      <c r="A241" s="1789"/>
      <c r="B241" s="1789"/>
      <c r="C241" s="1791"/>
      <c r="D241" s="1789"/>
      <c r="E241" s="1789"/>
      <c r="F241" s="1789"/>
      <c r="G241" s="1789"/>
      <c r="H241" s="1789"/>
      <c r="I241" s="1789"/>
      <c r="J241" s="1789"/>
      <c r="K241" s="1789"/>
      <c r="L241" s="1789"/>
      <c r="M241" s="1789"/>
      <c r="N241" s="1789"/>
      <c r="O241" s="1789"/>
      <c r="P241" s="1789"/>
      <c r="Q241" s="1789"/>
      <c r="R241" s="1789"/>
      <c r="S241" s="1789"/>
      <c r="T241" s="1789"/>
      <c r="U241" s="1789"/>
      <c r="V241" s="1789"/>
      <c r="W241" s="1789"/>
      <c r="X241" s="1789"/>
      <c r="Y241" s="1789"/>
      <c r="Z241" s="1789"/>
      <c r="AA241" s="1789"/>
    </row>
    <row r="242" ht="15.75" customHeight="1">
      <c r="A242" s="1789"/>
      <c r="B242" s="1789"/>
      <c r="C242" s="1791"/>
      <c r="D242" s="1789"/>
      <c r="E242" s="1789"/>
      <c r="F242" s="1789"/>
      <c r="G242" s="1789"/>
      <c r="H242" s="1789"/>
      <c r="I242" s="1789"/>
      <c r="J242" s="1789"/>
      <c r="K242" s="1789"/>
      <c r="L242" s="1789"/>
      <c r="M242" s="1789"/>
      <c r="N242" s="1789"/>
      <c r="O242" s="1789"/>
      <c r="P242" s="1789"/>
      <c r="Q242" s="1789"/>
      <c r="R242" s="1789"/>
      <c r="S242" s="1789"/>
      <c r="T242" s="1789"/>
      <c r="U242" s="1789"/>
      <c r="V242" s="1789"/>
      <c r="W242" s="1789"/>
      <c r="X242" s="1789"/>
      <c r="Y242" s="1789"/>
      <c r="Z242" s="1789"/>
      <c r="AA242" s="1789"/>
    </row>
    <row r="243" ht="15.75" customHeight="1">
      <c r="A243" s="1789"/>
      <c r="B243" s="1789"/>
      <c r="C243" s="1791"/>
      <c r="D243" s="1789"/>
      <c r="E243" s="1789"/>
      <c r="F243" s="1789"/>
      <c r="G243" s="1789"/>
      <c r="H243" s="1789"/>
      <c r="I243" s="1789"/>
      <c r="J243" s="1789"/>
      <c r="K243" s="1789"/>
      <c r="L243" s="1789"/>
      <c r="M243" s="1789"/>
      <c r="N243" s="1789"/>
      <c r="O243" s="1789"/>
      <c r="P243" s="1789"/>
      <c r="Q243" s="1789"/>
      <c r="R243" s="1789"/>
      <c r="S243" s="1789"/>
      <c r="T243" s="1789"/>
      <c r="U243" s="1789"/>
      <c r="V243" s="1789"/>
      <c r="W243" s="1789"/>
      <c r="X243" s="1789"/>
      <c r="Y243" s="1789"/>
      <c r="Z243" s="1789"/>
      <c r="AA243" s="1789"/>
    </row>
    <row r="244" ht="15.75" customHeight="1">
      <c r="A244" s="1789"/>
      <c r="B244" s="1789"/>
      <c r="C244" s="1791"/>
      <c r="D244" s="1789"/>
      <c r="E244" s="1789"/>
      <c r="F244" s="1789"/>
      <c r="G244" s="1789"/>
      <c r="H244" s="1789"/>
      <c r="I244" s="1789"/>
      <c r="J244" s="1789"/>
      <c r="K244" s="1789"/>
      <c r="L244" s="1789"/>
      <c r="M244" s="1789"/>
      <c r="N244" s="1789"/>
      <c r="O244" s="1789"/>
      <c r="P244" s="1789"/>
      <c r="Q244" s="1789"/>
      <c r="R244" s="1789"/>
      <c r="S244" s="1789"/>
      <c r="T244" s="1789"/>
      <c r="U244" s="1789"/>
      <c r="V244" s="1789"/>
      <c r="W244" s="1789"/>
      <c r="X244" s="1789"/>
      <c r="Y244" s="1789"/>
      <c r="Z244" s="1789"/>
      <c r="AA244" s="1789"/>
    </row>
    <row r="245" ht="15.75" customHeight="1">
      <c r="A245" s="1789"/>
      <c r="B245" s="1789"/>
      <c r="C245" s="1791"/>
      <c r="D245" s="1789"/>
      <c r="E245" s="1789"/>
      <c r="F245" s="1789"/>
      <c r="G245" s="1789"/>
      <c r="H245" s="1789"/>
      <c r="I245" s="1789"/>
      <c r="J245" s="1789"/>
      <c r="K245" s="1789"/>
      <c r="L245" s="1789"/>
      <c r="M245" s="1789"/>
      <c r="N245" s="1789"/>
      <c r="O245" s="1789"/>
      <c r="P245" s="1789"/>
      <c r="Q245" s="1789"/>
      <c r="R245" s="1789"/>
      <c r="S245" s="1789"/>
      <c r="T245" s="1789"/>
      <c r="U245" s="1789"/>
      <c r="V245" s="1789"/>
      <c r="W245" s="1789"/>
      <c r="X245" s="1789"/>
      <c r="Y245" s="1789"/>
      <c r="Z245" s="1789"/>
      <c r="AA245" s="1789"/>
    </row>
    <row r="246" ht="15.75" customHeight="1">
      <c r="A246" s="1789"/>
      <c r="B246" s="1789"/>
      <c r="C246" s="1791"/>
      <c r="D246" s="1789"/>
      <c r="E246" s="1789"/>
      <c r="F246" s="1789"/>
      <c r="G246" s="1789"/>
      <c r="H246" s="1789"/>
      <c r="I246" s="1789"/>
      <c r="J246" s="1789"/>
      <c r="K246" s="1789"/>
      <c r="L246" s="1789"/>
      <c r="M246" s="1789"/>
      <c r="N246" s="1789"/>
      <c r="O246" s="1789"/>
      <c r="P246" s="1789"/>
      <c r="Q246" s="1789"/>
      <c r="R246" s="1789"/>
      <c r="S246" s="1789"/>
      <c r="T246" s="1789"/>
      <c r="U246" s="1789"/>
      <c r="V246" s="1789"/>
      <c r="W246" s="1789"/>
      <c r="X246" s="1789"/>
      <c r="Y246" s="1789"/>
      <c r="Z246" s="1789"/>
      <c r="AA246" s="1789"/>
    </row>
    <row r="247" ht="15.75" customHeight="1">
      <c r="A247" s="1789"/>
      <c r="B247" s="1789"/>
      <c r="C247" s="1791"/>
      <c r="D247" s="1789"/>
      <c r="E247" s="1789"/>
      <c r="F247" s="1789"/>
      <c r="G247" s="1789"/>
      <c r="H247" s="1789"/>
      <c r="I247" s="1789"/>
      <c r="J247" s="1789"/>
      <c r="K247" s="1789"/>
      <c r="L247" s="1789"/>
      <c r="M247" s="1789"/>
      <c r="N247" s="1789"/>
      <c r="O247" s="1789"/>
      <c r="P247" s="1789"/>
      <c r="Q247" s="1789"/>
      <c r="R247" s="1789"/>
      <c r="S247" s="1789"/>
      <c r="T247" s="1789"/>
      <c r="U247" s="1789"/>
      <c r="V247" s="1789"/>
      <c r="W247" s="1789"/>
      <c r="X247" s="1789"/>
      <c r="Y247" s="1789"/>
      <c r="Z247" s="1789"/>
      <c r="AA247" s="1789"/>
    </row>
    <row r="248" ht="15.75" customHeight="1">
      <c r="A248" s="1789"/>
      <c r="B248" s="1789"/>
      <c r="C248" s="1791"/>
      <c r="D248" s="1789"/>
      <c r="E248" s="1789"/>
      <c r="F248" s="1789"/>
      <c r="G248" s="1789"/>
      <c r="H248" s="1789"/>
      <c r="I248" s="1789"/>
      <c r="J248" s="1789"/>
      <c r="K248" s="1789"/>
      <c r="L248" s="1789"/>
      <c r="M248" s="1789"/>
      <c r="N248" s="1789"/>
      <c r="O248" s="1789"/>
      <c r="P248" s="1789"/>
      <c r="Q248" s="1789"/>
      <c r="R248" s="1789"/>
      <c r="S248" s="1789"/>
      <c r="T248" s="1789"/>
      <c r="U248" s="1789"/>
      <c r="V248" s="1789"/>
      <c r="W248" s="1789"/>
      <c r="X248" s="1789"/>
      <c r="Y248" s="1789"/>
      <c r="Z248" s="1789"/>
      <c r="AA248" s="1789"/>
    </row>
    <row r="249" ht="15.75" customHeight="1">
      <c r="A249" s="1789"/>
      <c r="B249" s="1789"/>
      <c r="C249" s="1791"/>
      <c r="D249" s="1789"/>
      <c r="E249" s="1789"/>
      <c r="F249" s="1789"/>
      <c r="G249" s="1789"/>
      <c r="H249" s="1789"/>
      <c r="I249" s="1789"/>
      <c r="J249" s="1789"/>
      <c r="K249" s="1789"/>
      <c r="L249" s="1789"/>
      <c r="M249" s="1789"/>
      <c r="N249" s="1789"/>
      <c r="O249" s="1789"/>
      <c r="P249" s="1789"/>
      <c r="Q249" s="1789"/>
      <c r="R249" s="1789"/>
      <c r="S249" s="1789"/>
      <c r="T249" s="1789"/>
      <c r="U249" s="1789"/>
      <c r="V249" s="1789"/>
      <c r="W249" s="1789"/>
      <c r="X249" s="1789"/>
      <c r="Y249" s="1789"/>
      <c r="Z249" s="1789"/>
      <c r="AA249" s="1789"/>
    </row>
    <row r="250" ht="15.75" customHeight="1">
      <c r="A250" s="1789"/>
      <c r="B250" s="1789"/>
      <c r="C250" s="1791"/>
      <c r="D250" s="1789"/>
      <c r="E250" s="1789"/>
      <c r="F250" s="1789"/>
      <c r="G250" s="1789"/>
      <c r="H250" s="1789"/>
      <c r="I250" s="1789"/>
      <c r="J250" s="1789"/>
      <c r="K250" s="1789"/>
      <c r="L250" s="1789"/>
      <c r="M250" s="1789"/>
      <c r="N250" s="1789"/>
      <c r="O250" s="1789"/>
      <c r="P250" s="1789"/>
      <c r="Q250" s="1789"/>
      <c r="R250" s="1789"/>
      <c r="S250" s="1789"/>
      <c r="T250" s="1789"/>
      <c r="U250" s="1789"/>
      <c r="V250" s="1789"/>
      <c r="W250" s="1789"/>
      <c r="X250" s="1789"/>
      <c r="Y250" s="1789"/>
      <c r="Z250" s="1789"/>
      <c r="AA250" s="1789"/>
    </row>
    <row r="251" ht="15.75" customHeight="1">
      <c r="A251" s="1789"/>
      <c r="B251" s="1789"/>
      <c r="C251" s="1791"/>
      <c r="D251" s="1789"/>
      <c r="E251" s="1789"/>
      <c r="F251" s="1789"/>
      <c r="G251" s="1789"/>
      <c r="H251" s="1789"/>
      <c r="I251" s="1789"/>
      <c r="J251" s="1789"/>
      <c r="K251" s="1789"/>
      <c r="L251" s="1789"/>
      <c r="M251" s="1789"/>
      <c r="N251" s="1789"/>
      <c r="O251" s="1789"/>
      <c r="P251" s="1789"/>
      <c r="Q251" s="1789"/>
      <c r="R251" s="1789"/>
      <c r="S251" s="1789"/>
      <c r="T251" s="1789"/>
      <c r="U251" s="1789"/>
      <c r="V251" s="1789"/>
      <c r="W251" s="1789"/>
      <c r="X251" s="1789"/>
      <c r="Y251" s="1789"/>
      <c r="Z251" s="1789"/>
      <c r="AA251" s="1789"/>
    </row>
    <row r="252" ht="15.75" customHeight="1">
      <c r="A252" s="1789"/>
      <c r="B252" s="1789"/>
      <c r="C252" s="1791"/>
      <c r="D252" s="1789"/>
      <c r="E252" s="1789"/>
      <c r="F252" s="1789"/>
      <c r="G252" s="1789"/>
      <c r="H252" s="1789"/>
      <c r="I252" s="1789"/>
      <c r="J252" s="1789"/>
      <c r="K252" s="1789"/>
      <c r="L252" s="1789"/>
      <c r="M252" s="1789"/>
      <c r="N252" s="1789"/>
      <c r="O252" s="1789"/>
      <c r="P252" s="1789"/>
      <c r="Q252" s="1789"/>
      <c r="R252" s="1789"/>
      <c r="S252" s="1789"/>
      <c r="T252" s="1789"/>
      <c r="U252" s="1789"/>
      <c r="V252" s="1789"/>
      <c r="W252" s="1789"/>
      <c r="X252" s="1789"/>
      <c r="Y252" s="1789"/>
      <c r="Z252" s="1789"/>
      <c r="AA252" s="1789"/>
    </row>
    <row r="253" ht="15.75" customHeight="1">
      <c r="A253" s="1789"/>
      <c r="B253" s="1789"/>
      <c r="C253" s="1791"/>
      <c r="D253" s="1789"/>
      <c r="E253" s="1789"/>
      <c r="F253" s="1789"/>
      <c r="G253" s="1789"/>
      <c r="H253" s="1789"/>
      <c r="I253" s="1789"/>
      <c r="J253" s="1789"/>
      <c r="K253" s="1789"/>
      <c r="L253" s="1789"/>
      <c r="M253" s="1789"/>
      <c r="N253" s="1789"/>
      <c r="O253" s="1789"/>
      <c r="P253" s="1789"/>
      <c r="Q253" s="1789"/>
      <c r="R253" s="1789"/>
      <c r="S253" s="1789"/>
      <c r="T253" s="1789"/>
      <c r="U253" s="1789"/>
      <c r="V253" s="1789"/>
      <c r="W253" s="1789"/>
      <c r="X253" s="1789"/>
      <c r="Y253" s="1789"/>
      <c r="Z253" s="1789"/>
      <c r="AA253" s="1789"/>
    </row>
    <row r="254" ht="15.75" customHeight="1">
      <c r="A254" s="1789"/>
      <c r="B254" s="1789"/>
      <c r="C254" s="1791"/>
      <c r="D254" s="1789"/>
      <c r="E254" s="1789"/>
      <c r="F254" s="1789"/>
      <c r="G254" s="1789"/>
      <c r="H254" s="1789"/>
      <c r="I254" s="1789"/>
      <c r="J254" s="1789"/>
      <c r="K254" s="1789"/>
      <c r="L254" s="1789"/>
      <c r="M254" s="1789"/>
      <c r="N254" s="1789"/>
      <c r="O254" s="1789"/>
      <c r="P254" s="1789"/>
      <c r="Q254" s="1789"/>
      <c r="R254" s="1789"/>
      <c r="S254" s="1789"/>
      <c r="T254" s="1789"/>
      <c r="U254" s="1789"/>
      <c r="V254" s="1789"/>
      <c r="W254" s="1789"/>
      <c r="X254" s="1789"/>
      <c r="Y254" s="1789"/>
      <c r="Z254" s="1789"/>
      <c r="AA254" s="1789"/>
    </row>
    <row r="255" ht="15.75" customHeight="1">
      <c r="A255" s="1789"/>
      <c r="B255" s="1789"/>
      <c r="C255" s="1791"/>
      <c r="D255" s="1789"/>
      <c r="E255" s="1789"/>
      <c r="F255" s="1789"/>
      <c r="G255" s="1789"/>
      <c r="H255" s="1789"/>
      <c r="I255" s="1789"/>
      <c r="J255" s="1789"/>
      <c r="K255" s="1789"/>
      <c r="L255" s="1789"/>
      <c r="M255" s="1789"/>
      <c r="N255" s="1789"/>
      <c r="O255" s="1789"/>
      <c r="P255" s="1789"/>
      <c r="Q255" s="1789"/>
      <c r="R255" s="1789"/>
      <c r="S255" s="1789"/>
      <c r="T255" s="1789"/>
      <c r="U255" s="1789"/>
      <c r="V255" s="1789"/>
      <c r="W255" s="1789"/>
      <c r="X255" s="1789"/>
      <c r="Y255" s="1789"/>
      <c r="Z255" s="1789"/>
      <c r="AA255" s="1789"/>
    </row>
    <row r="256" ht="15.75" customHeight="1">
      <c r="A256" s="1789"/>
      <c r="B256" s="1789"/>
      <c r="C256" s="1791"/>
      <c r="D256" s="1789"/>
      <c r="E256" s="1789"/>
      <c r="F256" s="1789"/>
      <c r="G256" s="1789"/>
      <c r="H256" s="1789"/>
      <c r="I256" s="1789"/>
      <c r="J256" s="1789"/>
      <c r="K256" s="1789"/>
      <c r="L256" s="1789"/>
      <c r="M256" s="1789"/>
      <c r="N256" s="1789"/>
      <c r="O256" s="1789"/>
      <c r="P256" s="1789"/>
      <c r="Q256" s="1789"/>
      <c r="R256" s="1789"/>
      <c r="S256" s="1789"/>
      <c r="T256" s="1789"/>
      <c r="U256" s="1789"/>
      <c r="V256" s="1789"/>
      <c r="W256" s="1789"/>
      <c r="X256" s="1789"/>
      <c r="Y256" s="1789"/>
      <c r="Z256" s="1789"/>
      <c r="AA256" s="1789"/>
    </row>
    <row r="257" ht="15.75" customHeight="1">
      <c r="A257" s="1789"/>
      <c r="B257" s="1789"/>
      <c r="C257" s="1791"/>
      <c r="D257" s="1789"/>
      <c r="E257" s="1789"/>
      <c r="F257" s="1789"/>
      <c r="G257" s="1789"/>
      <c r="H257" s="1789"/>
      <c r="I257" s="1789"/>
      <c r="J257" s="1789"/>
      <c r="K257" s="1789"/>
      <c r="L257" s="1789"/>
      <c r="M257" s="1789"/>
      <c r="N257" s="1789"/>
      <c r="O257" s="1789"/>
      <c r="P257" s="1789"/>
      <c r="Q257" s="1789"/>
      <c r="R257" s="1789"/>
      <c r="S257" s="1789"/>
      <c r="T257" s="1789"/>
      <c r="U257" s="1789"/>
      <c r="V257" s="1789"/>
      <c r="W257" s="1789"/>
      <c r="X257" s="1789"/>
      <c r="Y257" s="1789"/>
      <c r="Z257" s="1789"/>
      <c r="AA257" s="1789"/>
    </row>
    <row r="258" ht="15.75" customHeight="1">
      <c r="A258" s="1789"/>
      <c r="B258" s="1789"/>
      <c r="C258" s="1791"/>
      <c r="D258" s="1789"/>
      <c r="E258" s="1789"/>
      <c r="F258" s="1789"/>
      <c r="G258" s="1789"/>
      <c r="H258" s="1789"/>
      <c r="I258" s="1789"/>
      <c r="J258" s="1789"/>
      <c r="K258" s="1789"/>
      <c r="L258" s="1789"/>
      <c r="M258" s="1789"/>
      <c r="N258" s="1789"/>
      <c r="O258" s="1789"/>
      <c r="P258" s="1789"/>
      <c r="Q258" s="1789"/>
      <c r="R258" s="1789"/>
      <c r="S258" s="1789"/>
      <c r="T258" s="1789"/>
      <c r="U258" s="1789"/>
      <c r="V258" s="1789"/>
      <c r="W258" s="1789"/>
      <c r="X258" s="1789"/>
      <c r="Y258" s="1789"/>
      <c r="Z258" s="1789"/>
      <c r="AA258" s="1789"/>
    </row>
    <row r="259" ht="15.75" customHeight="1">
      <c r="A259" s="1789"/>
      <c r="B259" s="1789"/>
      <c r="C259" s="1791"/>
      <c r="D259" s="1789"/>
      <c r="E259" s="1789"/>
      <c r="F259" s="1789"/>
      <c r="G259" s="1789"/>
      <c r="H259" s="1789"/>
      <c r="I259" s="1789"/>
      <c r="J259" s="1789"/>
      <c r="K259" s="1789"/>
      <c r="L259" s="1789"/>
      <c r="M259" s="1789"/>
      <c r="N259" s="1789"/>
      <c r="O259" s="1789"/>
      <c r="P259" s="1789"/>
      <c r="Q259" s="1789"/>
      <c r="R259" s="1789"/>
      <c r="S259" s="1789"/>
      <c r="T259" s="1789"/>
      <c r="U259" s="1789"/>
      <c r="V259" s="1789"/>
      <c r="W259" s="1789"/>
      <c r="X259" s="1789"/>
      <c r="Y259" s="1789"/>
      <c r="Z259" s="1789"/>
      <c r="AA259" s="1789"/>
    </row>
    <row r="260" ht="15.75" customHeight="1">
      <c r="A260" s="1789"/>
      <c r="B260" s="1789"/>
      <c r="C260" s="1791"/>
      <c r="D260" s="1789"/>
      <c r="E260" s="1789"/>
      <c r="F260" s="1789"/>
      <c r="G260" s="1789"/>
      <c r="H260" s="1789"/>
      <c r="I260" s="1789"/>
      <c r="J260" s="1789"/>
      <c r="K260" s="1789"/>
      <c r="L260" s="1789"/>
      <c r="M260" s="1789"/>
      <c r="N260" s="1789"/>
      <c r="O260" s="1789"/>
      <c r="P260" s="1789"/>
      <c r="Q260" s="1789"/>
      <c r="R260" s="1789"/>
      <c r="S260" s="1789"/>
      <c r="T260" s="1789"/>
      <c r="U260" s="1789"/>
      <c r="V260" s="1789"/>
      <c r="W260" s="1789"/>
      <c r="X260" s="1789"/>
      <c r="Y260" s="1789"/>
      <c r="Z260" s="1789"/>
      <c r="AA260" s="1789"/>
    </row>
    <row r="261" ht="15.75" customHeight="1">
      <c r="A261" s="1789"/>
      <c r="B261" s="1789"/>
      <c r="C261" s="1791"/>
      <c r="D261" s="1789"/>
      <c r="E261" s="1789"/>
      <c r="F261" s="1789"/>
      <c r="G261" s="1789"/>
      <c r="H261" s="1789"/>
      <c r="I261" s="1789"/>
      <c r="J261" s="1789"/>
      <c r="K261" s="1789"/>
      <c r="L261" s="1789"/>
      <c r="M261" s="1789"/>
      <c r="N261" s="1789"/>
      <c r="O261" s="1789"/>
      <c r="P261" s="1789"/>
      <c r="Q261" s="1789"/>
      <c r="R261" s="1789"/>
      <c r="S261" s="1789"/>
      <c r="T261" s="1789"/>
      <c r="U261" s="1789"/>
      <c r="V261" s="1789"/>
      <c r="W261" s="1789"/>
      <c r="X261" s="1789"/>
      <c r="Y261" s="1789"/>
      <c r="Z261" s="1789"/>
      <c r="AA261" s="1789"/>
    </row>
    <row r="262" ht="15.75" customHeight="1">
      <c r="A262" s="1789"/>
      <c r="B262" s="1789"/>
      <c r="C262" s="1791"/>
      <c r="D262" s="1789"/>
      <c r="E262" s="1789"/>
      <c r="F262" s="1789"/>
      <c r="G262" s="1789"/>
      <c r="H262" s="1789"/>
      <c r="I262" s="1789"/>
      <c r="J262" s="1789"/>
      <c r="K262" s="1789"/>
      <c r="L262" s="1789"/>
      <c r="M262" s="1789"/>
      <c r="N262" s="1789"/>
      <c r="O262" s="1789"/>
      <c r="P262" s="1789"/>
      <c r="Q262" s="1789"/>
      <c r="R262" s="1789"/>
      <c r="S262" s="1789"/>
      <c r="T262" s="1789"/>
      <c r="U262" s="1789"/>
      <c r="V262" s="1789"/>
      <c r="W262" s="1789"/>
      <c r="X262" s="1789"/>
      <c r="Y262" s="1789"/>
      <c r="Z262" s="1789"/>
      <c r="AA262" s="1789"/>
    </row>
    <row r="263" ht="15.75" customHeight="1">
      <c r="A263" s="1789"/>
      <c r="B263" s="1789"/>
      <c r="C263" s="1791"/>
      <c r="D263" s="1789"/>
      <c r="E263" s="1789"/>
      <c r="F263" s="1789"/>
      <c r="G263" s="1789"/>
      <c r="H263" s="1789"/>
      <c r="I263" s="1789"/>
      <c r="J263" s="1789"/>
      <c r="K263" s="1789"/>
      <c r="L263" s="1789"/>
      <c r="M263" s="1789"/>
      <c r="N263" s="1789"/>
      <c r="O263" s="1789"/>
      <c r="P263" s="1789"/>
      <c r="Q263" s="1789"/>
      <c r="R263" s="1789"/>
      <c r="S263" s="1789"/>
      <c r="T263" s="1789"/>
      <c r="U263" s="1789"/>
      <c r="V263" s="1789"/>
      <c r="W263" s="1789"/>
      <c r="X263" s="1789"/>
      <c r="Y263" s="1789"/>
      <c r="Z263" s="1789"/>
      <c r="AA263" s="1789"/>
    </row>
    <row r="264" ht="15.75" customHeight="1">
      <c r="A264" s="1789"/>
      <c r="B264" s="1789"/>
      <c r="C264" s="1791"/>
      <c r="D264" s="1789"/>
      <c r="E264" s="1789"/>
      <c r="F264" s="1789"/>
      <c r="G264" s="1789"/>
      <c r="H264" s="1789"/>
      <c r="I264" s="1789"/>
      <c r="J264" s="1789"/>
      <c r="K264" s="1789"/>
      <c r="L264" s="1789"/>
      <c r="M264" s="1789"/>
      <c r="N264" s="1789"/>
      <c r="O264" s="1789"/>
      <c r="P264" s="1789"/>
      <c r="Q264" s="1789"/>
      <c r="R264" s="1789"/>
      <c r="S264" s="1789"/>
      <c r="T264" s="1789"/>
      <c r="U264" s="1789"/>
      <c r="V264" s="1789"/>
      <c r="W264" s="1789"/>
      <c r="X264" s="1789"/>
      <c r="Y264" s="1789"/>
      <c r="Z264" s="1789"/>
      <c r="AA264" s="1789"/>
    </row>
    <row r="265" ht="15.75" customHeight="1">
      <c r="A265" s="1789"/>
      <c r="B265" s="1789"/>
      <c r="C265" s="1791"/>
      <c r="D265" s="1789"/>
      <c r="E265" s="1789"/>
      <c r="F265" s="1789"/>
      <c r="G265" s="1789"/>
      <c r="H265" s="1789"/>
      <c r="I265" s="1789"/>
      <c r="J265" s="1789"/>
      <c r="K265" s="1789"/>
      <c r="L265" s="1789"/>
      <c r="M265" s="1789"/>
      <c r="N265" s="1789"/>
      <c r="O265" s="1789"/>
      <c r="P265" s="1789"/>
      <c r="Q265" s="1789"/>
      <c r="R265" s="1789"/>
      <c r="S265" s="1789"/>
      <c r="T265" s="1789"/>
      <c r="U265" s="1789"/>
      <c r="V265" s="1789"/>
      <c r="W265" s="1789"/>
      <c r="X265" s="1789"/>
      <c r="Y265" s="1789"/>
      <c r="Z265" s="1789"/>
      <c r="AA265" s="1789"/>
    </row>
    <row r="266" ht="15.75" customHeight="1">
      <c r="A266" s="1789"/>
      <c r="B266" s="1789"/>
      <c r="C266" s="1791"/>
      <c r="D266" s="1789"/>
      <c r="E266" s="1789"/>
      <c r="F266" s="1789"/>
      <c r="G266" s="1789"/>
      <c r="H266" s="1789"/>
      <c r="I266" s="1789"/>
      <c r="J266" s="1789"/>
      <c r="K266" s="1789"/>
      <c r="L266" s="1789"/>
      <c r="M266" s="1789"/>
      <c r="N266" s="1789"/>
      <c r="O266" s="1789"/>
      <c r="P266" s="1789"/>
      <c r="Q266" s="1789"/>
      <c r="R266" s="1789"/>
      <c r="S266" s="1789"/>
      <c r="T266" s="1789"/>
      <c r="U266" s="1789"/>
      <c r="V266" s="1789"/>
      <c r="W266" s="1789"/>
      <c r="X266" s="1789"/>
      <c r="Y266" s="1789"/>
      <c r="Z266" s="1789"/>
      <c r="AA266" s="1789"/>
    </row>
    <row r="267" ht="15.75" customHeight="1">
      <c r="A267" s="1789"/>
      <c r="B267" s="1789"/>
      <c r="C267" s="1791"/>
      <c r="D267" s="1789"/>
      <c r="E267" s="1789"/>
      <c r="F267" s="1789"/>
      <c r="G267" s="1789"/>
      <c r="H267" s="1789"/>
      <c r="I267" s="1789"/>
      <c r="J267" s="1789"/>
      <c r="K267" s="1789"/>
      <c r="L267" s="1789"/>
      <c r="M267" s="1789"/>
      <c r="N267" s="1789"/>
      <c r="O267" s="1789"/>
      <c r="P267" s="1789"/>
      <c r="Q267" s="1789"/>
      <c r="R267" s="1789"/>
      <c r="S267" s="1789"/>
      <c r="T267" s="1789"/>
      <c r="U267" s="1789"/>
      <c r="V267" s="1789"/>
      <c r="W267" s="1789"/>
      <c r="X267" s="1789"/>
      <c r="Y267" s="1789"/>
      <c r="Z267" s="1789"/>
      <c r="AA267" s="1789"/>
    </row>
    <row r="268" ht="15.75" customHeight="1">
      <c r="A268" s="1789"/>
      <c r="B268" s="1789"/>
      <c r="C268" s="1791"/>
      <c r="D268" s="1789"/>
      <c r="E268" s="1789"/>
      <c r="F268" s="1789"/>
      <c r="G268" s="1789"/>
      <c r="H268" s="1789"/>
      <c r="I268" s="1789"/>
      <c r="J268" s="1789"/>
      <c r="K268" s="1789"/>
      <c r="L268" s="1789"/>
      <c r="M268" s="1789"/>
      <c r="N268" s="1789"/>
      <c r="O268" s="1789"/>
      <c r="P268" s="1789"/>
      <c r="Q268" s="1789"/>
      <c r="R268" s="1789"/>
      <c r="S268" s="1789"/>
      <c r="T268" s="1789"/>
      <c r="U268" s="1789"/>
      <c r="V268" s="1789"/>
      <c r="W268" s="1789"/>
      <c r="X268" s="1789"/>
      <c r="Y268" s="1789"/>
      <c r="Z268" s="1789"/>
      <c r="AA268" s="1789"/>
    </row>
    <row r="269" ht="15.75" customHeight="1">
      <c r="A269" s="1789"/>
      <c r="B269" s="1789"/>
      <c r="C269" s="1791"/>
      <c r="D269" s="1789"/>
      <c r="E269" s="1789"/>
      <c r="F269" s="1789"/>
      <c r="G269" s="1789"/>
      <c r="H269" s="1789"/>
      <c r="I269" s="1789"/>
      <c r="J269" s="1789"/>
      <c r="K269" s="1789"/>
      <c r="L269" s="1789"/>
      <c r="M269" s="1789"/>
      <c r="N269" s="1789"/>
      <c r="O269" s="1789"/>
      <c r="P269" s="1789"/>
      <c r="Q269" s="1789"/>
      <c r="R269" s="1789"/>
      <c r="S269" s="1789"/>
      <c r="T269" s="1789"/>
      <c r="U269" s="1789"/>
      <c r="V269" s="1789"/>
      <c r="W269" s="1789"/>
      <c r="X269" s="1789"/>
      <c r="Y269" s="1789"/>
      <c r="Z269" s="1789"/>
      <c r="AA269" s="1789"/>
    </row>
    <row r="270" ht="15.75" customHeight="1">
      <c r="A270" s="1789"/>
      <c r="B270" s="1789"/>
      <c r="C270" s="1791"/>
      <c r="D270" s="1789"/>
      <c r="E270" s="1789"/>
      <c r="F270" s="1789"/>
      <c r="G270" s="1789"/>
      <c r="H270" s="1789"/>
      <c r="I270" s="1789"/>
      <c r="J270" s="1789"/>
      <c r="K270" s="1789"/>
      <c r="L270" s="1789"/>
      <c r="M270" s="1789"/>
      <c r="N270" s="1789"/>
      <c r="O270" s="1789"/>
      <c r="P270" s="1789"/>
      <c r="Q270" s="1789"/>
      <c r="R270" s="1789"/>
      <c r="S270" s="1789"/>
      <c r="T270" s="1789"/>
      <c r="U270" s="1789"/>
      <c r="V270" s="1789"/>
      <c r="W270" s="1789"/>
      <c r="X270" s="1789"/>
      <c r="Y270" s="1789"/>
      <c r="Z270" s="1789"/>
      <c r="AA270" s="1789"/>
    </row>
    <row r="271" ht="15.75" customHeight="1">
      <c r="A271" s="1789"/>
      <c r="B271" s="1789"/>
      <c r="C271" s="1791"/>
      <c r="D271" s="1789"/>
      <c r="E271" s="1789"/>
      <c r="F271" s="1789"/>
      <c r="G271" s="1789"/>
      <c r="H271" s="1789"/>
      <c r="I271" s="1789"/>
      <c r="J271" s="1789"/>
      <c r="K271" s="1789"/>
      <c r="L271" s="1789"/>
      <c r="M271" s="1789"/>
      <c r="N271" s="1789"/>
      <c r="O271" s="1789"/>
      <c r="P271" s="1789"/>
      <c r="Q271" s="1789"/>
      <c r="R271" s="1789"/>
      <c r="S271" s="1789"/>
      <c r="T271" s="1789"/>
      <c r="U271" s="1789"/>
      <c r="V271" s="1789"/>
      <c r="W271" s="1789"/>
      <c r="X271" s="1789"/>
      <c r="Y271" s="1789"/>
      <c r="Z271" s="1789"/>
      <c r="AA271" s="1789"/>
    </row>
    <row r="272" ht="15.75" customHeight="1">
      <c r="A272" s="1789"/>
      <c r="B272" s="1789"/>
      <c r="C272" s="1791"/>
      <c r="D272" s="1789"/>
      <c r="E272" s="1789"/>
      <c r="F272" s="1789"/>
      <c r="G272" s="1789"/>
      <c r="H272" s="1789"/>
      <c r="I272" s="1789"/>
      <c r="J272" s="1789"/>
      <c r="K272" s="1789"/>
      <c r="L272" s="1789"/>
      <c r="M272" s="1789"/>
      <c r="N272" s="1789"/>
      <c r="O272" s="1789"/>
      <c r="P272" s="1789"/>
      <c r="Q272" s="1789"/>
      <c r="R272" s="1789"/>
      <c r="S272" s="1789"/>
      <c r="T272" s="1789"/>
      <c r="U272" s="1789"/>
      <c r="V272" s="1789"/>
      <c r="W272" s="1789"/>
      <c r="X272" s="1789"/>
      <c r="Y272" s="1789"/>
      <c r="Z272" s="1789"/>
      <c r="AA272" s="1789"/>
    </row>
    <row r="273" ht="15.75" customHeight="1">
      <c r="A273" s="1789"/>
      <c r="B273" s="1789"/>
      <c r="C273" s="1791"/>
      <c r="D273" s="1789"/>
      <c r="E273" s="1789"/>
      <c r="F273" s="1789"/>
      <c r="G273" s="1789"/>
      <c r="H273" s="1789"/>
      <c r="I273" s="1789"/>
      <c r="J273" s="1789"/>
      <c r="K273" s="1789"/>
      <c r="L273" s="1789"/>
      <c r="M273" s="1789"/>
      <c r="N273" s="1789"/>
      <c r="O273" s="1789"/>
      <c r="P273" s="1789"/>
      <c r="Q273" s="1789"/>
      <c r="R273" s="1789"/>
      <c r="S273" s="1789"/>
      <c r="T273" s="1789"/>
      <c r="U273" s="1789"/>
      <c r="V273" s="1789"/>
      <c r="W273" s="1789"/>
      <c r="X273" s="1789"/>
      <c r="Y273" s="1789"/>
      <c r="Z273" s="1789"/>
      <c r="AA273" s="1789"/>
    </row>
    <row r="274" ht="15.75" customHeight="1">
      <c r="A274" s="1789"/>
      <c r="B274" s="1789"/>
      <c r="C274" s="1791"/>
      <c r="D274" s="1789"/>
      <c r="E274" s="1789"/>
      <c r="F274" s="1789"/>
      <c r="G274" s="1789"/>
      <c r="H274" s="1789"/>
      <c r="I274" s="1789"/>
      <c r="J274" s="1789"/>
      <c r="K274" s="1789"/>
      <c r="L274" s="1789"/>
      <c r="M274" s="1789"/>
      <c r="N274" s="1789"/>
      <c r="O274" s="1789"/>
      <c r="P274" s="1789"/>
      <c r="Q274" s="1789"/>
      <c r="R274" s="1789"/>
      <c r="S274" s="1789"/>
      <c r="T274" s="1789"/>
      <c r="U274" s="1789"/>
      <c r="V274" s="1789"/>
      <c r="W274" s="1789"/>
      <c r="X274" s="1789"/>
      <c r="Y274" s="1789"/>
      <c r="Z274" s="1789"/>
      <c r="AA274" s="1789"/>
    </row>
    <row r="275" ht="15.75" customHeight="1">
      <c r="A275" s="1789"/>
      <c r="B275" s="1789"/>
      <c r="C275" s="1791"/>
      <c r="D275" s="1789"/>
      <c r="E275" s="1789"/>
      <c r="F275" s="1789"/>
      <c r="G275" s="1789"/>
      <c r="H275" s="1789"/>
      <c r="I275" s="1789"/>
      <c r="J275" s="1789"/>
      <c r="K275" s="1789"/>
      <c r="L275" s="1789"/>
      <c r="M275" s="1789"/>
      <c r="N275" s="1789"/>
      <c r="O275" s="1789"/>
      <c r="P275" s="1789"/>
      <c r="Q275" s="1789"/>
      <c r="R275" s="1789"/>
      <c r="S275" s="1789"/>
      <c r="T275" s="1789"/>
      <c r="U275" s="1789"/>
      <c r="V275" s="1789"/>
      <c r="W275" s="1789"/>
      <c r="X275" s="1789"/>
      <c r="Y275" s="1789"/>
      <c r="Z275" s="1789"/>
      <c r="AA275" s="1789"/>
    </row>
    <row r="276" ht="15.75" customHeight="1">
      <c r="A276" s="1789"/>
      <c r="B276" s="1789"/>
      <c r="C276" s="1791"/>
      <c r="D276" s="1789"/>
      <c r="E276" s="1789"/>
      <c r="F276" s="1789"/>
      <c r="G276" s="1789"/>
      <c r="H276" s="1789"/>
      <c r="I276" s="1789"/>
      <c r="J276" s="1789"/>
      <c r="K276" s="1789"/>
      <c r="L276" s="1789"/>
      <c r="M276" s="1789"/>
      <c r="N276" s="1789"/>
      <c r="O276" s="1789"/>
      <c r="P276" s="1789"/>
      <c r="Q276" s="1789"/>
      <c r="R276" s="1789"/>
      <c r="S276" s="1789"/>
      <c r="T276" s="1789"/>
      <c r="U276" s="1789"/>
      <c r="V276" s="1789"/>
      <c r="W276" s="1789"/>
      <c r="X276" s="1789"/>
      <c r="Y276" s="1789"/>
      <c r="Z276" s="1789"/>
      <c r="AA276" s="1789"/>
    </row>
    <row r="277" ht="15.75" customHeight="1">
      <c r="A277" s="1789"/>
      <c r="B277" s="1789"/>
      <c r="C277" s="1791"/>
      <c r="D277" s="1789"/>
      <c r="E277" s="1789"/>
      <c r="F277" s="1789"/>
      <c r="G277" s="1789"/>
      <c r="H277" s="1789"/>
      <c r="I277" s="1789"/>
      <c r="J277" s="1789"/>
      <c r="K277" s="1789"/>
      <c r="L277" s="1789"/>
      <c r="M277" s="1789"/>
      <c r="N277" s="1789"/>
      <c r="O277" s="1789"/>
      <c r="P277" s="1789"/>
      <c r="Q277" s="1789"/>
      <c r="R277" s="1789"/>
      <c r="S277" s="1789"/>
      <c r="T277" s="1789"/>
      <c r="U277" s="1789"/>
      <c r="V277" s="1789"/>
      <c r="W277" s="1789"/>
      <c r="X277" s="1789"/>
      <c r="Y277" s="1789"/>
      <c r="Z277" s="1789"/>
      <c r="AA277" s="1789"/>
    </row>
    <row r="278" ht="15.75" customHeight="1">
      <c r="A278" s="1789"/>
      <c r="B278" s="1789"/>
      <c r="C278" s="1791"/>
      <c r="D278" s="1789"/>
      <c r="E278" s="1789"/>
      <c r="F278" s="1789"/>
      <c r="G278" s="1789"/>
      <c r="H278" s="1789"/>
      <c r="I278" s="1789"/>
      <c r="J278" s="1789"/>
      <c r="K278" s="1789"/>
      <c r="L278" s="1789"/>
      <c r="M278" s="1789"/>
      <c r="N278" s="1789"/>
      <c r="O278" s="1789"/>
      <c r="P278" s="1789"/>
      <c r="Q278" s="1789"/>
      <c r="R278" s="1789"/>
      <c r="S278" s="1789"/>
      <c r="T278" s="1789"/>
      <c r="U278" s="1789"/>
      <c r="V278" s="1789"/>
      <c r="W278" s="1789"/>
      <c r="X278" s="1789"/>
      <c r="Y278" s="1789"/>
      <c r="Z278" s="1789"/>
      <c r="AA278" s="1789"/>
    </row>
    <row r="279" ht="15.75" customHeight="1">
      <c r="A279" s="1789"/>
      <c r="B279" s="1789"/>
      <c r="C279" s="1791"/>
      <c r="D279" s="1789"/>
      <c r="E279" s="1789"/>
      <c r="F279" s="1789"/>
      <c r="G279" s="1789"/>
      <c r="H279" s="1789"/>
      <c r="I279" s="1789"/>
      <c r="J279" s="1789"/>
      <c r="K279" s="1789"/>
      <c r="L279" s="1789"/>
      <c r="M279" s="1789"/>
      <c r="N279" s="1789"/>
      <c r="O279" s="1789"/>
      <c r="P279" s="1789"/>
      <c r="Q279" s="1789"/>
      <c r="R279" s="1789"/>
      <c r="S279" s="1789"/>
      <c r="T279" s="1789"/>
      <c r="U279" s="1789"/>
      <c r="V279" s="1789"/>
      <c r="W279" s="1789"/>
      <c r="X279" s="1789"/>
      <c r="Y279" s="1789"/>
      <c r="Z279" s="1789"/>
      <c r="AA279" s="1789"/>
    </row>
    <row r="280" ht="15.75" customHeight="1">
      <c r="A280" s="1789"/>
      <c r="B280" s="1789"/>
      <c r="C280" s="1791"/>
      <c r="D280" s="1789"/>
      <c r="E280" s="1789"/>
      <c r="F280" s="1789"/>
      <c r="G280" s="1789"/>
      <c r="H280" s="1789"/>
      <c r="I280" s="1789"/>
      <c r="J280" s="1789"/>
      <c r="K280" s="1789"/>
      <c r="L280" s="1789"/>
      <c r="M280" s="1789"/>
      <c r="N280" s="1789"/>
      <c r="O280" s="1789"/>
      <c r="P280" s="1789"/>
      <c r="Q280" s="1789"/>
      <c r="R280" s="1789"/>
      <c r="S280" s="1789"/>
      <c r="T280" s="1789"/>
      <c r="U280" s="1789"/>
      <c r="V280" s="1789"/>
      <c r="W280" s="1789"/>
      <c r="X280" s="1789"/>
      <c r="Y280" s="1789"/>
      <c r="Z280" s="1789"/>
      <c r="AA280" s="1789"/>
    </row>
    <row r="281" ht="15.75" customHeight="1">
      <c r="A281" s="1789"/>
      <c r="B281" s="1789"/>
      <c r="C281" s="1791"/>
      <c r="D281" s="1789"/>
      <c r="E281" s="1789"/>
      <c r="F281" s="1789"/>
      <c r="G281" s="1789"/>
      <c r="H281" s="1789"/>
      <c r="I281" s="1789"/>
      <c r="J281" s="1789"/>
      <c r="K281" s="1789"/>
      <c r="L281" s="1789"/>
      <c r="M281" s="1789"/>
      <c r="N281" s="1789"/>
      <c r="O281" s="1789"/>
      <c r="P281" s="1789"/>
      <c r="Q281" s="1789"/>
      <c r="R281" s="1789"/>
      <c r="S281" s="1789"/>
      <c r="T281" s="1789"/>
      <c r="U281" s="1789"/>
      <c r="V281" s="1789"/>
      <c r="W281" s="1789"/>
      <c r="X281" s="1789"/>
      <c r="Y281" s="1789"/>
      <c r="Z281" s="1789"/>
      <c r="AA281" s="1789"/>
    </row>
    <row r="282" ht="15.75" customHeight="1">
      <c r="A282" s="1789"/>
      <c r="B282" s="1789"/>
      <c r="C282" s="1791"/>
      <c r="D282" s="1789"/>
      <c r="E282" s="1789"/>
      <c r="F282" s="1789"/>
      <c r="G282" s="1789"/>
      <c r="H282" s="1789"/>
      <c r="I282" s="1789"/>
      <c r="J282" s="1789"/>
      <c r="K282" s="1789"/>
      <c r="L282" s="1789"/>
      <c r="M282" s="1789"/>
      <c r="N282" s="1789"/>
      <c r="O282" s="1789"/>
      <c r="P282" s="1789"/>
      <c r="Q282" s="1789"/>
      <c r="R282" s="1789"/>
      <c r="S282" s="1789"/>
      <c r="T282" s="1789"/>
      <c r="U282" s="1789"/>
      <c r="V282" s="1789"/>
      <c r="W282" s="1789"/>
      <c r="X282" s="1789"/>
      <c r="Y282" s="1789"/>
      <c r="Z282" s="1789"/>
      <c r="AA282" s="1789"/>
    </row>
    <row r="283" ht="15.75" customHeight="1">
      <c r="A283" s="1789"/>
      <c r="B283" s="1789"/>
      <c r="C283" s="1791"/>
      <c r="D283" s="1789"/>
      <c r="E283" s="1789"/>
      <c r="F283" s="1789"/>
      <c r="G283" s="1789"/>
      <c r="H283" s="1789"/>
      <c r="I283" s="1789"/>
      <c r="J283" s="1789"/>
      <c r="K283" s="1789"/>
      <c r="L283" s="1789"/>
      <c r="M283" s="1789"/>
      <c r="N283" s="1789"/>
      <c r="O283" s="1789"/>
      <c r="P283" s="1789"/>
      <c r="Q283" s="1789"/>
      <c r="R283" s="1789"/>
      <c r="S283" s="1789"/>
      <c r="T283" s="1789"/>
      <c r="U283" s="1789"/>
      <c r="V283" s="1789"/>
      <c r="W283" s="1789"/>
      <c r="X283" s="1789"/>
      <c r="Y283" s="1789"/>
      <c r="Z283" s="1789"/>
      <c r="AA283" s="1789"/>
    </row>
    <row r="284" ht="15.75" customHeight="1">
      <c r="A284" s="1789"/>
      <c r="B284" s="1789"/>
      <c r="C284" s="1791"/>
      <c r="D284" s="1789"/>
      <c r="E284" s="1789"/>
      <c r="F284" s="1789"/>
      <c r="G284" s="1789"/>
      <c r="H284" s="1789"/>
      <c r="I284" s="1789"/>
      <c r="J284" s="1789"/>
      <c r="K284" s="1789"/>
      <c r="L284" s="1789"/>
      <c r="M284" s="1789"/>
      <c r="N284" s="1789"/>
      <c r="O284" s="1789"/>
      <c r="P284" s="1789"/>
      <c r="Q284" s="1789"/>
      <c r="R284" s="1789"/>
      <c r="S284" s="1789"/>
      <c r="T284" s="1789"/>
      <c r="U284" s="1789"/>
      <c r="V284" s="1789"/>
      <c r="W284" s="1789"/>
      <c r="X284" s="1789"/>
      <c r="Y284" s="1789"/>
      <c r="Z284" s="1789"/>
      <c r="AA284" s="1789"/>
    </row>
    <row r="285" ht="15.75" customHeight="1">
      <c r="A285" s="1789"/>
      <c r="B285" s="1789"/>
      <c r="C285" s="1791"/>
      <c r="D285" s="1789"/>
      <c r="E285" s="1789"/>
      <c r="F285" s="1789"/>
      <c r="G285" s="1789"/>
      <c r="H285" s="1789"/>
      <c r="I285" s="1789"/>
      <c r="J285" s="1789"/>
      <c r="K285" s="1789"/>
      <c r="L285" s="1789"/>
      <c r="M285" s="1789"/>
      <c r="N285" s="1789"/>
      <c r="O285" s="1789"/>
      <c r="P285" s="1789"/>
      <c r="Q285" s="1789"/>
      <c r="R285" s="1789"/>
      <c r="S285" s="1789"/>
      <c r="T285" s="1789"/>
      <c r="U285" s="1789"/>
      <c r="V285" s="1789"/>
      <c r="W285" s="1789"/>
      <c r="X285" s="1789"/>
      <c r="Y285" s="1789"/>
      <c r="Z285" s="1789"/>
      <c r="AA285" s="1789"/>
    </row>
    <row r="286" ht="15.75" customHeight="1">
      <c r="A286" s="1789"/>
      <c r="B286" s="1789"/>
      <c r="C286" s="1791"/>
      <c r="D286" s="1789"/>
      <c r="E286" s="1789"/>
      <c r="F286" s="1789"/>
      <c r="G286" s="1789"/>
      <c r="H286" s="1789"/>
      <c r="I286" s="1789"/>
      <c r="J286" s="1789"/>
      <c r="K286" s="1789"/>
      <c r="L286" s="1789"/>
      <c r="M286" s="1789"/>
      <c r="N286" s="1789"/>
      <c r="O286" s="1789"/>
      <c r="P286" s="1789"/>
      <c r="Q286" s="1789"/>
      <c r="R286" s="1789"/>
      <c r="S286" s="1789"/>
      <c r="T286" s="1789"/>
      <c r="U286" s="1789"/>
      <c r="V286" s="1789"/>
      <c r="W286" s="1789"/>
      <c r="X286" s="1789"/>
      <c r="Y286" s="1789"/>
      <c r="Z286" s="1789"/>
      <c r="AA286" s="1789"/>
    </row>
    <row r="287" ht="15.75" customHeight="1">
      <c r="A287" s="1789"/>
      <c r="B287" s="1789"/>
      <c r="C287" s="1791"/>
      <c r="D287" s="1789"/>
      <c r="E287" s="1789"/>
      <c r="F287" s="1789"/>
      <c r="G287" s="1789"/>
      <c r="H287" s="1789"/>
      <c r="I287" s="1789"/>
      <c r="J287" s="1789"/>
      <c r="K287" s="1789"/>
      <c r="L287" s="1789"/>
      <c r="M287" s="1789"/>
      <c r="N287" s="1789"/>
      <c r="O287" s="1789"/>
      <c r="P287" s="1789"/>
      <c r="Q287" s="1789"/>
      <c r="R287" s="1789"/>
      <c r="S287" s="1789"/>
      <c r="T287" s="1789"/>
      <c r="U287" s="1789"/>
      <c r="V287" s="1789"/>
      <c r="W287" s="1789"/>
      <c r="X287" s="1789"/>
      <c r="Y287" s="1789"/>
      <c r="Z287" s="1789"/>
      <c r="AA287" s="1789"/>
    </row>
    <row r="288" ht="15.75" customHeight="1">
      <c r="A288" s="1789"/>
      <c r="B288" s="1789"/>
      <c r="C288" s="1791"/>
      <c r="D288" s="1789"/>
      <c r="E288" s="1789"/>
      <c r="F288" s="1789"/>
      <c r="G288" s="1789"/>
      <c r="H288" s="1789"/>
      <c r="I288" s="1789"/>
      <c r="J288" s="1789"/>
      <c r="K288" s="1789"/>
      <c r="L288" s="1789"/>
      <c r="M288" s="1789"/>
      <c r="N288" s="1789"/>
      <c r="O288" s="1789"/>
      <c r="P288" s="1789"/>
      <c r="Q288" s="1789"/>
      <c r="R288" s="1789"/>
      <c r="S288" s="1789"/>
      <c r="T288" s="1789"/>
      <c r="U288" s="1789"/>
      <c r="V288" s="1789"/>
      <c r="W288" s="1789"/>
      <c r="X288" s="1789"/>
      <c r="Y288" s="1789"/>
      <c r="Z288" s="1789"/>
      <c r="AA288" s="1789"/>
    </row>
    <row r="289" ht="15.75" customHeight="1">
      <c r="A289" s="1789"/>
      <c r="B289" s="1789"/>
      <c r="C289" s="1791"/>
      <c r="D289" s="1789"/>
      <c r="E289" s="1789"/>
      <c r="F289" s="1789"/>
      <c r="G289" s="1789"/>
      <c r="H289" s="1789"/>
      <c r="I289" s="1789"/>
      <c r="J289" s="1789"/>
      <c r="K289" s="1789"/>
      <c r="L289" s="1789"/>
      <c r="M289" s="1789"/>
      <c r="N289" s="1789"/>
      <c r="O289" s="1789"/>
      <c r="P289" s="1789"/>
      <c r="Q289" s="1789"/>
      <c r="R289" s="1789"/>
      <c r="S289" s="1789"/>
      <c r="T289" s="1789"/>
      <c r="U289" s="1789"/>
      <c r="V289" s="1789"/>
      <c r="W289" s="1789"/>
      <c r="X289" s="1789"/>
      <c r="Y289" s="1789"/>
      <c r="Z289" s="1789"/>
      <c r="AA289" s="1789"/>
    </row>
    <row r="290" ht="15.75" customHeight="1">
      <c r="A290" s="1789"/>
      <c r="B290" s="1789"/>
      <c r="C290" s="1791"/>
      <c r="D290" s="1789"/>
      <c r="E290" s="1789"/>
      <c r="F290" s="1789"/>
      <c r="G290" s="1789"/>
      <c r="H290" s="1789"/>
      <c r="I290" s="1789"/>
      <c r="J290" s="1789"/>
      <c r="K290" s="1789"/>
      <c r="L290" s="1789"/>
      <c r="M290" s="1789"/>
      <c r="N290" s="1789"/>
      <c r="O290" s="1789"/>
      <c r="P290" s="1789"/>
      <c r="Q290" s="1789"/>
      <c r="R290" s="1789"/>
      <c r="S290" s="1789"/>
      <c r="T290" s="1789"/>
      <c r="U290" s="1789"/>
      <c r="V290" s="1789"/>
      <c r="W290" s="1789"/>
      <c r="X290" s="1789"/>
      <c r="Y290" s="1789"/>
      <c r="Z290" s="1789"/>
      <c r="AA290" s="1789"/>
    </row>
    <row r="291" ht="15.75" customHeight="1">
      <c r="A291" s="1789"/>
      <c r="B291" s="1789"/>
      <c r="C291" s="1791"/>
      <c r="D291" s="1789"/>
      <c r="E291" s="1789"/>
      <c r="F291" s="1789"/>
      <c r="G291" s="1789"/>
      <c r="H291" s="1789"/>
      <c r="I291" s="1789"/>
      <c r="J291" s="1789"/>
      <c r="K291" s="1789"/>
      <c r="L291" s="1789"/>
      <c r="M291" s="1789"/>
      <c r="N291" s="1789"/>
      <c r="O291" s="1789"/>
      <c r="P291" s="1789"/>
      <c r="Q291" s="1789"/>
      <c r="R291" s="1789"/>
      <c r="S291" s="1789"/>
      <c r="T291" s="1789"/>
      <c r="U291" s="1789"/>
      <c r="V291" s="1789"/>
      <c r="W291" s="1789"/>
      <c r="X291" s="1789"/>
      <c r="Y291" s="1789"/>
      <c r="Z291" s="1789"/>
      <c r="AA291" s="1789"/>
    </row>
    <row r="292" ht="15.75" customHeight="1">
      <c r="A292" s="1789"/>
      <c r="B292" s="1789"/>
      <c r="C292" s="1791"/>
      <c r="D292" s="1789"/>
      <c r="E292" s="1789"/>
      <c r="F292" s="1789"/>
      <c r="G292" s="1789"/>
      <c r="H292" s="1789"/>
      <c r="I292" s="1789"/>
      <c r="J292" s="1789"/>
      <c r="K292" s="1789"/>
      <c r="L292" s="1789"/>
      <c r="M292" s="1789"/>
      <c r="N292" s="1789"/>
      <c r="O292" s="1789"/>
      <c r="P292" s="1789"/>
      <c r="Q292" s="1789"/>
      <c r="R292" s="1789"/>
      <c r="S292" s="1789"/>
      <c r="T292" s="1789"/>
      <c r="U292" s="1789"/>
      <c r="V292" s="1789"/>
      <c r="W292" s="1789"/>
      <c r="X292" s="1789"/>
      <c r="Y292" s="1789"/>
      <c r="Z292" s="1789"/>
      <c r="AA292" s="1789"/>
    </row>
    <row r="293" ht="15.75" customHeight="1">
      <c r="C293" s="1822"/>
      <c r="K293" s="1149"/>
    </row>
    <row r="294" ht="15.75" customHeight="1">
      <c r="C294" s="1822"/>
      <c r="K294" s="1149"/>
    </row>
    <row r="295" ht="15.75" customHeight="1">
      <c r="C295" s="1822"/>
      <c r="K295" s="1149"/>
    </row>
    <row r="296" ht="15.75" customHeight="1">
      <c r="C296" s="1822"/>
      <c r="K296" s="1149"/>
    </row>
    <row r="297" ht="15.75" customHeight="1">
      <c r="C297" s="1822"/>
      <c r="K297" s="1149"/>
    </row>
    <row r="298" ht="15.75" customHeight="1">
      <c r="C298" s="1822"/>
      <c r="K298" s="1149"/>
    </row>
    <row r="299" ht="15.75" customHeight="1">
      <c r="C299" s="1822"/>
      <c r="K299" s="1149"/>
    </row>
    <row r="300" ht="15.75" customHeight="1">
      <c r="C300" s="1822"/>
      <c r="K300" s="1149"/>
    </row>
    <row r="301" ht="15.75" customHeight="1">
      <c r="C301" s="1822"/>
      <c r="K301" s="1149"/>
    </row>
    <row r="302" ht="15.75" customHeight="1">
      <c r="C302" s="1822"/>
      <c r="K302" s="1149"/>
    </row>
    <row r="303" ht="15.75" customHeight="1">
      <c r="C303" s="1822"/>
      <c r="K303" s="1149"/>
    </row>
    <row r="304" ht="15.75" customHeight="1">
      <c r="C304" s="1822"/>
      <c r="K304" s="1149"/>
    </row>
    <row r="305" ht="15.75" customHeight="1">
      <c r="C305" s="1822"/>
      <c r="K305" s="1149"/>
    </row>
    <row r="306" ht="15.75" customHeight="1">
      <c r="C306" s="1822"/>
      <c r="K306" s="1149"/>
    </row>
    <row r="307" ht="15.75" customHeight="1">
      <c r="C307" s="1822"/>
      <c r="K307" s="1149"/>
    </row>
    <row r="308" ht="15.75" customHeight="1">
      <c r="C308" s="1822"/>
      <c r="K308" s="1149"/>
    </row>
    <row r="309" ht="15.75" customHeight="1">
      <c r="C309" s="1822"/>
      <c r="K309" s="1149"/>
    </row>
    <row r="310" ht="15.75" customHeight="1">
      <c r="C310" s="1822"/>
      <c r="K310" s="1149"/>
    </row>
    <row r="311" ht="15.75" customHeight="1">
      <c r="C311" s="1822"/>
      <c r="K311" s="1149"/>
    </row>
    <row r="312" ht="15.75" customHeight="1">
      <c r="C312" s="1822"/>
      <c r="K312" s="1149"/>
    </row>
    <row r="313" ht="15.75" customHeight="1">
      <c r="C313" s="1822"/>
      <c r="K313" s="1149"/>
    </row>
    <row r="314" ht="15.75" customHeight="1">
      <c r="C314" s="1822"/>
      <c r="K314" s="1149"/>
    </row>
    <row r="315" ht="15.75" customHeight="1">
      <c r="C315" s="1822"/>
      <c r="K315" s="1149"/>
    </row>
    <row r="316" ht="15.75" customHeight="1">
      <c r="C316" s="1822"/>
      <c r="K316" s="1149"/>
    </row>
    <row r="317" ht="15.75" customHeight="1">
      <c r="C317" s="1822"/>
      <c r="K317" s="1149"/>
    </row>
    <row r="318" ht="15.75" customHeight="1">
      <c r="C318" s="1822"/>
      <c r="K318" s="1149"/>
    </row>
    <row r="319" ht="15.75" customHeight="1">
      <c r="C319" s="1822"/>
      <c r="K319" s="1149"/>
    </row>
    <row r="320" ht="15.75" customHeight="1">
      <c r="C320" s="1822"/>
      <c r="K320" s="1149"/>
    </row>
    <row r="321" ht="15.75" customHeight="1">
      <c r="C321" s="1822"/>
      <c r="K321" s="1149"/>
    </row>
    <row r="322" ht="15.75" customHeight="1">
      <c r="C322" s="1822"/>
      <c r="K322" s="1149"/>
    </row>
    <row r="323" ht="15.75" customHeight="1">
      <c r="C323" s="1822"/>
      <c r="K323" s="1149"/>
    </row>
    <row r="324" ht="15.75" customHeight="1">
      <c r="C324" s="1822"/>
      <c r="K324" s="1149"/>
    </row>
    <row r="325" ht="15.75" customHeight="1">
      <c r="C325" s="1822"/>
      <c r="K325" s="1149"/>
    </row>
    <row r="326" ht="15.75" customHeight="1">
      <c r="C326" s="1822"/>
      <c r="K326" s="1149"/>
    </row>
    <row r="327" ht="15.75" customHeight="1">
      <c r="C327" s="1822"/>
      <c r="K327" s="1149"/>
    </row>
    <row r="328" ht="15.75" customHeight="1">
      <c r="C328" s="1822"/>
      <c r="K328" s="1149"/>
    </row>
    <row r="329" ht="15.75" customHeight="1">
      <c r="C329" s="1822"/>
      <c r="K329" s="1149"/>
    </row>
    <row r="330" ht="15.75" customHeight="1">
      <c r="C330" s="1822"/>
      <c r="K330" s="1149"/>
    </row>
    <row r="331" ht="15.75" customHeight="1">
      <c r="C331" s="1822"/>
      <c r="K331" s="1149"/>
    </row>
    <row r="332" ht="15.75" customHeight="1">
      <c r="C332" s="1822"/>
      <c r="K332" s="1149"/>
    </row>
    <row r="333" ht="15.75" customHeight="1">
      <c r="C333" s="1822"/>
      <c r="K333" s="1149"/>
    </row>
    <row r="334" ht="15.75" customHeight="1">
      <c r="C334" s="1822"/>
      <c r="K334" s="1149"/>
    </row>
    <row r="335" ht="15.75" customHeight="1">
      <c r="C335" s="1822"/>
      <c r="K335" s="1149"/>
    </row>
    <row r="336" ht="15.75" customHeight="1">
      <c r="C336" s="1822"/>
      <c r="K336" s="1149"/>
    </row>
    <row r="337" ht="15.75" customHeight="1">
      <c r="C337" s="1822"/>
      <c r="K337" s="1149"/>
    </row>
    <row r="338" ht="15.75" customHeight="1">
      <c r="C338" s="1822"/>
      <c r="K338" s="1149"/>
    </row>
    <row r="339" ht="15.75" customHeight="1">
      <c r="C339" s="1822"/>
      <c r="K339" s="1149"/>
    </row>
    <row r="340" ht="15.75" customHeight="1">
      <c r="C340" s="1822"/>
      <c r="K340" s="1149"/>
    </row>
    <row r="341" ht="15.75" customHeight="1">
      <c r="C341" s="1822"/>
      <c r="K341" s="1149"/>
    </row>
    <row r="342" ht="15.75" customHeight="1">
      <c r="C342" s="1822"/>
      <c r="K342" s="1149"/>
    </row>
    <row r="343" ht="15.75" customHeight="1">
      <c r="C343" s="1822"/>
      <c r="K343" s="1149"/>
    </row>
    <row r="344" ht="15.75" customHeight="1">
      <c r="C344" s="1822"/>
      <c r="K344" s="1149"/>
    </row>
    <row r="345" ht="15.75" customHeight="1">
      <c r="C345" s="1822"/>
      <c r="K345" s="1149"/>
    </row>
    <row r="346" ht="15.75" customHeight="1">
      <c r="C346" s="1822"/>
      <c r="K346" s="1149"/>
    </row>
    <row r="347" ht="15.75" customHeight="1">
      <c r="C347" s="1822"/>
      <c r="K347" s="1149"/>
    </row>
    <row r="348" ht="15.75" customHeight="1">
      <c r="C348" s="1822"/>
      <c r="K348" s="1149"/>
    </row>
    <row r="349" ht="15.75" customHeight="1">
      <c r="C349" s="1822"/>
      <c r="K349" s="1149"/>
    </row>
    <row r="350" ht="15.75" customHeight="1">
      <c r="C350" s="1822"/>
      <c r="K350" s="1149"/>
    </row>
    <row r="351" ht="15.75" customHeight="1">
      <c r="C351" s="1822"/>
      <c r="K351" s="1149"/>
    </row>
    <row r="352" ht="15.75" customHeight="1">
      <c r="C352" s="1822"/>
      <c r="K352" s="1149"/>
    </row>
    <row r="353" ht="15.75" customHeight="1">
      <c r="C353" s="1822"/>
      <c r="K353" s="1149"/>
    </row>
    <row r="354" ht="15.75" customHeight="1">
      <c r="C354" s="1822"/>
      <c r="K354" s="1149"/>
    </row>
    <row r="355" ht="15.75" customHeight="1">
      <c r="C355" s="1822"/>
      <c r="K355" s="1149"/>
    </row>
    <row r="356" ht="15.75" customHeight="1">
      <c r="C356" s="1822"/>
      <c r="K356" s="1149"/>
    </row>
    <row r="357" ht="15.75" customHeight="1">
      <c r="C357" s="1822"/>
      <c r="K357" s="1149"/>
    </row>
    <row r="358" ht="15.75" customHeight="1">
      <c r="C358" s="1822"/>
      <c r="K358" s="1149"/>
    </row>
    <row r="359" ht="15.75" customHeight="1">
      <c r="C359" s="1822"/>
      <c r="K359" s="1149"/>
    </row>
    <row r="360" ht="15.75" customHeight="1">
      <c r="C360" s="1822"/>
      <c r="K360" s="1149"/>
    </row>
    <row r="361" ht="15.75" customHeight="1">
      <c r="C361" s="1822"/>
      <c r="K361" s="1149"/>
    </row>
    <row r="362" ht="15.75" customHeight="1">
      <c r="C362" s="1822"/>
      <c r="K362" s="1149"/>
    </row>
    <row r="363" ht="15.75" customHeight="1">
      <c r="C363" s="1822"/>
      <c r="K363" s="1149"/>
    </row>
    <row r="364" ht="15.75" customHeight="1">
      <c r="C364" s="1822"/>
      <c r="K364" s="1149"/>
    </row>
    <row r="365" ht="15.75" customHeight="1">
      <c r="C365" s="1822"/>
      <c r="K365" s="1149"/>
    </row>
    <row r="366" ht="15.75" customHeight="1">
      <c r="C366" s="1822"/>
      <c r="K366" s="1149"/>
    </row>
    <row r="367" ht="15.75" customHeight="1">
      <c r="C367" s="1822"/>
      <c r="K367" s="1149"/>
    </row>
    <row r="368" ht="15.75" customHeight="1">
      <c r="C368" s="1822"/>
      <c r="K368" s="1149"/>
    </row>
    <row r="369" ht="15.75" customHeight="1">
      <c r="C369" s="1822"/>
      <c r="K369" s="1149"/>
    </row>
    <row r="370" ht="15.75" customHeight="1">
      <c r="C370" s="1822"/>
      <c r="K370" s="1149"/>
    </row>
    <row r="371" ht="15.75" customHeight="1">
      <c r="C371" s="1822"/>
      <c r="K371" s="1149"/>
    </row>
    <row r="372" ht="15.75" customHeight="1">
      <c r="C372" s="1822"/>
      <c r="K372" s="1149"/>
    </row>
    <row r="373" ht="15.75" customHeight="1">
      <c r="C373" s="1822"/>
      <c r="K373" s="1149"/>
    </row>
    <row r="374" ht="15.75" customHeight="1">
      <c r="C374" s="1822"/>
      <c r="K374" s="1149"/>
    </row>
    <row r="375" ht="15.75" customHeight="1">
      <c r="C375" s="1822"/>
      <c r="K375" s="1149"/>
    </row>
    <row r="376" ht="15.75" customHeight="1">
      <c r="C376" s="1822"/>
      <c r="K376" s="1149"/>
    </row>
    <row r="377" ht="15.75" customHeight="1">
      <c r="C377" s="1822"/>
      <c r="K377" s="1149"/>
    </row>
    <row r="378" ht="15.75" customHeight="1">
      <c r="C378" s="1822"/>
      <c r="K378" s="1149"/>
    </row>
    <row r="379" ht="15.75" customHeight="1">
      <c r="C379" s="1822"/>
      <c r="K379" s="1149"/>
    </row>
    <row r="380" ht="15.75" customHeight="1">
      <c r="C380" s="1822"/>
      <c r="K380" s="1149"/>
    </row>
    <row r="381" ht="15.75" customHeight="1">
      <c r="C381" s="1822"/>
      <c r="K381" s="1149"/>
    </row>
    <row r="382" ht="15.75" customHeight="1">
      <c r="C382" s="1822"/>
      <c r="K382" s="1149"/>
    </row>
    <row r="383" ht="15.75" customHeight="1">
      <c r="C383" s="1822"/>
      <c r="K383" s="1149"/>
    </row>
    <row r="384" ht="15.75" customHeight="1">
      <c r="C384" s="1822"/>
      <c r="K384" s="1149"/>
    </row>
    <row r="385" ht="15.75" customHeight="1">
      <c r="C385" s="1822"/>
      <c r="K385" s="1149"/>
    </row>
    <row r="386" ht="15.75" customHeight="1">
      <c r="C386" s="1822"/>
      <c r="K386" s="1149"/>
    </row>
    <row r="387" ht="15.75" customHeight="1">
      <c r="C387" s="1822"/>
      <c r="K387" s="1149"/>
    </row>
    <row r="388" ht="15.75" customHeight="1">
      <c r="C388" s="1822"/>
      <c r="K388" s="1149"/>
    </row>
    <row r="389" ht="15.75" customHeight="1">
      <c r="C389" s="1822"/>
      <c r="K389" s="1149"/>
    </row>
    <row r="390" ht="15.75" customHeight="1">
      <c r="C390" s="1822"/>
      <c r="K390" s="1149"/>
    </row>
    <row r="391" ht="15.75" customHeight="1">
      <c r="C391" s="1822"/>
      <c r="K391" s="1149"/>
    </row>
    <row r="392" ht="15.75" customHeight="1">
      <c r="C392" s="1822"/>
      <c r="K392" s="1149"/>
    </row>
    <row r="393" ht="15.75" customHeight="1">
      <c r="C393" s="1822"/>
      <c r="K393" s="1149"/>
    </row>
    <row r="394" ht="15.75" customHeight="1">
      <c r="C394" s="1822"/>
      <c r="K394" s="1149"/>
    </row>
    <row r="395" ht="15.75" customHeight="1">
      <c r="C395" s="1822"/>
      <c r="K395" s="1149"/>
    </row>
    <row r="396" ht="15.75" customHeight="1">
      <c r="C396" s="1822"/>
      <c r="K396" s="1149"/>
    </row>
    <row r="397" ht="15.75" customHeight="1">
      <c r="C397" s="1822"/>
      <c r="K397" s="1149"/>
    </row>
    <row r="398" ht="15.75" customHeight="1">
      <c r="C398" s="1822"/>
      <c r="K398" s="1149"/>
    </row>
    <row r="399" ht="15.75" customHeight="1">
      <c r="C399" s="1822"/>
      <c r="K399" s="1149"/>
    </row>
    <row r="400" ht="15.75" customHeight="1">
      <c r="C400" s="1822"/>
      <c r="K400" s="1149"/>
    </row>
    <row r="401" ht="15.75" customHeight="1">
      <c r="C401" s="1822"/>
      <c r="K401" s="1149"/>
    </row>
    <row r="402" ht="15.75" customHeight="1">
      <c r="C402" s="1822"/>
      <c r="K402" s="1149"/>
    </row>
    <row r="403" ht="15.75" customHeight="1">
      <c r="C403" s="1822"/>
      <c r="K403" s="1149"/>
    </row>
    <row r="404" ht="15.75" customHeight="1">
      <c r="C404" s="1822"/>
      <c r="K404" s="1149"/>
    </row>
    <row r="405" ht="15.75" customHeight="1">
      <c r="C405" s="1822"/>
      <c r="K405" s="1149"/>
    </row>
    <row r="406" ht="15.75" customHeight="1">
      <c r="C406" s="1822"/>
      <c r="K406" s="1149"/>
    </row>
    <row r="407" ht="15.75" customHeight="1">
      <c r="C407" s="1822"/>
      <c r="K407" s="1149"/>
    </row>
    <row r="408" ht="15.75" customHeight="1">
      <c r="C408" s="1822"/>
      <c r="K408" s="1149"/>
    </row>
    <row r="409" ht="15.75" customHeight="1">
      <c r="C409" s="1822"/>
      <c r="K409" s="1149"/>
    </row>
    <row r="410" ht="15.75" customHeight="1">
      <c r="C410" s="1822"/>
      <c r="K410" s="1149"/>
    </row>
    <row r="411" ht="15.75" customHeight="1">
      <c r="C411" s="1822"/>
      <c r="K411" s="1149"/>
    </row>
    <row r="412" ht="15.75" customHeight="1">
      <c r="C412" s="1822"/>
      <c r="K412" s="1149"/>
    </row>
    <row r="413" ht="15.75" customHeight="1">
      <c r="C413" s="1822"/>
      <c r="K413" s="1149"/>
    </row>
    <row r="414" ht="15.75" customHeight="1">
      <c r="C414" s="1822"/>
      <c r="K414" s="1149"/>
    </row>
    <row r="415" ht="15.75" customHeight="1">
      <c r="C415" s="1822"/>
      <c r="K415" s="1149"/>
    </row>
    <row r="416" ht="15.75" customHeight="1">
      <c r="C416" s="1822"/>
      <c r="K416" s="1149"/>
    </row>
    <row r="417" ht="15.75" customHeight="1">
      <c r="C417" s="1822"/>
      <c r="K417" s="1149"/>
    </row>
    <row r="418" ht="15.75" customHeight="1">
      <c r="C418" s="1822"/>
      <c r="K418" s="1149"/>
    </row>
    <row r="419" ht="15.75" customHeight="1">
      <c r="C419" s="1822"/>
      <c r="K419" s="1149"/>
    </row>
    <row r="420" ht="15.75" customHeight="1">
      <c r="C420" s="1822"/>
      <c r="K420" s="1149"/>
    </row>
    <row r="421" ht="15.75" customHeight="1">
      <c r="C421" s="1822"/>
      <c r="K421" s="1149"/>
    </row>
    <row r="422" ht="15.75" customHeight="1">
      <c r="C422" s="1822"/>
      <c r="K422" s="1149"/>
    </row>
    <row r="423" ht="15.75" customHeight="1">
      <c r="C423" s="1822"/>
      <c r="K423" s="1149"/>
    </row>
    <row r="424" ht="15.75" customHeight="1">
      <c r="C424" s="1822"/>
      <c r="K424" s="1149"/>
    </row>
    <row r="425" ht="15.75" customHeight="1">
      <c r="C425" s="1822"/>
      <c r="K425" s="1149"/>
    </row>
    <row r="426" ht="15.75" customHeight="1">
      <c r="C426" s="1822"/>
      <c r="K426" s="1149"/>
    </row>
    <row r="427" ht="15.75" customHeight="1">
      <c r="C427" s="1822"/>
      <c r="K427" s="1149"/>
    </row>
    <row r="428" ht="15.75" customHeight="1">
      <c r="C428" s="1822"/>
      <c r="K428" s="1149"/>
    </row>
    <row r="429" ht="15.75" customHeight="1">
      <c r="C429" s="1822"/>
      <c r="K429" s="1149"/>
    </row>
    <row r="430" ht="15.75" customHeight="1">
      <c r="C430" s="1822"/>
      <c r="K430" s="1149"/>
    </row>
    <row r="431" ht="15.75" customHeight="1">
      <c r="C431" s="1822"/>
      <c r="K431" s="1149"/>
    </row>
    <row r="432" ht="15.75" customHeight="1">
      <c r="C432" s="1822"/>
      <c r="K432" s="1149"/>
    </row>
    <row r="433" ht="15.75" customHeight="1">
      <c r="C433" s="1822"/>
      <c r="K433" s="1149"/>
    </row>
    <row r="434" ht="15.75" customHeight="1">
      <c r="C434" s="1822"/>
      <c r="K434" s="1149"/>
    </row>
    <row r="435" ht="15.75" customHeight="1">
      <c r="C435" s="1822"/>
      <c r="K435" s="1149"/>
    </row>
    <row r="436" ht="15.75" customHeight="1">
      <c r="C436" s="1822"/>
      <c r="K436" s="1149"/>
    </row>
    <row r="437" ht="15.75" customHeight="1">
      <c r="C437" s="1822"/>
      <c r="K437" s="1149"/>
    </row>
    <row r="438" ht="15.75" customHeight="1">
      <c r="C438" s="1822"/>
      <c r="K438" s="1149"/>
    </row>
    <row r="439" ht="15.75" customHeight="1">
      <c r="C439" s="1822"/>
      <c r="K439" s="1149"/>
    </row>
    <row r="440" ht="15.75" customHeight="1">
      <c r="C440" s="1822"/>
      <c r="K440" s="1149"/>
    </row>
    <row r="441" ht="15.75" customHeight="1">
      <c r="C441" s="1822"/>
      <c r="K441" s="1149"/>
    </row>
    <row r="442" ht="15.75" customHeight="1">
      <c r="C442" s="1822"/>
      <c r="K442" s="1149"/>
    </row>
    <row r="443" ht="15.75" customHeight="1">
      <c r="C443" s="1822"/>
      <c r="K443" s="1149"/>
    </row>
    <row r="444" ht="15.75" customHeight="1">
      <c r="C444" s="1822"/>
      <c r="K444" s="1149"/>
    </row>
    <row r="445" ht="15.75" customHeight="1">
      <c r="C445" s="1822"/>
      <c r="K445" s="1149"/>
    </row>
    <row r="446" ht="15.75" customHeight="1">
      <c r="C446" s="1822"/>
      <c r="K446" s="1149"/>
    </row>
    <row r="447" ht="15.75" customHeight="1">
      <c r="C447" s="1822"/>
      <c r="K447" s="1149"/>
    </row>
    <row r="448" ht="15.75" customHeight="1">
      <c r="C448" s="1822"/>
      <c r="K448" s="1149"/>
    </row>
    <row r="449" ht="15.75" customHeight="1">
      <c r="C449" s="1822"/>
      <c r="K449" s="1149"/>
    </row>
    <row r="450" ht="15.75" customHeight="1">
      <c r="C450" s="1822"/>
      <c r="K450" s="1149"/>
    </row>
    <row r="451" ht="15.75" customHeight="1">
      <c r="C451" s="1822"/>
      <c r="K451" s="1149"/>
    </row>
    <row r="452" ht="15.75" customHeight="1">
      <c r="C452" s="1822"/>
      <c r="K452" s="1149"/>
    </row>
    <row r="453" ht="15.75" customHeight="1">
      <c r="C453" s="1822"/>
      <c r="K453" s="1149"/>
    </row>
    <row r="454" ht="15.75" customHeight="1">
      <c r="C454" s="1822"/>
      <c r="K454" s="1149"/>
    </row>
    <row r="455" ht="15.75" customHeight="1">
      <c r="C455" s="1822"/>
      <c r="K455" s="1149"/>
    </row>
    <row r="456" ht="15.75" customHeight="1">
      <c r="C456" s="1822"/>
      <c r="K456" s="1149"/>
    </row>
    <row r="457" ht="15.75" customHeight="1">
      <c r="C457" s="1822"/>
      <c r="K457" s="1149"/>
    </row>
    <row r="458" ht="15.75" customHeight="1">
      <c r="C458" s="1822"/>
      <c r="K458" s="1149"/>
    </row>
    <row r="459" ht="15.75" customHeight="1">
      <c r="C459" s="1822"/>
      <c r="K459" s="1149"/>
    </row>
    <row r="460" ht="15.75" customHeight="1">
      <c r="C460" s="1822"/>
      <c r="K460" s="1149"/>
    </row>
    <row r="461" ht="15.75" customHeight="1">
      <c r="C461" s="1822"/>
      <c r="K461" s="1149"/>
    </row>
    <row r="462" ht="15.75" customHeight="1">
      <c r="C462" s="1822"/>
      <c r="K462" s="1149"/>
    </row>
    <row r="463" ht="15.75" customHeight="1">
      <c r="C463" s="1822"/>
      <c r="K463" s="1149"/>
    </row>
    <row r="464" ht="15.75" customHeight="1">
      <c r="C464" s="1822"/>
      <c r="K464" s="1149"/>
    </row>
    <row r="465" ht="15.75" customHeight="1">
      <c r="C465" s="1822"/>
      <c r="K465" s="1149"/>
    </row>
    <row r="466" ht="15.75" customHeight="1">
      <c r="C466" s="1822"/>
      <c r="K466" s="1149"/>
    </row>
    <row r="467" ht="15.75" customHeight="1">
      <c r="C467" s="1822"/>
      <c r="K467" s="1149"/>
    </row>
    <row r="468" ht="15.75" customHeight="1">
      <c r="C468" s="1822"/>
      <c r="K468" s="1149"/>
    </row>
    <row r="469" ht="15.75" customHeight="1">
      <c r="C469" s="1822"/>
      <c r="K469" s="1149"/>
    </row>
    <row r="470" ht="15.75" customHeight="1">
      <c r="C470" s="1822"/>
      <c r="K470" s="1149"/>
    </row>
    <row r="471" ht="15.75" customHeight="1">
      <c r="C471" s="1822"/>
      <c r="K471" s="1149"/>
    </row>
    <row r="472" ht="15.75" customHeight="1">
      <c r="C472" s="1822"/>
      <c r="K472" s="1149"/>
    </row>
    <row r="473" ht="15.75" customHeight="1">
      <c r="C473" s="1822"/>
      <c r="K473" s="1149"/>
    </row>
    <row r="474" ht="15.75" customHeight="1">
      <c r="C474" s="1822"/>
      <c r="K474" s="1149"/>
    </row>
    <row r="475" ht="15.75" customHeight="1">
      <c r="C475" s="1822"/>
      <c r="K475" s="1149"/>
    </row>
    <row r="476" ht="15.75" customHeight="1">
      <c r="C476" s="1822"/>
      <c r="K476" s="1149"/>
    </row>
    <row r="477" ht="15.75" customHeight="1">
      <c r="C477" s="1822"/>
      <c r="K477" s="1149"/>
    </row>
    <row r="478" ht="15.75" customHeight="1">
      <c r="C478" s="1822"/>
      <c r="K478" s="1149"/>
    </row>
    <row r="479" ht="15.75" customHeight="1">
      <c r="C479" s="1822"/>
      <c r="K479" s="1149"/>
    </row>
    <row r="480" ht="15.75" customHeight="1">
      <c r="C480" s="1822"/>
      <c r="K480" s="1149"/>
    </row>
    <row r="481" ht="15.75" customHeight="1">
      <c r="C481" s="1822"/>
      <c r="K481" s="1149"/>
    </row>
    <row r="482" ht="15.75" customHeight="1">
      <c r="C482" s="1822"/>
      <c r="K482" s="1149"/>
    </row>
    <row r="483" ht="15.75" customHeight="1">
      <c r="C483" s="1822"/>
      <c r="K483" s="1149"/>
    </row>
    <row r="484" ht="15.75" customHeight="1">
      <c r="C484" s="1822"/>
      <c r="K484" s="1149"/>
    </row>
    <row r="485" ht="15.75" customHeight="1">
      <c r="C485" s="1822"/>
      <c r="K485" s="1149"/>
    </row>
    <row r="486" ht="15.75" customHeight="1">
      <c r="C486" s="1822"/>
      <c r="K486" s="1149"/>
    </row>
    <row r="487" ht="15.75" customHeight="1">
      <c r="C487" s="1822"/>
      <c r="K487" s="1149"/>
    </row>
    <row r="488" ht="15.75" customHeight="1">
      <c r="C488" s="1822"/>
      <c r="K488" s="1149"/>
    </row>
    <row r="489" ht="15.75" customHeight="1">
      <c r="C489" s="1822"/>
      <c r="K489" s="1149"/>
    </row>
    <row r="490" ht="15.75" customHeight="1">
      <c r="C490" s="1822"/>
      <c r="K490" s="1149"/>
    </row>
    <row r="491" ht="15.75" customHeight="1">
      <c r="C491" s="1822"/>
      <c r="K491" s="1149"/>
    </row>
    <row r="492" ht="15.75" customHeight="1">
      <c r="C492" s="1822"/>
      <c r="K492" s="1149"/>
    </row>
    <row r="493" ht="15.75" customHeight="1">
      <c r="C493" s="1822"/>
      <c r="K493" s="1149"/>
    </row>
    <row r="494" ht="15.75" customHeight="1">
      <c r="C494" s="1822"/>
      <c r="K494" s="1149"/>
    </row>
    <row r="495" ht="15.75" customHeight="1">
      <c r="C495" s="1822"/>
      <c r="K495" s="1149"/>
    </row>
    <row r="496" ht="15.75" customHeight="1">
      <c r="C496" s="1822"/>
      <c r="K496" s="1149"/>
    </row>
    <row r="497" ht="15.75" customHeight="1">
      <c r="C497" s="1822"/>
      <c r="K497" s="1149"/>
    </row>
    <row r="498" ht="15.75" customHeight="1">
      <c r="C498" s="1822"/>
      <c r="K498" s="1149"/>
    </row>
    <row r="499" ht="15.75" customHeight="1">
      <c r="C499" s="1822"/>
      <c r="K499" s="1149"/>
    </row>
    <row r="500" ht="15.75" customHeight="1">
      <c r="C500" s="1822"/>
      <c r="K500" s="1149"/>
    </row>
    <row r="501" ht="15.75" customHeight="1">
      <c r="C501" s="1822"/>
      <c r="K501" s="1149"/>
    </row>
    <row r="502" ht="15.75" customHeight="1">
      <c r="C502" s="1822"/>
      <c r="K502" s="1149"/>
    </row>
    <row r="503" ht="15.75" customHeight="1">
      <c r="C503" s="1822"/>
      <c r="K503" s="1149"/>
    </row>
    <row r="504" ht="15.75" customHeight="1">
      <c r="C504" s="1822"/>
      <c r="K504" s="1149"/>
    </row>
    <row r="505" ht="15.75" customHeight="1">
      <c r="C505" s="1822"/>
      <c r="K505" s="1149"/>
    </row>
    <row r="506" ht="15.75" customHeight="1">
      <c r="C506" s="1822"/>
      <c r="K506" s="1149"/>
    </row>
    <row r="507" ht="15.75" customHeight="1">
      <c r="C507" s="1822"/>
      <c r="K507" s="1149"/>
    </row>
    <row r="508" ht="15.75" customHeight="1">
      <c r="C508" s="1822"/>
      <c r="K508" s="1149"/>
    </row>
    <row r="509" ht="15.75" customHeight="1">
      <c r="C509" s="1822"/>
      <c r="K509" s="1149"/>
    </row>
    <row r="510" ht="15.75" customHeight="1">
      <c r="C510" s="1822"/>
      <c r="K510" s="1149"/>
    </row>
    <row r="511" ht="15.75" customHeight="1">
      <c r="C511" s="1822"/>
      <c r="K511" s="1149"/>
    </row>
    <row r="512" ht="15.75" customHeight="1">
      <c r="C512" s="1822"/>
      <c r="K512" s="1149"/>
    </row>
    <row r="513" ht="15.75" customHeight="1">
      <c r="C513" s="1822"/>
      <c r="K513" s="1149"/>
    </row>
    <row r="514" ht="15.75" customHeight="1">
      <c r="C514" s="1822"/>
      <c r="K514" s="1149"/>
    </row>
    <row r="515" ht="15.75" customHeight="1">
      <c r="C515" s="1822"/>
      <c r="K515" s="1149"/>
    </row>
    <row r="516" ht="15.75" customHeight="1">
      <c r="C516" s="1822"/>
      <c r="K516" s="1149"/>
    </row>
    <row r="517" ht="15.75" customHeight="1">
      <c r="C517" s="1822"/>
      <c r="K517" s="1149"/>
    </row>
    <row r="518" ht="15.75" customHeight="1">
      <c r="C518" s="1822"/>
      <c r="K518" s="1149"/>
    </row>
    <row r="519" ht="15.75" customHeight="1">
      <c r="C519" s="1822"/>
      <c r="K519" s="1149"/>
    </row>
    <row r="520" ht="15.75" customHeight="1">
      <c r="C520" s="1822"/>
      <c r="K520" s="1149"/>
    </row>
    <row r="521" ht="15.75" customHeight="1">
      <c r="C521" s="1822"/>
      <c r="K521" s="1149"/>
    </row>
    <row r="522" ht="15.75" customHeight="1">
      <c r="C522" s="1822"/>
      <c r="K522" s="1149"/>
    </row>
    <row r="523" ht="15.75" customHeight="1">
      <c r="C523" s="1822"/>
      <c r="K523" s="1149"/>
    </row>
    <row r="524" ht="15.75" customHeight="1">
      <c r="C524" s="1822"/>
      <c r="K524" s="1149"/>
    </row>
    <row r="525" ht="15.75" customHeight="1">
      <c r="C525" s="1822"/>
      <c r="K525" s="1149"/>
    </row>
    <row r="526" ht="15.75" customHeight="1">
      <c r="C526" s="1822"/>
      <c r="K526" s="1149"/>
    </row>
    <row r="527" ht="15.75" customHeight="1">
      <c r="C527" s="1822"/>
      <c r="K527" s="1149"/>
    </row>
    <row r="528" ht="15.75" customHeight="1">
      <c r="C528" s="1822"/>
      <c r="K528" s="1149"/>
    </row>
    <row r="529" ht="15.75" customHeight="1">
      <c r="C529" s="1822"/>
      <c r="K529" s="1149"/>
    </row>
    <row r="530" ht="15.75" customHeight="1">
      <c r="C530" s="1822"/>
      <c r="K530" s="1149"/>
    </row>
    <row r="531" ht="15.75" customHeight="1">
      <c r="C531" s="1822"/>
      <c r="K531" s="1149"/>
    </row>
    <row r="532" ht="15.75" customHeight="1">
      <c r="C532" s="1822"/>
      <c r="K532" s="1149"/>
    </row>
    <row r="533" ht="15.75" customHeight="1">
      <c r="C533" s="1822"/>
      <c r="K533" s="1149"/>
    </row>
    <row r="534" ht="15.75" customHeight="1">
      <c r="C534" s="1822"/>
      <c r="K534" s="1149"/>
    </row>
    <row r="535" ht="15.75" customHeight="1">
      <c r="C535" s="1822"/>
      <c r="K535" s="1149"/>
    </row>
    <row r="536" ht="15.75" customHeight="1">
      <c r="C536" s="1822"/>
      <c r="K536" s="1149"/>
    </row>
    <row r="537" ht="15.75" customHeight="1">
      <c r="C537" s="1822"/>
      <c r="K537" s="1149"/>
    </row>
    <row r="538" ht="15.75" customHeight="1">
      <c r="C538" s="1822"/>
      <c r="K538" s="1149"/>
    </row>
    <row r="539" ht="15.75" customHeight="1">
      <c r="C539" s="1822"/>
      <c r="K539" s="1149"/>
    </row>
    <row r="540" ht="15.75" customHeight="1">
      <c r="C540" s="1822"/>
      <c r="K540" s="1149"/>
    </row>
    <row r="541" ht="15.75" customHeight="1">
      <c r="C541" s="1822"/>
      <c r="K541" s="1149"/>
    </row>
    <row r="542" ht="15.75" customHeight="1">
      <c r="C542" s="1822"/>
      <c r="K542" s="1149"/>
    </row>
    <row r="543" ht="15.75" customHeight="1">
      <c r="C543" s="1822"/>
      <c r="K543" s="1149"/>
    </row>
    <row r="544" ht="15.75" customHeight="1">
      <c r="C544" s="1822"/>
      <c r="K544" s="1149"/>
    </row>
    <row r="545" ht="15.75" customHeight="1">
      <c r="C545" s="1822"/>
      <c r="K545" s="1149"/>
    </row>
    <row r="546" ht="15.75" customHeight="1">
      <c r="C546" s="1822"/>
      <c r="K546" s="1149"/>
    </row>
    <row r="547" ht="15.75" customHeight="1">
      <c r="C547" s="1822"/>
      <c r="K547" s="1149"/>
    </row>
    <row r="548" ht="15.75" customHeight="1">
      <c r="C548" s="1822"/>
      <c r="K548" s="1149"/>
    </row>
    <row r="549" ht="15.75" customHeight="1">
      <c r="C549" s="1822"/>
      <c r="K549" s="1149"/>
    </row>
    <row r="550" ht="15.75" customHeight="1">
      <c r="C550" s="1822"/>
      <c r="K550" s="1149"/>
    </row>
    <row r="551" ht="15.75" customHeight="1">
      <c r="C551" s="1822"/>
      <c r="K551" s="1149"/>
    </row>
    <row r="552" ht="15.75" customHeight="1">
      <c r="C552" s="1822"/>
      <c r="K552" s="1149"/>
    </row>
    <row r="553" ht="15.75" customHeight="1">
      <c r="C553" s="1822"/>
      <c r="K553" s="1149"/>
    </row>
    <row r="554" ht="15.75" customHeight="1">
      <c r="C554" s="1822"/>
      <c r="K554" s="1149"/>
    </row>
    <row r="555" ht="15.75" customHeight="1">
      <c r="C555" s="1822"/>
      <c r="K555" s="1149"/>
    </row>
    <row r="556" ht="15.75" customHeight="1">
      <c r="C556" s="1822"/>
      <c r="K556" s="1149"/>
    </row>
    <row r="557" ht="15.75" customHeight="1">
      <c r="C557" s="1822"/>
      <c r="K557" s="1149"/>
    </row>
    <row r="558" ht="15.75" customHeight="1">
      <c r="C558" s="1822"/>
      <c r="K558" s="1149"/>
    </row>
    <row r="559" ht="15.75" customHeight="1">
      <c r="C559" s="1822"/>
      <c r="K559" s="1149"/>
    </row>
    <row r="560" ht="15.75" customHeight="1">
      <c r="C560" s="1822"/>
      <c r="K560" s="1149"/>
    </row>
    <row r="561" ht="15.75" customHeight="1">
      <c r="C561" s="1822"/>
      <c r="K561" s="1149"/>
    </row>
    <row r="562" ht="15.75" customHeight="1">
      <c r="C562" s="1822"/>
      <c r="K562" s="1149"/>
    </row>
    <row r="563" ht="15.75" customHeight="1">
      <c r="C563" s="1822"/>
      <c r="K563" s="1149"/>
    </row>
    <row r="564" ht="15.75" customHeight="1">
      <c r="C564" s="1822"/>
      <c r="K564" s="1149"/>
    </row>
    <row r="565" ht="15.75" customHeight="1">
      <c r="C565" s="1822"/>
      <c r="K565" s="1149"/>
    </row>
    <row r="566" ht="15.75" customHeight="1">
      <c r="C566" s="1822"/>
      <c r="K566" s="1149"/>
    </row>
    <row r="567" ht="15.75" customHeight="1">
      <c r="C567" s="1822"/>
      <c r="K567" s="1149"/>
    </row>
    <row r="568" ht="15.75" customHeight="1">
      <c r="C568" s="1822"/>
      <c r="K568" s="1149"/>
    </row>
    <row r="569" ht="15.75" customHeight="1">
      <c r="C569" s="1822"/>
      <c r="K569" s="1149"/>
    </row>
    <row r="570" ht="15.75" customHeight="1">
      <c r="C570" s="1822"/>
      <c r="K570" s="1149"/>
    </row>
    <row r="571" ht="15.75" customHeight="1">
      <c r="C571" s="1822"/>
      <c r="K571" s="1149"/>
    </row>
    <row r="572" ht="15.75" customHeight="1">
      <c r="C572" s="1822"/>
      <c r="K572" s="1149"/>
    </row>
    <row r="573" ht="15.75" customHeight="1">
      <c r="C573" s="1822"/>
      <c r="K573" s="1149"/>
    </row>
    <row r="574" ht="15.75" customHeight="1">
      <c r="C574" s="1822"/>
      <c r="K574" s="1149"/>
    </row>
    <row r="575" ht="15.75" customHeight="1">
      <c r="C575" s="1822"/>
      <c r="K575" s="1149"/>
    </row>
    <row r="576" ht="15.75" customHeight="1">
      <c r="C576" s="1822"/>
      <c r="K576" s="1149"/>
    </row>
    <row r="577" ht="15.75" customHeight="1">
      <c r="C577" s="1822"/>
      <c r="K577" s="1149"/>
    </row>
    <row r="578" ht="15.75" customHeight="1">
      <c r="C578" s="1822"/>
      <c r="K578" s="1149"/>
    </row>
    <row r="579" ht="15.75" customHeight="1">
      <c r="C579" s="1822"/>
      <c r="K579" s="1149"/>
    </row>
    <row r="580" ht="15.75" customHeight="1">
      <c r="C580" s="1822"/>
      <c r="K580" s="1149"/>
    </row>
    <row r="581" ht="15.75" customHeight="1">
      <c r="C581" s="1822"/>
      <c r="K581" s="1149"/>
    </row>
    <row r="582" ht="15.75" customHeight="1">
      <c r="C582" s="1822"/>
      <c r="K582" s="1149"/>
    </row>
    <row r="583" ht="15.75" customHeight="1">
      <c r="C583" s="1822"/>
      <c r="K583" s="1149"/>
    </row>
    <row r="584" ht="15.75" customHeight="1">
      <c r="C584" s="1822"/>
      <c r="K584" s="1149"/>
    </row>
    <row r="585" ht="15.75" customHeight="1">
      <c r="C585" s="1822"/>
      <c r="K585" s="1149"/>
    </row>
    <row r="586" ht="15.75" customHeight="1">
      <c r="C586" s="1822"/>
      <c r="K586" s="1149"/>
    </row>
    <row r="587" ht="15.75" customHeight="1">
      <c r="C587" s="1822"/>
      <c r="K587" s="1149"/>
    </row>
    <row r="588" ht="15.75" customHeight="1">
      <c r="C588" s="1822"/>
      <c r="K588" s="1149"/>
    </row>
    <row r="589" ht="15.75" customHeight="1">
      <c r="C589" s="1822"/>
      <c r="K589" s="1149"/>
    </row>
    <row r="590" ht="15.75" customHeight="1">
      <c r="C590" s="1822"/>
      <c r="K590" s="1149"/>
    </row>
    <row r="591" ht="15.75" customHeight="1">
      <c r="C591" s="1822"/>
      <c r="K591" s="1149"/>
    </row>
    <row r="592" ht="15.75" customHeight="1">
      <c r="C592" s="1822"/>
      <c r="K592" s="1149"/>
    </row>
    <row r="593" ht="15.75" customHeight="1">
      <c r="C593" s="1822"/>
      <c r="K593" s="1149"/>
    </row>
    <row r="594" ht="15.75" customHeight="1">
      <c r="C594" s="1822"/>
      <c r="K594" s="1149"/>
    </row>
    <row r="595" ht="15.75" customHeight="1">
      <c r="C595" s="1822"/>
      <c r="K595" s="1149"/>
    </row>
    <row r="596" ht="15.75" customHeight="1">
      <c r="C596" s="1822"/>
      <c r="K596" s="1149"/>
    </row>
    <row r="597" ht="15.75" customHeight="1">
      <c r="C597" s="1822"/>
      <c r="K597" s="1149"/>
    </row>
    <row r="598" ht="15.75" customHeight="1">
      <c r="C598" s="1822"/>
      <c r="K598" s="1149"/>
    </row>
    <row r="599" ht="15.75" customHeight="1">
      <c r="C599" s="1822"/>
      <c r="K599" s="1149"/>
    </row>
    <row r="600" ht="15.75" customHeight="1">
      <c r="C600" s="1822"/>
      <c r="K600" s="1149"/>
    </row>
    <row r="601" ht="15.75" customHeight="1">
      <c r="C601" s="1822"/>
      <c r="K601" s="1149"/>
    </row>
    <row r="602" ht="15.75" customHeight="1">
      <c r="C602" s="1822"/>
      <c r="K602" s="1149"/>
    </row>
    <row r="603" ht="15.75" customHeight="1">
      <c r="C603" s="1822"/>
      <c r="K603" s="1149"/>
    </row>
    <row r="604" ht="15.75" customHeight="1">
      <c r="C604" s="1822"/>
      <c r="K604" s="1149"/>
    </row>
    <row r="605" ht="15.75" customHeight="1">
      <c r="C605" s="1822"/>
      <c r="K605" s="1149"/>
    </row>
    <row r="606" ht="15.75" customHeight="1">
      <c r="C606" s="1822"/>
      <c r="K606" s="1149"/>
    </row>
    <row r="607" ht="15.75" customHeight="1">
      <c r="C607" s="1822"/>
      <c r="K607" s="1149"/>
    </row>
    <row r="608" ht="15.75" customHeight="1">
      <c r="C608" s="1822"/>
      <c r="K608" s="1149"/>
    </row>
    <row r="609" ht="15.75" customHeight="1">
      <c r="C609" s="1822"/>
      <c r="K609" s="1149"/>
    </row>
    <row r="610" ht="15.75" customHeight="1">
      <c r="C610" s="1822"/>
      <c r="K610" s="1149"/>
    </row>
    <row r="611" ht="15.75" customHeight="1">
      <c r="C611" s="1822"/>
      <c r="K611" s="1149"/>
    </row>
    <row r="612" ht="15.75" customHeight="1">
      <c r="C612" s="1822"/>
      <c r="K612" s="1149"/>
    </row>
    <row r="613" ht="15.75" customHeight="1">
      <c r="C613" s="1822"/>
      <c r="K613" s="1149"/>
    </row>
    <row r="614" ht="15.75" customHeight="1">
      <c r="C614" s="1822"/>
      <c r="K614" s="1149"/>
    </row>
    <row r="615" ht="15.75" customHeight="1">
      <c r="C615" s="1822"/>
      <c r="K615" s="1149"/>
    </row>
    <row r="616" ht="15.75" customHeight="1">
      <c r="C616" s="1822"/>
      <c r="K616" s="1149"/>
    </row>
    <row r="617" ht="15.75" customHeight="1">
      <c r="C617" s="1822"/>
      <c r="K617" s="1149"/>
    </row>
    <row r="618" ht="15.75" customHeight="1">
      <c r="C618" s="1822"/>
      <c r="K618" s="1149"/>
    </row>
    <row r="619" ht="15.75" customHeight="1">
      <c r="C619" s="1822"/>
      <c r="K619" s="1149"/>
    </row>
    <row r="620" ht="15.75" customHeight="1">
      <c r="C620" s="1822"/>
      <c r="K620" s="1149"/>
    </row>
    <row r="621" ht="15.75" customHeight="1">
      <c r="C621" s="1822"/>
      <c r="K621" s="1149"/>
    </row>
    <row r="622" ht="15.75" customHeight="1">
      <c r="C622" s="1822"/>
      <c r="K622" s="1149"/>
    </row>
    <row r="623" ht="15.75" customHeight="1">
      <c r="C623" s="1822"/>
      <c r="K623" s="1149"/>
    </row>
    <row r="624" ht="15.75" customHeight="1">
      <c r="C624" s="1822"/>
      <c r="K624" s="1149"/>
    </row>
    <row r="625" ht="15.75" customHeight="1">
      <c r="C625" s="1822"/>
      <c r="K625" s="1149"/>
    </row>
    <row r="626" ht="15.75" customHeight="1">
      <c r="C626" s="1822"/>
      <c r="K626" s="1149"/>
    </row>
    <row r="627" ht="15.75" customHeight="1">
      <c r="C627" s="1822"/>
      <c r="K627" s="1149"/>
    </row>
    <row r="628" ht="15.75" customHeight="1">
      <c r="C628" s="1822"/>
      <c r="K628" s="1149"/>
    </row>
    <row r="629" ht="15.75" customHeight="1">
      <c r="C629" s="1822"/>
      <c r="K629" s="1149"/>
    </row>
    <row r="630" ht="15.75" customHeight="1">
      <c r="C630" s="1822"/>
      <c r="K630" s="1149"/>
    </row>
    <row r="631" ht="15.75" customHeight="1">
      <c r="C631" s="1822"/>
      <c r="K631" s="1149"/>
    </row>
    <row r="632" ht="15.75" customHeight="1">
      <c r="C632" s="1822"/>
      <c r="K632" s="1149"/>
    </row>
    <row r="633" ht="15.75" customHeight="1">
      <c r="C633" s="1822"/>
      <c r="K633" s="1149"/>
    </row>
    <row r="634" ht="15.75" customHeight="1">
      <c r="C634" s="1822"/>
      <c r="K634" s="1149"/>
    </row>
    <row r="635" ht="15.75" customHeight="1">
      <c r="C635" s="1822"/>
      <c r="K635" s="1149"/>
    </row>
    <row r="636" ht="15.75" customHeight="1">
      <c r="C636" s="1822"/>
      <c r="K636" s="1149"/>
    </row>
    <row r="637" ht="15.75" customHeight="1">
      <c r="C637" s="1822"/>
      <c r="K637" s="1149"/>
    </row>
    <row r="638" ht="15.75" customHeight="1">
      <c r="C638" s="1822"/>
      <c r="K638" s="1149"/>
    </row>
    <row r="639" ht="15.75" customHeight="1">
      <c r="C639" s="1822"/>
      <c r="K639" s="1149"/>
    </row>
    <row r="640" ht="15.75" customHeight="1">
      <c r="C640" s="1822"/>
      <c r="K640" s="1149"/>
    </row>
    <row r="641" ht="15.75" customHeight="1">
      <c r="C641" s="1822"/>
      <c r="K641" s="1149"/>
    </row>
    <row r="642" ht="15.75" customHeight="1">
      <c r="C642" s="1822"/>
      <c r="K642" s="1149"/>
    </row>
    <row r="643" ht="15.75" customHeight="1">
      <c r="C643" s="1822"/>
      <c r="K643" s="1149"/>
    </row>
    <row r="644" ht="15.75" customHeight="1">
      <c r="C644" s="1822"/>
      <c r="K644" s="1149"/>
    </row>
    <row r="645" ht="15.75" customHeight="1">
      <c r="C645" s="1822"/>
      <c r="K645" s="1149"/>
    </row>
    <row r="646" ht="15.75" customHeight="1">
      <c r="C646" s="1822"/>
      <c r="K646" s="1149"/>
    </row>
    <row r="647" ht="15.75" customHeight="1">
      <c r="C647" s="1822"/>
      <c r="K647" s="1149"/>
    </row>
    <row r="648" ht="15.75" customHeight="1">
      <c r="C648" s="1822"/>
      <c r="K648" s="1149"/>
    </row>
    <row r="649" ht="15.75" customHeight="1">
      <c r="C649" s="1822"/>
      <c r="K649" s="1149"/>
    </row>
    <row r="650" ht="15.75" customHeight="1">
      <c r="C650" s="1822"/>
      <c r="K650" s="1149"/>
    </row>
    <row r="651" ht="15.75" customHeight="1">
      <c r="C651" s="1822"/>
      <c r="K651" s="1149"/>
    </row>
    <row r="652" ht="15.75" customHeight="1">
      <c r="C652" s="1822"/>
      <c r="K652" s="1149"/>
    </row>
    <row r="653" ht="15.75" customHeight="1">
      <c r="C653" s="1822"/>
      <c r="K653" s="1149"/>
    </row>
    <row r="654" ht="15.75" customHeight="1">
      <c r="C654" s="1822"/>
      <c r="K654" s="1149"/>
    </row>
    <row r="655" ht="15.75" customHeight="1">
      <c r="C655" s="1822"/>
      <c r="K655" s="1149"/>
    </row>
    <row r="656" ht="15.75" customHeight="1">
      <c r="C656" s="1822"/>
      <c r="K656" s="1149"/>
    </row>
    <row r="657" ht="15.75" customHeight="1">
      <c r="C657" s="1822"/>
      <c r="K657" s="1149"/>
    </row>
    <row r="658" ht="15.75" customHeight="1">
      <c r="C658" s="1822"/>
      <c r="K658" s="1149"/>
    </row>
    <row r="659" ht="15.75" customHeight="1">
      <c r="C659" s="1822"/>
      <c r="K659" s="1149"/>
    </row>
    <row r="660" ht="15.75" customHeight="1">
      <c r="C660" s="1822"/>
      <c r="K660" s="1149"/>
    </row>
    <row r="661" ht="15.75" customHeight="1">
      <c r="C661" s="1822"/>
      <c r="K661" s="1149"/>
    </row>
    <row r="662" ht="15.75" customHeight="1">
      <c r="C662" s="1822"/>
      <c r="K662" s="1149"/>
    </row>
    <row r="663" ht="15.75" customHeight="1">
      <c r="C663" s="1822"/>
      <c r="K663" s="1149"/>
    </row>
    <row r="664" ht="15.75" customHeight="1">
      <c r="C664" s="1822"/>
      <c r="K664" s="1149"/>
    </row>
    <row r="665" ht="15.75" customHeight="1">
      <c r="C665" s="1822"/>
      <c r="K665" s="1149"/>
    </row>
    <row r="666" ht="15.75" customHeight="1">
      <c r="C666" s="1822"/>
      <c r="K666" s="1149"/>
    </row>
    <row r="667" ht="15.75" customHeight="1">
      <c r="C667" s="1822"/>
      <c r="K667" s="1149"/>
    </row>
    <row r="668" ht="15.75" customHeight="1">
      <c r="C668" s="1822"/>
      <c r="K668" s="1149"/>
    </row>
    <row r="669" ht="15.75" customHeight="1">
      <c r="C669" s="1822"/>
      <c r="K669" s="1149"/>
    </row>
    <row r="670" ht="15.75" customHeight="1">
      <c r="C670" s="1822"/>
      <c r="K670" s="1149"/>
    </row>
    <row r="671" ht="15.75" customHeight="1">
      <c r="C671" s="1822"/>
      <c r="K671" s="1149"/>
    </row>
    <row r="672" ht="15.75" customHeight="1">
      <c r="C672" s="1822"/>
      <c r="K672" s="1149"/>
    </row>
    <row r="673" ht="15.75" customHeight="1">
      <c r="C673" s="1822"/>
      <c r="K673" s="1149"/>
    </row>
    <row r="674" ht="15.75" customHeight="1">
      <c r="C674" s="1822"/>
      <c r="K674" s="1149"/>
    </row>
    <row r="675" ht="15.75" customHeight="1">
      <c r="C675" s="1822"/>
      <c r="K675" s="1149"/>
    </row>
    <row r="676" ht="15.75" customHeight="1">
      <c r="C676" s="1822"/>
      <c r="K676" s="1149"/>
    </row>
    <row r="677" ht="15.75" customHeight="1">
      <c r="C677" s="1822"/>
      <c r="K677" s="1149"/>
    </row>
    <row r="678" ht="15.75" customHeight="1">
      <c r="C678" s="1822"/>
      <c r="K678" s="1149"/>
    </row>
    <row r="679" ht="15.75" customHeight="1">
      <c r="C679" s="1822"/>
      <c r="K679" s="1149"/>
    </row>
    <row r="680" ht="15.75" customHeight="1">
      <c r="C680" s="1822"/>
      <c r="K680" s="1149"/>
    </row>
    <row r="681" ht="15.75" customHeight="1">
      <c r="C681" s="1822"/>
      <c r="K681" s="1149"/>
    </row>
    <row r="682" ht="15.75" customHeight="1">
      <c r="C682" s="1822"/>
      <c r="K682" s="1149"/>
    </row>
    <row r="683" ht="15.75" customHeight="1">
      <c r="C683" s="1822"/>
      <c r="K683" s="1149"/>
    </row>
    <row r="684" ht="15.75" customHeight="1">
      <c r="C684" s="1822"/>
      <c r="K684" s="1149"/>
    </row>
    <row r="685" ht="15.75" customHeight="1">
      <c r="C685" s="1822"/>
      <c r="K685" s="1149"/>
    </row>
    <row r="686" ht="15.75" customHeight="1">
      <c r="C686" s="1822"/>
      <c r="K686" s="1149"/>
    </row>
    <row r="687" ht="15.75" customHeight="1">
      <c r="C687" s="1822"/>
      <c r="K687" s="1149"/>
    </row>
    <row r="688" ht="15.75" customHeight="1">
      <c r="C688" s="1822"/>
      <c r="K688" s="1149"/>
    </row>
    <row r="689" ht="15.75" customHeight="1">
      <c r="C689" s="1822"/>
      <c r="K689" s="1149"/>
    </row>
    <row r="690" ht="15.75" customHeight="1">
      <c r="C690" s="1822"/>
      <c r="K690" s="1149"/>
    </row>
    <row r="691" ht="15.75" customHeight="1">
      <c r="C691" s="1822"/>
      <c r="K691" s="1149"/>
    </row>
    <row r="692" ht="15.75" customHeight="1">
      <c r="C692" s="1822"/>
      <c r="K692" s="1149"/>
    </row>
    <row r="693" ht="15.75" customHeight="1">
      <c r="C693" s="1822"/>
      <c r="K693" s="1149"/>
    </row>
    <row r="694" ht="15.75" customHeight="1">
      <c r="C694" s="1822"/>
      <c r="K694" s="1149"/>
    </row>
    <row r="695" ht="15.75" customHeight="1">
      <c r="C695" s="1822"/>
      <c r="K695" s="1149"/>
    </row>
    <row r="696" ht="15.75" customHeight="1">
      <c r="C696" s="1822"/>
      <c r="K696" s="1149"/>
    </row>
    <row r="697" ht="15.75" customHeight="1">
      <c r="C697" s="1822"/>
      <c r="K697" s="1149"/>
    </row>
    <row r="698" ht="15.75" customHeight="1">
      <c r="C698" s="1822"/>
      <c r="K698" s="1149"/>
    </row>
    <row r="699" ht="15.75" customHeight="1">
      <c r="C699" s="1822"/>
      <c r="K699" s="1149"/>
    </row>
    <row r="700" ht="15.75" customHeight="1">
      <c r="C700" s="1822"/>
      <c r="K700" s="1149"/>
    </row>
    <row r="701" ht="15.75" customHeight="1">
      <c r="C701" s="1822"/>
      <c r="K701" s="1149"/>
    </row>
    <row r="702" ht="15.75" customHeight="1">
      <c r="C702" s="1822"/>
      <c r="K702" s="1149"/>
    </row>
    <row r="703" ht="15.75" customHeight="1">
      <c r="C703" s="1822"/>
      <c r="K703" s="1149"/>
    </row>
    <row r="704" ht="15.75" customHeight="1">
      <c r="C704" s="1822"/>
      <c r="K704" s="1149"/>
    </row>
    <row r="705" ht="15.75" customHeight="1">
      <c r="C705" s="1822"/>
      <c r="K705" s="1149"/>
    </row>
    <row r="706" ht="15.75" customHeight="1">
      <c r="C706" s="1822"/>
      <c r="K706" s="1149"/>
    </row>
    <row r="707" ht="15.75" customHeight="1">
      <c r="C707" s="1822"/>
      <c r="K707" s="1149"/>
    </row>
    <row r="708" ht="15.75" customHeight="1">
      <c r="C708" s="1822"/>
      <c r="K708" s="1149"/>
    </row>
    <row r="709" ht="15.75" customHeight="1">
      <c r="C709" s="1822"/>
      <c r="K709" s="1149"/>
    </row>
    <row r="710" ht="15.75" customHeight="1">
      <c r="C710" s="1822"/>
      <c r="K710" s="1149"/>
    </row>
    <row r="711" ht="15.75" customHeight="1">
      <c r="C711" s="1822"/>
      <c r="K711" s="1149"/>
    </row>
    <row r="712" ht="15.75" customHeight="1">
      <c r="C712" s="1822"/>
      <c r="K712" s="1149"/>
    </row>
    <row r="713" ht="15.75" customHeight="1">
      <c r="C713" s="1822"/>
      <c r="K713" s="1149"/>
    </row>
    <row r="714" ht="15.75" customHeight="1">
      <c r="C714" s="1822"/>
      <c r="K714" s="1149"/>
    </row>
    <row r="715" ht="15.75" customHeight="1">
      <c r="C715" s="1822"/>
      <c r="K715" s="1149"/>
    </row>
    <row r="716" ht="15.75" customHeight="1">
      <c r="C716" s="1822"/>
      <c r="K716" s="1149"/>
    </row>
    <row r="717" ht="15.75" customHeight="1">
      <c r="C717" s="1822"/>
      <c r="K717" s="1149"/>
    </row>
    <row r="718" ht="15.75" customHeight="1">
      <c r="C718" s="1822"/>
      <c r="K718" s="1149"/>
    </row>
    <row r="719" ht="15.75" customHeight="1">
      <c r="C719" s="1822"/>
      <c r="K719" s="1149"/>
    </row>
    <row r="720" ht="15.75" customHeight="1">
      <c r="C720" s="1822"/>
      <c r="K720" s="1149"/>
    </row>
    <row r="721" ht="15.75" customHeight="1">
      <c r="C721" s="1822"/>
      <c r="K721" s="1149"/>
    </row>
    <row r="722" ht="15.75" customHeight="1">
      <c r="C722" s="1822"/>
      <c r="K722" s="1149"/>
    </row>
    <row r="723" ht="15.75" customHeight="1">
      <c r="C723" s="1822"/>
      <c r="K723" s="1149"/>
    </row>
    <row r="724" ht="15.75" customHeight="1">
      <c r="C724" s="1822"/>
      <c r="K724" s="1149"/>
    </row>
    <row r="725" ht="15.75" customHeight="1">
      <c r="C725" s="1822"/>
      <c r="K725" s="1149"/>
    </row>
    <row r="726" ht="15.75" customHeight="1">
      <c r="C726" s="1822"/>
      <c r="K726" s="1149"/>
    </row>
    <row r="727" ht="15.75" customHeight="1">
      <c r="C727" s="1822"/>
      <c r="K727" s="1149"/>
    </row>
    <row r="728" ht="15.75" customHeight="1">
      <c r="C728" s="1822"/>
      <c r="K728" s="1149"/>
    </row>
    <row r="729" ht="15.75" customHeight="1">
      <c r="C729" s="1822"/>
      <c r="K729" s="1149"/>
    </row>
    <row r="730" ht="15.75" customHeight="1">
      <c r="C730" s="1822"/>
      <c r="K730" s="1149"/>
    </row>
    <row r="731" ht="15.75" customHeight="1">
      <c r="C731" s="1822"/>
      <c r="K731" s="1149"/>
    </row>
    <row r="732" ht="15.75" customHeight="1">
      <c r="C732" s="1822"/>
      <c r="K732" s="1149"/>
    </row>
    <row r="733" ht="15.75" customHeight="1">
      <c r="C733" s="1822"/>
      <c r="K733" s="1149"/>
    </row>
    <row r="734" ht="15.75" customHeight="1">
      <c r="C734" s="1822"/>
      <c r="K734" s="1149"/>
    </row>
    <row r="735" ht="15.75" customHeight="1">
      <c r="C735" s="1822"/>
      <c r="K735" s="1149"/>
    </row>
    <row r="736" ht="15.75" customHeight="1">
      <c r="C736" s="1822"/>
      <c r="K736" s="1149"/>
    </row>
    <row r="737" ht="15.75" customHeight="1">
      <c r="C737" s="1822"/>
      <c r="K737" s="1149"/>
    </row>
    <row r="738" ht="15.75" customHeight="1">
      <c r="C738" s="1822"/>
      <c r="K738" s="1149"/>
    </row>
    <row r="739" ht="15.75" customHeight="1">
      <c r="C739" s="1822"/>
      <c r="K739" s="1149"/>
    </row>
    <row r="740" ht="15.75" customHeight="1">
      <c r="C740" s="1822"/>
      <c r="K740" s="1149"/>
    </row>
    <row r="741" ht="15.75" customHeight="1">
      <c r="C741" s="1822"/>
      <c r="K741" s="1149"/>
    </row>
    <row r="742" ht="15.75" customHeight="1">
      <c r="C742" s="1822"/>
      <c r="K742" s="1149"/>
    </row>
    <row r="743" ht="15.75" customHeight="1">
      <c r="C743" s="1822"/>
      <c r="K743" s="1149"/>
    </row>
    <row r="744" ht="15.75" customHeight="1">
      <c r="C744" s="1822"/>
      <c r="K744" s="1149"/>
    </row>
    <row r="745" ht="15.75" customHeight="1">
      <c r="C745" s="1822"/>
      <c r="K745" s="1149"/>
    </row>
    <row r="746" ht="15.75" customHeight="1">
      <c r="C746" s="1822"/>
      <c r="K746" s="1149"/>
    </row>
    <row r="747" ht="15.75" customHeight="1">
      <c r="C747" s="1822"/>
      <c r="K747" s="1149"/>
    </row>
    <row r="748" ht="15.75" customHeight="1">
      <c r="C748" s="1822"/>
      <c r="K748" s="1149"/>
    </row>
    <row r="749" ht="15.75" customHeight="1">
      <c r="C749" s="1822"/>
      <c r="K749" s="1149"/>
    </row>
    <row r="750" ht="15.75" customHeight="1">
      <c r="C750" s="1822"/>
      <c r="K750" s="1149"/>
    </row>
    <row r="751" ht="15.75" customHeight="1">
      <c r="C751" s="1822"/>
      <c r="K751" s="1149"/>
    </row>
    <row r="752" ht="15.75" customHeight="1">
      <c r="C752" s="1822"/>
      <c r="K752" s="1149"/>
    </row>
    <row r="753" ht="15.75" customHeight="1">
      <c r="C753" s="1822"/>
      <c r="K753" s="1149"/>
    </row>
    <row r="754" ht="15.75" customHeight="1">
      <c r="C754" s="1822"/>
      <c r="K754" s="1149"/>
    </row>
    <row r="755" ht="15.75" customHeight="1">
      <c r="C755" s="1822"/>
      <c r="K755" s="1149"/>
    </row>
    <row r="756" ht="15.75" customHeight="1">
      <c r="C756" s="1822"/>
      <c r="K756" s="1149"/>
    </row>
    <row r="757" ht="15.75" customHeight="1">
      <c r="C757" s="1822"/>
      <c r="K757" s="1149"/>
    </row>
    <row r="758" ht="15.75" customHeight="1">
      <c r="C758" s="1822"/>
      <c r="K758" s="1149"/>
    </row>
    <row r="759" ht="15.75" customHeight="1">
      <c r="C759" s="1822"/>
      <c r="K759" s="1149"/>
    </row>
    <row r="760" ht="15.75" customHeight="1">
      <c r="C760" s="1822"/>
      <c r="K760" s="1149"/>
    </row>
    <row r="761" ht="15.75" customHeight="1">
      <c r="C761" s="1822"/>
      <c r="K761" s="1149"/>
    </row>
    <row r="762" ht="15.75" customHeight="1">
      <c r="C762" s="1822"/>
      <c r="K762" s="1149"/>
    </row>
    <row r="763" ht="15.75" customHeight="1">
      <c r="C763" s="1822"/>
      <c r="K763" s="1149"/>
    </row>
    <row r="764" ht="15.75" customHeight="1">
      <c r="C764" s="1822"/>
      <c r="K764" s="1149"/>
    </row>
    <row r="765" ht="15.75" customHeight="1">
      <c r="C765" s="1822"/>
      <c r="K765" s="1149"/>
    </row>
    <row r="766" ht="15.75" customHeight="1">
      <c r="C766" s="1822"/>
      <c r="K766" s="1149"/>
    </row>
    <row r="767" ht="15.75" customHeight="1">
      <c r="C767" s="1822"/>
      <c r="K767" s="1149"/>
    </row>
    <row r="768" ht="15.75" customHeight="1">
      <c r="C768" s="1822"/>
      <c r="K768" s="1149"/>
    </row>
    <row r="769" ht="15.75" customHeight="1">
      <c r="C769" s="1822"/>
      <c r="K769" s="1149"/>
    </row>
    <row r="770" ht="15.75" customHeight="1">
      <c r="C770" s="1822"/>
      <c r="K770" s="1149"/>
    </row>
    <row r="771" ht="15.75" customHeight="1">
      <c r="C771" s="1822"/>
      <c r="K771" s="1149"/>
    </row>
    <row r="772" ht="15.75" customHeight="1">
      <c r="C772" s="1822"/>
      <c r="K772" s="1149"/>
    </row>
    <row r="773" ht="15.75" customHeight="1">
      <c r="C773" s="1822"/>
      <c r="K773" s="1149"/>
    </row>
    <row r="774" ht="15.75" customHeight="1">
      <c r="C774" s="1822"/>
      <c r="K774" s="1149"/>
    </row>
    <row r="775" ht="15.75" customHeight="1">
      <c r="C775" s="1822"/>
      <c r="K775" s="1149"/>
    </row>
    <row r="776" ht="15.75" customHeight="1">
      <c r="C776" s="1822"/>
      <c r="K776" s="1149"/>
    </row>
    <row r="777" ht="15.75" customHeight="1">
      <c r="C777" s="1822"/>
      <c r="K777" s="1149"/>
    </row>
    <row r="778" ht="15.75" customHeight="1">
      <c r="C778" s="1822"/>
      <c r="K778" s="1149"/>
    </row>
    <row r="779" ht="15.75" customHeight="1">
      <c r="C779" s="1822"/>
      <c r="K779" s="1149"/>
    </row>
    <row r="780" ht="15.75" customHeight="1">
      <c r="C780" s="1822"/>
      <c r="K780" s="1149"/>
    </row>
    <row r="781" ht="15.75" customHeight="1">
      <c r="C781" s="1822"/>
      <c r="K781" s="1149"/>
    </row>
    <row r="782" ht="15.75" customHeight="1">
      <c r="C782" s="1822"/>
      <c r="K782" s="1149"/>
    </row>
    <row r="783" ht="15.75" customHeight="1">
      <c r="C783" s="1822"/>
      <c r="K783" s="1149"/>
    </row>
    <row r="784" ht="15.75" customHeight="1">
      <c r="C784" s="1822"/>
      <c r="K784" s="1149"/>
    </row>
    <row r="785" ht="15.75" customHeight="1">
      <c r="C785" s="1822"/>
      <c r="K785" s="1149"/>
    </row>
    <row r="786" ht="15.75" customHeight="1">
      <c r="C786" s="1822"/>
      <c r="K786" s="1149"/>
    </row>
    <row r="787" ht="15.75" customHeight="1">
      <c r="C787" s="1822"/>
      <c r="K787" s="1149"/>
    </row>
    <row r="788" ht="15.75" customHeight="1">
      <c r="C788" s="1822"/>
      <c r="K788" s="1149"/>
    </row>
    <row r="789" ht="15.75" customHeight="1">
      <c r="C789" s="1822"/>
      <c r="K789" s="1149"/>
    </row>
    <row r="790" ht="15.75" customHeight="1">
      <c r="C790" s="1822"/>
      <c r="K790" s="1149"/>
    </row>
    <row r="791" ht="15.75" customHeight="1">
      <c r="C791" s="1822"/>
      <c r="K791" s="1149"/>
    </row>
    <row r="792" ht="15.75" customHeight="1">
      <c r="C792" s="1822"/>
      <c r="K792" s="1149"/>
    </row>
    <row r="793" ht="15.75" customHeight="1">
      <c r="C793" s="1822"/>
      <c r="K793" s="1149"/>
    </row>
    <row r="794" ht="15.75" customHeight="1">
      <c r="C794" s="1822"/>
      <c r="K794" s="1149"/>
    </row>
    <row r="795" ht="15.75" customHeight="1">
      <c r="C795" s="1822"/>
      <c r="K795" s="1149"/>
    </row>
    <row r="796" ht="15.75" customHeight="1">
      <c r="C796" s="1822"/>
      <c r="K796" s="1149"/>
    </row>
    <row r="797" ht="15.75" customHeight="1">
      <c r="C797" s="1822"/>
      <c r="K797" s="1149"/>
    </row>
    <row r="798" ht="15.75" customHeight="1">
      <c r="C798" s="1822"/>
      <c r="K798" s="1149"/>
    </row>
    <row r="799" ht="15.75" customHeight="1">
      <c r="C799" s="1822"/>
      <c r="K799" s="1149"/>
    </row>
    <row r="800" ht="15.75" customHeight="1">
      <c r="C800" s="1822"/>
      <c r="K800" s="1149"/>
    </row>
    <row r="801" ht="15.75" customHeight="1">
      <c r="C801" s="1822"/>
      <c r="K801" s="1149"/>
    </row>
    <row r="802" ht="15.75" customHeight="1">
      <c r="C802" s="1822"/>
      <c r="K802" s="1149"/>
    </row>
    <row r="803" ht="15.75" customHeight="1">
      <c r="C803" s="1822"/>
      <c r="K803" s="1149"/>
    </row>
    <row r="804" ht="15.75" customHeight="1">
      <c r="C804" s="1822"/>
      <c r="K804" s="1149"/>
    </row>
    <row r="805" ht="15.75" customHeight="1">
      <c r="C805" s="1822"/>
      <c r="K805" s="1149"/>
    </row>
    <row r="806" ht="15.75" customHeight="1">
      <c r="C806" s="1822"/>
      <c r="K806" s="1149"/>
    </row>
    <row r="807" ht="15.75" customHeight="1">
      <c r="C807" s="1822"/>
      <c r="K807" s="1149"/>
    </row>
    <row r="808" ht="15.75" customHeight="1">
      <c r="C808" s="1822"/>
      <c r="K808" s="1149"/>
    </row>
    <row r="809" ht="15.75" customHeight="1">
      <c r="C809" s="1822"/>
      <c r="K809" s="1149"/>
    </row>
    <row r="810" ht="15.75" customHeight="1">
      <c r="C810" s="1822"/>
      <c r="K810" s="1149"/>
    </row>
    <row r="811" ht="15.75" customHeight="1">
      <c r="C811" s="1822"/>
      <c r="K811" s="1149"/>
    </row>
    <row r="812" ht="15.75" customHeight="1">
      <c r="C812" s="1822"/>
      <c r="K812" s="1149"/>
    </row>
    <row r="813" ht="15.75" customHeight="1">
      <c r="C813" s="1822"/>
      <c r="K813" s="1149"/>
    </row>
    <row r="814" ht="15.75" customHeight="1">
      <c r="C814" s="1822"/>
      <c r="K814" s="1149"/>
    </row>
    <row r="815" ht="15.75" customHeight="1">
      <c r="C815" s="1822"/>
      <c r="K815" s="1149"/>
    </row>
    <row r="816" ht="15.75" customHeight="1">
      <c r="C816" s="1822"/>
      <c r="K816" s="1149"/>
    </row>
    <row r="817" ht="15.75" customHeight="1">
      <c r="C817" s="1822"/>
      <c r="K817" s="1149"/>
    </row>
    <row r="818" ht="15.75" customHeight="1">
      <c r="C818" s="1822"/>
      <c r="K818" s="1149"/>
    </row>
    <row r="819" ht="15.75" customHeight="1">
      <c r="C819" s="1822"/>
      <c r="K819" s="1149"/>
    </row>
    <row r="820" ht="15.75" customHeight="1">
      <c r="C820" s="1822"/>
      <c r="K820" s="1149"/>
    </row>
    <row r="821" ht="15.75" customHeight="1">
      <c r="C821" s="1822"/>
      <c r="K821" s="1149"/>
    </row>
    <row r="822" ht="15.75" customHeight="1">
      <c r="C822" s="1822"/>
      <c r="K822" s="1149"/>
    </row>
    <row r="823" ht="15.75" customHeight="1">
      <c r="C823" s="1822"/>
      <c r="K823" s="1149"/>
    </row>
    <row r="824" ht="15.75" customHeight="1">
      <c r="C824" s="1822"/>
      <c r="K824" s="1149"/>
    </row>
    <row r="825" ht="15.75" customHeight="1">
      <c r="C825" s="1822"/>
      <c r="K825" s="1149"/>
    </row>
    <row r="826" ht="15.75" customHeight="1">
      <c r="C826" s="1822"/>
      <c r="K826" s="1149"/>
    </row>
    <row r="827" ht="15.75" customHeight="1">
      <c r="C827" s="1822"/>
      <c r="K827" s="1149"/>
    </row>
    <row r="828" ht="15.75" customHeight="1">
      <c r="C828" s="1822"/>
      <c r="K828" s="1149"/>
    </row>
    <row r="829" ht="15.75" customHeight="1">
      <c r="C829" s="1822"/>
      <c r="K829" s="1149"/>
    </row>
    <row r="830" ht="15.75" customHeight="1">
      <c r="C830" s="1822"/>
      <c r="K830" s="1149"/>
    </row>
    <row r="831" ht="15.75" customHeight="1">
      <c r="C831" s="1822"/>
      <c r="K831" s="1149"/>
    </row>
    <row r="832" ht="15.75" customHeight="1">
      <c r="C832" s="1822"/>
      <c r="K832" s="1149"/>
    </row>
    <row r="833" ht="15.75" customHeight="1">
      <c r="C833" s="1822"/>
      <c r="K833" s="1149"/>
    </row>
    <row r="834" ht="15.75" customHeight="1">
      <c r="C834" s="1822"/>
      <c r="K834" s="1149"/>
    </row>
    <row r="835" ht="15.75" customHeight="1">
      <c r="C835" s="1822"/>
      <c r="K835" s="1149"/>
    </row>
    <row r="836" ht="15.75" customHeight="1">
      <c r="C836" s="1822"/>
      <c r="K836" s="1149"/>
    </row>
    <row r="837" ht="15.75" customHeight="1">
      <c r="C837" s="1822"/>
      <c r="K837" s="1149"/>
    </row>
    <row r="838" ht="15.75" customHeight="1">
      <c r="C838" s="1822"/>
      <c r="K838" s="1149"/>
    </row>
    <row r="839" ht="15.75" customHeight="1">
      <c r="C839" s="1822"/>
      <c r="K839" s="1149"/>
    </row>
    <row r="840" ht="15.75" customHeight="1">
      <c r="C840" s="1822"/>
      <c r="K840" s="1149"/>
    </row>
    <row r="841" ht="15.75" customHeight="1">
      <c r="C841" s="1822"/>
      <c r="K841" s="1149"/>
    </row>
    <row r="842" ht="15.75" customHeight="1">
      <c r="C842" s="1822"/>
      <c r="K842" s="1149"/>
    </row>
    <row r="843" ht="15.75" customHeight="1">
      <c r="C843" s="1822"/>
      <c r="K843" s="1149"/>
    </row>
    <row r="844" ht="15.75" customHeight="1">
      <c r="C844" s="1822"/>
      <c r="K844" s="1149"/>
    </row>
    <row r="845" ht="15.75" customHeight="1">
      <c r="C845" s="1822"/>
      <c r="K845" s="1149"/>
    </row>
    <row r="846" ht="15.75" customHeight="1">
      <c r="C846" s="1822"/>
      <c r="K846" s="1149"/>
    </row>
    <row r="847" ht="15.75" customHeight="1">
      <c r="C847" s="1822"/>
      <c r="K847" s="1149"/>
    </row>
    <row r="848" ht="15.75" customHeight="1">
      <c r="C848" s="1822"/>
      <c r="K848" s="1149"/>
    </row>
    <row r="849" ht="15.75" customHeight="1">
      <c r="C849" s="1822"/>
      <c r="K849" s="1149"/>
    </row>
    <row r="850" ht="15.75" customHeight="1">
      <c r="C850" s="1822"/>
      <c r="K850" s="1149"/>
    </row>
    <row r="851" ht="15.75" customHeight="1">
      <c r="C851" s="1822"/>
      <c r="K851" s="1149"/>
    </row>
    <row r="852" ht="15.75" customHeight="1">
      <c r="C852" s="1822"/>
      <c r="K852" s="1149"/>
    </row>
    <row r="853" ht="15.75" customHeight="1">
      <c r="C853" s="1822"/>
      <c r="K853" s="1149"/>
    </row>
    <row r="854" ht="15.75" customHeight="1">
      <c r="C854" s="1822"/>
      <c r="K854" s="1149"/>
    </row>
    <row r="855" ht="15.75" customHeight="1">
      <c r="C855" s="1822"/>
      <c r="K855" s="1149"/>
    </row>
    <row r="856" ht="15.75" customHeight="1">
      <c r="C856" s="1822"/>
      <c r="K856" s="1149"/>
    </row>
    <row r="857" ht="15.75" customHeight="1">
      <c r="C857" s="1822"/>
      <c r="K857" s="1149"/>
    </row>
    <row r="858" ht="15.75" customHeight="1">
      <c r="C858" s="1822"/>
      <c r="K858" s="1149"/>
    </row>
    <row r="859" ht="15.75" customHeight="1">
      <c r="C859" s="1822"/>
      <c r="K859" s="1149"/>
    </row>
    <row r="860" ht="15.75" customHeight="1">
      <c r="C860" s="1822"/>
      <c r="K860" s="1149"/>
    </row>
    <row r="861" ht="15.75" customHeight="1">
      <c r="C861" s="1822"/>
      <c r="K861" s="1149"/>
    </row>
    <row r="862" ht="15.75" customHeight="1">
      <c r="C862" s="1822"/>
      <c r="K862" s="1149"/>
    </row>
    <row r="863" ht="15.75" customHeight="1">
      <c r="C863" s="1822"/>
      <c r="K863" s="1149"/>
    </row>
    <row r="864" ht="15.75" customHeight="1">
      <c r="C864" s="1822"/>
      <c r="K864" s="1149"/>
    </row>
    <row r="865" ht="15.75" customHeight="1">
      <c r="C865" s="1822"/>
      <c r="K865" s="1149"/>
    </row>
    <row r="866" ht="15.75" customHeight="1">
      <c r="C866" s="1822"/>
      <c r="K866" s="1149"/>
    </row>
    <row r="867" ht="15.75" customHeight="1">
      <c r="C867" s="1822"/>
      <c r="K867" s="1149"/>
    </row>
    <row r="868" ht="15.75" customHeight="1">
      <c r="C868" s="1822"/>
      <c r="K868" s="1149"/>
    </row>
    <row r="869" ht="15.75" customHeight="1">
      <c r="C869" s="1822"/>
      <c r="K869" s="1149"/>
    </row>
    <row r="870" ht="15.75" customHeight="1">
      <c r="C870" s="1822"/>
      <c r="K870" s="1149"/>
    </row>
    <row r="871" ht="15.75" customHeight="1">
      <c r="C871" s="1822"/>
      <c r="K871" s="1149"/>
    </row>
    <row r="872" ht="15.75" customHeight="1">
      <c r="C872" s="1822"/>
      <c r="K872" s="1149"/>
    </row>
    <row r="873" ht="15.75" customHeight="1">
      <c r="C873" s="1822"/>
      <c r="K873" s="1149"/>
    </row>
    <row r="874" ht="15.75" customHeight="1">
      <c r="C874" s="1822"/>
      <c r="K874" s="1149"/>
    </row>
    <row r="875" ht="15.75" customHeight="1">
      <c r="C875" s="1822"/>
      <c r="K875" s="1149"/>
    </row>
    <row r="876" ht="15.75" customHeight="1">
      <c r="C876" s="1822"/>
      <c r="K876" s="1149"/>
    </row>
    <row r="877" ht="15.75" customHeight="1">
      <c r="C877" s="1822"/>
      <c r="K877" s="1149"/>
    </row>
    <row r="878" ht="15.75" customHeight="1">
      <c r="C878" s="1822"/>
      <c r="K878" s="1149"/>
    </row>
    <row r="879" ht="15.75" customHeight="1">
      <c r="C879" s="1822"/>
      <c r="K879" s="1149"/>
    </row>
    <row r="880" ht="15.75" customHeight="1">
      <c r="C880" s="1822"/>
      <c r="K880" s="1149"/>
    </row>
    <row r="881" ht="15.75" customHeight="1">
      <c r="C881" s="1822"/>
      <c r="K881" s="1149"/>
    </row>
    <row r="882" ht="15.75" customHeight="1">
      <c r="C882" s="1822"/>
      <c r="K882" s="1149"/>
    </row>
    <row r="883" ht="15.75" customHeight="1">
      <c r="C883" s="1822"/>
      <c r="K883" s="1149"/>
    </row>
    <row r="884" ht="15.75" customHeight="1">
      <c r="C884" s="1822"/>
      <c r="K884" s="1149"/>
    </row>
    <row r="885" ht="15.75" customHeight="1">
      <c r="C885" s="1822"/>
      <c r="K885" s="1149"/>
    </row>
    <row r="886" ht="15.75" customHeight="1">
      <c r="C886" s="1822"/>
      <c r="K886" s="1149"/>
    </row>
    <row r="887" ht="15.75" customHeight="1">
      <c r="C887" s="1822"/>
      <c r="K887" s="1149"/>
    </row>
    <row r="888" ht="15.75" customHeight="1">
      <c r="C888" s="1822"/>
      <c r="K888" s="1149"/>
    </row>
    <row r="889" ht="15.75" customHeight="1">
      <c r="C889" s="1822"/>
      <c r="K889" s="1149"/>
    </row>
    <row r="890" ht="15.75" customHeight="1">
      <c r="C890" s="1822"/>
      <c r="K890" s="1149"/>
    </row>
    <row r="891" ht="15.75" customHeight="1">
      <c r="C891" s="1822"/>
      <c r="K891" s="1149"/>
    </row>
    <row r="892" ht="15.75" customHeight="1">
      <c r="C892" s="1822"/>
      <c r="K892" s="1149"/>
    </row>
    <row r="893" ht="15.75" customHeight="1">
      <c r="C893" s="1822"/>
      <c r="K893" s="1149"/>
    </row>
    <row r="894" ht="15.75" customHeight="1">
      <c r="C894" s="1822"/>
      <c r="K894" s="1149"/>
    </row>
    <row r="895" ht="15.75" customHeight="1">
      <c r="C895" s="1822"/>
      <c r="K895" s="1149"/>
    </row>
    <row r="896" ht="15.75" customHeight="1">
      <c r="C896" s="1822"/>
      <c r="K896" s="1149"/>
    </row>
    <row r="897" ht="15.75" customHeight="1">
      <c r="C897" s="1822"/>
      <c r="K897" s="1149"/>
    </row>
    <row r="898" ht="15.75" customHeight="1">
      <c r="C898" s="1822"/>
      <c r="K898" s="1149"/>
    </row>
    <row r="899" ht="15.75" customHeight="1">
      <c r="C899" s="1822"/>
      <c r="K899" s="1149"/>
    </row>
    <row r="900" ht="15.75" customHeight="1">
      <c r="C900" s="1822"/>
      <c r="K900" s="1149"/>
    </row>
    <row r="901" ht="15.75" customHeight="1">
      <c r="C901" s="1822"/>
      <c r="K901" s="1149"/>
    </row>
    <row r="902" ht="15.75" customHeight="1">
      <c r="C902" s="1822"/>
      <c r="K902" s="1149"/>
    </row>
    <row r="903" ht="15.75" customHeight="1">
      <c r="C903" s="1822"/>
      <c r="K903" s="1149"/>
    </row>
    <row r="904" ht="15.75" customHeight="1">
      <c r="C904" s="1822"/>
      <c r="K904" s="1149"/>
    </row>
    <row r="905" ht="15.75" customHeight="1">
      <c r="C905" s="1822"/>
      <c r="K905" s="1149"/>
    </row>
    <row r="906" ht="15.75" customHeight="1">
      <c r="C906" s="1822"/>
      <c r="K906" s="1149"/>
    </row>
    <row r="907" ht="15.75" customHeight="1">
      <c r="C907" s="1822"/>
      <c r="K907" s="1149"/>
    </row>
    <row r="908" ht="15.75" customHeight="1">
      <c r="C908" s="1822"/>
      <c r="K908" s="1149"/>
    </row>
    <row r="909" ht="15.75" customHeight="1">
      <c r="C909" s="1822"/>
      <c r="K909" s="1149"/>
    </row>
    <row r="910" ht="15.75" customHeight="1">
      <c r="C910" s="1822"/>
      <c r="K910" s="1149"/>
    </row>
    <row r="911" ht="15.75" customHeight="1">
      <c r="C911" s="1822"/>
      <c r="K911" s="1149"/>
    </row>
    <row r="912" ht="15.75" customHeight="1">
      <c r="C912" s="1822"/>
      <c r="K912" s="1149"/>
    </row>
    <row r="913" ht="15.75" customHeight="1">
      <c r="C913" s="1822"/>
      <c r="K913" s="1149"/>
    </row>
    <row r="914" ht="15.75" customHeight="1">
      <c r="C914" s="1822"/>
      <c r="K914" s="1149"/>
    </row>
    <row r="915" ht="15.75" customHeight="1">
      <c r="C915" s="1822"/>
      <c r="K915" s="1149"/>
    </row>
    <row r="916" ht="15.75" customHeight="1">
      <c r="C916" s="1822"/>
      <c r="K916" s="1149"/>
    </row>
    <row r="917" ht="15.75" customHeight="1">
      <c r="C917" s="1822"/>
      <c r="K917" s="1149"/>
    </row>
    <row r="918" ht="15.75" customHeight="1">
      <c r="C918" s="1822"/>
      <c r="K918" s="1149"/>
    </row>
    <row r="919" ht="15.75" customHeight="1">
      <c r="C919" s="1822"/>
      <c r="K919" s="1149"/>
    </row>
    <row r="920" ht="15.75" customHeight="1">
      <c r="C920" s="1822"/>
      <c r="K920" s="1149"/>
    </row>
    <row r="921" ht="15.75" customHeight="1">
      <c r="C921" s="1822"/>
      <c r="K921" s="1149"/>
    </row>
    <row r="922" ht="15.75" customHeight="1">
      <c r="C922" s="1822"/>
      <c r="K922" s="1149"/>
    </row>
    <row r="923" ht="15.75" customHeight="1">
      <c r="C923" s="1822"/>
      <c r="K923" s="1149"/>
    </row>
    <row r="924" ht="15.75" customHeight="1">
      <c r="C924" s="1822"/>
      <c r="K924" s="1149"/>
    </row>
    <row r="925" ht="15.75" customHeight="1">
      <c r="C925" s="1822"/>
      <c r="K925" s="1149"/>
    </row>
    <row r="926" ht="15.75" customHeight="1">
      <c r="C926" s="1822"/>
      <c r="K926" s="1149"/>
    </row>
    <row r="927" ht="15.75" customHeight="1">
      <c r="C927" s="1822"/>
      <c r="K927" s="1149"/>
    </row>
    <row r="928" ht="15.75" customHeight="1">
      <c r="C928" s="1822"/>
      <c r="K928" s="1149"/>
    </row>
    <row r="929" ht="15.75" customHeight="1">
      <c r="C929" s="1822"/>
      <c r="K929" s="1149"/>
    </row>
    <row r="930" ht="15.75" customHeight="1">
      <c r="C930" s="1822"/>
      <c r="K930" s="1149"/>
    </row>
    <row r="931" ht="15.75" customHeight="1">
      <c r="C931" s="1822"/>
      <c r="K931" s="1149"/>
    </row>
    <row r="932" ht="15.75" customHeight="1">
      <c r="C932" s="1822"/>
      <c r="K932" s="1149"/>
    </row>
    <row r="933" ht="15.75" customHeight="1">
      <c r="C933" s="1822"/>
      <c r="K933" s="1149"/>
    </row>
    <row r="934" ht="15.75" customHeight="1">
      <c r="C934" s="1822"/>
      <c r="K934" s="1149"/>
    </row>
    <row r="935" ht="15.75" customHeight="1">
      <c r="C935" s="1822"/>
      <c r="K935" s="1149"/>
    </row>
    <row r="936" ht="15.75" customHeight="1">
      <c r="C936" s="1822"/>
      <c r="K936" s="1149"/>
    </row>
    <row r="937" ht="15.75" customHeight="1">
      <c r="C937" s="1822"/>
      <c r="K937" s="1149"/>
    </row>
    <row r="938" ht="15.75" customHeight="1">
      <c r="C938" s="1822"/>
      <c r="K938" s="1149"/>
    </row>
    <row r="939" ht="15.75" customHeight="1">
      <c r="C939" s="1822"/>
      <c r="K939" s="1149"/>
    </row>
    <row r="940" ht="15.75" customHeight="1">
      <c r="C940" s="1822"/>
      <c r="K940" s="1149"/>
    </row>
    <row r="941" ht="15.75" customHeight="1">
      <c r="C941" s="1822"/>
      <c r="K941" s="1149"/>
    </row>
    <row r="942" ht="15.75" customHeight="1">
      <c r="C942" s="1822"/>
      <c r="K942" s="1149"/>
    </row>
    <row r="943" ht="15.75" customHeight="1">
      <c r="C943" s="1822"/>
      <c r="K943" s="1149"/>
    </row>
    <row r="944" ht="15.75" customHeight="1">
      <c r="C944" s="1822"/>
      <c r="K944" s="1149"/>
    </row>
    <row r="945" ht="15.75" customHeight="1">
      <c r="C945" s="1822"/>
      <c r="K945" s="1149"/>
    </row>
    <row r="946" ht="15.75" customHeight="1">
      <c r="C946" s="1822"/>
      <c r="K946" s="1149"/>
    </row>
    <row r="947" ht="15.75" customHeight="1">
      <c r="C947" s="1822"/>
      <c r="K947" s="1149"/>
    </row>
    <row r="948" ht="15.75" customHeight="1">
      <c r="C948" s="1822"/>
      <c r="K948" s="1149"/>
    </row>
    <row r="949" ht="15.75" customHeight="1">
      <c r="C949" s="1822"/>
      <c r="K949" s="1149"/>
    </row>
    <row r="950" ht="15.75" customHeight="1">
      <c r="C950" s="1822"/>
      <c r="K950" s="1149"/>
    </row>
    <row r="951" ht="15.75" customHeight="1">
      <c r="C951" s="1822"/>
      <c r="K951" s="1149"/>
    </row>
    <row r="952" ht="15.75" customHeight="1">
      <c r="C952" s="1822"/>
      <c r="K952" s="1149"/>
    </row>
    <row r="953" ht="15.75" customHeight="1">
      <c r="C953" s="1822"/>
      <c r="K953" s="1149"/>
    </row>
    <row r="954" ht="15.75" customHeight="1">
      <c r="C954" s="1822"/>
      <c r="K954" s="1149"/>
    </row>
    <row r="955" ht="15.75" customHeight="1">
      <c r="C955" s="1822"/>
      <c r="K955" s="1149"/>
    </row>
    <row r="956" ht="15.75" customHeight="1">
      <c r="C956" s="1822"/>
      <c r="K956" s="1149"/>
    </row>
    <row r="957" ht="15.75" customHeight="1">
      <c r="C957" s="1822"/>
      <c r="K957" s="1149"/>
    </row>
    <row r="958" ht="15.75" customHeight="1">
      <c r="C958" s="1822"/>
      <c r="K958" s="1149"/>
    </row>
    <row r="959" ht="15.75" customHeight="1">
      <c r="C959" s="1822"/>
      <c r="K959" s="1149"/>
    </row>
    <row r="960" ht="15.75" customHeight="1">
      <c r="C960" s="1822"/>
      <c r="K960" s="1149"/>
    </row>
    <row r="961" ht="15.75" customHeight="1">
      <c r="C961" s="1822"/>
      <c r="K961" s="1149"/>
    </row>
    <row r="962" ht="15.75" customHeight="1">
      <c r="C962" s="1822"/>
      <c r="K962" s="1149"/>
    </row>
    <row r="963" ht="15.75" customHeight="1">
      <c r="C963" s="1822"/>
      <c r="K963" s="1149"/>
    </row>
    <row r="964" ht="15.75" customHeight="1">
      <c r="C964" s="1822"/>
      <c r="K964" s="1149"/>
    </row>
    <row r="965" ht="15.75" customHeight="1">
      <c r="C965" s="1822"/>
      <c r="K965" s="1149"/>
    </row>
    <row r="966" ht="15.75" customHeight="1">
      <c r="C966" s="1822"/>
      <c r="K966" s="1149"/>
    </row>
    <row r="967" ht="15.75" customHeight="1">
      <c r="C967" s="1822"/>
      <c r="K967" s="1149"/>
    </row>
    <row r="968" ht="15.75" customHeight="1">
      <c r="C968" s="1822"/>
      <c r="K968" s="1149"/>
    </row>
    <row r="969" ht="15.75" customHeight="1">
      <c r="C969" s="1822"/>
      <c r="K969" s="1149"/>
    </row>
    <row r="970" ht="15.75" customHeight="1">
      <c r="C970" s="1822"/>
      <c r="K970" s="1149"/>
    </row>
    <row r="971" ht="15.75" customHeight="1">
      <c r="C971" s="1822"/>
      <c r="K971" s="1149"/>
    </row>
    <row r="972" ht="15.75" customHeight="1">
      <c r="C972" s="1822"/>
      <c r="K972" s="1149"/>
    </row>
    <row r="973" ht="15.75" customHeight="1">
      <c r="C973" s="1822"/>
      <c r="K973" s="1149"/>
    </row>
    <row r="974" ht="15.75" customHeight="1">
      <c r="C974" s="1822"/>
      <c r="K974" s="1149"/>
    </row>
    <row r="975" ht="15.75" customHeight="1">
      <c r="C975" s="1822"/>
      <c r="K975" s="1149"/>
    </row>
    <row r="976" ht="15.75" customHeight="1">
      <c r="C976" s="1822"/>
      <c r="K976" s="1149"/>
    </row>
    <row r="977" ht="15.75" customHeight="1">
      <c r="C977" s="1822"/>
      <c r="K977" s="1149"/>
    </row>
    <row r="978" ht="15.75" customHeight="1">
      <c r="C978" s="1822"/>
      <c r="K978" s="1149"/>
    </row>
    <row r="979" ht="15.75" customHeight="1">
      <c r="C979" s="1822"/>
      <c r="K979" s="1149"/>
    </row>
    <row r="980" ht="15.75" customHeight="1">
      <c r="C980" s="1822"/>
      <c r="K980" s="1149"/>
    </row>
    <row r="981" ht="15.75" customHeight="1">
      <c r="C981" s="1822"/>
      <c r="K981" s="1149"/>
    </row>
    <row r="982" ht="15.75" customHeight="1">
      <c r="C982" s="1822"/>
      <c r="K982" s="1149"/>
    </row>
    <row r="983" ht="15.75" customHeight="1">
      <c r="C983" s="1822"/>
      <c r="K983" s="1149"/>
    </row>
    <row r="984" ht="15.75" customHeight="1">
      <c r="C984" s="1822"/>
      <c r="K984" s="1149"/>
    </row>
    <row r="985" ht="15.75" customHeight="1">
      <c r="C985" s="1822"/>
      <c r="K985" s="1149"/>
    </row>
    <row r="986" ht="15.75" customHeight="1">
      <c r="C986" s="1822"/>
      <c r="K986" s="1149"/>
    </row>
    <row r="987" ht="15.75" customHeight="1">
      <c r="C987" s="1822"/>
      <c r="K987" s="1149"/>
    </row>
    <row r="988" ht="15.75" customHeight="1">
      <c r="C988" s="1822"/>
      <c r="K988" s="1149"/>
    </row>
    <row r="989" ht="15.75" customHeight="1">
      <c r="C989" s="1822"/>
      <c r="K989" s="1149"/>
    </row>
    <row r="990" ht="15.75" customHeight="1">
      <c r="C990" s="1822"/>
      <c r="K990" s="1149"/>
    </row>
    <row r="991" ht="15.75" customHeight="1">
      <c r="C991" s="1822"/>
      <c r="K991" s="1149"/>
    </row>
    <row r="992" ht="15.75" customHeight="1">
      <c r="C992" s="1822"/>
      <c r="K992" s="1149"/>
    </row>
    <row r="993" ht="15.75" customHeight="1">
      <c r="C993" s="1822"/>
      <c r="K993" s="1149"/>
    </row>
    <row r="994" ht="15.75" customHeight="1">
      <c r="C994" s="1822"/>
      <c r="K994" s="1149"/>
    </row>
    <row r="995" ht="15.75" customHeight="1">
      <c r="C995" s="1822"/>
      <c r="K995" s="1149"/>
    </row>
    <row r="996" ht="15.75" customHeight="1">
      <c r="C996" s="1822"/>
      <c r="K996" s="1149"/>
    </row>
    <row r="997" ht="15.75" customHeight="1">
      <c r="C997" s="1822"/>
      <c r="K997" s="1149"/>
    </row>
    <row r="998" ht="15.75" customHeight="1">
      <c r="C998" s="1822"/>
      <c r="K998" s="1149"/>
    </row>
    <row r="999" ht="15.75" customHeight="1">
      <c r="C999" s="1822"/>
      <c r="K999" s="1149"/>
    </row>
    <row r="1000" ht="15.75" customHeight="1">
      <c r="C1000" s="1822"/>
      <c r="K1000" s="1149"/>
    </row>
    <row r="1001" ht="15.75" customHeight="1">
      <c r="C1001" s="1822"/>
      <c r="K1001" s="1149"/>
    </row>
    <row r="1002" ht="15.75" customHeight="1">
      <c r="C1002" s="1822"/>
      <c r="K1002" s="1149"/>
    </row>
  </sheetData>
  <hyperlinks>
    <hyperlink r:id="rId1" ref="U31"/>
    <hyperlink r:id="rId2" ref="U34"/>
    <hyperlink r:id="rId3" ref="U36"/>
    <hyperlink r:id="rId4" ref="L50"/>
    <hyperlink r:id="rId5" ref="U50"/>
    <hyperlink r:id="rId6" ref="U77"/>
    <hyperlink r:id="rId7" ref="U88"/>
  </hyperlinks>
  <printOptions/>
  <pageMargins bottom="0.75" footer="0.0" header="0.0" left="0.7" right="0.7" top="0.75"/>
  <pageSetup orientation="landscape"/>
  <drawing r:id="rId8"/>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2" max="2" width="49.57"/>
    <col customWidth="1" min="5" max="5" width="9.71"/>
    <col customWidth="1" min="6" max="6" width="8.29"/>
    <col customWidth="1" min="7" max="7" width="7.86"/>
    <col customWidth="1" min="8" max="8" width="10.14"/>
    <col customWidth="1" min="9" max="9" width="15.71"/>
    <col customWidth="1" min="10" max="10" width="20.0"/>
  </cols>
  <sheetData>
    <row r="1">
      <c r="A1" s="466"/>
      <c r="B1" s="1823" t="s">
        <v>9172</v>
      </c>
      <c r="C1" s="1824" t="s">
        <v>9612</v>
      </c>
      <c r="D1" s="1824" t="s">
        <v>9613</v>
      </c>
      <c r="E1" s="1824" t="s">
        <v>9009</v>
      </c>
      <c r="F1" s="1824" t="s">
        <v>8894</v>
      </c>
      <c r="G1" s="1824" t="s">
        <v>9052</v>
      </c>
      <c r="H1" s="1824" t="s">
        <v>8984</v>
      </c>
      <c r="I1" s="1824" t="s">
        <v>9614</v>
      </c>
      <c r="J1" s="1824" t="s">
        <v>9615</v>
      </c>
      <c r="K1" s="1824" t="s">
        <v>9616</v>
      </c>
    </row>
    <row r="2">
      <c r="A2" s="1825"/>
      <c r="B2" s="1825"/>
      <c r="C2" s="1826" t="s">
        <v>9617</v>
      </c>
      <c r="L2" s="1827"/>
      <c r="M2" s="1827"/>
      <c r="N2" s="1827"/>
      <c r="O2" s="1827"/>
      <c r="P2" s="1827"/>
      <c r="Q2" s="1827"/>
      <c r="R2" s="1827"/>
      <c r="S2" s="1827"/>
      <c r="T2" s="1827"/>
      <c r="U2" s="1827"/>
      <c r="V2" s="1827"/>
      <c r="W2" s="1827"/>
      <c r="X2" s="1827"/>
      <c r="Y2" s="1827"/>
      <c r="Z2" s="1827"/>
    </row>
    <row r="3">
      <c r="A3" s="1828" t="s">
        <v>6042</v>
      </c>
      <c r="B3" s="1828" t="s">
        <v>7089</v>
      </c>
      <c r="C3" s="1829"/>
      <c r="D3" s="1829"/>
      <c r="E3" s="1829"/>
      <c r="F3" s="1829"/>
      <c r="G3" s="1829"/>
      <c r="H3" s="1829"/>
      <c r="I3" s="1829"/>
      <c r="J3" s="1829"/>
      <c r="K3" s="1829"/>
    </row>
    <row r="4">
      <c r="A4" s="1830" t="s">
        <v>6045</v>
      </c>
      <c r="B4" s="1830" t="s">
        <v>7092</v>
      </c>
      <c r="C4" s="1831">
        <v>5.0</v>
      </c>
      <c r="D4" s="1832"/>
      <c r="E4" s="1831">
        <v>1.0</v>
      </c>
      <c r="F4" s="1832"/>
      <c r="G4" s="1832"/>
      <c r="H4" s="1832"/>
      <c r="I4" s="1831">
        <v>1.0</v>
      </c>
      <c r="J4" s="1832"/>
      <c r="K4" s="1831">
        <v>2.0</v>
      </c>
      <c r="L4" s="1833"/>
      <c r="M4" s="1833"/>
      <c r="N4" s="1833"/>
      <c r="O4" s="1833"/>
      <c r="P4" s="1833"/>
      <c r="Q4" s="1833"/>
      <c r="R4" s="1833"/>
      <c r="S4" s="1833"/>
      <c r="T4" s="1833"/>
      <c r="U4" s="1833"/>
      <c r="V4" s="1833"/>
      <c r="W4" s="1833"/>
      <c r="X4" s="1833"/>
      <c r="Y4" s="1833"/>
      <c r="Z4" s="1833"/>
    </row>
    <row r="5">
      <c r="A5" s="1828" t="s">
        <v>6049</v>
      </c>
      <c r="B5" s="1828" t="s">
        <v>6050</v>
      </c>
      <c r="C5" s="1834" t="s">
        <v>9618</v>
      </c>
      <c r="D5" s="1834"/>
      <c r="E5" s="1834"/>
      <c r="F5" s="1834"/>
      <c r="G5" s="1834"/>
      <c r="H5" s="1834"/>
      <c r="I5" s="1829"/>
      <c r="J5" s="1829"/>
      <c r="K5" s="1829"/>
    </row>
    <row r="6">
      <c r="A6" s="1830" t="s">
        <v>6051</v>
      </c>
      <c r="B6" s="1830" t="s">
        <v>7101</v>
      </c>
      <c r="C6" s="1835">
        <v>3.0</v>
      </c>
      <c r="D6" s="1835">
        <v>2.0</v>
      </c>
      <c r="E6" s="1836"/>
      <c r="F6" s="1836"/>
      <c r="G6" s="1836"/>
      <c r="H6" s="1836"/>
      <c r="I6" s="1836"/>
      <c r="J6" s="1836"/>
      <c r="K6" s="1836"/>
      <c r="L6" s="1833"/>
      <c r="M6" s="1833"/>
      <c r="N6" s="1833"/>
      <c r="O6" s="1833"/>
      <c r="P6" s="1833"/>
      <c r="Q6" s="1833"/>
      <c r="R6" s="1833"/>
      <c r="S6" s="1833"/>
      <c r="T6" s="1833"/>
      <c r="U6" s="1833"/>
      <c r="V6" s="1833"/>
      <c r="W6" s="1833"/>
      <c r="X6" s="1833"/>
      <c r="Y6" s="1833"/>
      <c r="Z6" s="1833"/>
    </row>
    <row r="7">
      <c r="A7" s="1790" t="s">
        <v>6051</v>
      </c>
      <c r="B7" s="1790" t="s">
        <v>7098</v>
      </c>
      <c r="C7" s="1172">
        <v>3.0</v>
      </c>
      <c r="D7" s="1293"/>
      <c r="E7" s="1293"/>
      <c r="F7" s="1293"/>
      <c r="G7" s="1293"/>
      <c r="H7" s="1293"/>
      <c r="I7" s="1293"/>
      <c r="J7" s="1293"/>
      <c r="K7" s="1293"/>
    </row>
    <row r="8">
      <c r="A8" s="1830" t="s">
        <v>6051</v>
      </c>
      <c r="B8" s="1830" t="s">
        <v>6055</v>
      </c>
      <c r="C8" s="1836"/>
      <c r="D8" s="1836"/>
      <c r="E8" s="1836"/>
      <c r="F8" s="1836"/>
      <c r="G8" s="1836"/>
      <c r="H8" s="1836"/>
      <c r="I8" s="1836"/>
      <c r="J8" s="1836"/>
      <c r="K8" s="1836"/>
      <c r="L8" s="1833"/>
      <c r="M8" s="1833"/>
      <c r="N8" s="1833"/>
      <c r="O8" s="1833"/>
      <c r="P8" s="1833"/>
      <c r="Q8" s="1833"/>
      <c r="R8" s="1833"/>
      <c r="S8" s="1833"/>
      <c r="T8" s="1833"/>
      <c r="U8" s="1833"/>
      <c r="V8" s="1833"/>
      <c r="W8" s="1833"/>
      <c r="X8" s="1833"/>
      <c r="Y8" s="1833"/>
      <c r="Z8" s="1833"/>
    </row>
    <row r="9">
      <c r="A9" s="1790" t="s">
        <v>6051</v>
      </c>
      <c r="B9" s="1789" t="s">
        <v>6058</v>
      </c>
      <c r="C9" s="1837">
        <v>8.0</v>
      </c>
      <c r="D9" s="1837" t="s">
        <v>9619</v>
      </c>
      <c r="E9" s="1837">
        <v>0.0</v>
      </c>
      <c r="F9" s="1837" t="s">
        <v>9620</v>
      </c>
      <c r="G9" s="1837" t="s">
        <v>9621</v>
      </c>
      <c r="H9" s="1837" t="s">
        <v>9622</v>
      </c>
      <c r="I9" s="1172">
        <v>0.0</v>
      </c>
      <c r="J9" s="1172">
        <v>0.0</v>
      </c>
      <c r="K9" s="1838" t="s">
        <v>9623</v>
      </c>
    </row>
    <row r="10">
      <c r="A10" s="1830" t="s">
        <v>6051</v>
      </c>
      <c r="B10" s="1839" t="s">
        <v>6057</v>
      </c>
      <c r="C10" s="1840"/>
      <c r="D10" s="1840"/>
      <c r="E10" s="1840"/>
      <c r="F10" s="1840"/>
      <c r="G10" s="1841"/>
      <c r="H10" s="1841"/>
      <c r="I10" s="1836"/>
      <c r="J10" s="1836"/>
      <c r="K10" s="1836"/>
      <c r="L10" s="1833"/>
      <c r="M10" s="1833"/>
      <c r="N10" s="1833"/>
      <c r="O10" s="1833"/>
      <c r="P10" s="1833"/>
      <c r="Q10" s="1833"/>
      <c r="R10" s="1833"/>
      <c r="S10" s="1833"/>
      <c r="T10" s="1833"/>
      <c r="U10" s="1833"/>
      <c r="V10" s="1833"/>
      <c r="W10" s="1833"/>
      <c r="X10" s="1833"/>
      <c r="Y10" s="1833"/>
      <c r="Z10" s="1833"/>
    </row>
    <row r="11">
      <c r="A11" s="1790" t="s">
        <v>6051</v>
      </c>
      <c r="B11" s="1790" t="s">
        <v>7093</v>
      </c>
      <c r="C11" s="1842"/>
      <c r="D11" s="1842"/>
      <c r="E11" s="1842"/>
      <c r="F11" s="1842"/>
      <c r="G11" s="1842"/>
      <c r="H11" s="1842"/>
      <c r="I11" s="1293"/>
      <c r="J11" s="1293"/>
      <c r="K11" s="1293"/>
    </row>
    <row r="12">
      <c r="A12" s="1830" t="s">
        <v>6059</v>
      </c>
      <c r="B12" s="1830" t="s">
        <v>6060</v>
      </c>
      <c r="C12" s="1843"/>
      <c r="D12" s="1843"/>
      <c r="E12" s="1843"/>
      <c r="F12" s="1843"/>
      <c r="G12" s="1844"/>
      <c r="H12" s="1844"/>
      <c r="I12" s="1836"/>
      <c r="J12" s="1836"/>
      <c r="K12" s="1836"/>
      <c r="L12" s="1833"/>
      <c r="M12" s="1833"/>
      <c r="N12" s="1833"/>
      <c r="O12" s="1833"/>
      <c r="P12" s="1833"/>
      <c r="Q12" s="1833"/>
      <c r="R12" s="1833"/>
      <c r="S12" s="1833"/>
      <c r="T12" s="1833"/>
      <c r="U12" s="1833"/>
      <c r="V12" s="1833"/>
      <c r="W12" s="1833"/>
      <c r="X12" s="1833"/>
      <c r="Y12" s="1833"/>
      <c r="Z12" s="1833"/>
    </row>
    <row r="13">
      <c r="A13" s="1790" t="s">
        <v>6062</v>
      </c>
      <c r="B13" s="1798" t="s">
        <v>9371</v>
      </c>
      <c r="C13" s="1845">
        <v>6.0</v>
      </c>
      <c r="D13" s="1846"/>
      <c r="E13" s="1845">
        <v>2.0</v>
      </c>
      <c r="F13" s="1846"/>
      <c r="G13" s="1846"/>
      <c r="H13" s="1846"/>
      <c r="I13" s="1293"/>
      <c r="J13" s="1293"/>
      <c r="K13" s="1293"/>
    </row>
    <row r="14">
      <c r="A14" s="1830" t="s">
        <v>6064</v>
      </c>
      <c r="B14" s="1830" t="s">
        <v>7109</v>
      </c>
      <c r="C14" s="1843"/>
      <c r="D14" s="1843"/>
      <c r="E14" s="1843"/>
      <c r="F14" s="1843"/>
      <c r="G14" s="1844"/>
      <c r="H14" s="1844"/>
      <c r="I14" s="1836"/>
      <c r="J14" s="1836"/>
      <c r="K14" s="1836"/>
      <c r="L14" s="1833"/>
      <c r="M14" s="1833"/>
      <c r="N14" s="1833"/>
      <c r="O14" s="1833"/>
      <c r="P14" s="1833"/>
      <c r="Q14" s="1833"/>
      <c r="R14" s="1833"/>
      <c r="S14" s="1833"/>
      <c r="T14" s="1833"/>
      <c r="U14" s="1833"/>
      <c r="V14" s="1833"/>
      <c r="W14" s="1833"/>
      <c r="X14" s="1833"/>
      <c r="Y14" s="1833"/>
      <c r="Z14" s="1833"/>
    </row>
    <row r="15">
      <c r="A15" s="1790" t="s">
        <v>6064</v>
      </c>
      <c r="B15" s="1790" t="s">
        <v>7106</v>
      </c>
      <c r="C15" s="1845">
        <v>6.0</v>
      </c>
      <c r="D15" s="1845" t="s">
        <v>9624</v>
      </c>
      <c r="E15" s="1845" t="s">
        <v>9625</v>
      </c>
      <c r="F15" s="1846"/>
      <c r="G15" s="1846"/>
      <c r="H15" s="1846"/>
      <c r="I15" s="1293"/>
      <c r="J15" s="1838" t="s">
        <v>9626</v>
      </c>
      <c r="K15" s="1838" t="s">
        <v>9627</v>
      </c>
    </row>
    <row r="16">
      <c r="A16" s="1830" t="s">
        <v>6064</v>
      </c>
      <c r="B16" s="1830" t="s">
        <v>7108</v>
      </c>
      <c r="C16" s="1843"/>
      <c r="D16" s="1843"/>
      <c r="E16" s="1843"/>
      <c r="F16" s="1843"/>
      <c r="G16" s="1844"/>
      <c r="H16" s="1844"/>
      <c r="I16" s="1836"/>
      <c r="J16" s="1836"/>
      <c r="K16" s="1836"/>
      <c r="L16" s="1833"/>
      <c r="M16" s="1833"/>
      <c r="N16" s="1833"/>
      <c r="O16" s="1833"/>
      <c r="P16" s="1833"/>
      <c r="Q16" s="1833"/>
      <c r="R16" s="1833"/>
      <c r="S16" s="1833"/>
      <c r="T16" s="1833"/>
      <c r="U16" s="1833"/>
      <c r="V16" s="1833"/>
      <c r="W16" s="1833"/>
      <c r="X16" s="1833"/>
      <c r="Y16" s="1833"/>
      <c r="Z16" s="1833"/>
    </row>
    <row r="17">
      <c r="A17" s="1790" t="s">
        <v>6083</v>
      </c>
      <c r="B17" s="1790" t="s">
        <v>6084</v>
      </c>
      <c r="C17" s="1845">
        <v>6.0</v>
      </c>
      <c r="D17" s="1842"/>
      <c r="E17" s="1845">
        <v>2.0</v>
      </c>
      <c r="F17" s="1842"/>
      <c r="G17" s="1845">
        <v>1.0</v>
      </c>
      <c r="H17" s="1845">
        <v>1.0</v>
      </c>
      <c r="I17" s="1293"/>
      <c r="J17" s="1172" t="s">
        <v>9628</v>
      </c>
      <c r="K17" s="1172">
        <v>1.0</v>
      </c>
    </row>
    <row r="18">
      <c r="A18" s="1830" t="s">
        <v>6085</v>
      </c>
      <c r="B18" s="1830" t="s">
        <v>6087</v>
      </c>
      <c r="C18" s="1843"/>
      <c r="D18" s="1843"/>
      <c r="E18" s="1843"/>
      <c r="F18" s="1843"/>
      <c r="G18" s="1844"/>
      <c r="H18" s="1844"/>
      <c r="I18" s="1836"/>
      <c r="J18" s="1836"/>
      <c r="K18" s="1836"/>
      <c r="L18" s="1833"/>
      <c r="M18" s="1833"/>
      <c r="N18" s="1833"/>
      <c r="O18" s="1833"/>
      <c r="P18" s="1833"/>
      <c r="Q18" s="1833"/>
      <c r="R18" s="1833"/>
      <c r="S18" s="1833"/>
      <c r="T18" s="1833"/>
      <c r="U18" s="1833"/>
      <c r="V18" s="1833"/>
      <c r="W18" s="1833"/>
      <c r="X18" s="1833"/>
      <c r="Y18" s="1833"/>
      <c r="Z18" s="1833"/>
    </row>
    <row r="19">
      <c r="A19" s="1789" t="s">
        <v>6085</v>
      </c>
      <c r="B19" s="1790" t="s">
        <v>7117</v>
      </c>
      <c r="C19" s="1842"/>
      <c r="D19" s="1842"/>
      <c r="E19" s="1842"/>
      <c r="F19" s="1842"/>
      <c r="G19" s="1842"/>
      <c r="H19" s="1842"/>
      <c r="I19" s="1293"/>
      <c r="J19" s="1293"/>
      <c r="K19" s="1293"/>
    </row>
    <row r="20">
      <c r="A20" s="1830" t="s">
        <v>6085</v>
      </c>
      <c r="B20" s="1830" t="s">
        <v>6086</v>
      </c>
      <c r="C20" s="1843"/>
      <c r="D20" s="1843"/>
      <c r="E20" s="1843"/>
      <c r="F20" s="1843"/>
      <c r="G20" s="1844"/>
      <c r="H20" s="1844"/>
      <c r="I20" s="1836"/>
      <c r="J20" s="1836"/>
      <c r="K20" s="1836"/>
      <c r="L20" s="1833"/>
      <c r="M20" s="1833"/>
      <c r="N20" s="1833"/>
      <c r="O20" s="1833"/>
      <c r="P20" s="1833"/>
      <c r="Q20" s="1833"/>
      <c r="R20" s="1833"/>
      <c r="S20" s="1833"/>
      <c r="T20" s="1833"/>
      <c r="U20" s="1833"/>
      <c r="V20" s="1833"/>
      <c r="W20" s="1833"/>
      <c r="X20" s="1833"/>
      <c r="Y20" s="1833"/>
      <c r="Z20" s="1833"/>
    </row>
    <row r="21">
      <c r="A21" s="1790" t="s">
        <v>6085</v>
      </c>
      <c r="B21" s="1790" t="s">
        <v>7114</v>
      </c>
      <c r="C21" s="1845">
        <v>13.0</v>
      </c>
      <c r="D21" s="1845">
        <v>5.0</v>
      </c>
      <c r="E21" s="1842"/>
      <c r="F21" s="1845">
        <v>3.0</v>
      </c>
      <c r="G21" s="1846"/>
      <c r="H21" s="1846"/>
      <c r="I21" s="1293"/>
      <c r="J21" s="1172" t="s">
        <v>9629</v>
      </c>
      <c r="K21" s="1293"/>
    </row>
    <row r="22">
      <c r="A22" s="1830" t="s">
        <v>6102</v>
      </c>
      <c r="B22" s="1830" t="s">
        <v>7118</v>
      </c>
      <c r="C22" s="1843"/>
      <c r="D22" s="1843"/>
      <c r="E22" s="1843"/>
      <c r="F22" s="1843"/>
      <c r="G22" s="1844"/>
      <c r="H22" s="1844"/>
      <c r="I22" s="1836"/>
      <c r="J22" s="1836"/>
      <c r="K22" s="1836"/>
      <c r="L22" s="1833"/>
      <c r="M22" s="1833"/>
      <c r="N22" s="1833"/>
      <c r="O22" s="1833"/>
      <c r="P22" s="1833"/>
      <c r="Q22" s="1833"/>
      <c r="R22" s="1833"/>
      <c r="S22" s="1833"/>
      <c r="T22" s="1833"/>
      <c r="U22" s="1833"/>
      <c r="V22" s="1833"/>
      <c r="W22" s="1833"/>
      <c r="X22" s="1833"/>
      <c r="Y22" s="1833"/>
      <c r="Z22" s="1833"/>
    </row>
    <row r="23">
      <c r="A23" s="1790" t="s">
        <v>6108</v>
      </c>
      <c r="B23" s="1790" t="s">
        <v>7119</v>
      </c>
      <c r="C23" s="1842"/>
      <c r="D23" s="1842"/>
      <c r="E23" s="1842"/>
      <c r="F23" s="1842"/>
      <c r="G23" s="1842"/>
      <c r="H23" s="1842"/>
      <c r="I23" s="1293"/>
      <c r="J23" s="1293"/>
      <c r="K23" s="1293"/>
    </row>
    <row r="24">
      <c r="A24" s="1830" t="s">
        <v>6113</v>
      </c>
      <c r="B24" s="1830" t="s">
        <v>6115</v>
      </c>
      <c r="C24" s="1843"/>
      <c r="D24" s="1843"/>
      <c r="E24" s="1843"/>
      <c r="F24" s="1843"/>
      <c r="G24" s="1844"/>
      <c r="H24" s="1844"/>
      <c r="I24" s="1836"/>
      <c r="J24" s="1836"/>
      <c r="K24" s="1836"/>
      <c r="L24" s="1833"/>
      <c r="M24" s="1833"/>
      <c r="N24" s="1833"/>
      <c r="O24" s="1833"/>
      <c r="P24" s="1833"/>
      <c r="Q24" s="1833"/>
      <c r="R24" s="1833"/>
      <c r="S24" s="1833"/>
      <c r="T24" s="1833"/>
      <c r="U24" s="1833"/>
      <c r="V24" s="1833"/>
      <c r="W24" s="1833"/>
      <c r="X24" s="1833"/>
      <c r="Y24" s="1833"/>
      <c r="Z24" s="1833"/>
    </row>
    <row r="25">
      <c r="A25" s="1790" t="s">
        <v>6113</v>
      </c>
      <c r="B25" s="1798" t="s">
        <v>6620</v>
      </c>
      <c r="C25" s="1846"/>
      <c r="D25" s="1846"/>
      <c r="E25" s="1846"/>
      <c r="F25" s="1846"/>
      <c r="G25" s="1846"/>
      <c r="H25" s="1846"/>
      <c r="I25" s="1293"/>
      <c r="J25" s="1293"/>
      <c r="K25" s="1293"/>
    </row>
    <row r="26">
      <c r="A26" s="1830" t="s">
        <v>6116</v>
      </c>
      <c r="B26" s="1830" t="s">
        <v>6117</v>
      </c>
      <c r="C26" s="1843"/>
      <c r="D26" s="1843"/>
      <c r="E26" s="1843"/>
      <c r="F26" s="1843"/>
      <c r="G26" s="1844"/>
      <c r="H26" s="1844"/>
      <c r="I26" s="1836"/>
      <c r="J26" s="1836"/>
      <c r="K26" s="1836"/>
      <c r="L26" s="1833"/>
      <c r="M26" s="1833"/>
      <c r="N26" s="1833"/>
      <c r="O26" s="1833"/>
      <c r="P26" s="1833"/>
      <c r="Q26" s="1833"/>
      <c r="R26" s="1833"/>
      <c r="S26" s="1833"/>
      <c r="T26" s="1833"/>
      <c r="U26" s="1833"/>
      <c r="V26" s="1833"/>
      <c r="W26" s="1833"/>
      <c r="X26" s="1833"/>
      <c r="Y26" s="1833"/>
      <c r="Z26" s="1833"/>
    </row>
    <row r="27">
      <c r="A27" s="1790" t="s">
        <v>6118</v>
      </c>
      <c r="B27" s="1790" t="s">
        <v>6120</v>
      </c>
      <c r="C27" s="1842"/>
      <c r="D27" s="1842"/>
      <c r="E27" s="1842"/>
      <c r="F27" s="1842"/>
      <c r="G27" s="1842"/>
      <c r="H27" s="1842"/>
      <c r="I27" s="1293"/>
      <c r="J27" s="1293"/>
      <c r="K27" s="1293"/>
    </row>
    <row r="28">
      <c r="A28" s="1830" t="s">
        <v>6118</v>
      </c>
      <c r="B28" s="1830" t="s">
        <v>7121</v>
      </c>
      <c r="C28" s="1847">
        <v>8.0</v>
      </c>
      <c r="D28" s="1847">
        <v>2.0</v>
      </c>
      <c r="E28" s="1847">
        <v>3.0</v>
      </c>
      <c r="F28" s="1847">
        <v>1.0</v>
      </c>
      <c r="G28" s="1848">
        <v>0.0</v>
      </c>
      <c r="H28" s="1848">
        <v>1.0</v>
      </c>
      <c r="I28" s="1835">
        <v>0.0</v>
      </c>
      <c r="J28" s="1836"/>
      <c r="K28" s="1836"/>
      <c r="L28" s="1833"/>
      <c r="M28" s="1833"/>
      <c r="N28" s="1833"/>
      <c r="O28" s="1833"/>
      <c r="P28" s="1833"/>
      <c r="Q28" s="1833"/>
      <c r="R28" s="1833"/>
      <c r="S28" s="1833"/>
      <c r="T28" s="1833"/>
      <c r="U28" s="1833"/>
      <c r="V28" s="1833"/>
      <c r="W28" s="1833"/>
      <c r="X28" s="1833"/>
      <c r="Y28" s="1833"/>
      <c r="Z28" s="1833"/>
    </row>
    <row r="29">
      <c r="A29" s="1790" t="s">
        <v>6121</v>
      </c>
      <c r="B29" s="1790" t="s">
        <v>6128</v>
      </c>
      <c r="C29" s="1842"/>
      <c r="D29" s="1842"/>
      <c r="E29" s="1842"/>
      <c r="F29" s="1842"/>
      <c r="G29" s="1842"/>
      <c r="H29" s="1842"/>
      <c r="I29" s="1293"/>
      <c r="J29" s="1293"/>
      <c r="K29" s="1293"/>
    </row>
    <row r="30">
      <c r="A30" s="1830" t="s">
        <v>6121</v>
      </c>
      <c r="B30" s="1830" t="s">
        <v>7122</v>
      </c>
      <c r="C30" s="1847">
        <v>7.0</v>
      </c>
      <c r="D30" s="1847">
        <v>3.0</v>
      </c>
      <c r="E30" s="1847">
        <v>2.0</v>
      </c>
      <c r="F30" s="1847">
        <v>0.0</v>
      </c>
      <c r="G30" s="1848">
        <v>0.0</v>
      </c>
      <c r="H30" s="1848">
        <v>0.0</v>
      </c>
      <c r="I30" s="1835">
        <v>2.0</v>
      </c>
      <c r="J30" s="1836"/>
      <c r="K30" s="1836"/>
      <c r="L30" s="1833"/>
      <c r="M30" s="1833"/>
      <c r="N30" s="1833"/>
      <c r="O30" s="1833"/>
      <c r="P30" s="1833"/>
      <c r="Q30" s="1833"/>
      <c r="R30" s="1833"/>
      <c r="S30" s="1833"/>
      <c r="T30" s="1833"/>
      <c r="U30" s="1833"/>
      <c r="V30" s="1833"/>
      <c r="W30" s="1833"/>
      <c r="X30" s="1833"/>
      <c r="Y30" s="1833"/>
      <c r="Z30" s="1833"/>
    </row>
    <row r="31">
      <c r="A31" s="1790" t="s">
        <v>6129</v>
      </c>
      <c r="B31" s="1790" t="s">
        <v>7124</v>
      </c>
      <c r="C31" s="1842"/>
      <c r="D31" s="1842"/>
      <c r="E31" s="1842"/>
      <c r="F31" s="1842"/>
      <c r="G31" s="1842"/>
      <c r="H31" s="1842"/>
      <c r="I31" s="1293"/>
      <c r="J31" s="1293"/>
      <c r="K31" s="1293"/>
    </row>
    <row r="32">
      <c r="A32" s="1830" t="s">
        <v>6129</v>
      </c>
      <c r="B32" s="1839" t="s">
        <v>6138</v>
      </c>
      <c r="C32" s="1840"/>
      <c r="D32" s="1840"/>
      <c r="E32" s="1840"/>
      <c r="F32" s="1840"/>
      <c r="G32" s="1841"/>
      <c r="H32" s="1841"/>
      <c r="I32" s="1836"/>
      <c r="J32" s="1836"/>
      <c r="K32" s="1836"/>
      <c r="L32" s="1833"/>
      <c r="M32" s="1833"/>
      <c r="N32" s="1833"/>
      <c r="O32" s="1833"/>
      <c r="P32" s="1833"/>
      <c r="Q32" s="1833"/>
      <c r="R32" s="1833"/>
      <c r="S32" s="1833"/>
      <c r="T32" s="1833"/>
      <c r="U32" s="1833"/>
      <c r="V32" s="1833"/>
      <c r="W32" s="1833"/>
      <c r="X32" s="1833"/>
      <c r="Y32" s="1833"/>
      <c r="Z32" s="1833"/>
    </row>
    <row r="33">
      <c r="A33" s="1790" t="s">
        <v>6129</v>
      </c>
      <c r="B33" s="1790" t="s">
        <v>7126</v>
      </c>
      <c r="C33" s="1842"/>
      <c r="D33" s="1842"/>
      <c r="E33" s="1842"/>
      <c r="F33" s="1842"/>
      <c r="G33" s="1842"/>
      <c r="H33" s="1842"/>
      <c r="I33" s="1293"/>
      <c r="J33" s="1293"/>
      <c r="K33" s="1293"/>
    </row>
    <row r="34">
      <c r="A34" s="1830" t="s">
        <v>6129</v>
      </c>
      <c r="B34" s="1830" t="s">
        <v>6143</v>
      </c>
      <c r="C34" s="1843"/>
      <c r="D34" s="1843"/>
      <c r="E34" s="1843"/>
      <c r="F34" s="1843"/>
      <c r="G34" s="1844"/>
      <c r="H34" s="1844"/>
      <c r="I34" s="1836"/>
      <c r="J34" s="1836"/>
      <c r="K34" s="1836"/>
      <c r="L34" s="1833"/>
      <c r="M34" s="1833"/>
      <c r="N34" s="1833"/>
      <c r="O34" s="1833"/>
      <c r="P34" s="1833"/>
      <c r="Q34" s="1833"/>
      <c r="R34" s="1833"/>
      <c r="S34" s="1833"/>
      <c r="T34" s="1833"/>
      <c r="U34" s="1833"/>
      <c r="V34" s="1833"/>
      <c r="W34" s="1833"/>
      <c r="X34" s="1833"/>
      <c r="Y34" s="1833"/>
      <c r="Z34" s="1833"/>
    </row>
    <row r="35">
      <c r="A35" s="1790" t="s">
        <v>6129</v>
      </c>
      <c r="B35" s="1790" t="s">
        <v>6131</v>
      </c>
      <c r="C35" s="1842"/>
      <c r="D35" s="1845">
        <v>3.0</v>
      </c>
      <c r="E35" s="1842"/>
      <c r="F35" s="1842"/>
      <c r="G35" s="1842"/>
      <c r="H35" s="1842"/>
      <c r="I35" s="1293"/>
      <c r="J35" s="1293"/>
      <c r="K35" s="1293"/>
    </row>
    <row r="36">
      <c r="A36" s="1830" t="s">
        <v>6129</v>
      </c>
      <c r="B36" s="1830" t="s">
        <v>7125</v>
      </c>
      <c r="C36" s="1843"/>
      <c r="D36" s="1843"/>
      <c r="E36" s="1843"/>
      <c r="F36" s="1843"/>
      <c r="G36" s="1844"/>
      <c r="H36" s="1844"/>
      <c r="I36" s="1836"/>
      <c r="J36" s="1836"/>
      <c r="K36" s="1836"/>
      <c r="L36" s="1833"/>
      <c r="M36" s="1833"/>
      <c r="N36" s="1833"/>
      <c r="O36" s="1833"/>
      <c r="P36" s="1833"/>
      <c r="Q36" s="1833"/>
      <c r="R36" s="1833"/>
      <c r="S36" s="1833"/>
      <c r="T36" s="1833"/>
      <c r="U36" s="1833"/>
      <c r="V36" s="1833"/>
      <c r="W36" s="1833"/>
      <c r="X36" s="1833"/>
      <c r="Y36" s="1833"/>
      <c r="Z36" s="1833"/>
    </row>
    <row r="37">
      <c r="A37" s="1790" t="s">
        <v>6144</v>
      </c>
      <c r="B37" s="1790" t="s">
        <v>7127</v>
      </c>
      <c r="C37" s="1845" t="s">
        <v>9630</v>
      </c>
      <c r="D37" s="1845">
        <v>2.0</v>
      </c>
      <c r="E37" s="1845">
        <v>3.0</v>
      </c>
      <c r="F37" s="1845">
        <v>0.0</v>
      </c>
      <c r="G37" s="1845">
        <v>0.0</v>
      </c>
      <c r="H37" s="1845">
        <v>1.0</v>
      </c>
      <c r="I37" s="1172">
        <v>0.0</v>
      </c>
      <c r="J37" s="1293"/>
      <c r="K37" s="1172">
        <v>1.0</v>
      </c>
    </row>
    <row r="38">
      <c r="A38" s="1830" t="s">
        <v>6144</v>
      </c>
      <c r="B38" s="1830" t="s">
        <v>6150</v>
      </c>
      <c r="C38" s="1843"/>
      <c r="D38" s="1843"/>
      <c r="E38" s="1843"/>
      <c r="F38" s="1843"/>
      <c r="G38" s="1844"/>
      <c r="H38" s="1844"/>
      <c r="I38" s="1836"/>
      <c r="J38" s="1836"/>
      <c r="K38" s="1836"/>
      <c r="L38" s="1833"/>
      <c r="M38" s="1833"/>
      <c r="N38" s="1833"/>
      <c r="O38" s="1833"/>
      <c r="P38" s="1833"/>
      <c r="Q38" s="1833"/>
      <c r="R38" s="1833"/>
      <c r="S38" s="1833"/>
      <c r="T38" s="1833"/>
      <c r="U38" s="1833"/>
      <c r="V38" s="1833"/>
      <c r="W38" s="1833"/>
      <c r="X38" s="1833"/>
      <c r="Y38" s="1833"/>
      <c r="Z38" s="1833"/>
    </row>
    <row r="39">
      <c r="A39" s="1798" t="s">
        <v>6151</v>
      </c>
      <c r="B39" s="1790" t="s">
        <v>7128</v>
      </c>
      <c r="C39" s="1845">
        <v>5.0</v>
      </c>
      <c r="D39" s="1845">
        <v>2.0</v>
      </c>
      <c r="E39" s="1845">
        <v>2.0</v>
      </c>
      <c r="F39" s="1842"/>
      <c r="G39" s="1842"/>
      <c r="H39" s="1842"/>
      <c r="I39" s="1293"/>
      <c r="J39" s="1293"/>
      <c r="K39" s="1293"/>
    </row>
    <row r="40">
      <c r="A40" s="1830" t="s">
        <v>6151</v>
      </c>
      <c r="B40" s="1830" t="s">
        <v>6152</v>
      </c>
      <c r="C40" s="1843"/>
      <c r="D40" s="1843"/>
      <c r="E40" s="1843"/>
      <c r="F40" s="1843"/>
      <c r="G40" s="1844"/>
      <c r="H40" s="1844"/>
      <c r="I40" s="1836"/>
      <c r="J40" s="1836"/>
      <c r="K40" s="1836"/>
      <c r="L40" s="1833"/>
      <c r="M40" s="1833"/>
      <c r="N40" s="1833"/>
      <c r="O40" s="1833"/>
      <c r="P40" s="1833"/>
      <c r="Q40" s="1833"/>
      <c r="R40" s="1833"/>
      <c r="S40" s="1833"/>
      <c r="T40" s="1833"/>
      <c r="U40" s="1833"/>
      <c r="V40" s="1833"/>
      <c r="W40" s="1833"/>
      <c r="X40" s="1833"/>
      <c r="Y40" s="1833"/>
      <c r="Z40" s="1833"/>
    </row>
    <row r="41">
      <c r="A41" s="1790" t="s">
        <v>6169</v>
      </c>
      <c r="B41" s="1790" t="s">
        <v>6653</v>
      </c>
      <c r="C41" s="1842"/>
      <c r="D41" s="1842"/>
      <c r="E41" s="1842"/>
      <c r="F41" s="1842"/>
      <c r="G41" s="1842"/>
      <c r="H41" s="1842"/>
      <c r="I41" s="1293"/>
      <c r="J41" s="1293"/>
      <c r="K41" s="1293"/>
    </row>
    <row r="42">
      <c r="A42" s="1830" t="s">
        <v>6169</v>
      </c>
      <c r="B42" s="1830" t="s">
        <v>7131</v>
      </c>
      <c r="C42" s="1843"/>
      <c r="D42" s="1843"/>
      <c r="E42" s="1843"/>
      <c r="F42" s="1843"/>
      <c r="G42" s="1844"/>
      <c r="H42" s="1844"/>
      <c r="I42" s="1836"/>
      <c r="J42" s="1836"/>
      <c r="K42" s="1836"/>
      <c r="L42" s="1833"/>
      <c r="M42" s="1833"/>
      <c r="N42" s="1833"/>
      <c r="O42" s="1833"/>
      <c r="P42" s="1833"/>
      <c r="Q42" s="1833"/>
      <c r="R42" s="1833"/>
      <c r="S42" s="1833"/>
      <c r="T42" s="1833"/>
      <c r="U42" s="1833"/>
      <c r="V42" s="1833"/>
      <c r="W42" s="1833"/>
      <c r="X42" s="1833"/>
      <c r="Y42" s="1833"/>
      <c r="Z42" s="1833"/>
    </row>
    <row r="43">
      <c r="A43" s="1790" t="s">
        <v>6169</v>
      </c>
      <c r="B43" s="1790" t="s">
        <v>6170</v>
      </c>
      <c r="C43" s="1842"/>
      <c r="D43" s="1842"/>
      <c r="E43" s="1842"/>
      <c r="F43" s="1842"/>
      <c r="G43" s="1842"/>
      <c r="H43" s="1842"/>
      <c r="I43" s="1293"/>
      <c r="J43" s="1293"/>
      <c r="K43" s="1293"/>
    </row>
    <row r="44">
      <c r="A44" s="1830" t="s">
        <v>6177</v>
      </c>
      <c r="B44" s="1830" t="s">
        <v>6178</v>
      </c>
      <c r="C44" s="1847">
        <v>2.0</v>
      </c>
      <c r="D44" s="1843"/>
      <c r="E44" s="1847" t="s">
        <v>9631</v>
      </c>
      <c r="F44" s="1843"/>
      <c r="G44" s="1844"/>
      <c r="H44" s="1844"/>
      <c r="I44" s="1835" t="s">
        <v>9632</v>
      </c>
      <c r="J44" s="1836"/>
      <c r="K44" s="1836"/>
      <c r="L44" s="1833"/>
      <c r="M44" s="1833"/>
      <c r="N44" s="1833"/>
      <c r="O44" s="1833"/>
      <c r="P44" s="1833"/>
      <c r="Q44" s="1833"/>
      <c r="R44" s="1833"/>
      <c r="S44" s="1833"/>
      <c r="T44" s="1833"/>
      <c r="U44" s="1833"/>
      <c r="V44" s="1833"/>
      <c r="W44" s="1833"/>
      <c r="X44" s="1833"/>
      <c r="Y44" s="1833"/>
      <c r="Z44" s="1833"/>
    </row>
    <row r="45">
      <c r="A45" s="1790" t="s">
        <v>6179</v>
      </c>
      <c r="B45" s="1790" t="s">
        <v>6180</v>
      </c>
      <c r="C45" s="1845">
        <v>4.0</v>
      </c>
      <c r="D45" s="1845">
        <v>0.0</v>
      </c>
      <c r="E45" s="1845">
        <v>1.0</v>
      </c>
      <c r="F45" s="1845">
        <v>1.0</v>
      </c>
      <c r="G45" s="1845">
        <v>0.0</v>
      </c>
      <c r="H45" s="1845">
        <v>0.0</v>
      </c>
      <c r="I45" s="1172">
        <v>2.0</v>
      </c>
      <c r="J45" s="1293"/>
      <c r="K45" s="1293"/>
    </row>
    <row r="46">
      <c r="A46" s="1830" t="s">
        <v>6179</v>
      </c>
      <c r="B46" s="1830" t="s">
        <v>7132</v>
      </c>
      <c r="C46" s="1847">
        <v>8.0</v>
      </c>
      <c r="D46" s="1847">
        <v>1.0</v>
      </c>
      <c r="E46" s="1847">
        <v>1.0</v>
      </c>
      <c r="F46" s="1847">
        <v>1.0</v>
      </c>
      <c r="G46" s="1848">
        <v>2.0</v>
      </c>
      <c r="H46" s="1848">
        <v>0.0</v>
      </c>
      <c r="I46" s="1835">
        <v>1.0</v>
      </c>
      <c r="J46" s="1835" t="s">
        <v>9633</v>
      </c>
      <c r="K46" s="1835">
        <v>1.0</v>
      </c>
      <c r="L46" s="1833"/>
      <c r="M46" s="1833"/>
      <c r="N46" s="1833"/>
      <c r="O46" s="1833"/>
      <c r="P46" s="1833"/>
      <c r="Q46" s="1833"/>
      <c r="R46" s="1833"/>
      <c r="S46" s="1833"/>
      <c r="T46" s="1833"/>
      <c r="U46" s="1833"/>
      <c r="V46" s="1833"/>
      <c r="W46" s="1833"/>
      <c r="X46" s="1833"/>
      <c r="Y46" s="1833"/>
      <c r="Z46" s="1833"/>
    </row>
    <row r="47">
      <c r="A47" s="1790" t="s">
        <v>6032</v>
      </c>
      <c r="B47" s="1790" t="s">
        <v>6254</v>
      </c>
      <c r="C47" s="1842"/>
      <c r="D47" s="1842"/>
      <c r="E47" s="1842"/>
      <c r="F47" s="1842"/>
      <c r="G47" s="1842"/>
      <c r="H47" s="1842"/>
      <c r="I47" s="1293"/>
      <c r="J47" s="1293"/>
      <c r="K47" s="1293"/>
    </row>
    <row r="48">
      <c r="A48" s="1833"/>
      <c r="B48" s="1833"/>
      <c r="C48" s="1836"/>
      <c r="D48" s="1836"/>
      <c r="E48" s="1836"/>
      <c r="F48" s="1836"/>
      <c r="G48" s="1849"/>
      <c r="H48" s="1849"/>
      <c r="I48" s="1836"/>
      <c r="J48" s="1836"/>
      <c r="K48" s="1836"/>
      <c r="L48" s="1833"/>
      <c r="M48" s="1833"/>
      <c r="N48" s="1833"/>
      <c r="O48" s="1833"/>
      <c r="P48" s="1833"/>
      <c r="Q48" s="1833"/>
      <c r="R48" s="1833"/>
      <c r="S48" s="1833"/>
      <c r="T48" s="1833"/>
      <c r="U48" s="1833"/>
      <c r="V48" s="1833"/>
      <c r="W48" s="1833"/>
      <c r="X48" s="1833"/>
      <c r="Y48" s="1833"/>
      <c r="Z48" s="1833"/>
    </row>
    <row r="49">
      <c r="A49" s="1790" t="s">
        <v>6032</v>
      </c>
      <c r="B49" s="1790" t="s">
        <v>6201</v>
      </c>
      <c r="C49" s="1845">
        <v>4.0</v>
      </c>
      <c r="D49" s="1845">
        <v>1.0</v>
      </c>
      <c r="E49" s="1845">
        <v>1.0</v>
      </c>
      <c r="F49" s="1842"/>
      <c r="G49" s="1842"/>
      <c r="H49" s="1842"/>
      <c r="I49" s="1293"/>
      <c r="J49" s="1293"/>
      <c r="K49" s="1172">
        <v>2.0</v>
      </c>
    </row>
    <row r="50">
      <c r="A50" s="1830" t="s">
        <v>6032</v>
      </c>
      <c r="B50" s="1830" t="s">
        <v>7141</v>
      </c>
      <c r="C50" s="1843"/>
      <c r="D50" s="1843"/>
      <c r="E50" s="1843"/>
      <c r="F50" s="1843"/>
      <c r="G50" s="1844"/>
      <c r="H50" s="1844"/>
      <c r="I50" s="1836"/>
      <c r="J50" s="1836"/>
      <c r="K50" s="1836"/>
      <c r="L50" s="1833"/>
      <c r="M50" s="1833"/>
      <c r="N50" s="1833"/>
      <c r="O50" s="1833"/>
      <c r="P50" s="1833"/>
      <c r="Q50" s="1833"/>
      <c r="R50" s="1833"/>
      <c r="S50" s="1833"/>
      <c r="T50" s="1833"/>
      <c r="U50" s="1833"/>
      <c r="V50" s="1833"/>
      <c r="W50" s="1833"/>
      <c r="X50" s="1833"/>
      <c r="Y50" s="1833"/>
      <c r="Z50" s="1833"/>
    </row>
    <row r="51">
      <c r="A51" s="1790" t="s">
        <v>6032</v>
      </c>
      <c r="B51" s="1790" t="s">
        <v>7135</v>
      </c>
      <c r="C51" s="1845">
        <v>7.0</v>
      </c>
      <c r="D51" s="1845" t="s">
        <v>9634</v>
      </c>
      <c r="E51" s="1845" t="s">
        <v>9635</v>
      </c>
      <c r="F51" s="1845" t="s">
        <v>9636</v>
      </c>
      <c r="G51" s="1845" t="s">
        <v>9637</v>
      </c>
      <c r="H51" s="1845">
        <v>0.0</v>
      </c>
      <c r="I51" s="1172">
        <v>0.0</v>
      </c>
      <c r="J51" s="1293"/>
      <c r="K51" s="1293"/>
    </row>
    <row r="52">
      <c r="A52" s="1830" t="s">
        <v>6032</v>
      </c>
      <c r="B52" s="1830" t="s">
        <v>7137</v>
      </c>
      <c r="C52" s="1843"/>
      <c r="D52" s="1843"/>
      <c r="E52" s="1843"/>
      <c r="F52" s="1843"/>
      <c r="G52" s="1844"/>
      <c r="H52" s="1844"/>
      <c r="I52" s="1836"/>
      <c r="J52" s="1836"/>
      <c r="K52" s="1836"/>
      <c r="L52" s="1833"/>
      <c r="M52" s="1833"/>
      <c r="N52" s="1833"/>
      <c r="O52" s="1833"/>
      <c r="P52" s="1833"/>
      <c r="Q52" s="1833"/>
      <c r="R52" s="1833"/>
      <c r="S52" s="1833"/>
      <c r="T52" s="1833"/>
      <c r="U52" s="1833"/>
      <c r="V52" s="1833"/>
      <c r="W52" s="1833"/>
      <c r="X52" s="1833"/>
      <c r="Y52" s="1833"/>
      <c r="Z52" s="1833"/>
    </row>
    <row r="53">
      <c r="A53" s="1790" t="s">
        <v>6032</v>
      </c>
      <c r="B53" s="1790" t="s">
        <v>7140</v>
      </c>
      <c r="C53" s="1842"/>
      <c r="D53" s="1842"/>
      <c r="E53" s="1842"/>
      <c r="F53" s="1845">
        <v>1.0</v>
      </c>
      <c r="G53" s="1842"/>
      <c r="H53" s="1842"/>
      <c r="I53" s="1293"/>
      <c r="J53" s="1293"/>
      <c r="K53" s="1293"/>
    </row>
    <row r="54">
      <c r="A54" s="1830" t="s">
        <v>6032</v>
      </c>
      <c r="B54" s="1830" t="s">
        <v>6239</v>
      </c>
      <c r="C54" s="1847">
        <v>12.0</v>
      </c>
      <c r="D54" s="1847">
        <v>1.0</v>
      </c>
      <c r="E54" s="1847">
        <v>3.0</v>
      </c>
      <c r="F54" s="1847">
        <v>0.0</v>
      </c>
      <c r="G54" s="1848">
        <v>1.0</v>
      </c>
      <c r="H54" s="1848">
        <v>0.0</v>
      </c>
      <c r="I54" s="1835">
        <v>3.0</v>
      </c>
      <c r="J54" s="1836"/>
      <c r="K54" s="1835">
        <v>4.0</v>
      </c>
      <c r="L54" s="1833"/>
      <c r="M54" s="1833"/>
      <c r="N54" s="1833"/>
      <c r="O54" s="1833"/>
      <c r="P54" s="1833"/>
      <c r="Q54" s="1833"/>
      <c r="R54" s="1833"/>
      <c r="S54" s="1833"/>
      <c r="T54" s="1833"/>
      <c r="U54" s="1833"/>
      <c r="V54" s="1833"/>
      <c r="W54" s="1833"/>
      <c r="X54" s="1833"/>
      <c r="Y54" s="1833"/>
      <c r="Z54" s="1833"/>
    </row>
    <row r="55">
      <c r="A55" s="1790" t="s">
        <v>6032</v>
      </c>
      <c r="B55" s="1790" t="s">
        <v>6197</v>
      </c>
      <c r="C55" s="1842"/>
      <c r="D55" s="1842"/>
      <c r="E55" s="1842"/>
      <c r="F55" s="1842"/>
      <c r="G55" s="1842"/>
      <c r="H55" s="1842"/>
      <c r="I55" s="1293"/>
      <c r="J55" s="1293"/>
      <c r="K55" s="1293"/>
    </row>
    <row r="56">
      <c r="A56" s="1830" t="s">
        <v>6032</v>
      </c>
      <c r="B56" s="1830" t="s">
        <v>7142</v>
      </c>
      <c r="C56" s="1843"/>
      <c r="D56" s="1843"/>
      <c r="E56" s="1843"/>
      <c r="F56" s="1843"/>
      <c r="G56" s="1844"/>
      <c r="H56" s="1844"/>
      <c r="I56" s="1836"/>
      <c r="J56" s="1836"/>
      <c r="K56" s="1836"/>
      <c r="L56" s="1833"/>
      <c r="M56" s="1833"/>
      <c r="N56" s="1833"/>
      <c r="O56" s="1833"/>
      <c r="P56" s="1833"/>
      <c r="Q56" s="1833"/>
      <c r="R56" s="1833"/>
      <c r="S56" s="1833"/>
      <c r="T56" s="1833"/>
      <c r="U56" s="1833"/>
      <c r="V56" s="1833"/>
      <c r="W56" s="1833"/>
      <c r="X56" s="1833"/>
      <c r="Y56" s="1833"/>
      <c r="Z56" s="1833"/>
    </row>
    <row r="57">
      <c r="A57" s="1790" t="s">
        <v>6032</v>
      </c>
      <c r="B57" s="1790" t="s">
        <v>6215</v>
      </c>
      <c r="C57" s="1845">
        <f>MAX(C52:D56)</f>
        <v>12</v>
      </c>
      <c r="D57" s="1842"/>
      <c r="E57" s="1845">
        <v>1.0</v>
      </c>
      <c r="F57" s="1842"/>
      <c r="G57" s="1842"/>
      <c r="H57" s="1842"/>
      <c r="I57" s="1172">
        <v>1.0</v>
      </c>
      <c r="J57" s="1293"/>
      <c r="K57" s="1172">
        <v>1.0</v>
      </c>
    </row>
    <row r="58">
      <c r="A58" s="1830" t="s">
        <v>6032</v>
      </c>
      <c r="B58" s="1830" t="s">
        <v>6216</v>
      </c>
      <c r="C58" s="1843"/>
      <c r="D58" s="1843"/>
      <c r="E58" s="1843"/>
      <c r="F58" s="1843"/>
      <c r="G58" s="1844"/>
      <c r="H58" s="1844"/>
      <c r="I58" s="1836"/>
      <c r="J58" s="1836"/>
      <c r="K58" s="1836"/>
      <c r="L58" s="1833"/>
      <c r="M58" s="1833"/>
      <c r="N58" s="1833"/>
      <c r="O58" s="1833"/>
      <c r="P58" s="1833"/>
      <c r="Q58" s="1833"/>
      <c r="R58" s="1833"/>
      <c r="S58" s="1833"/>
      <c r="T58" s="1833"/>
      <c r="U58" s="1833"/>
      <c r="V58" s="1833"/>
      <c r="W58" s="1833"/>
      <c r="X58" s="1833"/>
      <c r="Y58" s="1833"/>
      <c r="Z58" s="1833"/>
    </row>
    <row r="59">
      <c r="A59" s="1790" t="s">
        <v>6032</v>
      </c>
      <c r="B59" s="1790" t="s">
        <v>7144</v>
      </c>
      <c r="C59" s="1842"/>
      <c r="D59" s="1842"/>
      <c r="E59" s="1842"/>
      <c r="F59" s="1842"/>
      <c r="G59" s="1842"/>
      <c r="H59" s="1842"/>
      <c r="I59" s="1293"/>
      <c r="J59" s="1293"/>
      <c r="K59" s="1293"/>
    </row>
    <row r="60">
      <c r="A60" s="1830" t="s">
        <v>6032</v>
      </c>
      <c r="B60" s="1830" t="s">
        <v>7143</v>
      </c>
      <c r="C60" s="1843"/>
      <c r="D60" s="1843"/>
      <c r="E60" s="1843"/>
      <c r="F60" s="1843"/>
      <c r="G60" s="1844"/>
      <c r="H60" s="1844"/>
      <c r="I60" s="1836"/>
      <c r="J60" s="1836"/>
      <c r="K60" s="1836"/>
      <c r="L60" s="1833"/>
      <c r="M60" s="1833"/>
      <c r="N60" s="1833"/>
      <c r="O60" s="1833"/>
      <c r="P60" s="1833"/>
      <c r="Q60" s="1833"/>
      <c r="R60" s="1833"/>
      <c r="S60" s="1833"/>
      <c r="T60" s="1833"/>
      <c r="U60" s="1833"/>
      <c r="V60" s="1833"/>
      <c r="W60" s="1833"/>
      <c r="X60" s="1833"/>
      <c r="Y60" s="1833"/>
      <c r="Z60" s="1833"/>
    </row>
    <row r="61">
      <c r="A61" s="1790" t="s">
        <v>6032</v>
      </c>
      <c r="B61" s="1790" t="s">
        <v>7139</v>
      </c>
      <c r="C61" s="1845">
        <v>3.0</v>
      </c>
      <c r="D61" s="1842"/>
      <c r="E61" s="1845">
        <v>2.0</v>
      </c>
      <c r="F61" s="1842"/>
      <c r="G61" s="1842"/>
      <c r="H61" s="1842"/>
      <c r="I61" s="1293"/>
      <c r="J61" s="1293"/>
      <c r="K61" s="1172">
        <v>1.0</v>
      </c>
    </row>
    <row r="62">
      <c r="A62" s="1830" t="s">
        <v>6032</v>
      </c>
      <c r="B62" s="1830" t="s">
        <v>7145</v>
      </c>
      <c r="C62" s="1843"/>
      <c r="D62" s="1843"/>
      <c r="E62" s="1843"/>
      <c r="F62" s="1843"/>
      <c r="G62" s="1844"/>
      <c r="H62" s="1844"/>
      <c r="I62" s="1836"/>
      <c r="J62" s="1836"/>
      <c r="K62" s="1836"/>
      <c r="L62" s="1833"/>
      <c r="M62" s="1833"/>
      <c r="N62" s="1833"/>
      <c r="O62" s="1833"/>
      <c r="P62" s="1833"/>
      <c r="Q62" s="1833"/>
      <c r="R62" s="1833"/>
      <c r="S62" s="1833"/>
      <c r="T62" s="1833"/>
      <c r="U62" s="1833"/>
      <c r="V62" s="1833"/>
      <c r="W62" s="1833"/>
      <c r="X62" s="1833"/>
      <c r="Y62" s="1833"/>
      <c r="Z62" s="1833"/>
    </row>
    <row r="63">
      <c r="A63" s="1790" t="s">
        <v>6255</v>
      </c>
      <c r="B63" s="1790" t="s">
        <v>7148</v>
      </c>
      <c r="C63" s="1842"/>
      <c r="D63" s="1842"/>
      <c r="E63" s="1842"/>
      <c r="F63" s="1842"/>
      <c r="G63" s="1842"/>
      <c r="H63" s="1842"/>
      <c r="I63" s="1293"/>
      <c r="J63" s="1293"/>
      <c r="K63" s="1293"/>
    </row>
    <row r="64">
      <c r="A64" s="1830" t="s">
        <v>6255</v>
      </c>
      <c r="B64" s="1830" t="s">
        <v>7149</v>
      </c>
      <c r="C64" s="1843"/>
      <c r="D64" s="1843"/>
      <c r="E64" s="1843"/>
      <c r="F64" s="1843"/>
      <c r="G64" s="1844"/>
      <c r="H64" s="1844"/>
      <c r="I64" s="1836"/>
      <c r="J64" s="1836"/>
      <c r="K64" s="1836"/>
      <c r="L64" s="1833"/>
      <c r="M64" s="1833"/>
      <c r="N64" s="1833"/>
      <c r="O64" s="1833"/>
      <c r="P64" s="1833"/>
      <c r="Q64" s="1833"/>
      <c r="R64" s="1833"/>
      <c r="S64" s="1833"/>
      <c r="T64" s="1833"/>
      <c r="U64" s="1833"/>
      <c r="V64" s="1833"/>
      <c r="W64" s="1833"/>
      <c r="X64" s="1833"/>
      <c r="Y64" s="1833"/>
      <c r="Z64" s="1833"/>
    </row>
    <row r="65">
      <c r="A65" s="1790" t="s">
        <v>6255</v>
      </c>
      <c r="B65" s="1790" t="s">
        <v>6275</v>
      </c>
      <c r="C65" s="1842"/>
      <c r="D65" s="1842"/>
      <c r="E65" s="1842"/>
      <c r="F65" s="1842"/>
      <c r="G65" s="1842"/>
      <c r="H65" s="1842"/>
      <c r="I65" s="1293"/>
      <c r="J65" s="1293"/>
      <c r="K65" s="1293"/>
    </row>
    <row r="66">
      <c r="A66" s="1830" t="s">
        <v>6255</v>
      </c>
      <c r="B66" s="1830" t="s">
        <v>6262</v>
      </c>
      <c r="C66" s="1843"/>
      <c r="D66" s="1843"/>
      <c r="E66" s="1843"/>
      <c r="F66" s="1843"/>
      <c r="G66" s="1844"/>
      <c r="H66" s="1844"/>
      <c r="I66" s="1836"/>
      <c r="J66" s="1836"/>
      <c r="K66" s="1836"/>
      <c r="L66" s="1833"/>
      <c r="M66" s="1833"/>
      <c r="N66" s="1833"/>
      <c r="O66" s="1833"/>
      <c r="P66" s="1833"/>
      <c r="Q66" s="1833"/>
      <c r="R66" s="1833"/>
      <c r="S66" s="1833"/>
      <c r="T66" s="1833"/>
      <c r="U66" s="1833"/>
      <c r="V66" s="1833"/>
      <c r="W66" s="1833"/>
      <c r="X66" s="1833"/>
      <c r="Y66" s="1833"/>
      <c r="Z66" s="1833"/>
    </row>
    <row r="67">
      <c r="A67" s="1790" t="s">
        <v>6255</v>
      </c>
      <c r="B67" s="1790" t="s">
        <v>7147</v>
      </c>
      <c r="C67" s="1842"/>
      <c r="D67" s="1842"/>
      <c r="E67" s="1842"/>
      <c r="F67" s="1842"/>
      <c r="G67" s="1842"/>
      <c r="H67" s="1842"/>
      <c r="I67" s="1293"/>
      <c r="J67" s="1293"/>
      <c r="K67" s="1293"/>
    </row>
    <row r="68">
      <c r="A68" s="1830" t="s">
        <v>6255</v>
      </c>
      <c r="B68" s="1830" t="s">
        <v>7271</v>
      </c>
      <c r="C68" s="1843"/>
      <c r="D68" s="1843"/>
      <c r="E68" s="1843"/>
      <c r="F68" s="1843"/>
      <c r="G68" s="1844"/>
      <c r="H68" s="1844"/>
      <c r="I68" s="1836"/>
      <c r="J68" s="1836"/>
      <c r="K68" s="1836"/>
      <c r="L68" s="1833"/>
      <c r="M68" s="1833"/>
      <c r="N68" s="1833"/>
      <c r="O68" s="1833"/>
      <c r="P68" s="1833"/>
      <c r="Q68" s="1833"/>
      <c r="R68" s="1833"/>
      <c r="S68" s="1833"/>
      <c r="T68" s="1833"/>
      <c r="U68" s="1833"/>
      <c r="V68" s="1833"/>
      <c r="W68" s="1833"/>
      <c r="X68" s="1833"/>
      <c r="Y68" s="1833"/>
      <c r="Z68" s="1833"/>
    </row>
    <row r="69">
      <c r="A69" s="1790" t="s">
        <v>6280</v>
      </c>
      <c r="B69" s="1790" t="s">
        <v>7150</v>
      </c>
      <c r="C69" s="1842"/>
      <c r="D69" s="1842"/>
      <c r="E69" s="1842"/>
      <c r="F69" s="1842"/>
      <c r="G69" s="1842"/>
      <c r="H69" s="1842"/>
      <c r="I69" s="1293"/>
      <c r="J69" s="1293"/>
      <c r="K69" s="1293"/>
    </row>
    <row r="70">
      <c r="A70" s="1830" t="s">
        <v>6280</v>
      </c>
      <c r="B70" s="1830" t="s">
        <v>6305</v>
      </c>
      <c r="C70" s="1843"/>
      <c r="D70" s="1843"/>
      <c r="E70" s="1843"/>
      <c r="F70" s="1843"/>
      <c r="G70" s="1844"/>
      <c r="H70" s="1844"/>
      <c r="I70" s="1836"/>
      <c r="J70" s="1836"/>
      <c r="K70" s="1836"/>
      <c r="L70" s="1833"/>
      <c r="M70" s="1833"/>
      <c r="N70" s="1833"/>
      <c r="O70" s="1833"/>
      <c r="P70" s="1833"/>
      <c r="Q70" s="1833"/>
      <c r="R70" s="1833"/>
      <c r="S70" s="1833"/>
      <c r="T70" s="1833"/>
      <c r="U70" s="1833"/>
      <c r="V70" s="1833"/>
      <c r="W70" s="1833"/>
      <c r="X70" s="1833"/>
      <c r="Y70" s="1833"/>
      <c r="Z70" s="1833"/>
    </row>
    <row r="71">
      <c r="A71" s="1790" t="s">
        <v>6280</v>
      </c>
      <c r="B71" s="1798" t="s">
        <v>8510</v>
      </c>
      <c r="C71" s="1846"/>
      <c r="D71" s="1846"/>
      <c r="E71" s="1846"/>
      <c r="F71" s="1846"/>
      <c r="G71" s="1846"/>
      <c r="H71" s="1846"/>
      <c r="I71" s="1293"/>
      <c r="J71" s="1293"/>
      <c r="K71" s="1293"/>
    </row>
    <row r="72">
      <c r="A72" s="1850" t="s">
        <v>6280</v>
      </c>
      <c r="B72" s="1850" t="s">
        <v>9559</v>
      </c>
      <c r="C72" s="1851"/>
      <c r="D72" s="1851"/>
      <c r="E72" s="1851"/>
      <c r="F72" s="1851"/>
      <c r="G72" s="1852"/>
      <c r="H72" s="1852"/>
      <c r="I72" s="1836"/>
      <c r="J72" s="1836"/>
      <c r="K72" s="1836"/>
      <c r="L72" s="1833"/>
      <c r="M72" s="1833"/>
      <c r="N72" s="1833"/>
      <c r="O72" s="1833"/>
      <c r="P72" s="1833"/>
      <c r="Q72" s="1833"/>
      <c r="R72" s="1833"/>
      <c r="S72" s="1833"/>
      <c r="T72" s="1833"/>
      <c r="U72" s="1833"/>
      <c r="V72" s="1833"/>
      <c r="W72" s="1833"/>
      <c r="X72" s="1833"/>
      <c r="Y72" s="1833"/>
      <c r="Z72" s="1833"/>
    </row>
    <row r="73">
      <c r="A73" s="1790" t="s">
        <v>6280</v>
      </c>
      <c r="B73" s="1790" t="s">
        <v>7153</v>
      </c>
      <c r="C73" s="1845">
        <v>5.0</v>
      </c>
      <c r="D73" s="1845">
        <v>2.0</v>
      </c>
      <c r="E73" s="1842"/>
      <c r="F73" s="1842"/>
      <c r="G73" s="1842"/>
      <c r="H73" s="1842"/>
      <c r="I73" s="1293"/>
      <c r="J73" s="1293"/>
      <c r="K73" s="1293"/>
    </row>
    <row r="74">
      <c r="A74" s="1830" t="s">
        <v>6280</v>
      </c>
      <c r="B74" s="1830" t="s">
        <v>6287</v>
      </c>
      <c r="C74" s="1847">
        <v>8.0</v>
      </c>
      <c r="D74" s="1843"/>
      <c r="E74" s="1847">
        <v>1.0</v>
      </c>
      <c r="F74" s="1843"/>
      <c r="G74" s="1844"/>
      <c r="H74" s="1848">
        <v>2.0</v>
      </c>
      <c r="I74" s="1835">
        <v>1.0</v>
      </c>
      <c r="J74" s="1835" t="s">
        <v>9638</v>
      </c>
      <c r="K74" s="1835">
        <v>2.0</v>
      </c>
      <c r="L74" s="1833"/>
      <c r="M74" s="1833"/>
      <c r="N74" s="1833"/>
      <c r="O74" s="1833"/>
      <c r="P74" s="1833"/>
      <c r="Q74" s="1833"/>
      <c r="R74" s="1833"/>
      <c r="S74" s="1833"/>
      <c r="T74" s="1833"/>
      <c r="U74" s="1833"/>
      <c r="V74" s="1833"/>
      <c r="W74" s="1833"/>
      <c r="X74" s="1833"/>
      <c r="Y74" s="1833"/>
      <c r="Z74" s="1833"/>
    </row>
    <row r="75">
      <c r="A75" s="1790" t="s">
        <v>6280</v>
      </c>
      <c r="B75" s="1790" t="s">
        <v>7151</v>
      </c>
      <c r="C75" s="1842"/>
      <c r="D75" s="1842"/>
      <c r="E75" s="1842"/>
      <c r="F75" s="1842"/>
      <c r="G75" s="1842"/>
      <c r="H75" s="1842"/>
      <c r="I75" s="1293"/>
      <c r="J75" s="1293"/>
      <c r="K75" s="1293"/>
    </row>
    <row r="76">
      <c r="A76" s="1830" t="s">
        <v>7156</v>
      </c>
      <c r="B76" s="1830" t="s">
        <v>7157</v>
      </c>
      <c r="C76" s="1843"/>
      <c r="D76" s="1843"/>
      <c r="E76" s="1843"/>
      <c r="F76" s="1843"/>
      <c r="G76" s="1844"/>
      <c r="H76" s="1844"/>
      <c r="I76" s="1836"/>
      <c r="J76" s="1836"/>
      <c r="K76" s="1836"/>
      <c r="L76" s="1833"/>
      <c r="M76" s="1833"/>
      <c r="N76" s="1833"/>
      <c r="O76" s="1833"/>
      <c r="P76" s="1833"/>
      <c r="Q76" s="1833"/>
      <c r="R76" s="1833"/>
      <c r="S76" s="1833"/>
      <c r="T76" s="1833"/>
      <c r="U76" s="1833"/>
      <c r="V76" s="1833"/>
      <c r="W76" s="1833"/>
      <c r="X76" s="1833"/>
      <c r="Y76" s="1833"/>
      <c r="Z76" s="1833"/>
    </row>
    <row r="77">
      <c r="A77" s="1790" t="s">
        <v>7156</v>
      </c>
      <c r="B77" s="1790" t="s">
        <v>7158</v>
      </c>
      <c r="C77" s="1842"/>
      <c r="D77" s="1842"/>
      <c r="E77" s="1842"/>
      <c r="F77" s="1842"/>
      <c r="G77" s="1842"/>
      <c r="H77" s="1842"/>
      <c r="I77" s="1293"/>
      <c r="J77" s="1293"/>
      <c r="K77" s="1293"/>
    </row>
    <row r="78">
      <c r="A78" s="1830" t="s">
        <v>6310</v>
      </c>
      <c r="B78" s="1830" t="s">
        <v>6311</v>
      </c>
      <c r="C78" s="1847">
        <v>4.0</v>
      </c>
      <c r="D78" s="1847">
        <v>2.0</v>
      </c>
      <c r="E78" s="1847">
        <v>1.0</v>
      </c>
      <c r="F78" s="1843"/>
      <c r="G78" s="1844"/>
      <c r="H78" s="1844"/>
      <c r="I78" s="1835">
        <v>1.0</v>
      </c>
      <c r="J78" s="1836"/>
      <c r="K78" s="1836"/>
      <c r="L78" s="1833"/>
      <c r="M78" s="1833"/>
      <c r="N78" s="1833"/>
      <c r="O78" s="1833"/>
      <c r="P78" s="1833"/>
      <c r="Q78" s="1833"/>
      <c r="R78" s="1833"/>
      <c r="S78" s="1833"/>
      <c r="T78" s="1833"/>
      <c r="U78" s="1833"/>
      <c r="V78" s="1833"/>
      <c r="W78" s="1833"/>
      <c r="X78" s="1833"/>
      <c r="Y78" s="1833"/>
      <c r="Z78" s="1833"/>
    </row>
    <row r="79">
      <c r="A79" s="1790" t="s">
        <v>6312</v>
      </c>
      <c r="B79" s="1790" t="s">
        <v>6319</v>
      </c>
      <c r="C79" s="1845">
        <v>2.0</v>
      </c>
      <c r="D79" s="1842"/>
      <c r="E79" s="1842"/>
      <c r="F79" s="1842"/>
      <c r="G79" s="1842"/>
      <c r="H79" s="1842"/>
      <c r="I79" s="1293"/>
      <c r="J79" s="1293"/>
      <c r="K79" s="1172">
        <v>1.0</v>
      </c>
    </row>
    <row r="80">
      <c r="A80" s="1830" t="s">
        <v>6312</v>
      </c>
      <c r="B80" s="1830" t="s">
        <v>7160</v>
      </c>
      <c r="C80" s="1847">
        <v>3.0</v>
      </c>
      <c r="D80" s="1847"/>
      <c r="E80" s="1847" t="s">
        <v>9639</v>
      </c>
      <c r="F80" s="1843"/>
      <c r="G80" s="1844"/>
      <c r="H80" s="1844"/>
      <c r="I80" s="1836"/>
      <c r="J80" s="1836"/>
      <c r="K80" s="1836"/>
      <c r="L80" s="1833"/>
      <c r="M80" s="1833"/>
      <c r="N80" s="1833"/>
      <c r="O80" s="1833"/>
      <c r="P80" s="1833"/>
      <c r="Q80" s="1833"/>
      <c r="R80" s="1833"/>
      <c r="S80" s="1833"/>
      <c r="T80" s="1833"/>
      <c r="U80" s="1833"/>
      <c r="V80" s="1833"/>
      <c r="W80" s="1833"/>
      <c r="X80" s="1833"/>
      <c r="Y80" s="1833"/>
      <c r="Z80" s="1833"/>
    </row>
    <row r="81">
      <c r="A81" s="1790" t="s">
        <v>6312</v>
      </c>
      <c r="B81" s="1790" t="s">
        <v>6320</v>
      </c>
      <c r="C81" s="1842"/>
      <c r="D81" s="1842"/>
      <c r="E81" s="1842"/>
      <c r="F81" s="1842"/>
      <c r="G81" s="1842"/>
      <c r="H81" s="1842"/>
      <c r="I81" s="1293"/>
      <c r="J81" s="1293"/>
      <c r="K81" s="1293"/>
    </row>
    <row r="82">
      <c r="A82" s="1830" t="s">
        <v>6312</v>
      </c>
      <c r="B82" s="1830" t="s">
        <v>6321</v>
      </c>
      <c r="C82" s="1847">
        <v>8.0</v>
      </c>
      <c r="D82" s="1843"/>
      <c r="E82" s="1847">
        <v>3.0</v>
      </c>
      <c r="F82" s="1843"/>
      <c r="G82" s="1848">
        <v>1.0</v>
      </c>
      <c r="H82" s="1844"/>
      <c r="I82" s="1836"/>
      <c r="J82" s="1836"/>
      <c r="K82" s="1836"/>
      <c r="L82" s="1833"/>
      <c r="M82" s="1833"/>
      <c r="N82" s="1833"/>
      <c r="O82" s="1833"/>
      <c r="P82" s="1833"/>
      <c r="Q82" s="1833"/>
      <c r="R82" s="1833"/>
      <c r="S82" s="1833"/>
      <c r="T82" s="1833"/>
      <c r="U82" s="1833"/>
      <c r="V82" s="1833"/>
      <c r="W82" s="1833"/>
      <c r="X82" s="1833"/>
      <c r="Y82" s="1833"/>
      <c r="Z82" s="1833"/>
    </row>
    <row r="83">
      <c r="A83" s="1790" t="s">
        <v>6312</v>
      </c>
      <c r="B83" s="1790" t="s">
        <v>7159</v>
      </c>
      <c r="C83" s="1845">
        <v>8.0</v>
      </c>
      <c r="D83" s="1845">
        <v>2.0</v>
      </c>
      <c r="E83" s="1845">
        <v>3.0</v>
      </c>
      <c r="F83" s="1845">
        <v>2.0</v>
      </c>
      <c r="G83" s="1845">
        <v>0.0</v>
      </c>
      <c r="H83" s="1845">
        <v>0.0</v>
      </c>
      <c r="I83" s="1293"/>
      <c r="J83" s="1293"/>
      <c r="K83" s="1293"/>
    </row>
    <row r="84">
      <c r="A84" s="1830" t="s">
        <v>6312</v>
      </c>
      <c r="B84" s="1830" t="s">
        <v>7161</v>
      </c>
      <c r="C84" s="1843"/>
      <c r="D84" s="1843"/>
      <c r="E84" s="1843"/>
      <c r="F84" s="1843"/>
      <c r="G84" s="1844"/>
      <c r="H84" s="1844"/>
      <c r="I84" s="1836"/>
      <c r="J84" s="1836"/>
      <c r="K84" s="1836"/>
      <c r="L84" s="1833"/>
      <c r="M84" s="1833"/>
      <c r="N84" s="1833"/>
      <c r="O84" s="1833"/>
      <c r="P84" s="1833"/>
      <c r="Q84" s="1833"/>
      <c r="R84" s="1833"/>
      <c r="S84" s="1833"/>
      <c r="T84" s="1833"/>
      <c r="U84" s="1833"/>
      <c r="V84" s="1833"/>
      <c r="W84" s="1833"/>
      <c r="X84" s="1833"/>
      <c r="Y84" s="1833"/>
      <c r="Z84" s="1833"/>
    </row>
    <row r="85">
      <c r="A85" s="1790" t="s">
        <v>6323</v>
      </c>
      <c r="B85" s="1790" t="s">
        <v>6324</v>
      </c>
      <c r="C85" s="1842"/>
      <c r="D85" s="1842"/>
      <c r="E85" s="1842"/>
      <c r="F85" s="1842"/>
      <c r="G85" s="1842"/>
      <c r="H85" s="1842"/>
      <c r="I85" s="1293"/>
      <c r="J85" s="1293"/>
      <c r="K85" s="1293"/>
    </row>
    <row r="86">
      <c r="A86" s="1830" t="s">
        <v>6332</v>
      </c>
      <c r="B86" s="1830" t="s">
        <v>6334</v>
      </c>
      <c r="C86" s="1843"/>
      <c r="D86" s="1843"/>
      <c r="E86" s="1843"/>
      <c r="F86" s="1843"/>
      <c r="G86" s="1844"/>
      <c r="H86" s="1844"/>
      <c r="I86" s="1836"/>
      <c r="J86" s="1836"/>
      <c r="K86" s="1836"/>
      <c r="L86" s="1833"/>
      <c r="M86" s="1833"/>
      <c r="N86" s="1833"/>
      <c r="O86" s="1833"/>
      <c r="P86" s="1833"/>
      <c r="Q86" s="1833"/>
      <c r="R86" s="1833"/>
      <c r="S86" s="1833"/>
      <c r="T86" s="1833"/>
      <c r="U86" s="1833"/>
      <c r="V86" s="1833"/>
      <c r="W86" s="1833"/>
      <c r="X86" s="1833"/>
      <c r="Y86" s="1833"/>
      <c r="Z86" s="1833"/>
    </row>
    <row r="87">
      <c r="A87" s="1790" t="s">
        <v>6332</v>
      </c>
      <c r="B87" s="1790" t="s">
        <v>7163</v>
      </c>
      <c r="C87" s="1842"/>
      <c r="D87" s="1845">
        <v>1.0</v>
      </c>
      <c r="E87" s="1842"/>
      <c r="F87" s="1842"/>
      <c r="G87" s="1842"/>
      <c r="H87" s="1842"/>
      <c r="I87" s="1293"/>
      <c r="J87" s="1293"/>
      <c r="K87" s="1293"/>
    </row>
    <row r="88">
      <c r="A88" s="1830" t="s">
        <v>6332</v>
      </c>
      <c r="B88" s="1830" t="s">
        <v>7162</v>
      </c>
      <c r="C88" s="1843"/>
      <c r="D88" s="1843"/>
      <c r="E88" s="1843"/>
      <c r="F88" s="1843"/>
      <c r="G88" s="1844"/>
      <c r="H88" s="1844"/>
      <c r="I88" s="1836"/>
      <c r="J88" s="1836"/>
      <c r="K88" s="1836"/>
      <c r="L88" s="1833"/>
      <c r="M88" s="1833"/>
      <c r="N88" s="1833"/>
      <c r="O88" s="1833"/>
      <c r="P88" s="1833"/>
      <c r="Q88" s="1833"/>
      <c r="R88" s="1833"/>
      <c r="S88" s="1833"/>
      <c r="T88" s="1833"/>
      <c r="U88" s="1833"/>
      <c r="V88" s="1833"/>
      <c r="W88" s="1833"/>
      <c r="X88" s="1833"/>
      <c r="Y88" s="1833"/>
      <c r="Z88" s="1833"/>
    </row>
    <row r="89">
      <c r="A89" s="1790" t="s">
        <v>6338</v>
      </c>
      <c r="B89" s="1790" t="s">
        <v>6339</v>
      </c>
      <c r="C89" s="1845">
        <v>11.0</v>
      </c>
      <c r="D89" s="1845" t="s">
        <v>9640</v>
      </c>
      <c r="E89" s="1845" t="s">
        <v>9641</v>
      </c>
      <c r="F89" s="1845" t="s">
        <v>9642</v>
      </c>
      <c r="G89" s="1845" t="s">
        <v>9642</v>
      </c>
      <c r="H89" s="1842"/>
      <c r="I89" s="1853" t="s">
        <v>9643</v>
      </c>
      <c r="J89" s="1293"/>
      <c r="K89" s="1293"/>
    </row>
    <row r="90">
      <c r="A90" s="1830" t="s">
        <v>6341</v>
      </c>
      <c r="B90" s="1830" t="s">
        <v>7165</v>
      </c>
      <c r="C90" s="1847">
        <v>6.0</v>
      </c>
      <c r="D90" s="1847">
        <v>3.0</v>
      </c>
      <c r="E90" s="1847">
        <v>1.0</v>
      </c>
      <c r="F90" s="1847">
        <v>0.0</v>
      </c>
      <c r="G90" s="1848">
        <v>1.0</v>
      </c>
      <c r="H90" s="1844"/>
      <c r="I90" s="1836"/>
      <c r="J90" s="1836"/>
      <c r="K90" s="1835">
        <v>1.0</v>
      </c>
      <c r="L90" s="1833"/>
      <c r="M90" s="1833"/>
      <c r="N90" s="1833"/>
      <c r="O90" s="1833"/>
      <c r="P90" s="1833"/>
      <c r="Q90" s="1833"/>
      <c r="R90" s="1833"/>
      <c r="S90" s="1833"/>
      <c r="T90" s="1833"/>
      <c r="U90" s="1833"/>
      <c r="V90" s="1833"/>
      <c r="W90" s="1833"/>
      <c r="X90" s="1833"/>
      <c r="Y90" s="1833"/>
      <c r="Z90" s="1833"/>
    </row>
    <row r="91">
      <c r="A91" s="1790" t="s">
        <v>6341</v>
      </c>
      <c r="B91" s="1790" t="s">
        <v>6343</v>
      </c>
      <c r="C91" s="1842"/>
      <c r="D91" s="1842"/>
      <c r="E91" s="1842"/>
      <c r="F91" s="1842"/>
      <c r="G91" s="1842"/>
      <c r="H91" s="1842"/>
      <c r="I91" s="1293"/>
      <c r="J91" s="1293"/>
      <c r="K91" s="1293"/>
    </row>
    <row r="92">
      <c r="A92" s="1789"/>
      <c r="B92" s="1789"/>
      <c r="C92" s="1293"/>
      <c r="D92" s="1293"/>
      <c r="E92" s="1293"/>
      <c r="F92" s="1293"/>
      <c r="G92" s="1293"/>
      <c r="H92" s="1293"/>
      <c r="I92" s="1293"/>
      <c r="J92" s="1293"/>
      <c r="K92" s="1293"/>
    </row>
    <row r="93">
      <c r="A93" s="1789"/>
      <c r="B93" s="1789"/>
      <c r="C93" s="1293"/>
      <c r="D93" s="1293"/>
      <c r="E93" s="1293"/>
      <c r="F93" s="1293"/>
      <c r="G93" s="1293"/>
      <c r="H93" s="1293"/>
      <c r="I93" s="1293"/>
      <c r="J93" s="1293"/>
      <c r="K93" s="1293"/>
    </row>
    <row r="94">
      <c r="A94" s="1789"/>
      <c r="B94" s="1789"/>
      <c r="C94" s="1293"/>
      <c r="D94" s="1293"/>
      <c r="E94" s="1293"/>
      <c r="F94" s="1293"/>
      <c r="G94" s="1293"/>
      <c r="H94" s="1293"/>
      <c r="I94" s="1293"/>
      <c r="J94" s="1293"/>
      <c r="K94" s="1293"/>
    </row>
    <row r="95">
      <c r="A95" s="1789"/>
      <c r="B95" s="1789"/>
      <c r="C95" s="1293"/>
      <c r="D95" s="1293"/>
      <c r="E95" s="1293"/>
      <c r="F95" s="1293"/>
      <c r="G95" s="1293"/>
      <c r="H95" s="1293"/>
      <c r="I95" s="1293"/>
      <c r="J95" s="1293"/>
      <c r="K95" s="1293"/>
    </row>
    <row r="96">
      <c r="A96" s="1789"/>
      <c r="B96" s="1789"/>
      <c r="C96" s="1293"/>
      <c r="D96" s="1293"/>
      <c r="E96" s="1293"/>
      <c r="F96" s="1293"/>
      <c r="G96" s="1293"/>
      <c r="H96" s="1293"/>
      <c r="I96" s="1293"/>
      <c r="J96" s="1293"/>
      <c r="K96" s="1293"/>
    </row>
    <row r="97">
      <c r="A97" s="1789"/>
      <c r="B97" s="1789"/>
      <c r="C97" s="1293"/>
      <c r="D97" s="1293"/>
      <c r="E97" s="1293"/>
      <c r="F97" s="1293"/>
      <c r="G97" s="1293"/>
      <c r="H97" s="1293"/>
      <c r="I97" s="1293"/>
      <c r="J97" s="1293"/>
      <c r="K97" s="1293"/>
    </row>
    <row r="98">
      <c r="A98" s="1789"/>
      <c r="B98" s="1789"/>
      <c r="C98" s="1293"/>
      <c r="D98" s="1293"/>
      <c r="E98" s="1293"/>
      <c r="F98" s="1293"/>
      <c r="G98" s="1293"/>
      <c r="H98" s="1293"/>
      <c r="I98" s="1293"/>
      <c r="J98" s="1293"/>
      <c r="K98" s="1293"/>
    </row>
    <row r="99">
      <c r="A99" s="1787"/>
      <c r="B99" s="1789"/>
      <c r="C99" s="1293"/>
      <c r="D99" s="1293"/>
      <c r="E99" s="1293"/>
      <c r="F99" s="1293"/>
      <c r="G99" s="1293"/>
      <c r="H99" s="1293"/>
      <c r="I99" s="1293"/>
      <c r="J99" s="1293"/>
      <c r="K99" s="1293"/>
    </row>
    <row r="100">
      <c r="A100" s="1790"/>
      <c r="B100" s="1790"/>
      <c r="C100" s="1293"/>
      <c r="D100" s="1293"/>
      <c r="E100" s="1293"/>
      <c r="F100" s="1293"/>
      <c r="G100" s="1293"/>
      <c r="H100" s="1293"/>
      <c r="I100" s="1293"/>
      <c r="J100" s="1293"/>
      <c r="K100" s="1293"/>
    </row>
    <row r="101">
      <c r="A101" s="1790"/>
      <c r="B101" s="1790"/>
      <c r="C101" s="1293"/>
      <c r="D101" s="1293"/>
      <c r="E101" s="1293"/>
      <c r="F101" s="1293"/>
      <c r="G101" s="1293"/>
      <c r="H101" s="1293"/>
      <c r="I101" s="1293"/>
      <c r="J101" s="1293"/>
      <c r="K101" s="1293"/>
    </row>
    <row r="102">
      <c r="A102" s="1790"/>
      <c r="B102" s="1790"/>
      <c r="C102" s="1293"/>
      <c r="D102" s="1293"/>
      <c r="E102" s="1293"/>
      <c r="F102" s="1293"/>
      <c r="G102" s="1293"/>
      <c r="H102" s="1293"/>
      <c r="I102" s="1293"/>
      <c r="J102" s="1293"/>
      <c r="K102" s="1293"/>
    </row>
    <row r="103">
      <c r="A103" s="1790"/>
      <c r="B103" s="1790"/>
      <c r="C103" s="1293"/>
      <c r="D103" s="1293"/>
      <c r="E103" s="1293"/>
      <c r="F103" s="1293"/>
      <c r="G103" s="1293"/>
      <c r="H103" s="1293"/>
      <c r="I103" s="1293"/>
      <c r="J103" s="1293"/>
      <c r="K103" s="1293"/>
    </row>
    <row r="104">
      <c r="A104" s="1790"/>
      <c r="B104" s="1790"/>
      <c r="C104" s="1293"/>
      <c r="D104" s="1293"/>
      <c r="E104" s="1293"/>
      <c r="F104" s="1293"/>
      <c r="G104" s="1293"/>
      <c r="H104" s="1293"/>
      <c r="I104" s="1293"/>
      <c r="J104" s="1293"/>
      <c r="K104" s="1293"/>
    </row>
    <row r="105">
      <c r="A105" s="1790"/>
      <c r="B105" s="1790"/>
      <c r="C105" s="1293"/>
      <c r="D105" s="1293"/>
      <c r="E105" s="1293"/>
      <c r="F105" s="1293"/>
      <c r="G105" s="1293"/>
      <c r="H105" s="1293"/>
      <c r="I105" s="1293"/>
      <c r="J105" s="1293"/>
      <c r="K105" s="1293"/>
    </row>
    <row r="106">
      <c r="A106" s="1790"/>
      <c r="B106" s="1789"/>
      <c r="C106" s="1293"/>
      <c r="D106" s="1293"/>
      <c r="E106" s="1293"/>
      <c r="F106" s="1293"/>
      <c r="G106" s="1293"/>
      <c r="H106" s="1293"/>
      <c r="I106" s="1293"/>
      <c r="J106" s="1293"/>
      <c r="K106" s="1293"/>
    </row>
    <row r="107">
      <c r="A107" s="1790"/>
      <c r="B107" s="1789"/>
      <c r="C107" s="1293"/>
      <c r="D107" s="1293"/>
      <c r="E107" s="1293"/>
      <c r="F107" s="1293"/>
      <c r="G107" s="1293"/>
      <c r="H107" s="1293"/>
      <c r="I107" s="1293"/>
      <c r="J107" s="1293"/>
      <c r="K107" s="1293"/>
    </row>
    <row r="108">
      <c r="A108" s="1790"/>
      <c r="B108" s="1790"/>
      <c r="C108" s="1293"/>
      <c r="D108" s="1293"/>
      <c r="E108" s="1293"/>
      <c r="F108" s="1293"/>
      <c r="G108" s="1293"/>
      <c r="H108" s="1293"/>
      <c r="I108" s="1293"/>
      <c r="J108" s="1293"/>
      <c r="K108" s="1293"/>
    </row>
    <row r="109">
      <c r="A109" s="1790"/>
      <c r="B109" s="1790"/>
      <c r="C109" s="1293"/>
      <c r="D109" s="1293"/>
      <c r="E109" s="1293"/>
      <c r="F109" s="1293"/>
      <c r="G109" s="1293"/>
      <c r="H109" s="1293"/>
      <c r="I109" s="1293"/>
      <c r="J109" s="1293"/>
      <c r="K109" s="1293"/>
    </row>
    <row r="110">
      <c r="A110" s="1790"/>
      <c r="B110" s="1798"/>
      <c r="C110" s="1293"/>
      <c r="D110" s="1293"/>
      <c r="E110" s="1293"/>
      <c r="F110" s="1293"/>
      <c r="G110" s="1293"/>
      <c r="H110" s="1293"/>
      <c r="I110" s="1293"/>
      <c r="J110" s="1293"/>
      <c r="K110" s="1293"/>
    </row>
    <row r="111">
      <c r="A111" s="1790"/>
      <c r="B111" s="1790"/>
      <c r="C111" s="1293"/>
      <c r="D111" s="1293"/>
      <c r="E111" s="1293"/>
      <c r="F111" s="1293"/>
      <c r="G111" s="1293"/>
      <c r="H111" s="1293"/>
      <c r="I111" s="1293"/>
      <c r="J111" s="1293"/>
      <c r="K111" s="1293"/>
    </row>
    <row r="112">
      <c r="A112" s="1790"/>
      <c r="B112" s="1790"/>
      <c r="C112" s="1293"/>
      <c r="D112" s="1293"/>
      <c r="E112" s="1293"/>
      <c r="F112" s="1293"/>
      <c r="G112" s="1293"/>
      <c r="H112" s="1293"/>
      <c r="I112" s="1293"/>
      <c r="J112" s="1293"/>
      <c r="K112" s="1293"/>
    </row>
    <row r="113">
      <c r="A113" s="1790"/>
      <c r="B113" s="1790"/>
      <c r="C113" s="1293"/>
      <c r="D113" s="1293"/>
      <c r="E113" s="1293"/>
      <c r="F113" s="1293"/>
      <c r="G113" s="1293"/>
      <c r="H113" s="1293"/>
      <c r="I113" s="1293"/>
      <c r="J113" s="1293"/>
      <c r="K113" s="1293"/>
    </row>
    <row r="114">
      <c r="A114" s="1790"/>
      <c r="B114" s="1790"/>
      <c r="C114" s="1293"/>
      <c r="D114" s="1293"/>
      <c r="E114" s="1293"/>
      <c r="F114" s="1293"/>
      <c r="G114" s="1293"/>
      <c r="H114" s="1293"/>
      <c r="I114" s="1293"/>
      <c r="J114" s="1293"/>
      <c r="K114" s="1293"/>
    </row>
    <row r="115">
      <c r="A115" s="1790"/>
      <c r="B115" s="1790"/>
      <c r="C115" s="1293"/>
      <c r="D115" s="1293"/>
      <c r="E115" s="1293"/>
      <c r="F115" s="1293"/>
      <c r="G115" s="1293"/>
      <c r="H115" s="1293"/>
      <c r="I115" s="1293"/>
      <c r="J115" s="1293"/>
      <c r="K115" s="1293"/>
    </row>
    <row r="116">
      <c r="A116" s="1789"/>
      <c r="B116" s="1790"/>
      <c r="C116" s="1293"/>
      <c r="D116" s="1293"/>
      <c r="E116" s="1293"/>
      <c r="F116" s="1293"/>
      <c r="G116" s="1293"/>
      <c r="H116" s="1293"/>
      <c r="I116" s="1293"/>
      <c r="J116" s="1293"/>
      <c r="K116" s="1293"/>
    </row>
    <row r="117">
      <c r="A117" s="1790"/>
      <c r="B117" s="1790"/>
      <c r="C117" s="1293"/>
      <c r="D117" s="1293"/>
      <c r="E117" s="1293"/>
      <c r="F117" s="1293"/>
      <c r="G117" s="1293"/>
      <c r="H117" s="1293"/>
      <c r="I117" s="1293"/>
      <c r="J117" s="1293"/>
      <c r="K117" s="1293"/>
    </row>
    <row r="118">
      <c r="A118" s="1790"/>
      <c r="B118" s="1790"/>
      <c r="C118" s="1293"/>
      <c r="D118" s="1293"/>
      <c r="E118" s="1293"/>
      <c r="F118" s="1293"/>
      <c r="G118" s="1293"/>
      <c r="H118" s="1293"/>
      <c r="I118" s="1293"/>
      <c r="J118" s="1293"/>
      <c r="K118" s="1293"/>
    </row>
    <row r="119">
      <c r="A119" s="1790"/>
      <c r="B119" s="1790"/>
      <c r="C119" s="1293"/>
      <c r="D119" s="1293"/>
      <c r="E119" s="1293"/>
      <c r="F119" s="1293"/>
      <c r="G119" s="1293"/>
      <c r="H119" s="1293"/>
      <c r="I119" s="1293"/>
      <c r="J119" s="1293"/>
      <c r="K119" s="1293"/>
    </row>
    <row r="120">
      <c r="A120" s="1790"/>
      <c r="B120" s="1790"/>
      <c r="C120" s="1293"/>
      <c r="D120" s="1293"/>
      <c r="E120" s="1293"/>
      <c r="F120" s="1293"/>
      <c r="G120" s="1293"/>
      <c r="H120" s="1293"/>
      <c r="I120" s="1293"/>
      <c r="J120" s="1293"/>
      <c r="K120" s="1293"/>
    </row>
    <row r="121">
      <c r="A121" s="1790"/>
      <c r="B121" s="1790"/>
      <c r="C121" s="1293"/>
      <c r="D121" s="1293"/>
      <c r="E121" s="1293"/>
      <c r="F121" s="1293"/>
      <c r="G121" s="1293"/>
      <c r="H121" s="1293"/>
      <c r="I121" s="1293"/>
      <c r="J121" s="1293"/>
      <c r="K121" s="1293"/>
    </row>
    <row r="122">
      <c r="A122" s="1790"/>
      <c r="B122" s="1798"/>
      <c r="C122" s="1293"/>
      <c r="D122" s="1293"/>
      <c r="E122" s="1293"/>
      <c r="F122" s="1293"/>
      <c r="G122" s="1293"/>
      <c r="H122" s="1293"/>
      <c r="I122" s="1293"/>
      <c r="J122" s="1293"/>
      <c r="K122" s="1293"/>
    </row>
    <row r="123">
      <c r="A123" s="1790"/>
      <c r="B123" s="1790"/>
      <c r="C123" s="1293"/>
      <c r="D123" s="1293"/>
      <c r="E123" s="1293"/>
      <c r="F123" s="1293"/>
      <c r="G123" s="1293"/>
      <c r="H123" s="1293"/>
      <c r="I123" s="1293"/>
      <c r="J123" s="1293"/>
      <c r="K123" s="1293"/>
    </row>
    <row r="124">
      <c r="A124" s="1790"/>
      <c r="B124" s="1790"/>
      <c r="C124" s="1293"/>
      <c r="D124" s="1293"/>
      <c r="E124" s="1293"/>
      <c r="F124" s="1293"/>
      <c r="G124" s="1293"/>
      <c r="H124" s="1293"/>
      <c r="I124" s="1293"/>
      <c r="J124" s="1293"/>
      <c r="K124" s="1293"/>
    </row>
    <row r="125">
      <c r="A125" s="1790"/>
      <c r="B125" s="1790"/>
      <c r="C125" s="1293"/>
      <c r="D125" s="1293"/>
      <c r="E125" s="1293"/>
      <c r="F125" s="1293"/>
      <c r="G125" s="1293"/>
      <c r="H125" s="1293"/>
      <c r="I125" s="1293"/>
      <c r="J125" s="1293"/>
      <c r="K125" s="1293"/>
    </row>
    <row r="126">
      <c r="A126" s="1790"/>
      <c r="B126" s="1790"/>
      <c r="C126" s="1293"/>
      <c r="D126" s="1293"/>
      <c r="E126" s="1293"/>
      <c r="F126" s="1293"/>
      <c r="G126" s="1293"/>
      <c r="H126" s="1293"/>
      <c r="I126" s="1293"/>
      <c r="J126" s="1293"/>
      <c r="K126" s="1293"/>
    </row>
    <row r="127">
      <c r="A127" s="1790"/>
      <c r="B127" s="1790"/>
      <c r="C127" s="1293"/>
      <c r="D127" s="1293"/>
      <c r="E127" s="1293"/>
      <c r="F127" s="1293"/>
      <c r="G127" s="1293"/>
      <c r="H127" s="1293"/>
      <c r="I127" s="1293"/>
      <c r="J127" s="1293"/>
      <c r="K127" s="1293"/>
    </row>
    <row r="128">
      <c r="A128" s="1790"/>
      <c r="B128" s="1790"/>
      <c r="C128" s="1293"/>
      <c r="D128" s="1293"/>
      <c r="E128" s="1293"/>
      <c r="F128" s="1293"/>
      <c r="G128" s="1293"/>
      <c r="H128" s="1293"/>
      <c r="I128" s="1293"/>
      <c r="J128" s="1293"/>
      <c r="K128" s="1293"/>
    </row>
    <row r="129">
      <c r="A129" s="1790"/>
      <c r="B129" s="1789"/>
      <c r="C129" s="1293"/>
      <c r="D129" s="1293"/>
      <c r="E129" s="1293"/>
      <c r="F129" s="1293"/>
      <c r="G129" s="1293"/>
      <c r="H129" s="1293"/>
      <c r="I129" s="1293"/>
      <c r="J129" s="1293"/>
      <c r="K129" s="1293"/>
    </row>
    <row r="130">
      <c r="A130" s="1790"/>
      <c r="B130" s="1790"/>
      <c r="C130" s="1293"/>
      <c r="D130" s="1293"/>
      <c r="E130" s="1293"/>
      <c r="F130" s="1293"/>
      <c r="G130" s="1293"/>
      <c r="H130" s="1293"/>
      <c r="I130" s="1293"/>
      <c r="J130" s="1293"/>
      <c r="K130" s="1293"/>
    </row>
    <row r="131">
      <c r="A131" s="1790"/>
      <c r="B131" s="1790"/>
      <c r="C131" s="1293"/>
      <c r="D131" s="1293"/>
      <c r="E131" s="1293"/>
      <c r="F131" s="1293"/>
      <c r="G131" s="1293"/>
      <c r="H131" s="1293"/>
      <c r="I131" s="1293"/>
      <c r="J131" s="1293"/>
      <c r="K131" s="1293"/>
    </row>
    <row r="132">
      <c r="A132" s="1790"/>
      <c r="B132" s="1790"/>
      <c r="C132" s="1293"/>
      <c r="D132" s="1293"/>
      <c r="E132" s="1293"/>
      <c r="F132" s="1293"/>
      <c r="G132" s="1293"/>
      <c r="H132" s="1293"/>
      <c r="I132" s="1293"/>
      <c r="J132" s="1293"/>
      <c r="K132" s="1293"/>
    </row>
    <row r="133">
      <c r="A133" s="1790"/>
      <c r="B133" s="1790"/>
      <c r="C133" s="1293"/>
      <c r="D133" s="1293"/>
      <c r="E133" s="1293"/>
      <c r="F133" s="1293"/>
      <c r="G133" s="1293"/>
      <c r="H133" s="1293"/>
      <c r="I133" s="1293"/>
      <c r="J133" s="1293"/>
      <c r="K133" s="1293"/>
    </row>
    <row r="134">
      <c r="A134" s="1790"/>
      <c r="B134" s="1790"/>
      <c r="C134" s="1293"/>
      <c r="D134" s="1293"/>
      <c r="E134" s="1293"/>
      <c r="F134" s="1293"/>
      <c r="G134" s="1293"/>
      <c r="H134" s="1293"/>
      <c r="I134" s="1293"/>
      <c r="J134" s="1293"/>
      <c r="K134" s="1293"/>
    </row>
    <row r="135">
      <c r="A135" s="1790"/>
      <c r="B135" s="1790"/>
      <c r="C135" s="1293"/>
      <c r="D135" s="1293"/>
      <c r="E135" s="1293"/>
      <c r="F135" s="1293"/>
      <c r="G135" s="1293"/>
      <c r="H135" s="1293"/>
      <c r="I135" s="1293"/>
      <c r="J135" s="1293"/>
      <c r="K135" s="1293"/>
    </row>
    <row r="136">
      <c r="A136" s="1798"/>
      <c r="B136" s="1790"/>
      <c r="C136" s="1293"/>
      <c r="D136" s="1293"/>
      <c r="E136" s="1293"/>
      <c r="F136" s="1293"/>
      <c r="G136" s="1293"/>
      <c r="H136" s="1293"/>
      <c r="I136" s="1293"/>
      <c r="J136" s="1293"/>
      <c r="K136" s="1293"/>
    </row>
    <row r="137">
      <c r="A137" s="1790"/>
      <c r="B137" s="1790"/>
      <c r="C137" s="1293"/>
      <c r="D137" s="1293"/>
      <c r="E137" s="1293"/>
      <c r="F137" s="1293"/>
      <c r="G137" s="1293"/>
      <c r="H137" s="1293"/>
      <c r="I137" s="1293"/>
      <c r="J137" s="1293"/>
      <c r="K137" s="1293"/>
    </row>
    <row r="138">
      <c r="A138" s="1790"/>
      <c r="B138" s="1790"/>
      <c r="C138" s="1293"/>
      <c r="D138" s="1293"/>
      <c r="E138" s="1293"/>
      <c r="F138" s="1293"/>
      <c r="G138" s="1293"/>
      <c r="H138" s="1293"/>
      <c r="I138" s="1293"/>
      <c r="J138" s="1293"/>
      <c r="K138" s="1293"/>
    </row>
    <row r="139">
      <c r="A139" s="1790"/>
      <c r="B139" s="1790"/>
      <c r="C139" s="1293"/>
      <c r="D139" s="1293"/>
      <c r="E139" s="1293"/>
      <c r="F139" s="1293"/>
      <c r="G139" s="1293"/>
      <c r="H139" s="1293"/>
      <c r="I139" s="1293"/>
      <c r="J139" s="1293"/>
      <c r="K139" s="1293"/>
    </row>
    <row r="140">
      <c r="A140" s="1790"/>
      <c r="B140" s="1790"/>
      <c r="C140" s="1293"/>
      <c r="D140" s="1293"/>
      <c r="E140" s="1293"/>
      <c r="F140" s="1293"/>
      <c r="G140" s="1293"/>
      <c r="H140" s="1293"/>
      <c r="I140" s="1293"/>
      <c r="J140" s="1293"/>
      <c r="K140" s="1293"/>
    </row>
    <row r="141">
      <c r="A141" s="1790"/>
      <c r="B141" s="1790"/>
      <c r="C141" s="1293"/>
      <c r="D141" s="1293"/>
      <c r="E141" s="1293"/>
      <c r="F141" s="1293"/>
      <c r="G141" s="1293"/>
      <c r="H141" s="1293"/>
      <c r="I141" s="1293"/>
      <c r="J141" s="1293"/>
      <c r="K141" s="1293"/>
    </row>
    <row r="142">
      <c r="A142" s="1790"/>
      <c r="B142" s="1790"/>
      <c r="C142" s="1293"/>
      <c r="D142" s="1293"/>
      <c r="E142" s="1293"/>
      <c r="F142" s="1293"/>
      <c r="G142" s="1293"/>
      <c r="H142" s="1293"/>
      <c r="I142" s="1293"/>
      <c r="J142" s="1293"/>
      <c r="K142" s="1293"/>
    </row>
    <row r="143">
      <c r="A143" s="1790"/>
      <c r="B143" s="1790"/>
      <c r="C143" s="1293"/>
      <c r="D143" s="1293"/>
      <c r="E143" s="1293"/>
      <c r="F143" s="1293"/>
      <c r="G143" s="1293"/>
      <c r="H143" s="1293"/>
      <c r="I143" s="1293"/>
      <c r="J143" s="1293"/>
      <c r="K143" s="1293"/>
    </row>
    <row r="144">
      <c r="A144" s="1790"/>
      <c r="B144" s="1790"/>
      <c r="C144" s="1293"/>
      <c r="D144" s="1293"/>
      <c r="E144" s="1293"/>
      <c r="F144" s="1293"/>
      <c r="G144" s="1293"/>
      <c r="H144" s="1293"/>
      <c r="I144" s="1293"/>
      <c r="J144" s="1293"/>
      <c r="K144" s="1293"/>
    </row>
    <row r="145">
      <c r="C145" s="1293"/>
      <c r="D145" s="1293"/>
      <c r="E145" s="1293"/>
      <c r="F145" s="1293"/>
      <c r="G145" s="1293"/>
      <c r="H145" s="1293"/>
      <c r="I145" s="1293"/>
      <c r="J145" s="1293"/>
      <c r="K145" s="1293"/>
    </row>
    <row r="146">
      <c r="A146" s="1790"/>
      <c r="B146" s="1790"/>
      <c r="C146" s="1293"/>
      <c r="D146" s="1293"/>
      <c r="E146" s="1293"/>
      <c r="F146" s="1293"/>
      <c r="G146" s="1293"/>
      <c r="H146" s="1293"/>
      <c r="I146" s="1293"/>
      <c r="J146" s="1293"/>
      <c r="K146" s="1293"/>
    </row>
    <row r="147">
      <c r="A147" s="1790"/>
      <c r="B147" s="1790"/>
      <c r="C147" s="1293"/>
      <c r="D147" s="1293"/>
      <c r="E147" s="1293"/>
      <c r="F147" s="1293"/>
      <c r="G147" s="1293"/>
      <c r="H147" s="1293"/>
      <c r="I147" s="1293"/>
      <c r="J147" s="1293"/>
      <c r="K147" s="1293"/>
    </row>
    <row r="148">
      <c r="A148" s="1790"/>
      <c r="B148" s="1790"/>
      <c r="C148" s="1293"/>
      <c r="D148" s="1293"/>
      <c r="E148" s="1293"/>
      <c r="F148" s="1293"/>
      <c r="G148" s="1293"/>
      <c r="H148" s="1293"/>
      <c r="I148" s="1293"/>
      <c r="J148" s="1293"/>
      <c r="K148" s="1293"/>
    </row>
    <row r="149">
      <c r="A149" s="1790"/>
      <c r="B149" s="1790"/>
      <c r="C149" s="1293"/>
      <c r="D149" s="1293"/>
      <c r="E149" s="1293"/>
      <c r="F149" s="1293"/>
      <c r="G149" s="1293"/>
      <c r="H149" s="1293"/>
      <c r="I149" s="1293"/>
      <c r="J149" s="1293"/>
      <c r="K149" s="1293"/>
    </row>
    <row r="150">
      <c r="A150" s="1790"/>
      <c r="B150" s="1790"/>
      <c r="C150" s="1293"/>
      <c r="D150" s="1293"/>
      <c r="E150" s="1293"/>
      <c r="F150" s="1293"/>
      <c r="G150" s="1293"/>
      <c r="H150" s="1293"/>
      <c r="I150" s="1293"/>
      <c r="J150" s="1293"/>
      <c r="K150" s="1293"/>
    </row>
    <row r="151">
      <c r="A151" s="1790"/>
      <c r="B151" s="1790"/>
      <c r="C151" s="1293"/>
      <c r="D151" s="1293"/>
      <c r="E151" s="1293"/>
      <c r="F151" s="1293"/>
      <c r="G151" s="1293"/>
      <c r="H151" s="1293"/>
      <c r="I151" s="1293"/>
      <c r="J151" s="1293"/>
      <c r="K151" s="1293"/>
    </row>
    <row r="152">
      <c r="A152" s="1790"/>
      <c r="B152" s="1790"/>
      <c r="C152" s="1293"/>
      <c r="D152" s="1293"/>
      <c r="E152" s="1293"/>
      <c r="F152" s="1293"/>
      <c r="G152" s="1293"/>
      <c r="H152" s="1293"/>
      <c r="I152" s="1293"/>
      <c r="J152" s="1293"/>
      <c r="K152" s="1293"/>
    </row>
    <row r="153">
      <c r="A153" s="1790"/>
      <c r="B153" s="1790"/>
      <c r="C153" s="1293"/>
      <c r="D153" s="1293"/>
      <c r="E153" s="1293"/>
      <c r="F153" s="1293"/>
      <c r="G153" s="1293"/>
      <c r="H153" s="1293"/>
      <c r="I153" s="1293"/>
      <c r="J153" s="1293"/>
      <c r="K153" s="1293"/>
    </row>
    <row r="154">
      <c r="A154" s="1790"/>
      <c r="B154" s="1790"/>
      <c r="C154" s="1293"/>
      <c r="D154" s="1293"/>
      <c r="E154" s="1293"/>
      <c r="F154" s="1293"/>
      <c r="G154" s="1293"/>
      <c r="H154" s="1293"/>
      <c r="I154" s="1293"/>
      <c r="J154" s="1293"/>
      <c r="K154" s="1293"/>
    </row>
    <row r="155">
      <c r="A155" s="1790"/>
      <c r="B155" s="1790"/>
      <c r="C155" s="1293"/>
      <c r="D155" s="1293"/>
      <c r="E155" s="1293"/>
      <c r="F155" s="1293"/>
      <c r="G155" s="1293"/>
      <c r="H155" s="1293"/>
      <c r="I155" s="1293"/>
      <c r="J155" s="1293"/>
      <c r="K155" s="1293"/>
    </row>
    <row r="156">
      <c r="A156" s="1790"/>
      <c r="B156" s="1790"/>
      <c r="C156" s="1293"/>
      <c r="D156" s="1293"/>
      <c r="E156" s="1293"/>
      <c r="F156" s="1293"/>
      <c r="G156" s="1293"/>
      <c r="H156" s="1293"/>
      <c r="I156" s="1293"/>
      <c r="J156" s="1293"/>
      <c r="K156" s="1293"/>
    </row>
    <row r="157">
      <c r="A157" s="1790"/>
      <c r="B157" s="1790"/>
      <c r="C157" s="1293"/>
      <c r="D157" s="1293"/>
      <c r="E157" s="1293"/>
      <c r="F157" s="1293"/>
      <c r="G157" s="1293"/>
      <c r="H157" s="1293"/>
      <c r="I157" s="1293"/>
      <c r="J157" s="1293"/>
      <c r="K157" s="1293"/>
    </row>
    <row r="158">
      <c r="A158" s="1790"/>
      <c r="B158" s="1790"/>
      <c r="C158" s="1293"/>
      <c r="D158" s="1293"/>
      <c r="E158" s="1293"/>
      <c r="F158" s="1293"/>
      <c r="G158" s="1293"/>
      <c r="H158" s="1293"/>
      <c r="I158" s="1293"/>
      <c r="J158" s="1293"/>
      <c r="K158" s="1293"/>
    </row>
    <row r="159">
      <c r="A159" s="1790"/>
      <c r="B159" s="1790"/>
      <c r="C159" s="1293"/>
      <c r="D159" s="1293"/>
      <c r="E159" s="1293"/>
      <c r="F159" s="1293"/>
      <c r="G159" s="1293"/>
      <c r="H159" s="1293"/>
      <c r="I159" s="1293"/>
      <c r="J159" s="1293"/>
      <c r="K159" s="1293"/>
    </row>
    <row r="160">
      <c r="A160" s="1790"/>
      <c r="B160" s="1790"/>
      <c r="C160" s="1293"/>
      <c r="D160" s="1293"/>
      <c r="E160" s="1293"/>
      <c r="F160" s="1293"/>
      <c r="G160" s="1293"/>
      <c r="H160" s="1293"/>
      <c r="I160" s="1293"/>
      <c r="J160" s="1293"/>
      <c r="K160" s="1293"/>
    </row>
    <row r="161">
      <c r="A161" s="1790"/>
      <c r="B161" s="1790"/>
      <c r="C161" s="1293"/>
      <c r="D161" s="1293"/>
      <c r="E161" s="1293"/>
      <c r="F161" s="1293"/>
      <c r="G161" s="1293"/>
      <c r="H161" s="1293"/>
      <c r="I161" s="1293"/>
      <c r="J161" s="1293"/>
      <c r="K161" s="1293"/>
    </row>
    <row r="162">
      <c r="A162" s="1790"/>
      <c r="B162" s="1790"/>
      <c r="C162" s="1293"/>
      <c r="D162" s="1293"/>
      <c r="E162" s="1293"/>
      <c r="F162" s="1293"/>
      <c r="G162" s="1293"/>
      <c r="H162" s="1293"/>
      <c r="I162" s="1293"/>
      <c r="J162" s="1293"/>
      <c r="K162" s="1293"/>
    </row>
    <row r="163">
      <c r="A163" s="1790"/>
      <c r="B163" s="1790"/>
      <c r="C163" s="1293"/>
      <c r="D163" s="1293"/>
      <c r="E163" s="1293"/>
      <c r="F163" s="1293"/>
      <c r="G163" s="1293"/>
      <c r="H163" s="1293"/>
      <c r="I163" s="1293"/>
      <c r="J163" s="1293"/>
      <c r="K163" s="1293"/>
    </row>
    <row r="164">
      <c r="A164" s="1790"/>
      <c r="B164" s="1790"/>
      <c r="C164" s="1293"/>
      <c r="D164" s="1293"/>
      <c r="E164" s="1293"/>
      <c r="F164" s="1293"/>
      <c r="G164" s="1293"/>
      <c r="H164" s="1293"/>
      <c r="I164" s="1293"/>
      <c r="J164" s="1293"/>
      <c r="K164" s="1293"/>
    </row>
    <row r="165">
      <c r="A165" s="1790"/>
      <c r="B165" s="1790"/>
      <c r="C165" s="1293"/>
      <c r="D165" s="1293"/>
      <c r="E165" s="1293"/>
      <c r="F165" s="1293"/>
      <c r="G165" s="1293"/>
      <c r="H165" s="1293"/>
      <c r="I165" s="1293"/>
      <c r="J165" s="1293"/>
      <c r="K165" s="1293"/>
    </row>
    <row r="166">
      <c r="A166" s="1790"/>
      <c r="B166" s="1790"/>
      <c r="C166" s="1293"/>
      <c r="D166" s="1293"/>
      <c r="E166" s="1293"/>
      <c r="F166" s="1293"/>
      <c r="G166" s="1293"/>
      <c r="H166" s="1293"/>
      <c r="I166" s="1293"/>
      <c r="J166" s="1293"/>
      <c r="K166" s="1293"/>
    </row>
    <row r="167">
      <c r="A167" s="1790"/>
      <c r="B167" s="1790"/>
      <c r="C167" s="1293"/>
      <c r="D167" s="1293"/>
      <c r="E167" s="1293"/>
      <c r="F167" s="1293"/>
      <c r="G167" s="1293"/>
      <c r="H167" s="1293"/>
      <c r="I167" s="1293"/>
      <c r="J167" s="1293"/>
      <c r="K167" s="1293"/>
    </row>
    <row r="168">
      <c r="A168" s="1790"/>
      <c r="B168" s="1798"/>
      <c r="C168" s="1293"/>
      <c r="D168" s="1293"/>
      <c r="E168" s="1293"/>
      <c r="F168" s="1293"/>
      <c r="G168" s="1293"/>
      <c r="H168" s="1293"/>
      <c r="I168" s="1293"/>
      <c r="J168" s="1293"/>
      <c r="K168" s="1293"/>
    </row>
    <row r="169">
      <c r="A169" s="1798"/>
      <c r="B169" s="1798"/>
      <c r="C169" s="1293"/>
      <c r="D169" s="1293"/>
      <c r="E169" s="1293"/>
      <c r="F169" s="1293"/>
      <c r="G169" s="1293"/>
      <c r="H169" s="1293"/>
      <c r="I169" s="1293"/>
      <c r="J169" s="1293"/>
      <c r="K169" s="1293"/>
    </row>
    <row r="170">
      <c r="A170" s="1790"/>
      <c r="B170" s="1790"/>
      <c r="C170" s="1293"/>
      <c r="D170" s="1293"/>
      <c r="E170" s="1293"/>
      <c r="F170" s="1293"/>
      <c r="G170" s="1293"/>
      <c r="H170" s="1293"/>
      <c r="I170" s="1293"/>
      <c r="J170" s="1293"/>
      <c r="K170" s="1293"/>
    </row>
    <row r="171">
      <c r="A171" s="1790"/>
      <c r="B171" s="1790"/>
      <c r="C171" s="1293"/>
      <c r="D171" s="1293"/>
      <c r="E171" s="1293"/>
      <c r="F171" s="1293"/>
      <c r="G171" s="1293"/>
      <c r="H171" s="1293"/>
      <c r="I171" s="1293"/>
      <c r="J171" s="1293"/>
      <c r="K171" s="1293"/>
    </row>
    <row r="172">
      <c r="A172" s="1790"/>
      <c r="B172" s="1790"/>
      <c r="C172" s="1293"/>
      <c r="D172" s="1293"/>
      <c r="E172" s="1293"/>
      <c r="F172" s="1293"/>
      <c r="G172" s="1293"/>
      <c r="H172" s="1293"/>
      <c r="I172" s="1293"/>
      <c r="J172" s="1293"/>
      <c r="K172" s="1293"/>
    </row>
    <row r="173">
      <c r="A173" s="1790"/>
      <c r="B173" s="1790"/>
      <c r="C173" s="1293"/>
      <c r="D173" s="1293"/>
      <c r="E173" s="1293"/>
      <c r="F173" s="1293"/>
      <c r="G173" s="1293"/>
      <c r="H173" s="1293"/>
      <c r="I173" s="1293"/>
      <c r="J173" s="1293"/>
      <c r="K173" s="1293"/>
    </row>
    <row r="174">
      <c r="A174" s="1790"/>
      <c r="B174" s="1790"/>
      <c r="C174" s="1293"/>
      <c r="D174" s="1293"/>
      <c r="E174" s="1293"/>
      <c r="F174" s="1293"/>
      <c r="G174" s="1293"/>
      <c r="H174" s="1293"/>
      <c r="I174" s="1293"/>
      <c r="J174" s="1293"/>
      <c r="K174" s="1293"/>
    </row>
    <row r="175">
      <c r="A175" s="1790"/>
      <c r="B175" s="1790"/>
      <c r="C175" s="1293"/>
      <c r="D175" s="1293"/>
      <c r="E175" s="1293"/>
      <c r="F175" s="1293"/>
      <c r="G175" s="1293"/>
      <c r="H175" s="1293"/>
      <c r="I175" s="1293"/>
      <c r="J175" s="1293"/>
      <c r="K175" s="1293"/>
    </row>
    <row r="176">
      <c r="A176" s="1790"/>
      <c r="B176" s="1790"/>
      <c r="C176" s="1293"/>
      <c r="D176" s="1293"/>
      <c r="E176" s="1293"/>
      <c r="F176" s="1293"/>
      <c r="G176" s="1293"/>
      <c r="H176" s="1293"/>
      <c r="I176" s="1293"/>
      <c r="J176" s="1293"/>
      <c r="K176" s="1293"/>
    </row>
    <row r="177">
      <c r="A177" s="1790"/>
      <c r="B177" s="1790"/>
      <c r="C177" s="1293"/>
      <c r="D177" s="1293"/>
      <c r="E177" s="1293"/>
      <c r="F177" s="1293"/>
      <c r="G177" s="1293"/>
      <c r="H177" s="1293"/>
      <c r="I177" s="1293"/>
      <c r="J177" s="1293"/>
      <c r="K177" s="1293"/>
    </row>
    <row r="178">
      <c r="A178" s="1790"/>
      <c r="B178" s="1790"/>
      <c r="C178" s="1293"/>
      <c r="D178" s="1293"/>
      <c r="E178" s="1293"/>
      <c r="F178" s="1293"/>
      <c r="G178" s="1293"/>
      <c r="H178" s="1293"/>
      <c r="I178" s="1293"/>
      <c r="J178" s="1293"/>
      <c r="K178" s="1293"/>
    </row>
    <row r="179">
      <c r="A179" s="1790"/>
      <c r="B179" s="1790"/>
      <c r="C179" s="1293"/>
      <c r="D179" s="1293"/>
      <c r="E179" s="1293"/>
      <c r="F179" s="1293"/>
      <c r="G179" s="1293"/>
      <c r="H179" s="1293"/>
      <c r="I179" s="1293"/>
      <c r="J179" s="1293"/>
      <c r="K179" s="1293"/>
    </row>
    <row r="180">
      <c r="A180" s="1790"/>
      <c r="B180" s="1790"/>
      <c r="C180" s="1293"/>
      <c r="D180" s="1293"/>
      <c r="E180" s="1293"/>
      <c r="F180" s="1293"/>
      <c r="G180" s="1293"/>
      <c r="H180" s="1293"/>
      <c r="I180" s="1293"/>
      <c r="J180" s="1293"/>
      <c r="K180" s="1293"/>
    </row>
    <row r="181">
      <c r="A181" s="1790"/>
      <c r="B181" s="1790"/>
      <c r="C181" s="1293"/>
      <c r="D181" s="1293"/>
      <c r="E181" s="1293"/>
      <c r="F181" s="1293"/>
      <c r="G181" s="1293"/>
      <c r="H181" s="1293"/>
      <c r="I181" s="1293"/>
      <c r="J181" s="1293"/>
      <c r="K181" s="1293"/>
    </row>
    <row r="182">
      <c r="A182" s="1790"/>
      <c r="B182" s="1790"/>
      <c r="C182" s="1293"/>
      <c r="D182" s="1293"/>
      <c r="E182" s="1293"/>
      <c r="F182" s="1293"/>
      <c r="G182" s="1293"/>
      <c r="H182" s="1293"/>
      <c r="I182" s="1293"/>
      <c r="J182" s="1293"/>
      <c r="K182" s="1293"/>
    </row>
    <row r="183">
      <c r="A183" s="1790"/>
      <c r="B183" s="1790"/>
      <c r="C183" s="1293"/>
      <c r="D183" s="1293"/>
      <c r="E183" s="1293"/>
      <c r="F183" s="1293"/>
      <c r="G183" s="1293"/>
      <c r="H183" s="1293"/>
      <c r="I183" s="1293"/>
      <c r="J183" s="1293"/>
      <c r="K183" s="1293"/>
    </row>
    <row r="184">
      <c r="A184" s="1790"/>
      <c r="B184" s="1790"/>
      <c r="C184" s="1293"/>
      <c r="D184" s="1293"/>
      <c r="E184" s="1293"/>
      <c r="F184" s="1293"/>
      <c r="G184" s="1293"/>
      <c r="H184" s="1293"/>
      <c r="I184" s="1293"/>
      <c r="J184" s="1293"/>
      <c r="K184" s="1293"/>
    </row>
    <row r="185">
      <c r="A185" s="1790"/>
      <c r="B185" s="1790"/>
      <c r="C185" s="1293"/>
      <c r="D185" s="1293"/>
      <c r="E185" s="1293"/>
      <c r="F185" s="1293"/>
      <c r="G185" s="1293"/>
      <c r="H185" s="1293"/>
      <c r="I185" s="1293"/>
      <c r="J185" s="1293"/>
      <c r="K185" s="1293"/>
    </row>
    <row r="186">
      <c r="A186" s="1790"/>
      <c r="B186" s="1790"/>
      <c r="C186" s="1293"/>
      <c r="D186" s="1293"/>
      <c r="E186" s="1293"/>
      <c r="F186" s="1293"/>
      <c r="G186" s="1293"/>
      <c r="H186" s="1293"/>
      <c r="I186" s="1293"/>
      <c r="J186" s="1293"/>
      <c r="K186" s="1293"/>
    </row>
    <row r="187">
      <c r="A187" s="1790"/>
      <c r="B187" s="1790"/>
      <c r="C187" s="1293"/>
      <c r="D187" s="1293"/>
      <c r="E187" s="1293"/>
      <c r="F187" s="1293"/>
      <c r="G187" s="1293"/>
      <c r="H187" s="1293"/>
      <c r="I187" s="1293"/>
      <c r="J187" s="1293"/>
      <c r="K187" s="1293"/>
    </row>
    <row r="188">
      <c r="A188" s="1790"/>
      <c r="B188" s="1790"/>
      <c r="C188" s="1293"/>
      <c r="D188" s="1293"/>
      <c r="E188" s="1293"/>
      <c r="F188" s="1293"/>
      <c r="G188" s="1293"/>
      <c r="H188" s="1293"/>
      <c r="I188" s="1293"/>
      <c r="J188" s="1293"/>
      <c r="K188" s="1293"/>
    </row>
    <row r="189">
      <c r="A189" s="1789"/>
      <c r="B189" s="1789"/>
      <c r="C189" s="1293"/>
      <c r="D189" s="1293"/>
      <c r="E189" s="1293"/>
      <c r="F189" s="1293"/>
      <c r="G189" s="1293"/>
      <c r="H189" s="1293"/>
      <c r="I189" s="1293"/>
      <c r="J189" s="1293"/>
      <c r="K189" s="1293"/>
    </row>
    <row r="190">
      <c r="A190" s="1789"/>
      <c r="B190" s="1789"/>
      <c r="C190" s="1293"/>
      <c r="D190" s="1293"/>
      <c r="E190" s="1293"/>
      <c r="F190" s="1293"/>
      <c r="G190" s="1293"/>
      <c r="H190" s="1293"/>
      <c r="I190" s="1293"/>
      <c r="J190" s="1293"/>
      <c r="K190" s="1293"/>
    </row>
    <row r="191">
      <c r="A191" s="1789"/>
      <c r="B191" s="1789"/>
      <c r="C191" s="1293"/>
      <c r="D191" s="1293"/>
      <c r="E191" s="1293"/>
      <c r="F191" s="1293"/>
      <c r="G191" s="1293"/>
      <c r="H191" s="1293"/>
      <c r="I191" s="1293"/>
      <c r="J191" s="1293"/>
      <c r="K191" s="1293"/>
    </row>
    <row r="192">
      <c r="A192" s="1789"/>
      <c r="B192" s="1789"/>
      <c r="C192" s="1293"/>
      <c r="D192" s="1293"/>
      <c r="E192" s="1293"/>
      <c r="F192" s="1293"/>
      <c r="G192" s="1293"/>
      <c r="H192" s="1293"/>
      <c r="I192" s="1293"/>
      <c r="J192" s="1293"/>
      <c r="K192" s="1293"/>
    </row>
    <row r="193">
      <c r="A193" s="1789"/>
      <c r="B193" s="1789"/>
      <c r="C193" s="1293"/>
      <c r="D193" s="1293"/>
      <c r="E193" s="1293"/>
      <c r="F193" s="1293"/>
      <c r="G193" s="1293"/>
      <c r="H193" s="1293"/>
      <c r="I193" s="1293"/>
      <c r="J193" s="1293"/>
      <c r="K193" s="1293"/>
    </row>
    <row r="194">
      <c r="A194" s="1789"/>
      <c r="B194" s="1789"/>
      <c r="C194" s="1293"/>
      <c r="D194" s="1293"/>
      <c r="E194" s="1293"/>
      <c r="F194" s="1293"/>
      <c r="G194" s="1293"/>
      <c r="H194" s="1293"/>
      <c r="I194" s="1293"/>
      <c r="J194" s="1293"/>
      <c r="K194" s="1293"/>
    </row>
    <row r="195">
      <c r="A195" s="1789"/>
      <c r="B195" s="1789"/>
      <c r="C195" s="1293"/>
      <c r="D195" s="1293"/>
      <c r="E195" s="1293"/>
      <c r="F195" s="1293"/>
      <c r="G195" s="1293"/>
      <c r="H195" s="1293"/>
      <c r="I195" s="1293"/>
      <c r="J195" s="1293"/>
      <c r="K195" s="1293"/>
    </row>
    <row r="196">
      <c r="A196" s="1787"/>
      <c r="B196" s="1789"/>
      <c r="C196" s="1293"/>
      <c r="D196" s="1293"/>
      <c r="E196" s="1293"/>
      <c r="F196" s="1293"/>
      <c r="G196" s="1293"/>
      <c r="H196" s="1293"/>
      <c r="I196" s="1293"/>
      <c r="J196" s="1293"/>
      <c r="K196" s="1293"/>
    </row>
    <row r="197">
      <c r="A197" s="1790"/>
      <c r="B197" s="1790"/>
      <c r="C197" s="1293"/>
      <c r="D197" s="1293"/>
      <c r="E197" s="1293"/>
      <c r="F197" s="1293"/>
      <c r="G197" s="1293"/>
      <c r="H197" s="1293"/>
      <c r="I197" s="1293"/>
      <c r="J197" s="1293"/>
      <c r="K197" s="1293"/>
    </row>
    <row r="198">
      <c r="A198" s="1790"/>
      <c r="B198" s="1790"/>
      <c r="C198" s="1293"/>
      <c r="D198" s="1293"/>
      <c r="E198" s="1293"/>
      <c r="F198" s="1293"/>
      <c r="G198" s="1293"/>
      <c r="H198" s="1293"/>
      <c r="I198" s="1293"/>
      <c r="J198" s="1293"/>
      <c r="K198" s="1293"/>
    </row>
    <row r="199">
      <c r="A199" s="1790"/>
      <c r="B199" s="1790"/>
      <c r="C199" s="1293"/>
      <c r="D199" s="1293"/>
      <c r="E199" s="1293"/>
      <c r="F199" s="1293"/>
      <c r="G199" s="1293"/>
      <c r="H199" s="1293"/>
      <c r="I199" s="1293"/>
      <c r="J199" s="1293"/>
      <c r="K199" s="1293"/>
    </row>
    <row r="200">
      <c r="A200" s="1790"/>
      <c r="B200" s="1790"/>
      <c r="C200" s="1293"/>
      <c r="D200" s="1293"/>
      <c r="E200" s="1293"/>
      <c r="F200" s="1293"/>
      <c r="G200" s="1293"/>
      <c r="H200" s="1293"/>
      <c r="I200" s="1293"/>
      <c r="J200" s="1293"/>
      <c r="K200" s="1293"/>
    </row>
    <row r="201">
      <c r="A201" s="1790"/>
      <c r="B201" s="1790"/>
      <c r="C201" s="1293"/>
      <c r="D201" s="1293"/>
      <c r="E201" s="1293"/>
      <c r="F201" s="1293"/>
      <c r="G201" s="1293"/>
      <c r="H201" s="1293"/>
      <c r="I201" s="1293"/>
      <c r="J201" s="1293"/>
      <c r="K201" s="1293"/>
    </row>
    <row r="202">
      <c r="A202" s="1790"/>
      <c r="B202" s="1790"/>
      <c r="C202" s="1293"/>
      <c r="D202" s="1293"/>
      <c r="E202" s="1293"/>
      <c r="F202" s="1293"/>
      <c r="G202" s="1293"/>
      <c r="H202" s="1293"/>
      <c r="I202" s="1293"/>
      <c r="J202" s="1293"/>
      <c r="K202" s="1293"/>
    </row>
    <row r="203">
      <c r="A203" s="1790"/>
      <c r="B203" s="1789"/>
      <c r="C203" s="1293"/>
      <c r="D203" s="1293"/>
      <c r="E203" s="1293"/>
      <c r="F203" s="1293"/>
      <c r="G203" s="1293"/>
      <c r="H203" s="1293"/>
      <c r="I203" s="1293"/>
      <c r="J203" s="1293"/>
      <c r="K203" s="1293"/>
    </row>
    <row r="204">
      <c r="A204" s="1790"/>
      <c r="B204" s="1789"/>
      <c r="C204" s="1293"/>
      <c r="D204" s="1293"/>
      <c r="E204" s="1293"/>
      <c r="F204" s="1293"/>
      <c r="G204" s="1293"/>
      <c r="H204" s="1293"/>
      <c r="I204" s="1293"/>
      <c r="J204" s="1293"/>
      <c r="K204" s="1293"/>
    </row>
    <row r="205">
      <c r="A205" s="1790"/>
      <c r="B205" s="1790"/>
      <c r="C205" s="1293"/>
      <c r="D205" s="1293"/>
      <c r="E205" s="1293"/>
      <c r="F205" s="1293"/>
      <c r="G205" s="1293"/>
      <c r="H205" s="1293"/>
      <c r="I205" s="1293"/>
      <c r="J205" s="1293"/>
      <c r="K205" s="1293"/>
    </row>
    <row r="206">
      <c r="A206" s="1790"/>
      <c r="B206" s="1790"/>
      <c r="C206" s="1293"/>
      <c r="D206" s="1293"/>
      <c r="E206" s="1293"/>
      <c r="F206" s="1293"/>
      <c r="G206" s="1293"/>
      <c r="H206" s="1293"/>
      <c r="I206" s="1293"/>
      <c r="J206" s="1293"/>
      <c r="K206" s="1293"/>
    </row>
    <row r="207">
      <c r="A207" s="1790"/>
      <c r="B207" s="1798"/>
      <c r="C207" s="1293"/>
      <c r="D207" s="1293"/>
      <c r="E207" s="1293"/>
      <c r="F207" s="1293"/>
      <c r="G207" s="1293"/>
      <c r="H207" s="1293"/>
      <c r="I207" s="1293"/>
      <c r="J207" s="1293"/>
      <c r="K207" s="1293"/>
    </row>
    <row r="208">
      <c r="A208" s="1790"/>
      <c r="B208" s="1790"/>
      <c r="C208" s="1293"/>
      <c r="D208" s="1293"/>
      <c r="E208" s="1293"/>
      <c r="F208" s="1293"/>
      <c r="G208" s="1293"/>
      <c r="H208" s="1293"/>
      <c r="I208" s="1293"/>
      <c r="J208" s="1293"/>
      <c r="K208" s="1293"/>
    </row>
    <row r="209">
      <c r="A209" s="1790"/>
      <c r="B209" s="1790"/>
      <c r="C209" s="1293"/>
      <c r="D209" s="1293"/>
      <c r="E209" s="1293"/>
      <c r="F209" s="1293"/>
      <c r="G209" s="1293"/>
      <c r="H209" s="1293"/>
      <c r="I209" s="1293"/>
      <c r="J209" s="1293"/>
      <c r="K209" s="1293"/>
    </row>
    <row r="210">
      <c r="A210" s="1790"/>
      <c r="B210" s="1790"/>
      <c r="C210" s="1293"/>
      <c r="D210" s="1293"/>
      <c r="E210" s="1293"/>
      <c r="F210" s="1293"/>
      <c r="G210" s="1293"/>
      <c r="H210" s="1293"/>
      <c r="I210" s="1293"/>
      <c r="J210" s="1293"/>
      <c r="K210" s="1293"/>
    </row>
    <row r="211">
      <c r="A211" s="1790"/>
      <c r="B211" s="1790"/>
      <c r="C211" s="1293"/>
      <c r="D211" s="1293"/>
      <c r="E211" s="1293"/>
      <c r="F211" s="1293"/>
      <c r="G211" s="1293"/>
      <c r="H211" s="1293"/>
      <c r="I211" s="1293"/>
      <c r="J211" s="1293"/>
      <c r="K211" s="1293"/>
    </row>
    <row r="212">
      <c r="A212" s="1790"/>
      <c r="B212" s="1790"/>
      <c r="C212" s="1293"/>
      <c r="D212" s="1293"/>
      <c r="E212" s="1293"/>
      <c r="F212" s="1293"/>
      <c r="G212" s="1293"/>
      <c r="H212" s="1293"/>
      <c r="I212" s="1293"/>
      <c r="J212" s="1293"/>
      <c r="K212" s="1293"/>
    </row>
    <row r="213">
      <c r="A213" s="1789"/>
      <c r="B213" s="1790"/>
      <c r="C213" s="1293"/>
      <c r="D213" s="1293"/>
      <c r="E213" s="1293"/>
      <c r="F213" s="1293"/>
      <c r="G213" s="1293"/>
      <c r="H213" s="1293"/>
      <c r="I213" s="1293"/>
      <c r="J213" s="1293"/>
      <c r="K213" s="1293"/>
    </row>
    <row r="214">
      <c r="A214" s="1790"/>
      <c r="B214" s="1790"/>
      <c r="C214" s="1293"/>
      <c r="D214" s="1293"/>
      <c r="E214" s="1293"/>
      <c r="F214" s="1293"/>
      <c r="G214" s="1293"/>
      <c r="H214" s="1293"/>
      <c r="I214" s="1293"/>
      <c r="J214" s="1293"/>
      <c r="K214" s="1293"/>
    </row>
    <row r="215">
      <c r="A215" s="1790"/>
      <c r="B215" s="1790"/>
      <c r="C215" s="1293"/>
      <c r="D215" s="1293"/>
      <c r="E215" s="1293"/>
      <c r="F215" s="1293"/>
      <c r="G215" s="1293"/>
      <c r="H215" s="1293"/>
      <c r="I215" s="1293"/>
      <c r="J215" s="1293"/>
      <c r="K215" s="1293"/>
    </row>
    <row r="216">
      <c r="A216" s="1790"/>
      <c r="B216" s="1790"/>
      <c r="C216" s="1293"/>
      <c r="D216" s="1293"/>
      <c r="E216" s="1293"/>
      <c r="F216" s="1293"/>
      <c r="G216" s="1293"/>
      <c r="H216" s="1293"/>
      <c r="I216" s="1293"/>
      <c r="J216" s="1293"/>
      <c r="K216" s="1293"/>
    </row>
    <row r="217">
      <c r="A217" s="1790"/>
      <c r="B217" s="1790"/>
      <c r="C217" s="1293"/>
      <c r="D217" s="1293"/>
      <c r="E217" s="1293"/>
      <c r="F217" s="1293"/>
      <c r="G217" s="1293"/>
      <c r="H217" s="1293"/>
      <c r="I217" s="1293"/>
      <c r="J217" s="1293"/>
      <c r="K217" s="1293"/>
    </row>
    <row r="218">
      <c r="A218" s="1790"/>
      <c r="B218" s="1790"/>
      <c r="C218" s="1293"/>
      <c r="D218" s="1293"/>
      <c r="E218" s="1293"/>
      <c r="F218" s="1293"/>
      <c r="G218" s="1293"/>
      <c r="H218" s="1293"/>
      <c r="I218" s="1293"/>
      <c r="J218" s="1293"/>
      <c r="K218" s="1293"/>
    </row>
    <row r="219">
      <c r="A219" s="1790"/>
      <c r="B219" s="1798"/>
      <c r="C219" s="1293"/>
      <c r="D219" s="1293"/>
      <c r="E219" s="1293"/>
      <c r="F219" s="1293"/>
      <c r="G219" s="1293"/>
      <c r="H219" s="1293"/>
      <c r="I219" s="1293"/>
      <c r="J219" s="1293"/>
      <c r="K219" s="1293"/>
    </row>
    <row r="220">
      <c r="A220" s="1790"/>
      <c r="B220" s="1790"/>
      <c r="C220" s="1293"/>
      <c r="D220" s="1293"/>
      <c r="E220" s="1293"/>
      <c r="F220" s="1293"/>
      <c r="G220" s="1293"/>
      <c r="H220" s="1293"/>
      <c r="I220" s="1293"/>
      <c r="J220" s="1293"/>
      <c r="K220" s="1293"/>
    </row>
    <row r="221">
      <c r="A221" s="1790"/>
      <c r="B221" s="1790"/>
      <c r="C221" s="1293"/>
      <c r="D221" s="1293"/>
      <c r="E221" s="1293"/>
      <c r="F221" s="1293"/>
      <c r="G221" s="1293"/>
      <c r="H221" s="1293"/>
      <c r="I221" s="1293"/>
      <c r="J221" s="1293"/>
      <c r="K221" s="1293"/>
    </row>
    <row r="222">
      <c r="A222" s="1790"/>
      <c r="B222" s="1790"/>
      <c r="C222" s="1293"/>
      <c r="D222" s="1293"/>
      <c r="E222" s="1293"/>
      <c r="F222" s="1293"/>
      <c r="G222" s="1293"/>
      <c r="H222" s="1293"/>
      <c r="I222" s="1293"/>
      <c r="J222" s="1293"/>
      <c r="K222" s="1293"/>
    </row>
    <row r="223">
      <c r="A223" s="1790"/>
      <c r="B223" s="1790"/>
      <c r="C223" s="1293"/>
      <c r="D223" s="1293"/>
      <c r="E223" s="1293"/>
      <c r="F223" s="1293"/>
      <c r="G223" s="1293"/>
      <c r="H223" s="1293"/>
      <c r="I223" s="1293"/>
      <c r="J223" s="1293"/>
      <c r="K223" s="1293"/>
    </row>
    <row r="224">
      <c r="A224" s="1790"/>
      <c r="B224" s="1790"/>
      <c r="C224" s="1293"/>
      <c r="D224" s="1293"/>
      <c r="E224" s="1293"/>
      <c r="F224" s="1293"/>
      <c r="G224" s="1293"/>
      <c r="H224" s="1293"/>
      <c r="I224" s="1293"/>
      <c r="J224" s="1293"/>
      <c r="K224" s="1293"/>
    </row>
    <row r="225">
      <c r="A225" s="1790"/>
      <c r="B225" s="1790"/>
      <c r="C225" s="1293"/>
      <c r="D225" s="1293"/>
      <c r="E225" s="1293"/>
      <c r="F225" s="1293"/>
      <c r="G225" s="1293"/>
      <c r="H225" s="1293"/>
      <c r="I225" s="1293"/>
      <c r="J225" s="1293"/>
      <c r="K225" s="1293"/>
    </row>
    <row r="226">
      <c r="A226" s="1790"/>
      <c r="B226" s="1789"/>
      <c r="C226" s="1293"/>
      <c r="D226" s="1293"/>
      <c r="E226" s="1293"/>
      <c r="F226" s="1293"/>
      <c r="G226" s="1293"/>
      <c r="H226" s="1293"/>
      <c r="I226" s="1293"/>
      <c r="J226" s="1293"/>
      <c r="K226" s="1293"/>
    </row>
    <row r="227">
      <c r="A227" s="1790"/>
      <c r="B227" s="1790"/>
      <c r="C227" s="1293"/>
      <c r="D227" s="1293"/>
      <c r="E227" s="1293"/>
      <c r="F227" s="1293"/>
      <c r="G227" s="1293"/>
      <c r="H227" s="1293"/>
      <c r="I227" s="1293"/>
      <c r="J227" s="1293"/>
      <c r="K227" s="1293"/>
    </row>
    <row r="228">
      <c r="A228" s="1790"/>
      <c r="B228" s="1790"/>
      <c r="C228" s="1293"/>
      <c r="D228" s="1293"/>
      <c r="E228" s="1293"/>
      <c r="F228" s="1293"/>
      <c r="G228" s="1293"/>
      <c r="H228" s="1293"/>
      <c r="I228" s="1293"/>
      <c r="J228" s="1293"/>
      <c r="K228" s="1293"/>
    </row>
    <row r="229">
      <c r="A229" s="1790"/>
      <c r="B229" s="1790"/>
      <c r="C229" s="1293"/>
      <c r="D229" s="1293"/>
      <c r="E229" s="1293"/>
      <c r="F229" s="1293"/>
      <c r="G229" s="1293"/>
      <c r="H229" s="1293"/>
      <c r="I229" s="1293"/>
      <c r="J229" s="1293"/>
      <c r="K229" s="1293"/>
    </row>
    <row r="230">
      <c r="A230" s="1790"/>
      <c r="B230" s="1790"/>
      <c r="C230" s="1293"/>
      <c r="D230" s="1293"/>
      <c r="E230" s="1293"/>
      <c r="F230" s="1293"/>
      <c r="G230" s="1293"/>
      <c r="H230" s="1293"/>
      <c r="I230" s="1293"/>
      <c r="J230" s="1293"/>
      <c r="K230" s="1293"/>
    </row>
    <row r="231">
      <c r="A231" s="1790"/>
      <c r="B231" s="1790"/>
      <c r="C231" s="1293"/>
      <c r="D231" s="1293"/>
      <c r="E231" s="1293"/>
      <c r="F231" s="1293"/>
      <c r="G231" s="1293"/>
      <c r="H231" s="1293"/>
      <c r="I231" s="1293"/>
      <c r="J231" s="1293"/>
      <c r="K231" s="1293"/>
    </row>
    <row r="232">
      <c r="A232" s="1790"/>
      <c r="B232" s="1790"/>
      <c r="C232" s="1293"/>
      <c r="D232" s="1293"/>
      <c r="E232" s="1293"/>
      <c r="F232" s="1293"/>
      <c r="G232" s="1293"/>
      <c r="H232" s="1293"/>
      <c r="I232" s="1293"/>
      <c r="J232" s="1293"/>
      <c r="K232" s="1293"/>
    </row>
    <row r="233">
      <c r="A233" s="1798"/>
      <c r="B233" s="1790"/>
      <c r="C233" s="1293"/>
      <c r="D233" s="1293"/>
      <c r="E233" s="1293"/>
      <c r="F233" s="1293"/>
      <c r="G233" s="1293"/>
      <c r="H233" s="1293"/>
      <c r="I233" s="1293"/>
      <c r="J233" s="1293"/>
      <c r="K233" s="1293"/>
    </row>
    <row r="234">
      <c r="A234" s="1790"/>
      <c r="B234" s="1790"/>
      <c r="C234" s="1293"/>
      <c r="D234" s="1293"/>
      <c r="E234" s="1293"/>
      <c r="F234" s="1293"/>
      <c r="G234" s="1293"/>
      <c r="H234" s="1293"/>
      <c r="I234" s="1293"/>
      <c r="J234" s="1293"/>
      <c r="K234" s="1293"/>
    </row>
    <row r="235">
      <c r="A235" s="1790"/>
      <c r="B235" s="1790"/>
      <c r="C235" s="1293"/>
      <c r="D235" s="1293"/>
      <c r="E235" s="1293"/>
      <c r="F235" s="1293"/>
      <c r="G235" s="1293"/>
      <c r="H235" s="1293"/>
      <c r="I235" s="1293"/>
      <c r="J235" s="1293"/>
      <c r="K235" s="1293"/>
    </row>
    <row r="236">
      <c r="A236" s="1790"/>
      <c r="B236" s="1790"/>
      <c r="C236" s="1293"/>
      <c r="D236" s="1293"/>
      <c r="E236" s="1293"/>
      <c r="F236" s="1293"/>
      <c r="G236" s="1293"/>
      <c r="H236" s="1293"/>
      <c r="I236" s="1293"/>
      <c r="J236" s="1293"/>
      <c r="K236" s="1293"/>
    </row>
    <row r="237">
      <c r="A237" s="1790"/>
      <c r="B237" s="1790"/>
      <c r="C237" s="1293"/>
      <c r="D237" s="1293"/>
      <c r="E237" s="1293"/>
      <c r="F237" s="1293"/>
      <c r="G237" s="1293"/>
      <c r="H237" s="1293"/>
      <c r="I237" s="1293"/>
      <c r="J237" s="1293"/>
      <c r="K237" s="1293"/>
    </row>
    <row r="238">
      <c r="A238" s="1790"/>
      <c r="B238" s="1790"/>
      <c r="C238" s="1293"/>
      <c r="D238" s="1293"/>
      <c r="E238" s="1293"/>
      <c r="F238" s="1293"/>
      <c r="G238" s="1293"/>
      <c r="H238" s="1293"/>
      <c r="I238" s="1293"/>
      <c r="J238" s="1293"/>
      <c r="K238" s="1293"/>
    </row>
    <row r="239">
      <c r="A239" s="1790"/>
      <c r="B239" s="1790"/>
      <c r="C239" s="1293"/>
      <c r="D239" s="1293"/>
      <c r="E239" s="1293"/>
      <c r="F239" s="1293"/>
      <c r="G239" s="1293"/>
      <c r="H239" s="1293"/>
      <c r="I239" s="1293"/>
      <c r="J239" s="1293"/>
      <c r="K239" s="1293"/>
    </row>
    <row r="240">
      <c r="A240" s="1790"/>
      <c r="B240" s="1790"/>
      <c r="C240" s="1293"/>
      <c r="D240" s="1293"/>
      <c r="E240" s="1293"/>
      <c r="F240" s="1293"/>
      <c r="G240" s="1293"/>
      <c r="H240" s="1293"/>
      <c r="I240" s="1293"/>
      <c r="J240" s="1293"/>
      <c r="K240" s="1293"/>
    </row>
    <row r="241">
      <c r="A241" s="1790"/>
      <c r="B241" s="1790"/>
      <c r="C241" s="1293"/>
      <c r="D241" s="1293"/>
      <c r="E241" s="1293"/>
      <c r="F241" s="1293"/>
      <c r="G241" s="1293"/>
      <c r="H241" s="1293"/>
      <c r="I241" s="1293"/>
      <c r="J241" s="1293"/>
      <c r="K241" s="1293"/>
    </row>
    <row r="242">
      <c r="C242" s="1293"/>
      <c r="D242" s="1293"/>
      <c r="E242" s="1293"/>
      <c r="F242" s="1293"/>
      <c r="G242" s="1293"/>
      <c r="H242" s="1293"/>
      <c r="I242" s="1293"/>
      <c r="J242" s="1293"/>
      <c r="K242" s="1293"/>
    </row>
    <row r="243">
      <c r="A243" s="1790"/>
      <c r="B243" s="1790"/>
      <c r="C243" s="1293"/>
      <c r="D243" s="1293"/>
      <c r="E243" s="1293"/>
      <c r="F243" s="1293"/>
      <c r="G243" s="1293"/>
      <c r="H243" s="1293"/>
      <c r="I243" s="1293"/>
      <c r="J243" s="1293"/>
      <c r="K243" s="1293"/>
    </row>
    <row r="244">
      <c r="A244" s="1790"/>
      <c r="B244" s="1790"/>
      <c r="C244" s="1293"/>
      <c r="D244" s="1293"/>
      <c r="E244" s="1293"/>
      <c r="F244" s="1293"/>
      <c r="G244" s="1293"/>
      <c r="H244" s="1293"/>
      <c r="I244" s="1293"/>
      <c r="J244" s="1293"/>
      <c r="K244" s="1293"/>
    </row>
    <row r="245">
      <c r="A245" s="1790"/>
      <c r="B245" s="1790"/>
      <c r="C245" s="1293"/>
      <c r="D245" s="1293"/>
      <c r="E245" s="1293"/>
      <c r="F245" s="1293"/>
      <c r="G245" s="1293"/>
      <c r="H245" s="1293"/>
      <c r="I245" s="1293"/>
      <c r="J245" s="1293"/>
      <c r="K245" s="1293"/>
    </row>
    <row r="246">
      <c r="A246" s="1790"/>
      <c r="B246" s="1790"/>
      <c r="C246" s="1293"/>
      <c r="D246" s="1293"/>
      <c r="E246" s="1293"/>
      <c r="F246" s="1293"/>
      <c r="G246" s="1293"/>
      <c r="H246" s="1293"/>
      <c r="I246" s="1293"/>
      <c r="J246" s="1293"/>
      <c r="K246" s="1293"/>
    </row>
    <row r="247">
      <c r="A247" s="1790"/>
      <c r="B247" s="1790"/>
      <c r="C247" s="1293"/>
      <c r="D247" s="1293"/>
      <c r="E247" s="1293"/>
      <c r="F247" s="1293"/>
      <c r="G247" s="1293"/>
      <c r="H247" s="1293"/>
      <c r="I247" s="1293"/>
      <c r="J247" s="1293"/>
      <c r="K247" s="1293"/>
    </row>
    <row r="248">
      <c r="A248" s="1790"/>
      <c r="B248" s="1790"/>
      <c r="C248" s="1293"/>
      <c r="D248" s="1293"/>
      <c r="E248" s="1293"/>
      <c r="F248" s="1293"/>
      <c r="G248" s="1293"/>
      <c r="H248" s="1293"/>
      <c r="I248" s="1293"/>
      <c r="J248" s="1293"/>
      <c r="K248" s="1293"/>
    </row>
    <row r="249">
      <c r="A249" s="1790"/>
      <c r="B249" s="1790"/>
      <c r="C249" s="1293"/>
      <c r="D249" s="1293"/>
      <c r="E249" s="1293"/>
      <c r="F249" s="1293"/>
      <c r="G249" s="1293"/>
      <c r="H249" s="1293"/>
      <c r="I249" s="1293"/>
      <c r="J249" s="1293"/>
      <c r="K249" s="1293"/>
    </row>
    <row r="250">
      <c r="A250" s="1790"/>
      <c r="B250" s="1790"/>
      <c r="C250" s="1293"/>
      <c r="D250" s="1293"/>
      <c r="E250" s="1293"/>
      <c r="F250" s="1293"/>
      <c r="G250" s="1293"/>
      <c r="H250" s="1293"/>
      <c r="I250" s="1293"/>
      <c r="J250" s="1293"/>
      <c r="K250" s="1293"/>
    </row>
    <row r="251">
      <c r="A251" s="1790"/>
      <c r="B251" s="1790"/>
      <c r="C251" s="1293"/>
      <c r="D251" s="1293"/>
      <c r="E251" s="1293"/>
      <c r="F251" s="1293"/>
      <c r="G251" s="1293"/>
      <c r="H251" s="1293"/>
      <c r="I251" s="1293"/>
      <c r="J251" s="1293"/>
      <c r="K251" s="1293"/>
    </row>
    <row r="252">
      <c r="A252" s="1790"/>
      <c r="B252" s="1790"/>
      <c r="C252" s="1293"/>
      <c r="D252" s="1293"/>
      <c r="E252" s="1293"/>
      <c r="F252" s="1293"/>
      <c r="G252" s="1293"/>
      <c r="H252" s="1293"/>
      <c r="I252" s="1293"/>
      <c r="J252" s="1293"/>
      <c r="K252" s="1293"/>
    </row>
    <row r="253">
      <c r="A253" s="1790"/>
      <c r="B253" s="1790"/>
      <c r="C253" s="1293"/>
      <c r="D253" s="1293"/>
      <c r="E253" s="1293"/>
      <c r="F253" s="1293"/>
      <c r="G253" s="1293"/>
      <c r="H253" s="1293"/>
      <c r="I253" s="1293"/>
      <c r="J253" s="1293"/>
      <c r="K253" s="1293"/>
    </row>
    <row r="254">
      <c r="A254" s="1790"/>
      <c r="B254" s="1790"/>
      <c r="C254" s="1293"/>
      <c r="D254" s="1293"/>
      <c r="E254" s="1293"/>
      <c r="F254" s="1293"/>
      <c r="G254" s="1293"/>
      <c r="H254" s="1293"/>
      <c r="I254" s="1293"/>
      <c r="J254" s="1293"/>
      <c r="K254" s="1293"/>
    </row>
    <row r="255">
      <c r="A255" s="1790"/>
      <c r="B255" s="1790"/>
      <c r="C255" s="1293"/>
      <c r="D255" s="1293"/>
      <c r="E255" s="1293"/>
      <c r="F255" s="1293"/>
      <c r="G255" s="1293"/>
      <c r="H255" s="1293"/>
      <c r="I255" s="1293"/>
      <c r="J255" s="1293"/>
      <c r="K255" s="1293"/>
    </row>
    <row r="256">
      <c r="A256" s="1790"/>
      <c r="B256" s="1790"/>
      <c r="C256" s="1293"/>
      <c r="D256" s="1293"/>
      <c r="E256" s="1293"/>
      <c r="F256" s="1293"/>
      <c r="G256" s="1293"/>
      <c r="H256" s="1293"/>
      <c r="I256" s="1293"/>
      <c r="J256" s="1293"/>
      <c r="K256" s="1293"/>
    </row>
    <row r="257">
      <c r="A257" s="1790"/>
      <c r="B257" s="1790"/>
      <c r="C257" s="1293"/>
      <c r="D257" s="1293"/>
      <c r="E257" s="1293"/>
      <c r="F257" s="1293"/>
      <c r="G257" s="1293"/>
      <c r="H257" s="1293"/>
      <c r="I257" s="1293"/>
      <c r="J257" s="1293"/>
      <c r="K257" s="1293"/>
    </row>
    <row r="258">
      <c r="A258" s="1790"/>
      <c r="B258" s="1790"/>
      <c r="C258" s="1293"/>
      <c r="D258" s="1293"/>
      <c r="E258" s="1293"/>
      <c r="F258" s="1293"/>
      <c r="G258" s="1293"/>
      <c r="H258" s="1293"/>
      <c r="I258" s="1293"/>
      <c r="J258" s="1293"/>
      <c r="K258" s="1293"/>
    </row>
    <row r="259">
      <c r="A259" s="1790"/>
      <c r="B259" s="1790"/>
      <c r="C259" s="1293"/>
      <c r="D259" s="1293"/>
      <c r="E259" s="1293"/>
      <c r="F259" s="1293"/>
      <c r="G259" s="1293"/>
      <c r="H259" s="1293"/>
      <c r="I259" s="1293"/>
      <c r="J259" s="1293"/>
      <c r="K259" s="1293"/>
    </row>
    <row r="260">
      <c r="A260" s="1790"/>
      <c r="B260" s="1790"/>
      <c r="C260" s="1293"/>
      <c r="D260" s="1293"/>
      <c r="E260" s="1293"/>
      <c r="F260" s="1293"/>
      <c r="G260" s="1293"/>
      <c r="H260" s="1293"/>
      <c r="I260" s="1293"/>
      <c r="J260" s="1293"/>
      <c r="K260" s="1293"/>
    </row>
    <row r="261">
      <c r="A261" s="1790"/>
      <c r="B261" s="1790"/>
      <c r="C261" s="1293"/>
      <c r="D261" s="1293"/>
      <c r="E261" s="1293"/>
      <c r="F261" s="1293"/>
      <c r="G261" s="1293"/>
      <c r="H261" s="1293"/>
      <c r="I261" s="1293"/>
      <c r="J261" s="1293"/>
      <c r="K261" s="1293"/>
    </row>
    <row r="262">
      <c r="A262" s="1790"/>
      <c r="B262" s="1790"/>
      <c r="C262" s="1293"/>
      <c r="D262" s="1293"/>
      <c r="E262" s="1293"/>
      <c r="F262" s="1293"/>
      <c r="G262" s="1293"/>
      <c r="H262" s="1293"/>
      <c r="I262" s="1293"/>
      <c r="J262" s="1293"/>
      <c r="K262" s="1293"/>
    </row>
    <row r="263">
      <c r="A263" s="1790"/>
      <c r="B263" s="1790"/>
      <c r="C263" s="1293"/>
      <c r="D263" s="1293"/>
      <c r="E263" s="1293"/>
      <c r="F263" s="1293"/>
      <c r="G263" s="1293"/>
      <c r="H263" s="1293"/>
      <c r="I263" s="1293"/>
      <c r="J263" s="1293"/>
      <c r="K263" s="1293"/>
    </row>
    <row r="264">
      <c r="A264" s="1790"/>
      <c r="B264" s="1790"/>
      <c r="C264" s="1293"/>
      <c r="D264" s="1293"/>
      <c r="E264" s="1293"/>
      <c r="F264" s="1293"/>
      <c r="G264" s="1293"/>
      <c r="H264" s="1293"/>
      <c r="I264" s="1293"/>
      <c r="J264" s="1293"/>
      <c r="K264" s="1293"/>
    </row>
    <row r="265">
      <c r="A265" s="1790"/>
      <c r="B265" s="1798"/>
      <c r="C265" s="1293"/>
      <c r="D265" s="1293"/>
      <c r="E265" s="1293"/>
      <c r="F265" s="1293"/>
      <c r="G265" s="1293"/>
      <c r="H265" s="1293"/>
      <c r="I265" s="1293"/>
      <c r="J265" s="1293"/>
      <c r="K265" s="1293"/>
    </row>
    <row r="266">
      <c r="A266" s="1798"/>
      <c r="B266" s="1798"/>
      <c r="C266" s="1293"/>
      <c r="D266" s="1293"/>
      <c r="E266" s="1293"/>
      <c r="F266" s="1293"/>
      <c r="G266" s="1293"/>
      <c r="H266" s="1293"/>
      <c r="I266" s="1293"/>
      <c r="J266" s="1293"/>
      <c r="K266" s="1293"/>
    </row>
    <row r="267">
      <c r="A267" s="1790"/>
      <c r="B267" s="1790"/>
      <c r="C267" s="1293"/>
      <c r="D267" s="1293"/>
      <c r="E267" s="1293"/>
      <c r="F267" s="1293"/>
      <c r="G267" s="1293"/>
      <c r="H267" s="1293"/>
      <c r="I267" s="1293"/>
      <c r="J267" s="1293"/>
      <c r="K267" s="1293"/>
    </row>
    <row r="268">
      <c r="A268" s="1790"/>
      <c r="B268" s="1790"/>
      <c r="C268" s="1293"/>
      <c r="D268" s="1293"/>
      <c r="E268" s="1293"/>
      <c r="F268" s="1293"/>
      <c r="G268" s="1293"/>
      <c r="H268" s="1293"/>
      <c r="I268" s="1293"/>
      <c r="J268" s="1293"/>
      <c r="K268" s="1293"/>
    </row>
    <row r="269">
      <c r="A269" s="1790"/>
      <c r="B269" s="1790"/>
      <c r="C269" s="1293"/>
      <c r="D269" s="1293"/>
      <c r="E269" s="1293"/>
      <c r="F269" s="1293"/>
      <c r="G269" s="1293"/>
      <c r="H269" s="1293"/>
      <c r="I269" s="1293"/>
      <c r="J269" s="1293"/>
      <c r="K269" s="1293"/>
    </row>
    <row r="270">
      <c r="A270" s="1790"/>
      <c r="B270" s="1790"/>
      <c r="C270" s="1293"/>
      <c r="D270" s="1293"/>
      <c r="E270" s="1293"/>
      <c r="F270" s="1293"/>
      <c r="G270" s="1293"/>
      <c r="H270" s="1293"/>
      <c r="I270" s="1293"/>
      <c r="J270" s="1293"/>
      <c r="K270" s="1293"/>
    </row>
    <row r="271">
      <c r="A271" s="1790"/>
      <c r="B271" s="1790"/>
      <c r="C271" s="1293"/>
      <c r="D271" s="1293"/>
      <c r="E271" s="1293"/>
      <c r="F271" s="1293"/>
      <c r="G271" s="1293"/>
      <c r="H271" s="1293"/>
      <c r="I271" s="1293"/>
      <c r="J271" s="1293"/>
      <c r="K271" s="1293"/>
    </row>
    <row r="272">
      <c r="A272" s="1790"/>
      <c r="B272" s="1790"/>
      <c r="C272" s="1293"/>
      <c r="D272" s="1293"/>
      <c r="E272" s="1293"/>
      <c r="F272" s="1293"/>
      <c r="G272" s="1293"/>
      <c r="H272" s="1293"/>
      <c r="I272" s="1293"/>
      <c r="J272" s="1293"/>
      <c r="K272" s="1293"/>
    </row>
    <row r="273">
      <c r="A273" s="1790"/>
      <c r="B273" s="1790"/>
      <c r="C273" s="1293"/>
      <c r="D273" s="1293"/>
      <c r="E273" s="1293"/>
      <c r="F273" s="1293"/>
      <c r="G273" s="1293"/>
      <c r="H273" s="1293"/>
      <c r="I273" s="1293"/>
      <c r="J273" s="1293"/>
      <c r="K273" s="1293"/>
    </row>
    <row r="274">
      <c r="A274" s="1790"/>
      <c r="B274" s="1790"/>
      <c r="C274" s="1293"/>
      <c r="D274" s="1293"/>
      <c r="E274" s="1293"/>
      <c r="F274" s="1293"/>
      <c r="G274" s="1293"/>
      <c r="H274" s="1293"/>
      <c r="I274" s="1293"/>
      <c r="J274" s="1293"/>
      <c r="K274" s="1293"/>
    </row>
    <row r="275">
      <c r="A275" s="1790"/>
      <c r="B275" s="1790"/>
      <c r="C275" s="1293"/>
      <c r="D275" s="1293"/>
      <c r="E275" s="1293"/>
      <c r="F275" s="1293"/>
      <c r="G275" s="1293"/>
      <c r="H275" s="1293"/>
      <c r="I275" s="1293"/>
      <c r="J275" s="1293"/>
      <c r="K275" s="1293"/>
    </row>
    <row r="276">
      <c r="A276" s="1790"/>
      <c r="B276" s="1790"/>
      <c r="C276" s="1293"/>
      <c r="D276" s="1293"/>
      <c r="E276" s="1293"/>
      <c r="F276" s="1293"/>
      <c r="G276" s="1293"/>
      <c r="H276" s="1293"/>
      <c r="I276" s="1293"/>
      <c r="J276" s="1293"/>
      <c r="K276" s="1293"/>
    </row>
    <row r="277">
      <c r="A277" s="1790"/>
      <c r="B277" s="1790"/>
      <c r="C277" s="1293"/>
      <c r="D277" s="1293"/>
      <c r="E277" s="1293"/>
      <c r="F277" s="1293"/>
      <c r="G277" s="1293"/>
      <c r="H277" s="1293"/>
      <c r="I277" s="1293"/>
      <c r="J277" s="1293"/>
      <c r="K277" s="1293"/>
    </row>
    <row r="278">
      <c r="A278" s="1790"/>
      <c r="B278" s="1790"/>
      <c r="C278" s="1293"/>
      <c r="D278" s="1293"/>
      <c r="E278" s="1293"/>
      <c r="F278" s="1293"/>
      <c r="G278" s="1293"/>
      <c r="H278" s="1293"/>
      <c r="I278" s="1293"/>
      <c r="J278" s="1293"/>
      <c r="K278" s="1293"/>
    </row>
    <row r="279">
      <c r="A279" s="1790"/>
      <c r="B279" s="1790"/>
      <c r="C279" s="1293"/>
      <c r="D279" s="1293"/>
      <c r="E279" s="1293"/>
      <c r="F279" s="1293"/>
      <c r="G279" s="1293"/>
      <c r="H279" s="1293"/>
      <c r="I279" s="1293"/>
      <c r="J279" s="1293"/>
      <c r="K279" s="1293"/>
    </row>
    <row r="280">
      <c r="A280" s="1790"/>
      <c r="B280" s="1790"/>
      <c r="C280" s="1293"/>
      <c r="D280" s="1293"/>
      <c r="E280" s="1293"/>
      <c r="F280" s="1293"/>
      <c r="G280" s="1293"/>
      <c r="H280" s="1293"/>
      <c r="I280" s="1293"/>
      <c r="J280" s="1293"/>
      <c r="K280" s="1293"/>
    </row>
    <row r="281">
      <c r="A281" s="1790"/>
      <c r="B281" s="1790"/>
      <c r="C281" s="1293"/>
      <c r="D281" s="1293"/>
      <c r="E281" s="1293"/>
      <c r="F281" s="1293"/>
      <c r="G281" s="1293"/>
      <c r="H281" s="1293"/>
      <c r="I281" s="1293"/>
      <c r="J281" s="1293"/>
      <c r="K281" s="1293"/>
    </row>
    <row r="282">
      <c r="A282" s="1790"/>
      <c r="B282" s="1790"/>
      <c r="C282" s="1293"/>
      <c r="D282" s="1293"/>
      <c r="E282" s="1293"/>
      <c r="F282" s="1293"/>
      <c r="G282" s="1293"/>
      <c r="H282" s="1293"/>
      <c r="I282" s="1293"/>
      <c r="J282" s="1293"/>
      <c r="K282" s="1293"/>
    </row>
    <row r="283">
      <c r="A283" s="1790"/>
      <c r="B283" s="1790"/>
      <c r="C283" s="1293"/>
      <c r="D283" s="1293"/>
      <c r="E283" s="1293"/>
      <c r="F283" s="1293"/>
      <c r="G283" s="1293"/>
      <c r="H283" s="1293"/>
      <c r="I283" s="1293"/>
      <c r="J283" s="1293"/>
      <c r="K283" s="1293"/>
    </row>
    <row r="284">
      <c r="A284" s="1790"/>
      <c r="B284" s="1790"/>
      <c r="C284" s="1293"/>
      <c r="D284" s="1293"/>
      <c r="E284" s="1293"/>
      <c r="F284" s="1293"/>
      <c r="G284" s="1293"/>
      <c r="H284" s="1293"/>
      <c r="I284" s="1293"/>
      <c r="J284" s="1293"/>
      <c r="K284" s="1293"/>
    </row>
    <row r="285">
      <c r="A285" s="1790"/>
      <c r="B285" s="1790"/>
      <c r="C285" s="1293"/>
      <c r="D285" s="1293"/>
      <c r="E285" s="1293"/>
      <c r="F285" s="1293"/>
      <c r="G285" s="1293"/>
      <c r="H285" s="1293"/>
      <c r="I285" s="1293"/>
      <c r="J285" s="1293"/>
      <c r="K285" s="1293"/>
    </row>
    <row r="286">
      <c r="A286" s="1789"/>
      <c r="B286" s="1789"/>
      <c r="C286" s="1293"/>
      <c r="D286" s="1293"/>
      <c r="E286" s="1293"/>
      <c r="F286" s="1293"/>
      <c r="G286" s="1293"/>
      <c r="H286" s="1293"/>
      <c r="I286" s="1293"/>
      <c r="J286" s="1293"/>
      <c r="K286" s="1293"/>
    </row>
    <row r="287">
      <c r="A287" s="1789"/>
      <c r="B287" s="1789"/>
      <c r="C287" s="1293"/>
      <c r="D287" s="1293"/>
      <c r="E287" s="1293"/>
      <c r="F287" s="1293"/>
      <c r="G287" s="1293"/>
      <c r="H287" s="1293"/>
      <c r="I287" s="1293"/>
      <c r="J287" s="1293"/>
      <c r="K287" s="1293"/>
    </row>
    <row r="288">
      <c r="A288" s="1789"/>
      <c r="B288" s="1789"/>
      <c r="C288" s="1293"/>
      <c r="D288" s="1293"/>
      <c r="E288" s="1293"/>
      <c r="F288" s="1293"/>
      <c r="G288" s="1293"/>
      <c r="H288" s="1293"/>
      <c r="I288" s="1293"/>
      <c r="J288" s="1293"/>
      <c r="K288" s="1293"/>
    </row>
    <row r="289">
      <c r="A289" s="1789"/>
      <c r="B289" s="1789"/>
      <c r="C289" s="1293"/>
      <c r="D289" s="1293"/>
      <c r="E289" s="1293"/>
      <c r="F289" s="1293"/>
      <c r="G289" s="1293"/>
      <c r="H289" s="1293"/>
      <c r="I289" s="1293"/>
      <c r="J289" s="1293"/>
      <c r="K289" s="1293"/>
    </row>
    <row r="290">
      <c r="A290" s="1789"/>
      <c r="B290" s="1789"/>
      <c r="C290" s="1293"/>
      <c r="D290" s="1293"/>
      <c r="E290" s="1293"/>
      <c r="F290" s="1293"/>
      <c r="G290" s="1293"/>
      <c r="H290" s="1293"/>
      <c r="I290" s="1293"/>
      <c r="J290" s="1293"/>
      <c r="K290" s="1293"/>
    </row>
    <row r="291">
      <c r="A291" s="1789"/>
      <c r="B291" s="1789"/>
      <c r="C291" s="1293"/>
      <c r="D291" s="1293"/>
      <c r="E291" s="1293"/>
      <c r="F291" s="1293"/>
      <c r="G291" s="1293"/>
      <c r="H291" s="1293"/>
      <c r="I291" s="1293"/>
      <c r="J291" s="1293"/>
      <c r="K291" s="1293"/>
    </row>
    <row r="292">
      <c r="A292" s="1789"/>
      <c r="B292" s="1789"/>
      <c r="C292" s="1293"/>
      <c r="D292" s="1293"/>
      <c r="E292" s="1293"/>
      <c r="F292" s="1293"/>
      <c r="G292" s="1293"/>
      <c r="H292" s="1293"/>
      <c r="I292" s="1293"/>
      <c r="J292" s="1293"/>
      <c r="K292" s="1293"/>
    </row>
    <row r="293">
      <c r="A293" s="1787"/>
      <c r="B293" s="1789"/>
      <c r="C293" s="1293"/>
      <c r="D293" s="1293"/>
      <c r="E293" s="1293"/>
      <c r="F293" s="1293"/>
      <c r="G293" s="1293"/>
      <c r="H293" s="1293"/>
      <c r="I293" s="1293"/>
      <c r="J293" s="1293"/>
      <c r="K293" s="1293"/>
    </row>
    <row r="294">
      <c r="A294" s="1790"/>
      <c r="B294" s="1790"/>
      <c r="C294" s="1293"/>
      <c r="D294" s="1293"/>
      <c r="E294" s="1293"/>
      <c r="F294" s="1293"/>
      <c r="G294" s="1293"/>
      <c r="H294" s="1293"/>
      <c r="I294" s="1293"/>
      <c r="J294" s="1293"/>
      <c r="K294" s="1293"/>
    </row>
    <row r="295">
      <c r="A295" s="1790"/>
      <c r="B295" s="1790"/>
      <c r="C295" s="1293"/>
      <c r="D295" s="1293"/>
      <c r="E295" s="1293"/>
      <c r="F295" s="1293"/>
      <c r="G295" s="1293"/>
      <c r="H295" s="1293"/>
      <c r="I295" s="1293"/>
      <c r="J295" s="1293"/>
      <c r="K295" s="1293"/>
    </row>
    <row r="296">
      <c r="A296" s="1790"/>
      <c r="B296" s="1790"/>
      <c r="C296" s="1293"/>
      <c r="D296" s="1293"/>
      <c r="E296" s="1293"/>
      <c r="F296" s="1293"/>
      <c r="G296" s="1293"/>
      <c r="H296" s="1293"/>
      <c r="I296" s="1293"/>
      <c r="J296" s="1293"/>
      <c r="K296" s="1293"/>
    </row>
    <row r="297">
      <c r="A297" s="1790"/>
      <c r="B297" s="1790"/>
      <c r="C297" s="1293"/>
      <c r="D297" s="1293"/>
      <c r="E297" s="1293"/>
      <c r="F297" s="1293"/>
      <c r="G297" s="1293"/>
      <c r="H297" s="1293"/>
      <c r="I297" s="1293"/>
      <c r="J297" s="1293"/>
      <c r="K297" s="1293"/>
    </row>
    <row r="298">
      <c r="A298" s="1790"/>
      <c r="B298" s="1790"/>
      <c r="C298" s="1293"/>
      <c r="D298" s="1293"/>
      <c r="E298" s="1293"/>
      <c r="F298" s="1293"/>
      <c r="G298" s="1293"/>
      <c r="H298" s="1293"/>
      <c r="I298" s="1293"/>
      <c r="J298" s="1293"/>
      <c r="K298" s="1293"/>
    </row>
    <row r="299">
      <c r="A299" s="1790"/>
      <c r="B299" s="1790"/>
      <c r="C299" s="1293"/>
      <c r="D299" s="1293"/>
      <c r="E299" s="1293"/>
      <c r="F299" s="1293"/>
      <c r="G299" s="1293"/>
      <c r="H299" s="1293"/>
      <c r="I299" s="1293"/>
      <c r="J299" s="1293"/>
      <c r="K299" s="1293"/>
    </row>
    <row r="300">
      <c r="A300" s="1790"/>
      <c r="B300" s="1789"/>
      <c r="C300" s="1293"/>
      <c r="D300" s="1293"/>
      <c r="E300" s="1293"/>
      <c r="F300" s="1293"/>
      <c r="G300" s="1293"/>
      <c r="H300" s="1293"/>
      <c r="I300" s="1293"/>
      <c r="J300" s="1293"/>
      <c r="K300" s="1293"/>
    </row>
    <row r="301">
      <c r="A301" s="1790"/>
      <c r="B301" s="1789"/>
      <c r="C301" s="1293"/>
      <c r="D301" s="1293"/>
      <c r="E301" s="1293"/>
      <c r="F301" s="1293"/>
      <c r="G301" s="1293"/>
      <c r="H301" s="1293"/>
      <c r="I301" s="1293"/>
      <c r="J301" s="1293"/>
      <c r="K301" s="1293"/>
    </row>
    <row r="302">
      <c r="A302" s="1790"/>
      <c r="B302" s="1790"/>
      <c r="C302" s="1293"/>
      <c r="D302" s="1293"/>
      <c r="E302" s="1293"/>
      <c r="F302" s="1293"/>
      <c r="G302" s="1293"/>
      <c r="H302" s="1293"/>
      <c r="I302" s="1293"/>
      <c r="J302" s="1293"/>
      <c r="K302" s="1293"/>
    </row>
    <row r="303">
      <c r="A303" s="1790"/>
      <c r="B303" s="1790"/>
      <c r="C303" s="1293"/>
      <c r="D303" s="1293"/>
      <c r="E303" s="1293"/>
      <c r="F303" s="1293"/>
      <c r="G303" s="1293"/>
      <c r="H303" s="1293"/>
      <c r="I303" s="1293"/>
      <c r="J303" s="1293"/>
      <c r="K303" s="1293"/>
    </row>
    <row r="304">
      <c r="A304" s="1790"/>
      <c r="B304" s="1798"/>
      <c r="C304" s="1293"/>
      <c r="D304" s="1293"/>
      <c r="E304" s="1293"/>
      <c r="F304" s="1293"/>
      <c r="G304" s="1293"/>
      <c r="H304" s="1293"/>
      <c r="I304" s="1293"/>
      <c r="J304" s="1293"/>
      <c r="K304" s="1293"/>
    </row>
    <row r="305">
      <c r="A305" s="1790"/>
      <c r="B305" s="1790"/>
      <c r="C305" s="1293"/>
      <c r="D305" s="1293"/>
      <c r="E305" s="1293"/>
      <c r="F305" s="1293"/>
      <c r="G305" s="1293"/>
      <c r="H305" s="1293"/>
      <c r="I305" s="1293"/>
      <c r="J305" s="1293"/>
      <c r="K305" s="1293"/>
    </row>
    <row r="306">
      <c r="A306" s="1790"/>
      <c r="B306" s="1790"/>
      <c r="C306" s="1293"/>
      <c r="D306" s="1293"/>
      <c r="E306" s="1293"/>
      <c r="F306" s="1293"/>
      <c r="G306" s="1293"/>
      <c r="H306" s="1293"/>
      <c r="I306" s="1293"/>
      <c r="J306" s="1293"/>
      <c r="K306" s="1293"/>
    </row>
    <row r="307">
      <c r="A307" s="1790"/>
      <c r="B307" s="1790"/>
      <c r="C307" s="1293"/>
      <c r="D307" s="1293"/>
      <c r="E307" s="1293"/>
      <c r="F307" s="1293"/>
      <c r="G307" s="1293"/>
      <c r="H307" s="1293"/>
      <c r="I307" s="1293"/>
      <c r="J307" s="1293"/>
      <c r="K307" s="1293"/>
    </row>
    <row r="308">
      <c r="A308" s="1790"/>
      <c r="B308" s="1790"/>
      <c r="C308" s="1293"/>
      <c r="D308" s="1293"/>
      <c r="E308" s="1293"/>
      <c r="F308" s="1293"/>
      <c r="G308" s="1293"/>
      <c r="H308" s="1293"/>
      <c r="I308" s="1293"/>
      <c r="J308" s="1293"/>
      <c r="K308" s="1293"/>
    </row>
    <row r="309">
      <c r="A309" s="1790"/>
      <c r="B309" s="1790"/>
      <c r="C309" s="1293"/>
      <c r="D309" s="1293"/>
      <c r="E309" s="1293"/>
      <c r="F309" s="1293"/>
      <c r="G309" s="1293"/>
      <c r="H309" s="1293"/>
      <c r="I309" s="1293"/>
      <c r="J309" s="1293"/>
      <c r="K309" s="1293"/>
    </row>
    <row r="310">
      <c r="A310" s="1789"/>
      <c r="B310" s="1790"/>
      <c r="C310" s="1293"/>
      <c r="D310" s="1293"/>
      <c r="E310" s="1293"/>
      <c r="F310" s="1293"/>
      <c r="G310" s="1293"/>
      <c r="H310" s="1293"/>
      <c r="I310" s="1293"/>
      <c r="J310" s="1293"/>
      <c r="K310" s="1293"/>
    </row>
    <row r="311">
      <c r="A311" s="1790"/>
      <c r="B311" s="1790"/>
      <c r="C311" s="1293"/>
      <c r="D311" s="1293"/>
      <c r="E311" s="1293"/>
      <c r="F311" s="1293"/>
      <c r="G311" s="1293"/>
      <c r="H311" s="1293"/>
      <c r="I311" s="1293"/>
      <c r="J311" s="1293"/>
      <c r="K311" s="1293"/>
    </row>
    <row r="312">
      <c r="A312" s="1790"/>
      <c r="B312" s="1790"/>
      <c r="C312" s="1293"/>
      <c r="D312" s="1293"/>
      <c r="E312" s="1293"/>
      <c r="F312" s="1293"/>
      <c r="G312" s="1293"/>
      <c r="H312" s="1293"/>
      <c r="I312" s="1293"/>
      <c r="J312" s="1293"/>
      <c r="K312" s="1293"/>
    </row>
    <row r="313">
      <c r="A313" s="1790"/>
      <c r="B313" s="1790"/>
      <c r="C313" s="1293"/>
      <c r="D313" s="1293"/>
      <c r="E313" s="1293"/>
      <c r="F313" s="1293"/>
      <c r="G313" s="1293"/>
      <c r="H313" s="1293"/>
      <c r="I313" s="1293"/>
      <c r="J313" s="1293"/>
      <c r="K313" s="1293"/>
    </row>
    <row r="314">
      <c r="A314" s="1790"/>
      <c r="B314" s="1790"/>
      <c r="C314" s="1293"/>
      <c r="D314" s="1293"/>
      <c r="E314" s="1293"/>
      <c r="F314" s="1293"/>
      <c r="G314" s="1293"/>
      <c r="H314" s="1293"/>
      <c r="I314" s="1293"/>
      <c r="J314" s="1293"/>
      <c r="K314" s="1293"/>
    </row>
    <row r="315">
      <c r="A315" s="1790"/>
      <c r="B315" s="1790"/>
      <c r="C315" s="1293"/>
      <c r="D315" s="1293"/>
      <c r="E315" s="1293"/>
      <c r="F315" s="1293"/>
      <c r="G315" s="1293"/>
      <c r="H315" s="1293"/>
      <c r="I315" s="1293"/>
      <c r="J315" s="1293"/>
      <c r="K315" s="1293"/>
    </row>
    <row r="316">
      <c r="A316" s="1790"/>
      <c r="B316" s="1798"/>
      <c r="C316" s="1293"/>
      <c r="D316" s="1293"/>
      <c r="E316" s="1293"/>
      <c r="F316" s="1293"/>
      <c r="G316" s="1293"/>
      <c r="H316" s="1293"/>
      <c r="I316" s="1293"/>
      <c r="J316" s="1293"/>
      <c r="K316" s="1293"/>
    </row>
    <row r="317">
      <c r="A317" s="1790"/>
      <c r="B317" s="1790"/>
      <c r="C317" s="1293"/>
      <c r="D317" s="1293"/>
      <c r="E317" s="1293"/>
      <c r="F317" s="1293"/>
      <c r="G317" s="1293"/>
      <c r="H317" s="1293"/>
      <c r="I317" s="1293"/>
      <c r="J317" s="1293"/>
      <c r="K317" s="1293"/>
    </row>
    <row r="318">
      <c r="A318" s="1790"/>
      <c r="B318" s="1790"/>
      <c r="C318" s="1293"/>
      <c r="D318" s="1293"/>
      <c r="E318" s="1293"/>
      <c r="F318" s="1293"/>
      <c r="G318" s="1293"/>
      <c r="H318" s="1293"/>
      <c r="I318" s="1293"/>
      <c r="J318" s="1293"/>
      <c r="K318" s="1293"/>
    </row>
    <row r="319">
      <c r="A319" s="1790"/>
      <c r="B319" s="1790"/>
      <c r="C319" s="1293"/>
      <c r="D319" s="1293"/>
      <c r="E319" s="1293"/>
      <c r="F319" s="1293"/>
      <c r="G319" s="1293"/>
      <c r="H319" s="1293"/>
      <c r="I319" s="1293"/>
      <c r="J319" s="1293"/>
      <c r="K319" s="1293"/>
    </row>
    <row r="320">
      <c r="A320" s="1790"/>
      <c r="B320" s="1790"/>
      <c r="C320" s="1293"/>
      <c r="D320" s="1293"/>
      <c r="E320" s="1293"/>
      <c r="F320" s="1293"/>
      <c r="G320" s="1293"/>
      <c r="H320" s="1293"/>
      <c r="I320" s="1293"/>
      <c r="J320" s="1293"/>
      <c r="K320" s="1293"/>
    </row>
    <row r="321">
      <c r="A321" s="1790"/>
      <c r="B321" s="1790"/>
      <c r="C321" s="1293"/>
      <c r="D321" s="1293"/>
      <c r="E321" s="1293"/>
      <c r="F321" s="1293"/>
      <c r="G321" s="1293"/>
      <c r="H321" s="1293"/>
      <c r="I321" s="1293"/>
      <c r="J321" s="1293"/>
      <c r="K321" s="1293"/>
    </row>
    <row r="322">
      <c r="A322" s="1790"/>
      <c r="B322" s="1790"/>
      <c r="C322" s="1293"/>
      <c r="D322" s="1293"/>
      <c r="E322" s="1293"/>
      <c r="F322" s="1293"/>
      <c r="G322" s="1293"/>
      <c r="H322" s="1293"/>
      <c r="I322" s="1293"/>
      <c r="J322" s="1293"/>
      <c r="K322" s="1293"/>
    </row>
    <row r="323">
      <c r="A323" s="1790"/>
      <c r="B323" s="1789"/>
      <c r="C323" s="1293"/>
      <c r="D323" s="1293"/>
      <c r="E323" s="1293"/>
      <c r="F323" s="1293"/>
      <c r="G323" s="1293"/>
      <c r="H323" s="1293"/>
      <c r="I323" s="1293"/>
      <c r="J323" s="1293"/>
      <c r="K323" s="1293"/>
    </row>
    <row r="324">
      <c r="A324" s="1790"/>
      <c r="B324" s="1790"/>
      <c r="C324" s="1293"/>
      <c r="D324" s="1293"/>
      <c r="E324" s="1293"/>
      <c r="F324" s="1293"/>
      <c r="G324" s="1293"/>
      <c r="H324" s="1293"/>
      <c r="I324" s="1293"/>
      <c r="J324" s="1293"/>
      <c r="K324" s="1293"/>
    </row>
    <row r="325">
      <c r="A325" s="1790"/>
      <c r="B325" s="1790"/>
      <c r="C325" s="1293"/>
      <c r="D325" s="1293"/>
      <c r="E325" s="1293"/>
      <c r="F325" s="1293"/>
      <c r="G325" s="1293"/>
      <c r="H325" s="1293"/>
      <c r="I325" s="1293"/>
      <c r="J325" s="1293"/>
      <c r="K325" s="1293"/>
    </row>
    <row r="326">
      <c r="A326" s="1790"/>
      <c r="B326" s="1790"/>
      <c r="C326" s="1293"/>
      <c r="D326" s="1293"/>
      <c r="E326" s="1293"/>
      <c r="F326" s="1293"/>
      <c r="G326" s="1293"/>
      <c r="H326" s="1293"/>
      <c r="I326" s="1293"/>
      <c r="J326" s="1293"/>
      <c r="K326" s="1293"/>
    </row>
    <row r="327">
      <c r="A327" s="1790"/>
      <c r="B327" s="1790"/>
      <c r="C327" s="1293"/>
      <c r="D327" s="1293"/>
      <c r="E327" s="1293"/>
      <c r="F327" s="1293"/>
      <c r="G327" s="1293"/>
      <c r="H327" s="1293"/>
      <c r="I327" s="1293"/>
      <c r="J327" s="1293"/>
      <c r="K327" s="1293"/>
    </row>
    <row r="328">
      <c r="A328" s="1790"/>
      <c r="B328" s="1790"/>
      <c r="C328" s="1293"/>
      <c r="D328" s="1293"/>
      <c r="E328" s="1293"/>
      <c r="F328" s="1293"/>
      <c r="G328" s="1293"/>
      <c r="H328" s="1293"/>
      <c r="I328" s="1293"/>
      <c r="J328" s="1293"/>
      <c r="K328" s="1293"/>
    </row>
    <row r="329">
      <c r="A329" s="1790"/>
      <c r="B329" s="1790"/>
      <c r="C329" s="1293"/>
      <c r="D329" s="1293"/>
      <c r="E329" s="1293"/>
      <c r="F329" s="1293"/>
      <c r="G329" s="1293"/>
      <c r="H329" s="1293"/>
      <c r="I329" s="1293"/>
      <c r="J329" s="1293"/>
      <c r="K329" s="1293"/>
    </row>
    <row r="330">
      <c r="A330" s="1798"/>
      <c r="B330" s="1790"/>
      <c r="C330" s="1293"/>
      <c r="D330" s="1293"/>
      <c r="E330" s="1293"/>
      <c r="F330" s="1293"/>
      <c r="G330" s="1293"/>
      <c r="H330" s="1293"/>
      <c r="I330" s="1293"/>
      <c r="J330" s="1293"/>
      <c r="K330" s="1293"/>
    </row>
    <row r="331">
      <c r="A331" s="1790"/>
      <c r="B331" s="1790"/>
      <c r="C331" s="1293"/>
      <c r="D331" s="1293"/>
      <c r="E331" s="1293"/>
      <c r="F331" s="1293"/>
      <c r="G331" s="1293"/>
      <c r="H331" s="1293"/>
      <c r="I331" s="1293"/>
      <c r="J331" s="1293"/>
      <c r="K331" s="1293"/>
    </row>
    <row r="332">
      <c r="A332" s="1790"/>
      <c r="B332" s="1790"/>
      <c r="C332" s="1293"/>
      <c r="D332" s="1293"/>
      <c r="E332" s="1293"/>
      <c r="F332" s="1293"/>
      <c r="G332" s="1293"/>
      <c r="H332" s="1293"/>
      <c r="I332" s="1293"/>
      <c r="J332" s="1293"/>
      <c r="K332" s="1293"/>
    </row>
    <row r="333">
      <c r="A333" s="1790"/>
      <c r="B333" s="1790"/>
      <c r="C333" s="1293"/>
      <c r="D333" s="1293"/>
      <c r="E333" s="1293"/>
      <c r="F333" s="1293"/>
      <c r="G333" s="1293"/>
      <c r="H333" s="1293"/>
      <c r="I333" s="1293"/>
      <c r="J333" s="1293"/>
      <c r="K333" s="1293"/>
    </row>
    <row r="334">
      <c r="A334" s="1790"/>
      <c r="B334" s="1790"/>
      <c r="C334" s="1293"/>
      <c r="D334" s="1293"/>
      <c r="E334" s="1293"/>
      <c r="F334" s="1293"/>
      <c r="G334" s="1293"/>
      <c r="H334" s="1293"/>
      <c r="I334" s="1293"/>
      <c r="J334" s="1293"/>
      <c r="K334" s="1293"/>
    </row>
    <row r="335">
      <c r="A335" s="1790"/>
      <c r="B335" s="1790"/>
      <c r="C335" s="1293"/>
      <c r="D335" s="1293"/>
      <c r="E335" s="1293"/>
      <c r="F335" s="1293"/>
      <c r="G335" s="1293"/>
      <c r="H335" s="1293"/>
      <c r="I335" s="1293"/>
      <c r="J335" s="1293"/>
      <c r="K335" s="1293"/>
    </row>
    <row r="336">
      <c r="A336" s="1790"/>
      <c r="B336" s="1790"/>
      <c r="C336" s="1293"/>
      <c r="D336" s="1293"/>
      <c r="E336" s="1293"/>
      <c r="F336" s="1293"/>
      <c r="G336" s="1293"/>
      <c r="H336" s="1293"/>
      <c r="I336" s="1293"/>
      <c r="J336" s="1293"/>
      <c r="K336" s="1293"/>
    </row>
    <row r="337">
      <c r="A337" s="1790"/>
      <c r="B337" s="1790"/>
      <c r="C337" s="1293"/>
      <c r="D337" s="1293"/>
      <c r="E337" s="1293"/>
      <c r="F337" s="1293"/>
      <c r="G337" s="1293"/>
      <c r="H337" s="1293"/>
      <c r="I337" s="1293"/>
      <c r="J337" s="1293"/>
      <c r="K337" s="1293"/>
    </row>
    <row r="338">
      <c r="A338" s="1790"/>
      <c r="B338" s="1790"/>
      <c r="C338" s="1293"/>
      <c r="D338" s="1293"/>
      <c r="E338" s="1293"/>
      <c r="F338" s="1293"/>
      <c r="G338" s="1293"/>
      <c r="H338" s="1293"/>
      <c r="I338" s="1293"/>
      <c r="J338" s="1293"/>
      <c r="K338" s="1293"/>
    </row>
    <row r="339">
      <c r="C339" s="1293"/>
      <c r="D339" s="1293"/>
      <c r="E339" s="1293"/>
      <c r="F339" s="1293"/>
      <c r="G339" s="1293"/>
      <c r="H339" s="1293"/>
      <c r="I339" s="1293"/>
      <c r="J339" s="1293"/>
      <c r="K339" s="1293"/>
    </row>
    <row r="340">
      <c r="A340" s="1790"/>
      <c r="B340" s="1790"/>
      <c r="C340" s="1293"/>
      <c r="D340" s="1293"/>
      <c r="E340" s="1293"/>
      <c r="F340" s="1293"/>
      <c r="G340" s="1293"/>
      <c r="H340" s="1293"/>
      <c r="I340" s="1293"/>
      <c r="J340" s="1293"/>
      <c r="K340" s="1293"/>
    </row>
    <row r="341">
      <c r="A341" s="1790"/>
      <c r="B341" s="1790"/>
      <c r="C341" s="1293"/>
      <c r="D341" s="1293"/>
      <c r="E341" s="1293"/>
      <c r="F341" s="1293"/>
      <c r="G341" s="1293"/>
      <c r="H341" s="1293"/>
      <c r="I341" s="1293"/>
      <c r="J341" s="1293"/>
      <c r="K341" s="1293"/>
    </row>
    <row r="342">
      <c r="A342" s="1790"/>
      <c r="B342" s="1790"/>
      <c r="C342" s="1293"/>
      <c r="D342" s="1293"/>
      <c r="E342" s="1293"/>
      <c r="F342" s="1293"/>
      <c r="G342" s="1293"/>
      <c r="H342" s="1293"/>
      <c r="I342" s="1293"/>
      <c r="J342" s="1293"/>
      <c r="K342" s="1293"/>
    </row>
    <row r="343">
      <c r="A343" s="1790"/>
      <c r="B343" s="1790"/>
      <c r="C343" s="1293"/>
      <c r="D343" s="1293"/>
      <c r="E343" s="1293"/>
      <c r="F343" s="1293"/>
      <c r="G343" s="1293"/>
      <c r="H343" s="1293"/>
      <c r="I343" s="1293"/>
      <c r="J343" s="1293"/>
      <c r="K343" s="1293"/>
    </row>
    <row r="344">
      <c r="A344" s="1790"/>
      <c r="B344" s="1790"/>
      <c r="C344" s="1293"/>
      <c r="D344" s="1293"/>
      <c r="E344" s="1293"/>
      <c r="F344" s="1293"/>
      <c r="G344" s="1293"/>
      <c r="H344" s="1293"/>
      <c r="I344" s="1293"/>
      <c r="J344" s="1293"/>
      <c r="K344" s="1293"/>
    </row>
    <row r="345">
      <c r="A345" s="1790"/>
      <c r="B345" s="1790"/>
      <c r="C345" s="1293"/>
      <c r="D345" s="1293"/>
      <c r="E345" s="1293"/>
      <c r="F345" s="1293"/>
      <c r="G345" s="1293"/>
      <c r="H345" s="1293"/>
      <c r="I345" s="1293"/>
      <c r="J345" s="1293"/>
      <c r="K345" s="1293"/>
    </row>
    <row r="346">
      <c r="A346" s="1790"/>
      <c r="B346" s="1790"/>
      <c r="C346" s="1293"/>
      <c r="D346" s="1293"/>
      <c r="E346" s="1293"/>
      <c r="F346" s="1293"/>
      <c r="G346" s="1293"/>
      <c r="H346" s="1293"/>
      <c r="I346" s="1293"/>
      <c r="J346" s="1293"/>
      <c r="K346" s="1293"/>
    </row>
    <row r="347">
      <c r="A347" s="1790"/>
      <c r="B347" s="1790"/>
      <c r="C347" s="1293"/>
      <c r="D347" s="1293"/>
      <c r="E347" s="1293"/>
      <c r="F347" s="1293"/>
      <c r="G347" s="1293"/>
      <c r="H347" s="1293"/>
      <c r="I347" s="1293"/>
      <c r="J347" s="1293"/>
      <c r="K347" s="1293"/>
    </row>
    <row r="348">
      <c r="A348" s="1790"/>
      <c r="B348" s="1790"/>
      <c r="C348" s="1293"/>
      <c r="D348" s="1293"/>
      <c r="E348" s="1293"/>
      <c r="F348" s="1293"/>
      <c r="G348" s="1293"/>
      <c r="H348" s="1293"/>
      <c r="I348" s="1293"/>
      <c r="J348" s="1293"/>
      <c r="K348" s="1293"/>
    </row>
    <row r="349">
      <c r="A349" s="1790"/>
      <c r="B349" s="1790"/>
      <c r="C349" s="1293"/>
      <c r="D349" s="1293"/>
      <c r="E349" s="1293"/>
      <c r="F349" s="1293"/>
      <c r="G349" s="1293"/>
      <c r="H349" s="1293"/>
      <c r="I349" s="1293"/>
      <c r="J349" s="1293"/>
      <c r="K349" s="1293"/>
    </row>
    <row r="350">
      <c r="A350" s="1790"/>
      <c r="B350" s="1790"/>
      <c r="C350" s="1293"/>
      <c r="D350" s="1293"/>
      <c r="E350" s="1293"/>
      <c r="F350" s="1293"/>
      <c r="G350" s="1293"/>
      <c r="H350" s="1293"/>
      <c r="I350" s="1293"/>
      <c r="J350" s="1293"/>
      <c r="K350" s="1293"/>
    </row>
    <row r="351">
      <c r="A351" s="1790"/>
      <c r="B351" s="1790"/>
      <c r="C351" s="1293"/>
      <c r="D351" s="1293"/>
      <c r="E351" s="1293"/>
      <c r="F351" s="1293"/>
      <c r="G351" s="1293"/>
      <c r="H351" s="1293"/>
      <c r="I351" s="1293"/>
      <c r="J351" s="1293"/>
      <c r="K351" s="1293"/>
    </row>
    <row r="352">
      <c r="A352" s="1790"/>
      <c r="B352" s="1790"/>
      <c r="C352" s="1293"/>
      <c r="D352" s="1293"/>
      <c r="E352" s="1293"/>
      <c r="F352" s="1293"/>
      <c r="G352" s="1293"/>
      <c r="H352" s="1293"/>
      <c r="I352" s="1293"/>
      <c r="J352" s="1293"/>
      <c r="K352" s="1293"/>
    </row>
    <row r="353">
      <c r="A353" s="1790"/>
      <c r="B353" s="1790"/>
      <c r="C353" s="1293"/>
      <c r="D353" s="1293"/>
      <c r="E353" s="1293"/>
      <c r="F353" s="1293"/>
      <c r="G353" s="1293"/>
      <c r="H353" s="1293"/>
      <c r="I353" s="1293"/>
      <c r="J353" s="1293"/>
      <c r="K353" s="1293"/>
    </row>
    <row r="354">
      <c r="A354" s="1790"/>
      <c r="B354" s="1790"/>
      <c r="C354" s="1293"/>
      <c r="D354" s="1293"/>
      <c r="E354" s="1293"/>
      <c r="F354" s="1293"/>
      <c r="G354" s="1293"/>
      <c r="H354" s="1293"/>
      <c r="I354" s="1293"/>
      <c r="J354" s="1293"/>
      <c r="K354" s="1293"/>
    </row>
    <row r="355">
      <c r="A355" s="1790"/>
      <c r="B355" s="1790"/>
      <c r="C355" s="1293"/>
      <c r="D355" s="1293"/>
      <c r="E355" s="1293"/>
      <c r="F355" s="1293"/>
      <c r="G355" s="1293"/>
      <c r="H355" s="1293"/>
      <c r="I355" s="1293"/>
      <c r="J355" s="1293"/>
      <c r="K355" s="1293"/>
    </row>
    <row r="356">
      <c r="A356" s="1790"/>
      <c r="B356" s="1790"/>
      <c r="C356" s="1293"/>
      <c r="D356" s="1293"/>
      <c r="E356" s="1293"/>
      <c r="F356" s="1293"/>
      <c r="G356" s="1293"/>
      <c r="H356" s="1293"/>
      <c r="I356" s="1293"/>
      <c r="J356" s="1293"/>
      <c r="K356" s="1293"/>
    </row>
    <row r="357">
      <c r="A357" s="1790"/>
      <c r="B357" s="1790"/>
      <c r="C357" s="1293"/>
      <c r="D357" s="1293"/>
      <c r="E357" s="1293"/>
      <c r="F357" s="1293"/>
      <c r="G357" s="1293"/>
      <c r="H357" s="1293"/>
      <c r="I357" s="1293"/>
      <c r="J357" s="1293"/>
      <c r="K357" s="1293"/>
    </row>
    <row r="358">
      <c r="A358" s="1790"/>
      <c r="B358" s="1790"/>
      <c r="C358" s="1293"/>
      <c r="D358" s="1293"/>
      <c r="E358" s="1293"/>
      <c r="F358" s="1293"/>
      <c r="G358" s="1293"/>
      <c r="H358" s="1293"/>
      <c r="I358" s="1293"/>
      <c r="J358" s="1293"/>
      <c r="K358" s="1293"/>
    </row>
    <row r="359">
      <c r="A359" s="1790"/>
      <c r="B359" s="1790"/>
      <c r="C359" s="1293"/>
      <c r="D359" s="1293"/>
      <c r="E359" s="1293"/>
      <c r="F359" s="1293"/>
      <c r="G359" s="1293"/>
      <c r="H359" s="1293"/>
      <c r="I359" s="1293"/>
      <c r="J359" s="1293"/>
      <c r="K359" s="1293"/>
    </row>
    <row r="360">
      <c r="A360" s="1790"/>
      <c r="B360" s="1790"/>
      <c r="C360" s="1293"/>
      <c r="D360" s="1293"/>
      <c r="E360" s="1293"/>
      <c r="F360" s="1293"/>
      <c r="G360" s="1293"/>
      <c r="H360" s="1293"/>
      <c r="I360" s="1293"/>
      <c r="J360" s="1293"/>
      <c r="K360" s="1293"/>
    </row>
    <row r="361">
      <c r="A361" s="1790"/>
      <c r="B361" s="1790"/>
      <c r="C361" s="1293"/>
      <c r="D361" s="1293"/>
      <c r="E361" s="1293"/>
      <c r="F361" s="1293"/>
      <c r="G361" s="1293"/>
      <c r="H361" s="1293"/>
      <c r="I361" s="1293"/>
      <c r="J361" s="1293"/>
      <c r="K361" s="1293"/>
    </row>
    <row r="362">
      <c r="A362" s="1790"/>
      <c r="B362" s="1798"/>
      <c r="C362" s="1293"/>
      <c r="D362" s="1293"/>
      <c r="E362" s="1293"/>
      <c r="F362" s="1293"/>
      <c r="G362" s="1293"/>
      <c r="H362" s="1293"/>
      <c r="I362" s="1293"/>
      <c r="J362" s="1293"/>
      <c r="K362" s="1293"/>
    </row>
    <row r="363">
      <c r="A363" s="1798"/>
      <c r="B363" s="1798"/>
      <c r="C363" s="1293"/>
      <c r="D363" s="1293"/>
      <c r="E363" s="1293"/>
      <c r="F363" s="1293"/>
      <c r="G363" s="1293"/>
      <c r="H363" s="1293"/>
      <c r="I363" s="1293"/>
      <c r="J363" s="1293"/>
      <c r="K363" s="1293"/>
    </row>
    <row r="364">
      <c r="A364" s="1790"/>
      <c r="B364" s="1790"/>
      <c r="C364" s="1293"/>
      <c r="D364" s="1293"/>
      <c r="E364" s="1293"/>
      <c r="F364" s="1293"/>
      <c r="G364" s="1293"/>
      <c r="H364" s="1293"/>
      <c r="I364" s="1293"/>
      <c r="J364" s="1293"/>
      <c r="K364" s="1293"/>
    </row>
    <row r="365">
      <c r="A365" s="1790"/>
      <c r="B365" s="1790"/>
      <c r="C365" s="1293"/>
      <c r="D365" s="1293"/>
      <c r="E365" s="1293"/>
      <c r="F365" s="1293"/>
      <c r="G365" s="1293"/>
      <c r="H365" s="1293"/>
      <c r="I365" s="1293"/>
      <c r="J365" s="1293"/>
      <c r="K365" s="1293"/>
    </row>
    <row r="366">
      <c r="A366" s="1790"/>
      <c r="B366" s="1790"/>
      <c r="C366" s="1293"/>
      <c r="D366" s="1293"/>
      <c r="E366" s="1293"/>
      <c r="F366" s="1293"/>
      <c r="G366" s="1293"/>
      <c r="H366" s="1293"/>
      <c r="I366" s="1293"/>
      <c r="J366" s="1293"/>
      <c r="K366" s="1293"/>
    </row>
    <row r="367">
      <c r="A367" s="1790"/>
      <c r="B367" s="1790"/>
      <c r="C367" s="1293"/>
      <c r="D367" s="1293"/>
      <c r="E367" s="1293"/>
      <c r="F367" s="1293"/>
      <c r="G367" s="1293"/>
      <c r="H367" s="1293"/>
      <c r="I367" s="1293"/>
      <c r="J367" s="1293"/>
      <c r="K367" s="1293"/>
    </row>
    <row r="368">
      <c r="A368" s="1790"/>
      <c r="B368" s="1790"/>
      <c r="C368" s="1293"/>
      <c r="D368" s="1293"/>
      <c r="E368" s="1293"/>
      <c r="F368" s="1293"/>
      <c r="G368" s="1293"/>
      <c r="H368" s="1293"/>
      <c r="I368" s="1293"/>
      <c r="J368" s="1293"/>
      <c r="K368" s="1293"/>
    </row>
    <row r="369">
      <c r="A369" s="1790"/>
      <c r="B369" s="1790"/>
      <c r="C369" s="1293"/>
      <c r="D369" s="1293"/>
      <c r="E369" s="1293"/>
      <c r="F369" s="1293"/>
      <c r="G369" s="1293"/>
      <c r="H369" s="1293"/>
      <c r="I369" s="1293"/>
      <c r="J369" s="1293"/>
      <c r="K369" s="1293"/>
    </row>
    <row r="370">
      <c r="A370" s="1790"/>
      <c r="B370" s="1790"/>
      <c r="C370" s="1293"/>
      <c r="D370" s="1293"/>
      <c r="E370" s="1293"/>
      <c r="F370" s="1293"/>
      <c r="G370" s="1293"/>
      <c r="H370" s="1293"/>
      <c r="I370" s="1293"/>
      <c r="J370" s="1293"/>
      <c r="K370" s="1293"/>
    </row>
    <row r="371">
      <c r="A371" s="1790"/>
      <c r="B371" s="1790"/>
      <c r="C371" s="1293"/>
      <c r="D371" s="1293"/>
      <c r="E371" s="1293"/>
      <c r="F371" s="1293"/>
      <c r="G371" s="1293"/>
      <c r="H371" s="1293"/>
      <c r="I371" s="1293"/>
      <c r="J371" s="1293"/>
      <c r="K371" s="1293"/>
    </row>
    <row r="372">
      <c r="A372" s="1790"/>
      <c r="B372" s="1790"/>
      <c r="C372" s="1293"/>
      <c r="D372" s="1293"/>
      <c r="E372" s="1293"/>
      <c r="F372" s="1293"/>
      <c r="G372" s="1293"/>
      <c r="H372" s="1293"/>
      <c r="I372" s="1293"/>
      <c r="J372" s="1293"/>
      <c r="K372" s="1293"/>
    </row>
    <row r="373">
      <c r="A373" s="1790"/>
      <c r="B373" s="1790"/>
      <c r="C373" s="1293"/>
      <c r="D373" s="1293"/>
      <c r="E373" s="1293"/>
      <c r="F373" s="1293"/>
      <c r="G373" s="1293"/>
      <c r="H373" s="1293"/>
      <c r="I373" s="1293"/>
      <c r="J373" s="1293"/>
      <c r="K373" s="1293"/>
    </row>
    <row r="374">
      <c r="A374" s="1790"/>
      <c r="B374" s="1790"/>
      <c r="C374" s="1293"/>
      <c r="D374" s="1293"/>
      <c r="E374" s="1293"/>
      <c r="F374" s="1293"/>
      <c r="G374" s="1293"/>
      <c r="H374" s="1293"/>
      <c r="I374" s="1293"/>
      <c r="J374" s="1293"/>
      <c r="K374" s="1293"/>
    </row>
    <row r="375">
      <c r="A375" s="1790"/>
      <c r="B375" s="1790"/>
      <c r="C375" s="1293"/>
      <c r="D375" s="1293"/>
      <c r="E375" s="1293"/>
      <c r="F375" s="1293"/>
      <c r="G375" s="1293"/>
      <c r="H375" s="1293"/>
      <c r="I375" s="1293"/>
      <c r="J375" s="1293"/>
      <c r="K375" s="1293"/>
    </row>
    <row r="376">
      <c r="A376" s="1790"/>
      <c r="B376" s="1790"/>
      <c r="C376" s="1293"/>
      <c r="D376" s="1293"/>
      <c r="E376" s="1293"/>
      <c r="F376" s="1293"/>
      <c r="G376" s="1293"/>
      <c r="H376" s="1293"/>
      <c r="I376" s="1293"/>
      <c r="J376" s="1293"/>
      <c r="K376" s="1293"/>
    </row>
    <row r="377">
      <c r="A377" s="1790"/>
      <c r="B377" s="1790"/>
      <c r="C377" s="1293"/>
      <c r="D377" s="1293"/>
      <c r="E377" s="1293"/>
      <c r="F377" s="1293"/>
      <c r="G377" s="1293"/>
      <c r="H377" s="1293"/>
      <c r="I377" s="1293"/>
      <c r="J377" s="1293"/>
      <c r="K377" s="1293"/>
    </row>
    <row r="378">
      <c r="A378" s="1790"/>
      <c r="B378" s="1790"/>
      <c r="C378" s="1293"/>
      <c r="D378" s="1293"/>
      <c r="E378" s="1293"/>
      <c r="F378" s="1293"/>
      <c r="G378" s="1293"/>
      <c r="H378" s="1293"/>
      <c r="I378" s="1293"/>
      <c r="J378" s="1293"/>
      <c r="K378" s="1293"/>
    </row>
    <row r="379">
      <c r="A379" s="1790"/>
      <c r="B379" s="1790"/>
      <c r="C379" s="1293"/>
      <c r="D379" s="1293"/>
      <c r="E379" s="1293"/>
      <c r="F379" s="1293"/>
      <c r="G379" s="1293"/>
      <c r="H379" s="1293"/>
      <c r="I379" s="1293"/>
      <c r="J379" s="1293"/>
      <c r="K379" s="1293"/>
    </row>
    <row r="380">
      <c r="A380" s="1790"/>
      <c r="B380" s="1790"/>
      <c r="C380" s="1293"/>
      <c r="D380" s="1293"/>
      <c r="E380" s="1293"/>
      <c r="F380" s="1293"/>
      <c r="G380" s="1293"/>
      <c r="H380" s="1293"/>
      <c r="I380" s="1293"/>
      <c r="J380" s="1293"/>
      <c r="K380" s="1293"/>
    </row>
    <row r="381">
      <c r="A381" s="1790"/>
      <c r="B381" s="1790"/>
      <c r="C381" s="1293"/>
      <c r="D381" s="1293"/>
      <c r="E381" s="1293"/>
      <c r="F381" s="1293"/>
      <c r="G381" s="1293"/>
      <c r="H381" s="1293"/>
      <c r="I381" s="1293"/>
      <c r="J381" s="1293"/>
      <c r="K381" s="1293"/>
    </row>
    <row r="382">
      <c r="A382" s="1790"/>
      <c r="B382" s="1790"/>
      <c r="C382" s="1293"/>
      <c r="D382" s="1293"/>
      <c r="E382" s="1293"/>
      <c r="F382" s="1293"/>
      <c r="G382" s="1293"/>
      <c r="H382" s="1293"/>
      <c r="I382" s="1293"/>
      <c r="J382" s="1293"/>
      <c r="K382" s="1293"/>
    </row>
    <row r="383">
      <c r="A383" s="1789"/>
      <c r="B383" s="1789"/>
      <c r="C383" s="1293"/>
      <c r="D383" s="1293"/>
      <c r="E383" s="1293"/>
      <c r="F383" s="1293"/>
      <c r="G383" s="1293"/>
      <c r="H383" s="1293"/>
      <c r="I383" s="1293"/>
      <c r="J383" s="1293"/>
      <c r="K383" s="1293"/>
    </row>
    <row r="384">
      <c r="A384" s="1789"/>
      <c r="B384" s="1789"/>
      <c r="C384" s="1293"/>
      <c r="D384" s="1293"/>
      <c r="E384" s="1293"/>
      <c r="F384" s="1293"/>
      <c r="G384" s="1293"/>
      <c r="H384" s="1293"/>
      <c r="I384" s="1293"/>
      <c r="J384" s="1293"/>
      <c r="K384" s="1293"/>
    </row>
    <row r="385">
      <c r="A385" s="1789"/>
      <c r="B385" s="1789"/>
      <c r="C385" s="1293"/>
      <c r="D385" s="1293"/>
      <c r="E385" s="1293"/>
      <c r="F385" s="1293"/>
      <c r="G385" s="1293"/>
      <c r="H385" s="1293"/>
      <c r="I385" s="1293"/>
      <c r="J385" s="1293"/>
      <c r="K385" s="1293"/>
    </row>
    <row r="386">
      <c r="A386" s="1789"/>
      <c r="B386" s="1789"/>
      <c r="C386" s="1293"/>
      <c r="D386" s="1293"/>
      <c r="E386" s="1293"/>
      <c r="F386" s="1293"/>
      <c r="G386" s="1293"/>
      <c r="H386" s="1293"/>
      <c r="I386" s="1293"/>
      <c r="J386" s="1293"/>
      <c r="K386" s="1293"/>
    </row>
    <row r="387">
      <c r="A387" s="1789"/>
      <c r="B387" s="1789"/>
      <c r="C387" s="1293"/>
      <c r="D387" s="1293"/>
      <c r="E387" s="1293"/>
      <c r="F387" s="1293"/>
      <c r="G387" s="1293"/>
      <c r="H387" s="1293"/>
      <c r="I387" s="1293"/>
      <c r="J387" s="1293"/>
      <c r="K387" s="1293"/>
    </row>
    <row r="388">
      <c r="A388" s="1789"/>
      <c r="B388" s="1789"/>
      <c r="C388" s="1293"/>
      <c r="D388" s="1293"/>
      <c r="E388" s="1293"/>
      <c r="F388" s="1293"/>
      <c r="G388" s="1293"/>
      <c r="H388" s="1293"/>
      <c r="I388" s="1293"/>
      <c r="J388" s="1293"/>
      <c r="K388" s="1293"/>
    </row>
    <row r="389">
      <c r="A389" s="1789"/>
      <c r="B389" s="1789"/>
      <c r="C389" s="1293"/>
      <c r="D389" s="1293"/>
      <c r="E389" s="1293"/>
      <c r="F389" s="1293"/>
      <c r="G389" s="1293"/>
      <c r="H389" s="1293"/>
      <c r="I389" s="1293"/>
      <c r="J389" s="1293"/>
      <c r="K389" s="1293"/>
    </row>
    <row r="390">
      <c r="A390" s="1787"/>
      <c r="B390" s="1789"/>
      <c r="C390" s="1293"/>
      <c r="D390" s="1293"/>
      <c r="E390" s="1293"/>
      <c r="F390" s="1293"/>
      <c r="G390" s="1293"/>
      <c r="H390" s="1293"/>
      <c r="I390" s="1293"/>
      <c r="J390" s="1293"/>
      <c r="K390" s="1293"/>
    </row>
    <row r="391">
      <c r="A391" s="1790"/>
      <c r="B391" s="1790"/>
      <c r="C391" s="1293"/>
      <c r="D391" s="1293"/>
      <c r="E391" s="1293"/>
      <c r="F391" s="1293"/>
      <c r="G391" s="1293"/>
      <c r="H391" s="1293"/>
      <c r="I391" s="1293"/>
      <c r="J391" s="1293"/>
      <c r="K391" s="1293"/>
    </row>
    <row r="392">
      <c r="A392" s="1790"/>
      <c r="B392" s="1790"/>
      <c r="C392" s="1293"/>
      <c r="D392" s="1293"/>
      <c r="E392" s="1293"/>
      <c r="F392" s="1293"/>
      <c r="G392" s="1293"/>
      <c r="H392" s="1293"/>
      <c r="I392" s="1293"/>
      <c r="J392" s="1293"/>
      <c r="K392" s="1293"/>
    </row>
    <row r="393">
      <c r="A393" s="1790"/>
      <c r="B393" s="1790"/>
      <c r="C393" s="1293"/>
      <c r="D393" s="1293"/>
      <c r="E393" s="1293"/>
      <c r="F393" s="1293"/>
      <c r="G393" s="1293"/>
      <c r="H393" s="1293"/>
      <c r="I393" s="1293"/>
      <c r="J393" s="1293"/>
      <c r="K393" s="1293"/>
    </row>
    <row r="394">
      <c r="A394" s="1790"/>
      <c r="B394" s="1790"/>
      <c r="C394" s="1293"/>
      <c r="D394" s="1293"/>
      <c r="E394" s="1293"/>
      <c r="F394" s="1293"/>
      <c r="G394" s="1293"/>
      <c r="H394" s="1293"/>
      <c r="I394" s="1293"/>
      <c r="J394" s="1293"/>
      <c r="K394" s="1293"/>
    </row>
    <row r="395">
      <c r="A395" s="1790"/>
      <c r="B395" s="1790"/>
      <c r="C395" s="1293"/>
      <c r="D395" s="1293"/>
      <c r="E395" s="1293"/>
      <c r="F395" s="1293"/>
      <c r="G395" s="1293"/>
      <c r="H395" s="1293"/>
      <c r="I395" s="1293"/>
      <c r="J395" s="1293"/>
      <c r="K395" s="1293"/>
    </row>
    <row r="396">
      <c r="A396" s="1790"/>
      <c r="B396" s="1790"/>
      <c r="C396" s="1293"/>
      <c r="D396" s="1293"/>
      <c r="E396" s="1293"/>
      <c r="F396" s="1293"/>
      <c r="G396" s="1293"/>
      <c r="H396" s="1293"/>
      <c r="I396" s="1293"/>
      <c r="J396" s="1293"/>
      <c r="K396" s="1293"/>
    </row>
    <row r="397">
      <c r="A397" s="1790"/>
      <c r="B397" s="1789"/>
      <c r="C397" s="1293"/>
      <c r="D397" s="1293"/>
      <c r="E397" s="1293"/>
      <c r="F397" s="1293"/>
      <c r="G397" s="1293"/>
      <c r="H397" s="1293"/>
      <c r="I397" s="1293"/>
      <c r="J397" s="1293"/>
      <c r="K397" s="1293"/>
    </row>
    <row r="398">
      <c r="A398" s="1790"/>
      <c r="B398" s="1789"/>
      <c r="C398" s="1293"/>
      <c r="D398" s="1293"/>
      <c r="E398" s="1293"/>
      <c r="F398" s="1293"/>
      <c r="G398" s="1293"/>
      <c r="H398" s="1293"/>
      <c r="I398" s="1293"/>
      <c r="J398" s="1293"/>
      <c r="K398" s="1293"/>
    </row>
    <row r="399">
      <c r="A399" s="1790"/>
      <c r="B399" s="1790"/>
      <c r="C399" s="1293"/>
      <c r="D399" s="1293"/>
      <c r="E399" s="1293"/>
      <c r="F399" s="1293"/>
      <c r="G399" s="1293"/>
      <c r="H399" s="1293"/>
      <c r="I399" s="1293"/>
      <c r="J399" s="1293"/>
      <c r="K399" s="1293"/>
    </row>
    <row r="400">
      <c r="A400" s="1790"/>
      <c r="B400" s="1790"/>
      <c r="C400" s="1293"/>
      <c r="D400" s="1293"/>
      <c r="E400" s="1293"/>
      <c r="F400" s="1293"/>
      <c r="G400" s="1293"/>
      <c r="H400" s="1293"/>
      <c r="I400" s="1293"/>
      <c r="J400" s="1293"/>
      <c r="K400" s="1293"/>
    </row>
    <row r="401">
      <c r="A401" s="1790"/>
      <c r="B401" s="1798"/>
      <c r="C401" s="1293"/>
      <c r="D401" s="1293"/>
      <c r="E401" s="1293"/>
      <c r="F401" s="1293"/>
      <c r="G401" s="1293"/>
      <c r="H401" s="1293"/>
      <c r="I401" s="1293"/>
      <c r="J401" s="1293"/>
      <c r="K401" s="1293"/>
    </row>
    <row r="402">
      <c r="A402" s="1790"/>
      <c r="B402" s="1790"/>
      <c r="C402" s="1293"/>
      <c r="D402" s="1293"/>
      <c r="E402" s="1293"/>
      <c r="F402" s="1293"/>
      <c r="G402" s="1293"/>
      <c r="H402" s="1293"/>
      <c r="I402" s="1293"/>
      <c r="J402" s="1293"/>
      <c r="K402" s="1293"/>
    </row>
    <row r="403">
      <c r="A403" s="1790"/>
      <c r="B403" s="1790"/>
      <c r="C403" s="1293"/>
      <c r="D403" s="1293"/>
      <c r="E403" s="1293"/>
      <c r="F403" s="1293"/>
      <c r="G403" s="1293"/>
      <c r="H403" s="1293"/>
      <c r="I403" s="1293"/>
      <c r="J403" s="1293"/>
      <c r="K403" s="1293"/>
    </row>
    <row r="404">
      <c r="A404" s="1790"/>
      <c r="B404" s="1790"/>
      <c r="C404" s="1293"/>
      <c r="D404" s="1293"/>
      <c r="E404" s="1293"/>
      <c r="F404" s="1293"/>
      <c r="G404" s="1293"/>
      <c r="H404" s="1293"/>
      <c r="I404" s="1293"/>
      <c r="J404" s="1293"/>
      <c r="K404" s="1293"/>
    </row>
    <row r="405">
      <c r="A405" s="1790"/>
      <c r="B405" s="1790"/>
      <c r="C405" s="1293"/>
      <c r="D405" s="1293"/>
      <c r="E405" s="1293"/>
      <c r="F405" s="1293"/>
      <c r="G405" s="1293"/>
      <c r="H405" s="1293"/>
      <c r="I405" s="1293"/>
      <c r="J405" s="1293"/>
      <c r="K405" s="1293"/>
    </row>
    <row r="406">
      <c r="A406" s="1790"/>
      <c r="B406" s="1790"/>
      <c r="C406" s="1293"/>
      <c r="D406" s="1293"/>
      <c r="E406" s="1293"/>
      <c r="F406" s="1293"/>
      <c r="G406" s="1293"/>
      <c r="H406" s="1293"/>
      <c r="I406" s="1293"/>
      <c r="J406" s="1293"/>
      <c r="K406" s="1293"/>
    </row>
    <row r="407">
      <c r="A407" s="1789"/>
      <c r="B407" s="1790"/>
      <c r="C407" s="1293"/>
      <c r="D407" s="1293"/>
      <c r="E407" s="1293"/>
      <c r="F407" s="1293"/>
      <c r="G407" s="1293"/>
      <c r="H407" s="1293"/>
      <c r="I407" s="1293"/>
      <c r="J407" s="1293"/>
      <c r="K407" s="1293"/>
    </row>
    <row r="408">
      <c r="A408" s="1790"/>
      <c r="B408" s="1790"/>
      <c r="C408" s="1293"/>
      <c r="D408" s="1293"/>
      <c r="E408" s="1293"/>
      <c r="F408" s="1293"/>
      <c r="G408" s="1293"/>
      <c r="H408" s="1293"/>
      <c r="I408" s="1293"/>
      <c r="J408" s="1293"/>
      <c r="K408" s="1293"/>
    </row>
    <row r="409">
      <c r="A409" s="1790"/>
      <c r="B409" s="1790"/>
      <c r="C409" s="1293"/>
      <c r="D409" s="1293"/>
      <c r="E409" s="1293"/>
      <c r="F409" s="1293"/>
      <c r="G409" s="1293"/>
      <c r="H409" s="1293"/>
      <c r="I409" s="1293"/>
      <c r="J409" s="1293"/>
      <c r="K409" s="1293"/>
    </row>
    <row r="410">
      <c r="A410" s="1790"/>
      <c r="B410" s="1790"/>
      <c r="C410" s="1293"/>
      <c r="D410" s="1293"/>
      <c r="E410" s="1293"/>
      <c r="F410" s="1293"/>
      <c r="G410" s="1293"/>
      <c r="H410" s="1293"/>
      <c r="I410" s="1293"/>
      <c r="J410" s="1293"/>
      <c r="K410" s="1293"/>
    </row>
    <row r="411">
      <c r="A411" s="1790"/>
      <c r="B411" s="1790"/>
      <c r="C411" s="1293"/>
      <c r="D411" s="1293"/>
      <c r="E411" s="1293"/>
      <c r="F411" s="1293"/>
      <c r="G411" s="1293"/>
      <c r="H411" s="1293"/>
      <c r="I411" s="1293"/>
      <c r="J411" s="1293"/>
      <c r="K411" s="1293"/>
    </row>
    <row r="412">
      <c r="A412" s="1790"/>
      <c r="B412" s="1790"/>
      <c r="C412" s="1293"/>
      <c r="D412" s="1293"/>
      <c r="E412" s="1293"/>
      <c r="F412" s="1293"/>
      <c r="G412" s="1293"/>
      <c r="H412" s="1293"/>
      <c r="I412" s="1293"/>
      <c r="J412" s="1293"/>
      <c r="K412" s="1293"/>
    </row>
    <row r="413">
      <c r="A413" s="1790"/>
      <c r="B413" s="1798"/>
      <c r="C413" s="1293"/>
      <c r="D413" s="1293"/>
      <c r="E413" s="1293"/>
      <c r="F413" s="1293"/>
      <c r="G413" s="1293"/>
      <c r="H413" s="1293"/>
      <c r="I413" s="1293"/>
      <c r="J413" s="1293"/>
      <c r="K413" s="1293"/>
    </row>
    <row r="414">
      <c r="A414" s="1790"/>
      <c r="B414" s="1790"/>
      <c r="C414" s="1293"/>
      <c r="D414" s="1293"/>
      <c r="E414" s="1293"/>
      <c r="F414" s="1293"/>
      <c r="G414" s="1293"/>
      <c r="H414" s="1293"/>
      <c r="I414" s="1293"/>
      <c r="J414" s="1293"/>
      <c r="K414" s="1293"/>
    </row>
    <row r="415">
      <c r="A415" s="1790"/>
      <c r="B415" s="1790"/>
      <c r="C415" s="1293"/>
      <c r="D415" s="1293"/>
      <c r="E415" s="1293"/>
      <c r="F415" s="1293"/>
      <c r="G415" s="1293"/>
      <c r="H415" s="1293"/>
      <c r="I415" s="1293"/>
      <c r="J415" s="1293"/>
      <c r="K415" s="1293"/>
    </row>
    <row r="416">
      <c r="A416" s="1790"/>
      <c r="B416" s="1790"/>
      <c r="C416" s="1293"/>
      <c r="D416" s="1293"/>
      <c r="E416" s="1293"/>
      <c r="F416" s="1293"/>
      <c r="G416" s="1293"/>
      <c r="H416" s="1293"/>
      <c r="I416" s="1293"/>
      <c r="J416" s="1293"/>
      <c r="K416" s="1293"/>
    </row>
    <row r="417">
      <c r="A417" s="1790"/>
      <c r="B417" s="1790"/>
      <c r="C417" s="1293"/>
      <c r="D417" s="1293"/>
      <c r="E417" s="1293"/>
      <c r="F417" s="1293"/>
      <c r="G417" s="1293"/>
      <c r="H417" s="1293"/>
      <c r="I417" s="1293"/>
      <c r="J417" s="1293"/>
      <c r="K417" s="1293"/>
    </row>
    <row r="418">
      <c r="A418" s="1790"/>
      <c r="B418" s="1790"/>
      <c r="C418" s="1293"/>
      <c r="D418" s="1293"/>
      <c r="E418" s="1293"/>
      <c r="F418" s="1293"/>
      <c r="G418" s="1293"/>
      <c r="H418" s="1293"/>
      <c r="I418" s="1293"/>
      <c r="J418" s="1293"/>
      <c r="K418" s="1293"/>
    </row>
    <row r="419">
      <c r="A419" s="1790"/>
      <c r="B419" s="1790"/>
      <c r="C419" s="1293"/>
      <c r="D419" s="1293"/>
      <c r="E419" s="1293"/>
      <c r="F419" s="1293"/>
      <c r="G419" s="1293"/>
      <c r="H419" s="1293"/>
      <c r="I419" s="1293"/>
      <c r="J419" s="1293"/>
      <c r="K419" s="1293"/>
    </row>
    <row r="420">
      <c r="A420" s="1790"/>
      <c r="B420" s="1789"/>
      <c r="C420" s="1293"/>
      <c r="D420" s="1293"/>
      <c r="E420" s="1293"/>
      <c r="F420" s="1293"/>
      <c r="G420" s="1293"/>
      <c r="H420" s="1293"/>
      <c r="I420" s="1293"/>
      <c r="J420" s="1293"/>
      <c r="K420" s="1293"/>
    </row>
    <row r="421">
      <c r="A421" s="1790"/>
      <c r="B421" s="1790"/>
      <c r="C421" s="1293"/>
      <c r="D421" s="1293"/>
      <c r="E421" s="1293"/>
      <c r="F421" s="1293"/>
      <c r="G421" s="1293"/>
      <c r="H421" s="1293"/>
      <c r="I421" s="1293"/>
      <c r="J421" s="1293"/>
      <c r="K421" s="1293"/>
    </row>
    <row r="422">
      <c r="A422" s="1790"/>
      <c r="B422" s="1790"/>
      <c r="C422" s="1293"/>
      <c r="D422" s="1293"/>
      <c r="E422" s="1293"/>
      <c r="F422" s="1293"/>
      <c r="G422" s="1293"/>
      <c r="H422" s="1293"/>
      <c r="I422" s="1293"/>
      <c r="J422" s="1293"/>
      <c r="K422" s="1293"/>
    </row>
    <row r="423">
      <c r="A423" s="1790"/>
      <c r="B423" s="1790"/>
      <c r="C423" s="1293"/>
      <c r="D423" s="1293"/>
      <c r="E423" s="1293"/>
      <c r="F423" s="1293"/>
      <c r="G423" s="1293"/>
      <c r="H423" s="1293"/>
      <c r="I423" s="1293"/>
      <c r="J423" s="1293"/>
      <c r="K423" s="1293"/>
    </row>
    <row r="424">
      <c r="A424" s="1790"/>
      <c r="B424" s="1790"/>
      <c r="C424" s="1293"/>
      <c r="D424" s="1293"/>
      <c r="E424" s="1293"/>
      <c r="F424" s="1293"/>
      <c r="G424" s="1293"/>
      <c r="H424" s="1293"/>
      <c r="I424" s="1293"/>
      <c r="J424" s="1293"/>
      <c r="K424" s="1293"/>
    </row>
    <row r="425">
      <c r="A425" s="1790"/>
      <c r="B425" s="1790"/>
      <c r="C425" s="1293"/>
      <c r="D425" s="1293"/>
      <c r="E425" s="1293"/>
      <c r="F425" s="1293"/>
      <c r="G425" s="1293"/>
      <c r="H425" s="1293"/>
      <c r="I425" s="1293"/>
      <c r="J425" s="1293"/>
      <c r="K425" s="1293"/>
    </row>
    <row r="426">
      <c r="A426" s="1790"/>
      <c r="B426" s="1790"/>
      <c r="C426" s="1293"/>
      <c r="D426" s="1293"/>
      <c r="E426" s="1293"/>
      <c r="F426" s="1293"/>
      <c r="G426" s="1293"/>
      <c r="H426" s="1293"/>
      <c r="I426" s="1293"/>
      <c r="J426" s="1293"/>
      <c r="K426" s="1293"/>
    </row>
    <row r="427">
      <c r="A427" s="1798"/>
      <c r="B427" s="1790"/>
      <c r="C427" s="1293"/>
      <c r="D427" s="1293"/>
      <c r="E427" s="1293"/>
      <c r="F427" s="1293"/>
      <c r="G427" s="1293"/>
      <c r="H427" s="1293"/>
      <c r="I427" s="1293"/>
      <c r="J427" s="1293"/>
      <c r="K427" s="1293"/>
    </row>
    <row r="428">
      <c r="A428" s="1790"/>
      <c r="B428" s="1790"/>
      <c r="C428" s="1293"/>
      <c r="D428" s="1293"/>
      <c r="E428" s="1293"/>
      <c r="F428" s="1293"/>
      <c r="G428" s="1293"/>
      <c r="H428" s="1293"/>
      <c r="I428" s="1293"/>
      <c r="J428" s="1293"/>
      <c r="K428" s="1293"/>
    </row>
    <row r="429">
      <c r="A429" s="1790"/>
      <c r="B429" s="1790"/>
      <c r="C429" s="1293"/>
      <c r="D429" s="1293"/>
      <c r="E429" s="1293"/>
      <c r="F429" s="1293"/>
      <c r="G429" s="1293"/>
      <c r="H429" s="1293"/>
      <c r="I429" s="1293"/>
      <c r="J429" s="1293"/>
      <c r="K429" s="1293"/>
    </row>
    <row r="430">
      <c r="A430" s="1790"/>
      <c r="B430" s="1790"/>
      <c r="C430" s="1293"/>
      <c r="D430" s="1293"/>
      <c r="E430" s="1293"/>
      <c r="F430" s="1293"/>
      <c r="G430" s="1293"/>
      <c r="H430" s="1293"/>
      <c r="I430" s="1293"/>
      <c r="J430" s="1293"/>
      <c r="K430" s="1293"/>
    </row>
    <row r="431">
      <c r="A431" s="1790"/>
      <c r="B431" s="1790"/>
      <c r="C431" s="1293"/>
      <c r="D431" s="1293"/>
      <c r="E431" s="1293"/>
      <c r="F431" s="1293"/>
      <c r="G431" s="1293"/>
      <c r="H431" s="1293"/>
      <c r="I431" s="1293"/>
      <c r="J431" s="1293"/>
      <c r="K431" s="1293"/>
    </row>
    <row r="432">
      <c r="A432" s="1790"/>
      <c r="B432" s="1790"/>
      <c r="C432" s="1293"/>
      <c r="D432" s="1293"/>
      <c r="E432" s="1293"/>
      <c r="F432" s="1293"/>
      <c r="G432" s="1293"/>
      <c r="H432" s="1293"/>
      <c r="I432" s="1293"/>
      <c r="J432" s="1293"/>
      <c r="K432" s="1293"/>
    </row>
    <row r="433">
      <c r="A433" s="1790"/>
      <c r="B433" s="1790"/>
      <c r="C433" s="1293"/>
      <c r="D433" s="1293"/>
      <c r="E433" s="1293"/>
      <c r="F433" s="1293"/>
      <c r="G433" s="1293"/>
      <c r="H433" s="1293"/>
      <c r="I433" s="1293"/>
      <c r="J433" s="1293"/>
      <c r="K433" s="1293"/>
    </row>
    <row r="434">
      <c r="A434" s="1790"/>
      <c r="B434" s="1790"/>
      <c r="C434" s="1293"/>
      <c r="D434" s="1293"/>
      <c r="E434" s="1293"/>
      <c r="F434" s="1293"/>
      <c r="G434" s="1293"/>
      <c r="H434" s="1293"/>
      <c r="I434" s="1293"/>
      <c r="J434" s="1293"/>
      <c r="K434" s="1293"/>
    </row>
    <row r="435">
      <c r="A435" s="1790"/>
      <c r="B435" s="1790"/>
      <c r="C435" s="1293"/>
      <c r="D435" s="1293"/>
      <c r="E435" s="1293"/>
      <c r="F435" s="1293"/>
      <c r="G435" s="1293"/>
      <c r="H435" s="1293"/>
      <c r="I435" s="1293"/>
      <c r="J435" s="1293"/>
      <c r="K435" s="1293"/>
    </row>
    <row r="436">
      <c r="C436" s="1293"/>
      <c r="D436" s="1293"/>
      <c r="E436" s="1293"/>
      <c r="F436" s="1293"/>
      <c r="G436" s="1293"/>
      <c r="H436" s="1293"/>
      <c r="I436" s="1293"/>
      <c r="J436" s="1293"/>
      <c r="K436" s="1293"/>
    </row>
    <row r="437">
      <c r="A437" s="1790"/>
      <c r="B437" s="1790"/>
      <c r="C437" s="1293"/>
      <c r="D437" s="1293"/>
      <c r="E437" s="1293"/>
      <c r="F437" s="1293"/>
      <c r="G437" s="1293"/>
      <c r="H437" s="1293"/>
      <c r="I437" s="1293"/>
      <c r="J437" s="1293"/>
      <c r="K437" s="1293"/>
    </row>
    <row r="438">
      <c r="A438" s="1790"/>
      <c r="B438" s="1790"/>
      <c r="C438" s="1293"/>
      <c r="D438" s="1293"/>
      <c r="E438" s="1293"/>
      <c r="F438" s="1293"/>
      <c r="G438" s="1293"/>
      <c r="H438" s="1293"/>
      <c r="I438" s="1293"/>
      <c r="J438" s="1293"/>
      <c r="K438" s="1293"/>
    </row>
    <row r="439">
      <c r="A439" s="1790"/>
      <c r="B439" s="1790"/>
      <c r="C439" s="1293"/>
      <c r="D439" s="1293"/>
      <c r="E439" s="1293"/>
      <c r="F439" s="1293"/>
      <c r="G439" s="1293"/>
      <c r="H439" s="1293"/>
      <c r="I439" s="1293"/>
      <c r="J439" s="1293"/>
      <c r="K439" s="1293"/>
    </row>
    <row r="440">
      <c r="A440" s="1790"/>
      <c r="B440" s="1790"/>
      <c r="C440" s="1293"/>
      <c r="D440" s="1293"/>
      <c r="E440" s="1293"/>
      <c r="F440" s="1293"/>
      <c r="G440" s="1293"/>
      <c r="H440" s="1293"/>
      <c r="I440" s="1293"/>
      <c r="J440" s="1293"/>
      <c r="K440" s="1293"/>
    </row>
    <row r="441">
      <c r="A441" s="1790"/>
      <c r="B441" s="1790"/>
      <c r="C441" s="1293"/>
      <c r="D441" s="1293"/>
      <c r="E441" s="1293"/>
      <c r="F441" s="1293"/>
      <c r="G441" s="1293"/>
      <c r="H441" s="1293"/>
      <c r="I441" s="1293"/>
      <c r="J441" s="1293"/>
      <c r="K441" s="1293"/>
    </row>
    <row r="442">
      <c r="A442" s="1790"/>
      <c r="B442" s="1790"/>
      <c r="C442" s="1293"/>
      <c r="D442" s="1293"/>
      <c r="E442" s="1293"/>
      <c r="F442" s="1293"/>
      <c r="G442" s="1293"/>
      <c r="H442" s="1293"/>
      <c r="I442" s="1293"/>
      <c r="J442" s="1293"/>
      <c r="K442" s="1293"/>
    </row>
    <row r="443">
      <c r="A443" s="1790"/>
      <c r="B443" s="1790"/>
      <c r="C443" s="1293"/>
      <c r="D443" s="1293"/>
      <c r="E443" s="1293"/>
      <c r="F443" s="1293"/>
      <c r="G443" s="1293"/>
      <c r="H443" s="1293"/>
      <c r="I443" s="1293"/>
      <c r="J443" s="1293"/>
      <c r="K443" s="1293"/>
    </row>
    <row r="444">
      <c r="A444" s="1790"/>
      <c r="B444" s="1790"/>
      <c r="C444" s="1293"/>
      <c r="D444" s="1293"/>
      <c r="E444" s="1293"/>
      <c r="F444" s="1293"/>
      <c r="G444" s="1293"/>
      <c r="H444" s="1293"/>
      <c r="I444" s="1293"/>
      <c r="J444" s="1293"/>
      <c r="K444" s="1293"/>
    </row>
    <row r="445">
      <c r="A445" s="1790"/>
      <c r="B445" s="1790"/>
      <c r="C445" s="1293"/>
      <c r="D445" s="1293"/>
      <c r="E445" s="1293"/>
      <c r="F445" s="1293"/>
      <c r="G445" s="1293"/>
      <c r="H445" s="1293"/>
      <c r="I445" s="1293"/>
      <c r="J445" s="1293"/>
      <c r="K445" s="1293"/>
    </row>
    <row r="446">
      <c r="A446" s="1790"/>
      <c r="B446" s="1790"/>
      <c r="C446" s="1293"/>
      <c r="D446" s="1293"/>
      <c r="E446" s="1293"/>
      <c r="F446" s="1293"/>
      <c r="G446" s="1293"/>
      <c r="H446" s="1293"/>
      <c r="I446" s="1293"/>
      <c r="J446" s="1293"/>
      <c r="K446" s="1293"/>
    </row>
    <row r="447">
      <c r="A447" s="1790"/>
      <c r="B447" s="1790"/>
      <c r="C447" s="1293"/>
      <c r="D447" s="1293"/>
      <c r="E447" s="1293"/>
      <c r="F447" s="1293"/>
      <c r="G447" s="1293"/>
      <c r="H447" s="1293"/>
      <c r="I447" s="1293"/>
      <c r="J447" s="1293"/>
      <c r="K447" s="1293"/>
    </row>
    <row r="448">
      <c r="A448" s="1790"/>
      <c r="B448" s="1790"/>
      <c r="C448" s="1293"/>
      <c r="D448" s="1293"/>
      <c r="E448" s="1293"/>
      <c r="F448" s="1293"/>
      <c r="G448" s="1293"/>
      <c r="H448" s="1293"/>
      <c r="I448" s="1293"/>
      <c r="J448" s="1293"/>
      <c r="K448" s="1293"/>
    </row>
    <row r="449">
      <c r="A449" s="1790"/>
      <c r="B449" s="1790"/>
      <c r="C449" s="1293"/>
      <c r="D449" s="1293"/>
      <c r="E449" s="1293"/>
      <c r="F449" s="1293"/>
      <c r="G449" s="1293"/>
      <c r="H449" s="1293"/>
      <c r="I449" s="1293"/>
      <c r="J449" s="1293"/>
      <c r="K449" s="1293"/>
    </row>
    <row r="450">
      <c r="A450" s="1790"/>
      <c r="B450" s="1790"/>
      <c r="C450" s="1293"/>
      <c r="D450" s="1293"/>
      <c r="E450" s="1293"/>
      <c r="F450" s="1293"/>
      <c r="G450" s="1293"/>
      <c r="H450" s="1293"/>
      <c r="I450" s="1293"/>
      <c r="J450" s="1293"/>
      <c r="K450" s="1293"/>
    </row>
    <row r="451">
      <c r="A451" s="1790"/>
      <c r="B451" s="1790"/>
      <c r="C451" s="1293"/>
      <c r="D451" s="1293"/>
      <c r="E451" s="1293"/>
      <c r="F451" s="1293"/>
      <c r="G451" s="1293"/>
      <c r="H451" s="1293"/>
      <c r="I451" s="1293"/>
      <c r="J451" s="1293"/>
      <c r="K451" s="1293"/>
    </row>
    <row r="452">
      <c r="A452" s="1790"/>
      <c r="B452" s="1790"/>
      <c r="C452" s="1293"/>
      <c r="D452" s="1293"/>
      <c r="E452" s="1293"/>
      <c r="F452" s="1293"/>
      <c r="G452" s="1293"/>
      <c r="H452" s="1293"/>
      <c r="I452" s="1293"/>
      <c r="J452" s="1293"/>
      <c r="K452" s="1293"/>
    </row>
    <row r="453">
      <c r="A453" s="1790"/>
      <c r="B453" s="1790"/>
      <c r="C453" s="1293"/>
      <c r="D453" s="1293"/>
      <c r="E453" s="1293"/>
      <c r="F453" s="1293"/>
      <c r="G453" s="1293"/>
      <c r="H453" s="1293"/>
      <c r="I453" s="1293"/>
      <c r="J453" s="1293"/>
      <c r="K453" s="1293"/>
    </row>
    <row r="454">
      <c r="A454" s="1790"/>
      <c r="B454" s="1790"/>
      <c r="C454" s="1293"/>
      <c r="D454" s="1293"/>
      <c r="E454" s="1293"/>
      <c r="F454" s="1293"/>
      <c r="G454" s="1293"/>
      <c r="H454" s="1293"/>
      <c r="I454" s="1293"/>
      <c r="J454" s="1293"/>
      <c r="K454" s="1293"/>
    </row>
    <row r="455">
      <c r="A455" s="1790"/>
      <c r="B455" s="1790"/>
      <c r="C455" s="1293"/>
      <c r="D455" s="1293"/>
      <c r="E455" s="1293"/>
      <c r="F455" s="1293"/>
      <c r="G455" s="1293"/>
      <c r="H455" s="1293"/>
      <c r="I455" s="1293"/>
      <c r="J455" s="1293"/>
      <c r="K455" s="1293"/>
    </row>
    <row r="456">
      <c r="A456" s="1790"/>
      <c r="B456" s="1790"/>
      <c r="C456" s="1293"/>
      <c r="D456" s="1293"/>
      <c r="E456" s="1293"/>
      <c r="F456" s="1293"/>
      <c r="G456" s="1293"/>
      <c r="H456" s="1293"/>
      <c r="I456" s="1293"/>
      <c r="J456" s="1293"/>
      <c r="K456" s="1293"/>
    </row>
    <row r="457">
      <c r="A457" s="1790"/>
      <c r="B457" s="1790"/>
      <c r="C457" s="1293"/>
      <c r="D457" s="1293"/>
      <c r="E457" s="1293"/>
      <c r="F457" s="1293"/>
      <c r="G457" s="1293"/>
      <c r="H457" s="1293"/>
      <c r="I457" s="1293"/>
      <c r="J457" s="1293"/>
      <c r="K457" s="1293"/>
    </row>
    <row r="458">
      <c r="A458" s="1790"/>
      <c r="B458" s="1790"/>
      <c r="C458" s="1293"/>
      <c r="D458" s="1293"/>
      <c r="E458" s="1293"/>
      <c r="F458" s="1293"/>
      <c r="G458" s="1293"/>
      <c r="H458" s="1293"/>
      <c r="I458" s="1293"/>
      <c r="J458" s="1293"/>
      <c r="K458" s="1293"/>
    </row>
    <row r="459">
      <c r="A459" s="1790"/>
      <c r="B459" s="1798"/>
      <c r="C459" s="1293"/>
      <c r="D459" s="1293"/>
      <c r="E459" s="1293"/>
      <c r="F459" s="1293"/>
      <c r="G459" s="1293"/>
      <c r="H459" s="1293"/>
      <c r="I459" s="1293"/>
      <c r="J459" s="1293"/>
      <c r="K459" s="1293"/>
    </row>
    <row r="460">
      <c r="A460" s="1798"/>
      <c r="B460" s="1798"/>
      <c r="C460" s="1293"/>
      <c r="D460" s="1293"/>
      <c r="E460" s="1293"/>
      <c r="F460" s="1293"/>
      <c r="G460" s="1293"/>
      <c r="H460" s="1293"/>
      <c r="I460" s="1293"/>
      <c r="J460" s="1293"/>
      <c r="K460" s="1293"/>
    </row>
    <row r="461">
      <c r="A461" s="1790"/>
      <c r="B461" s="1790"/>
      <c r="C461" s="1293"/>
      <c r="D461" s="1293"/>
      <c r="E461" s="1293"/>
      <c r="F461" s="1293"/>
      <c r="G461" s="1293"/>
      <c r="H461" s="1293"/>
      <c r="I461" s="1293"/>
      <c r="J461" s="1293"/>
      <c r="K461" s="1293"/>
    </row>
    <row r="462">
      <c r="A462" s="1790"/>
      <c r="B462" s="1790"/>
      <c r="C462" s="1293"/>
      <c r="D462" s="1293"/>
      <c r="E462" s="1293"/>
      <c r="F462" s="1293"/>
      <c r="G462" s="1293"/>
      <c r="H462" s="1293"/>
      <c r="I462" s="1293"/>
      <c r="J462" s="1293"/>
      <c r="K462" s="1293"/>
    </row>
    <row r="463">
      <c r="A463" s="1790"/>
      <c r="B463" s="1790"/>
      <c r="C463" s="1293"/>
      <c r="D463" s="1293"/>
      <c r="E463" s="1293"/>
      <c r="F463" s="1293"/>
      <c r="G463" s="1293"/>
      <c r="H463" s="1293"/>
      <c r="I463" s="1293"/>
      <c r="J463" s="1293"/>
      <c r="K463" s="1293"/>
    </row>
    <row r="464">
      <c r="A464" s="1790"/>
      <c r="B464" s="1790"/>
      <c r="C464" s="1293"/>
      <c r="D464" s="1293"/>
      <c r="E464" s="1293"/>
      <c r="F464" s="1293"/>
      <c r="G464" s="1293"/>
      <c r="H464" s="1293"/>
      <c r="I464" s="1293"/>
      <c r="J464" s="1293"/>
      <c r="K464" s="1293"/>
    </row>
    <row r="465">
      <c r="A465" s="1790"/>
      <c r="B465" s="1790"/>
      <c r="C465" s="1293"/>
      <c r="D465" s="1293"/>
      <c r="E465" s="1293"/>
      <c r="F465" s="1293"/>
      <c r="G465" s="1293"/>
      <c r="H465" s="1293"/>
      <c r="I465" s="1293"/>
      <c r="J465" s="1293"/>
      <c r="K465" s="1293"/>
    </row>
    <row r="466">
      <c r="A466" s="1790"/>
      <c r="B466" s="1790"/>
      <c r="C466" s="1293"/>
      <c r="D466" s="1293"/>
      <c r="E466" s="1293"/>
      <c r="F466" s="1293"/>
      <c r="G466" s="1293"/>
      <c r="H466" s="1293"/>
      <c r="I466" s="1293"/>
      <c r="J466" s="1293"/>
      <c r="K466" s="1293"/>
    </row>
    <row r="467">
      <c r="A467" s="1790"/>
      <c r="B467" s="1790"/>
      <c r="C467" s="1293"/>
      <c r="D467" s="1293"/>
      <c r="E467" s="1293"/>
      <c r="F467" s="1293"/>
      <c r="G467" s="1293"/>
      <c r="H467" s="1293"/>
      <c r="I467" s="1293"/>
      <c r="J467" s="1293"/>
      <c r="K467" s="1293"/>
    </row>
    <row r="468">
      <c r="A468" s="1790"/>
      <c r="B468" s="1790"/>
      <c r="C468" s="1293"/>
      <c r="D468" s="1293"/>
      <c r="E468" s="1293"/>
      <c r="F468" s="1293"/>
      <c r="G468" s="1293"/>
      <c r="H468" s="1293"/>
      <c r="I468" s="1293"/>
      <c r="J468" s="1293"/>
      <c r="K468" s="1293"/>
    </row>
    <row r="469">
      <c r="A469" s="1790"/>
      <c r="B469" s="1790"/>
      <c r="C469" s="1293"/>
      <c r="D469" s="1293"/>
      <c r="E469" s="1293"/>
      <c r="F469" s="1293"/>
      <c r="G469" s="1293"/>
      <c r="H469" s="1293"/>
      <c r="I469" s="1293"/>
      <c r="J469" s="1293"/>
      <c r="K469" s="1293"/>
    </row>
    <row r="470">
      <c r="A470" s="1790"/>
      <c r="B470" s="1790"/>
      <c r="C470" s="1293"/>
      <c r="D470" s="1293"/>
      <c r="E470" s="1293"/>
      <c r="F470" s="1293"/>
      <c r="G470" s="1293"/>
      <c r="H470" s="1293"/>
      <c r="I470" s="1293"/>
      <c r="J470" s="1293"/>
      <c r="K470" s="1293"/>
    </row>
    <row r="471">
      <c r="A471" s="1790"/>
      <c r="B471" s="1790"/>
      <c r="C471" s="1293"/>
      <c r="D471" s="1293"/>
      <c r="E471" s="1293"/>
      <c r="F471" s="1293"/>
      <c r="G471" s="1293"/>
      <c r="H471" s="1293"/>
      <c r="I471" s="1293"/>
      <c r="J471" s="1293"/>
      <c r="K471" s="1293"/>
    </row>
    <row r="472">
      <c r="A472" s="1790"/>
      <c r="B472" s="1790"/>
      <c r="C472" s="1293"/>
      <c r="D472" s="1293"/>
      <c r="E472" s="1293"/>
      <c r="F472" s="1293"/>
      <c r="G472" s="1293"/>
      <c r="H472" s="1293"/>
      <c r="I472" s="1293"/>
      <c r="J472" s="1293"/>
      <c r="K472" s="1293"/>
    </row>
    <row r="473">
      <c r="A473" s="1790"/>
      <c r="B473" s="1790"/>
      <c r="C473" s="1293"/>
      <c r="D473" s="1293"/>
      <c r="E473" s="1293"/>
      <c r="F473" s="1293"/>
      <c r="G473" s="1293"/>
      <c r="H473" s="1293"/>
      <c r="I473" s="1293"/>
      <c r="J473" s="1293"/>
      <c r="K473" s="1293"/>
    </row>
    <row r="474">
      <c r="A474" s="1790"/>
      <c r="B474" s="1790"/>
      <c r="C474" s="1293"/>
      <c r="D474" s="1293"/>
      <c r="E474" s="1293"/>
      <c r="F474" s="1293"/>
      <c r="G474" s="1293"/>
      <c r="H474" s="1293"/>
      <c r="I474" s="1293"/>
      <c r="J474" s="1293"/>
      <c r="K474" s="1293"/>
    </row>
    <row r="475">
      <c r="A475" s="1790"/>
      <c r="B475" s="1790"/>
      <c r="C475" s="1293"/>
      <c r="D475" s="1293"/>
      <c r="E475" s="1293"/>
      <c r="F475" s="1293"/>
      <c r="G475" s="1293"/>
      <c r="H475" s="1293"/>
      <c r="I475" s="1293"/>
      <c r="J475" s="1293"/>
      <c r="K475" s="1293"/>
    </row>
    <row r="476">
      <c r="A476" s="1790"/>
      <c r="B476" s="1790"/>
      <c r="C476" s="1293"/>
      <c r="D476" s="1293"/>
      <c r="E476" s="1293"/>
      <c r="F476" s="1293"/>
      <c r="G476" s="1293"/>
      <c r="H476" s="1293"/>
      <c r="I476" s="1293"/>
      <c r="J476" s="1293"/>
      <c r="K476" s="1293"/>
    </row>
    <row r="477">
      <c r="A477" s="1790"/>
      <c r="B477" s="1790"/>
      <c r="C477" s="1293"/>
      <c r="D477" s="1293"/>
      <c r="E477" s="1293"/>
      <c r="F477" s="1293"/>
      <c r="G477" s="1293"/>
      <c r="H477" s="1293"/>
      <c r="I477" s="1293"/>
      <c r="J477" s="1293"/>
      <c r="K477" s="1293"/>
    </row>
    <row r="478">
      <c r="A478" s="1790"/>
      <c r="B478" s="1790"/>
      <c r="C478" s="1293"/>
      <c r="D478" s="1293"/>
      <c r="E478" s="1293"/>
      <c r="F478" s="1293"/>
      <c r="G478" s="1293"/>
      <c r="H478" s="1293"/>
      <c r="I478" s="1293"/>
      <c r="J478" s="1293"/>
      <c r="K478" s="1293"/>
    </row>
    <row r="479">
      <c r="A479" s="1790"/>
      <c r="B479" s="1790"/>
      <c r="C479" s="1293"/>
      <c r="D479" s="1293"/>
      <c r="E479" s="1293"/>
      <c r="F479" s="1293"/>
      <c r="G479" s="1293"/>
      <c r="H479" s="1293"/>
      <c r="I479" s="1293"/>
      <c r="J479" s="1293"/>
      <c r="K479" s="1293"/>
    </row>
    <row r="480">
      <c r="A480" s="1789"/>
      <c r="B480" s="1789"/>
      <c r="C480" s="1293"/>
      <c r="D480" s="1293"/>
      <c r="E480" s="1293"/>
      <c r="F480" s="1293"/>
      <c r="G480" s="1293"/>
      <c r="H480" s="1293"/>
      <c r="I480" s="1293"/>
      <c r="J480" s="1293"/>
      <c r="K480" s="1293"/>
    </row>
    <row r="481">
      <c r="A481" s="1789"/>
      <c r="B481" s="1789"/>
      <c r="C481" s="1293"/>
      <c r="D481" s="1293"/>
      <c r="E481" s="1293"/>
      <c r="F481" s="1293"/>
      <c r="G481" s="1293"/>
      <c r="H481" s="1293"/>
      <c r="I481" s="1293"/>
      <c r="J481" s="1293"/>
      <c r="K481" s="1293"/>
    </row>
    <row r="482">
      <c r="A482" s="1789"/>
      <c r="B482" s="1789"/>
      <c r="C482" s="1293"/>
      <c r="D482" s="1293"/>
      <c r="E482" s="1293"/>
      <c r="F482" s="1293"/>
      <c r="G482" s="1293"/>
      <c r="H482" s="1293"/>
      <c r="I482" s="1293"/>
      <c r="J482" s="1293"/>
      <c r="K482" s="1293"/>
    </row>
    <row r="483">
      <c r="A483" s="1789"/>
      <c r="B483" s="1789"/>
      <c r="C483" s="1293"/>
      <c r="D483" s="1293"/>
      <c r="E483" s="1293"/>
      <c r="F483" s="1293"/>
      <c r="G483" s="1293"/>
      <c r="H483" s="1293"/>
      <c r="I483" s="1293"/>
      <c r="J483" s="1293"/>
      <c r="K483" s="1293"/>
    </row>
    <row r="484">
      <c r="A484" s="1789"/>
      <c r="B484" s="1789"/>
      <c r="C484" s="1293"/>
      <c r="D484" s="1293"/>
      <c r="E484" s="1293"/>
      <c r="F484" s="1293"/>
      <c r="G484" s="1293"/>
      <c r="H484" s="1293"/>
      <c r="I484" s="1293"/>
      <c r="J484" s="1293"/>
      <c r="K484" s="1293"/>
    </row>
    <row r="485">
      <c r="A485" s="1789"/>
      <c r="B485" s="1789"/>
      <c r="C485" s="1293"/>
      <c r="D485" s="1293"/>
      <c r="E485" s="1293"/>
      <c r="F485" s="1293"/>
      <c r="G485" s="1293"/>
      <c r="H485" s="1293"/>
      <c r="I485" s="1293"/>
      <c r="J485" s="1293"/>
      <c r="K485" s="1293"/>
    </row>
    <row r="486">
      <c r="A486" s="1789"/>
      <c r="B486" s="1789"/>
      <c r="C486" s="1293"/>
      <c r="D486" s="1293"/>
      <c r="E486" s="1293"/>
      <c r="F486" s="1293"/>
      <c r="G486" s="1293"/>
      <c r="H486" s="1293"/>
      <c r="I486" s="1293"/>
      <c r="J486" s="1293"/>
      <c r="K486" s="1293"/>
    </row>
    <row r="487">
      <c r="A487" s="1787"/>
      <c r="B487" s="1789"/>
      <c r="C487" s="1293"/>
      <c r="D487" s="1293"/>
      <c r="E487" s="1293"/>
      <c r="F487" s="1293"/>
      <c r="G487" s="1293"/>
      <c r="H487" s="1293"/>
      <c r="I487" s="1293"/>
      <c r="J487" s="1293"/>
      <c r="K487" s="1293"/>
    </row>
    <row r="488">
      <c r="A488" s="1790"/>
      <c r="B488" s="1790"/>
      <c r="C488" s="1293"/>
      <c r="D488" s="1293"/>
      <c r="E488" s="1293"/>
      <c r="F488" s="1293"/>
      <c r="G488" s="1293"/>
      <c r="H488" s="1293"/>
      <c r="I488" s="1293"/>
      <c r="J488" s="1293"/>
      <c r="K488" s="1293"/>
    </row>
    <row r="489">
      <c r="A489" s="1790"/>
      <c r="B489" s="1790"/>
      <c r="C489" s="1293"/>
      <c r="D489" s="1293"/>
      <c r="E489" s="1293"/>
      <c r="F489" s="1293"/>
      <c r="G489" s="1293"/>
      <c r="H489" s="1293"/>
      <c r="I489" s="1293"/>
      <c r="J489" s="1293"/>
      <c r="K489" s="1293"/>
    </row>
    <row r="490">
      <c r="A490" s="1790"/>
      <c r="B490" s="1790"/>
      <c r="C490" s="1293"/>
      <c r="D490" s="1293"/>
      <c r="E490" s="1293"/>
      <c r="F490" s="1293"/>
      <c r="G490" s="1293"/>
      <c r="H490" s="1293"/>
      <c r="I490" s="1293"/>
      <c r="J490" s="1293"/>
      <c r="K490" s="1293"/>
    </row>
    <row r="491">
      <c r="A491" s="1790"/>
      <c r="B491" s="1790"/>
      <c r="C491" s="1293"/>
      <c r="D491" s="1293"/>
      <c r="E491" s="1293"/>
      <c r="F491" s="1293"/>
      <c r="G491" s="1293"/>
      <c r="H491" s="1293"/>
      <c r="I491" s="1293"/>
      <c r="J491" s="1293"/>
      <c r="K491" s="1293"/>
    </row>
    <row r="492">
      <c r="A492" s="1790"/>
      <c r="B492" s="1790"/>
      <c r="C492" s="1293"/>
      <c r="D492" s="1293"/>
      <c r="E492" s="1293"/>
      <c r="F492" s="1293"/>
      <c r="G492" s="1293"/>
      <c r="H492" s="1293"/>
      <c r="I492" s="1293"/>
      <c r="J492" s="1293"/>
      <c r="K492" s="1293"/>
    </row>
    <row r="493">
      <c r="A493" s="1790"/>
      <c r="B493" s="1790"/>
      <c r="C493" s="1293"/>
      <c r="D493" s="1293"/>
      <c r="E493" s="1293"/>
      <c r="F493" s="1293"/>
      <c r="G493" s="1293"/>
      <c r="H493" s="1293"/>
      <c r="I493" s="1293"/>
      <c r="J493" s="1293"/>
      <c r="K493" s="1293"/>
    </row>
    <row r="494">
      <c r="A494" s="1790"/>
      <c r="B494" s="1789"/>
      <c r="C494" s="1293"/>
      <c r="D494" s="1293"/>
      <c r="E494" s="1293"/>
      <c r="F494" s="1293"/>
      <c r="G494" s="1293"/>
      <c r="H494" s="1293"/>
      <c r="I494" s="1293"/>
      <c r="J494" s="1293"/>
      <c r="K494" s="1293"/>
    </row>
    <row r="495">
      <c r="A495" s="1790"/>
      <c r="B495" s="1789"/>
      <c r="C495" s="1293"/>
      <c r="D495" s="1293"/>
      <c r="E495" s="1293"/>
      <c r="F495" s="1293"/>
      <c r="G495" s="1293"/>
      <c r="H495" s="1293"/>
      <c r="I495" s="1293"/>
      <c r="J495" s="1293"/>
      <c r="K495" s="1293"/>
    </row>
    <row r="496">
      <c r="A496" s="1790"/>
      <c r="B496" s="1790"/>
      <c r="C496" s="1293"/>
      <c r="D496" s="1293"/>
      <c r="E496" s="1293"/>
      <c r="F496" s="1293"/>
      <c r="G496" s="1293"/>
      <c r="H496" s="1293"/>
      <c r="I496" s="1293"/>
      <c r="J496" s="1293"/>
      <c r="K496" s="1293"/>
    </row>
    <row r="497">
      <c r="A497" s="1790"/>
      <c r="B497" s="1790"/>
      <c r="C497" s="1293"/>
      <c r="D497" s="1293"/>
      <c r="E497" s="1293"/>
      <c r="F497" s="1293"/>
      <c r="G497" s="1293"/>
      <c r="H497" s="1293"/>
      <c r="I497" s="1293"/>
      <c r="J497" s="1293"/>
      <c r="K497" s="1293"/>
    </row>
    <row r="498">
      <c r="A498" s="1790"/>
      <c r="B498" s="1798"/>
      <c r="C498" s="1293"/>
      <c r="D498" s="1293"/>
      <c r="E498" s="1293"/>
      <c r="F498" s="1293"/>
      <c r="G498" s="1293"/>
      <c r="H498" s="1293"/>
      <c r="I498" s="1293"/>
      <c r="J498" s="1293"/>
      <c r="K498" s="1293"/>
    </row>
    <row r="499">
      <c r="A499" s="1790"/>
      <c r="B499" s="1790"/>
      <c r="C499" s="1293"/>
      <c r="D499" s="1293"/>
      <c r="E499" s="1293"/>
      <c r="F499" s="1293"/>
      <c r="G499" s="1293"/>
      <c r="H499" s="1293"/>
      <c r="I499" s="1293"/>
      <c r="J499" s="1293"/>
      <c r="K499" s="1293"/>
    </row>
    <row r="500">
      <c r="A500" s="1790"/>
      <c r="B500" s="1790"/>
      <c r="C500" s="1293"/>
      <c r="D500" s="1293"/>
      <c r="E500" s="1293"/>
      <c r="F500" s="1293"/>
      <c r="G500" s="1293"/>
      <c r="H500" s="1293"/>
      <c r="I500" s="1293"/>
      <c r="J500" s="1293"/>
      <c r="K500" s="1293"/>
    </row>
    <row r="501">
      <c r="A501" s="1790"/>
      <c r="B501" s="1790"/>
      <c r="C501" s="1293"/>
      <c r="D501" s="1293"/>
      <c r="E501" s="1293"/>
      <c r="F501" s="1293"/>
      <c r="G501" s="1293"/>
      <c r="H501" s="1293"/>
      <c r="I501" s="1293"/>
      <c r="J501" s="1293"/>
      <c r="K501" s="1293"/>
    </row>
    <row r="502">
      <c r="A502" s="1790"/>
      <c r="B502" s="1790"/>
      <c r="C502" s="1293"/>
      <c r="D502" s="1293"/>
      <c r="E502" s="1293"/>
      <c r="F502" s="1293"/>
      <c r="G502" s="1293"/>
      <c r="H502" s="1293"/>
      <c r="I502" s="1293"/>
      <c r="J502" s="1293"/>
      <c r="K502" s="1293"/>
    </row>
    <row r="503">
      <c r="A503" s="1790"/>
      <c r="B503" s="1790"/>
      <c r="C503" s="1293"/>
      <c r="D503" s="1293"/>
      <c r="E503" s="1293"/>
      <c r="F503" s="1293"/>
      <c r="G503" s="1293"/>
      <c r="H503" s="1293"/>
      <c r="I503" s="1293"/>
      <c r="J503" s="1293"/>
      <c r="K503" s="1293"/>
    </row>
    <row r="504">
      <c r="A504" s="1789"/>
      <c r="B504" s="1790"/>
      <c r="C504" s="1293"/>
      <c r="D504" s="1293"/>
      <c r="E504" s="1293"/>
      <c r="F504" s="1293"/>
      <c r="G504" s="1293"/>
      <c r="H504" s="1293"/>
      <c r="I504" s="1293"/>
      <c r="J504" s="1293"/>
      <c r="K504" s="1293"/>
    </row>
    <row r="505">
      <c r="A505" s="1790"/>
      <c r="B505" s="1790"/>
      <c r="C505" s="1293"/>
      <c r="D505" s="1293"/>
      <c r="E505" s="1293"/>
      <c r="F505" s="1293"/>
      <c r="G505" s="1293"/>
      <c r="H505" s="1293"/>
      <c r="I505" s="1293"/>
      <c r="J505" s="1293"/>
      <c r="K505" s="1293"/>
    </row>
    <row r="506">
      <c r="A506" s="1790"/>
      <c r="B506" s="1790"/>
      <c r="C506" s="1293"/>
      <c r="D506" s="1293"/>
      <c r="E506" s="1293"/>
      <c r="F506" s="1293"/>
      <c r="G506" s="1293"/>
      <c r="H506" s="1293"/>
      <c r="I506" s="1293"/>
      <c r="J506" s="1293"/>
      <c r="K506" s="1293"/>
    </row>
    <row r="507">
      <c r="A507" s="1790"/>
      <c r="B507" s="1790"/>
      <c r="C507" s="1293"/>
      <c r="D507" s="1293"/>
      <c r="E507" s="1293"/>
      <c r="F507" s="1293"/>
      <c r="G507" s="1293"/>
      <c r="H507" s="1293"/>
      <c r="I507" s="1293"/>
      <c r="J507" s="1293"/>
      <c r="K507" s="1293"/>
    </row>
    <row r="508">
      <c r="A508" s="1790"/>
      <c r="B508" s="1790"/>
      <c r="C508" s="1293"/>
      <c r="D508" s="1293"/>
      <c r="E508" s="1293"/>
      <c r="F508" s="1293"/>
      <c r="G508" s="1293"/>
      <c r="H508" s="1293"/>
      <c r="I508" s="1293"/>
      <c r="J508" s="1293"/>
      <c r="K508" s="1293"/>
    </row>
    <row r="509">
      <c r="A509" s="1790"/>
      <c r="B509" s="1790"/>
      <c r="C509" s="1293"/>
      <c r="D509" s="1293"/>
      <c r="E509" s="1293"/>
      <c r="F509" s="1293"/>
      <c r="G509" s="1293"/>
      <c r="H509" s="1293"/>
      <c r="I509" s="1293"/>
      <c r="J509" s="1293"/>
      <c r="K509" s="1293"/>
    </row>
    <row r="510">
      <c r="A510" s="1790"/>
      <c r="B510" s="1798"/>
      <c r="C510" s="1293"/>
      <c r="D510" s="1293"/>
      <c r="E510" s="1293"/>
      <c r="F510" s="1293"/>
      <c r="G510" s="1293"/>
      <c r="H510" s="1293"/>
      <c r="I510" s="1293"/>
      <c r="J510" s="1293"/>
      <c r="K510" s="1293"/>
    </row>
    <row r="511">
      <c r="A511" s="1790"/>
      <c r="B511" s="1790"/>
      <c r="C511" s="1293"/>
      <c r="D511" s="1293"/>
      <c r="E511" s="1293"/>
      <c r="F511" s="1293"/>
      <c r="G511" s="1293"/>
      <c r="H511" s="1293"/>
      <c r="I511" s="1293"/>
      <c r="J511" s="1293"/>
      <c r="K511" s="1293"/>
    </row>
    <row r="512">
      <c r="A512" s="1790"/>
      <c r="B512" s="1790"/>
      <c r="C512" s="1293"/>
      <c r="D512" s="1293"/>
      <c r="E512" s="1293"/>
      <c r="F512" s="1293"/>
      <c r="G512" s="1293"/>
      <c r="H512" s="1293"/>
      <c r="I512" s="1293"/>
      <c r="J512" s="1293"/>
      <c r="K512" s="1293"/>
    </row>
    <row r="513">
      <c r="A513" s="1790"/>
      <c r="B513" s="1790"/>
      <c r="C513" s="1293"/>
      <c r="D513" s="1293"/>
      <c r="E513" s="1293"/>
      <c r="F513" s="1293"/>
      <c r="G513" s="1293"/>
      <c r="H513" s="1293"/>
      <c r="I513" s="1293"/>
      <c r="J513" s="1293"/>
      <c r="K513" s="1293"/>
    </row>
    <row r="514">
      <c r="A514" s="1790"/>
      <c r="B514" s="1790"/>
      <c r="C514" s="1293"/>
      <c r="D514" s="1293"/>
      <c r="E514" s="1293"/>
      <c r="F514" s="1293"/>
      <c r="G514" s="1293"/>
      <c r="H514" s="1293"/>
      <c r="I514" s="1293"/>
      <c r="J514" s="1293"/>
      <c r="K514" s="1293"/>
    </row>
    <row r="515">
      <c r="A515" s="1790"/>
      <c r="B515" s="1790"/>
      <c r="C515" s="1293"/>
      <c r="D515" s="1293"/>
      <c r="E515" s="1293"/>
      <c r="F515" s="1293"/>
      <c r="G515" s="1293"/>
      <c r="H515" s="1293"/>
      <c r="I515" s="1293"/>
      <c r="J515" s="1293"/>
      <c r="K515" s="1293"/>
    </row>
    <row r="516">
      <c r="A516" s="1790"/>
      <c r="B516" s="1790"/>
      <c r="C516" s="1293"/>
      <c r="D516" s="1293"/>
      <c r="E516" s="1293"/>
      <c r="F516" s="1293"/>
      <c r="G516" s="1293"/>
      <c r="H516" s="1293"/>
      <c r="I516" s="1293"/>
      <c r="J516" s="1293"/>
      <c r="K516" s="1293"/>
    </row>
    <row r="517">
      <c r="A517" s="1790"/>
      <c r="B517" s="1789"/>
      <c r="C517" s="1293"/>
      <c r="D517" s="1293"/>
      <c r="E517" s="1293"/>
      <c r="F517" s="1293"/>
      <c r="G517" s="1293"/>
      <c r="H517" s="1293"/>
      <c r="I517" s="1293"/>
      <c r="J517" s="1293"/>
      <c r="K517" s="1293"/>
    </row>
    <row r="518">
      <c r="A518" s="1790"/>
      <c r="B518" s="1790"/>
      <c r="C518" s="1293"/>
      <c r="D518" s="1293"/>
      <c r="E518" s="1293"/>
      <c r="F518" s="1293"/>
      <c r="G518" s="1293"/>
      <c r="H518" s="1293"/>
      <c r="I518" s="1293"/>
      <c r="J518" s="1293"/>
      <c r="K518" s="1293"/>
    </row>
    <row r="519">
      <c r="A519" s="1790"/>
      <c r="B519" s="1790"/>
      <c r="C519" s="1293"/>
      <c r="D519" s="1293"/>
      <c r="E519" s="1293"/>
      <c r="F519" s="1293"/>
      <c r="G519" s="1293"/>
      <c r="H519" s="1293"/>
      <c r="I519" s="1293"/>
      <c r="J519" s="1293"/>
      <c r="K519" s="1293"/>
    </row>
    <row r="520">
      <c r="A520" s="1790"/>
      <c r="B520" s="1790"/>
      <c r="C520" s="1293"/>
      <c r="D520" s="1293"/>
      <c r="E520" s="1293"/>
      <c r="F520" s="1293"/>
      <c r="G520" s="1293"/>
      <c r="H520" s="1293"/>
      <c r="I520" s="1293"/>
      <c r="J520" s="1293"/>
      <c r="K520" s="1293"/>
    </row>
    <row r="521">
      <c r="A521" s="1790"/>
      <c r="B521" s="1790"/>
      <c r="C521" s="1293"/>
      <c r="D521" s="1293"/>
      <c r="E521" s="1293"/>
      <c r="F521" s="1293"/>
      <c r="G521" s="1293"/>
      <c r="H521" s="1293"/>
      <c r="I521" s="1293"/>
      <c r="J521" s="1293"/>
      <c r="K521" s="1293"/>
    </row>
    <row r="522">
      <c r="A522" s="1790"/>
      <c r="B522" s="1790"/>
      <c r="C522" s="1293"/>
      <c r="D522" s="1293"/>
      <c r="E522" s="1293"/>
      <c r="F522" s="1293"/>
      <c r="G522" s="1293"/>
      <c r="H522" s="1293"/>
      <c r="I522" s="1293"/>
      <c r="J522" s="1293"/>
      <c r="K522" s="1293"/>
    </row>
    <row r="523">
      <c r="A523" s="1790"/>
      <c r="B523" s="1790"/>
      <c r="C523" s="1293"/>
      <c r="D523" s="1293"/>
      <c r="E523" s="1293"/>
      <c r="F523" s="1293"/>
      <c r="G523" s="1293"/>
      <c r="H523" s="1293"/>
      <c r="I523" s="1293"/>
      <c r="J523" s="1293"/>
      <c r="K523" s="1293"/>
    </row>
    <row r="524">
      <c r="A524" s="1798"/>
      <c r="B524" s="1790"/>
      <c r="C524" s="1293"/>
      <c r="D524" s="1293"/>
      <c r="E524" s="1293"/>
      <c r="F524" s="1293"/>
      <c r="G524" s="1293"/>
      <c r="H524" s="1293"/>
      <c r="I524" s="1293"/>
      <c r="J524" s="1293"/>
      <c r="K524" s="1293"/>
    </row>
    <row r="525">
      <c r="A525" s="1790"/>
      <c r="B525" s="1790"/>
      <c r="C525" s="1293"/>
      <c r="D525" s="1293"/>
      <c r="E525" s="1293"/>
      <c r="F525" s="1293"/>
      <c r="G525" s="1293"/>
      <c r="H525" s="1293"/>
      <c r="I525" s="1293"/>
      <c r="J525" s="1293"/>
      <c r="K525" s="1293"/>
    </row>
    <row r="526">
      <c r="A526" s="1790"/>
      <c r="B526" s="1790"/>
      <c r="C526" s="1293"/>
      <c r="D526" s="1293"/>
      <c r="E526" s="1293"/>
      <c r="F526" s="1293"/>
      <c r="G526" s="1293"/>
      <c r="H526" s="1293"/>
      <c r="I526" s="1293"/>
      <c r="J526" s="1293"/>
      <c r="K526" s="1293"/>
    </row>
    <row r="527">
      <c r="A527" s="1790"/>
      <c r="B527" s="1790"/>
      <c r="C527" s="1293"/>
      <c r="D527" s="1293"/>
      <c r="E527" s="1293"/>
      <c r="F527" s="1293"/>
      <c r="G527" s="1293"/>
      <c r="H527" s="1293"/>
      <c r="I527" s="1293"/>
      <c r="J527" s="1293"/>
      <c r="K527" s="1293"/>
    </row>
    <row r="528">
      <c r="A528" s="1790"/>
      <c r="B528" s="1790"/>
      <c r="C528" s="1293"/>
      <c r="D528" s="1293"/>
      <c r="E528" s="1293"/>
      <c r="F528" s="1293"/>
      <c r="G528" s="1293"/>
      <c r="H528" s="1293"/>
      <c r="I528" s="1293"/>
      <c r="J528" s="1293"/>
      <c r="K528" s="1293"/>
    </row>
    <row r="529">
      <c r="A529" s="1790"/>
      <c r="B529" s="1790"/>
      <c r="C529" s="1293"/>
      <c r="D529" s="1293"/>
      <c r="E529" s="1293"/>
      <c r="F529" s="1293"/>
      <c r="G529" s="1293"/>
      <c r="H529" s="1293"/>
      <c r="I529" s="1293"/>
      <c r="J529" s="1293"/>
      <c r="K529" s="1293"/>
    </row>
    <row r="530">
      <c r="A530" s="1790"/>
      <c r="B530" s="1790"/>
      <c r="C530" s="1293"/>
      <c r="D530" s="1293"/>
      <c r="E530" s="1293"/>
      <c r="F530" s="1293"/>
      <c r="G530" s="1293"/>
      <c r="H530" s="1293"/>
      <c r="I530" s="1293"/>
      <c r="J530" s="1293"/>
      <c r="K530" s="1293"/>
    </row>
    <row r="531">
      <c r="A531" s="1790"/>
      <c r="B531" s="1790"/>
      <c r="C531" s="1293"/>
      <c r="D531" s="1293"/>
      <c r="E531" s="1293"/>
      <c r="F531" s="1293"/>
      <c r="G531" s="1293"/>
      <c r="H531" s="1293"/>
      <c r="I531" s="1293"/>
      <c r="J531" s="1293"/>
      <c r="K531" s="1293"/>
    </row>
    <row r="532">
      <c r="A532" s="1790"/>
      <c r="B532" s="1790"/>
      <c r="C532" s="1293"/>
      <c r="D532" s="1293"/>
      <c r="E532" s="1293"/>
      <c r="F532" s="1293"/>
      <c r="G532" s="1293"/>
      <c r="H532" s="1293"/>
      <c r="I532" s="1293"/>
      <c r="J532" s="1293"/>
      <c r="K532" s="1293"/>
    </row>
    <row r="533">
      <c r="C533" s="1293"/>
      <c r="D533" s="1293"/>
      <c r="E533" s="1293"/>
      <c r="F533" s="1293"/>
      <c r="G533" s="1293"/>
      <c r="H533" s="1293"/>
      <c r="I533" s="1293"/>
      <c r="J533" s="1293"/>
      <c r="K533" s="1293"/>
    </row>
    <row r="534">
      <c r="A534" s="1790"/>
      <c r="B534" s="1790"/>
      <c r="C534" s="1293"/>
      <c r="D534" s="1293"/>
      <c r="E534" s="1293"/>
      <c r="F534" s="1293"/>
      <c r="G534" s="1293"/>
      <c r="H534" s="1293"/>
      <c r="I534" s="1293"/>
      <c r="J534" s="1293"/>
      <c r="K534" s="1293"/>
    </row>
    <row r="535">
      <c r="A535" s="1790"/>
      <c r="B535" s="1790"/>
      <c r="C535" s="1293"/>
      <c r="D535" s="1293"/>
      <c r="E535" s="1293"/>
      <c r="F535" s="1293"/>
      <c r="G535" s="1293"/>
      <c r="H535" s="1293"/>
      <c r="I535" s="1293"/>
      <c r="J535" s="1293"/>
      <c r="K535" s="1293"/>
    </row>
    <row r="536">
      <c r="A536" s="1790"/>
      <c r="B536" s="1790"/>
      <c r="C536" s="1293"/>
      <c r="D536" s="1293"/>
      <c r="E536" s="1293"/>
      <c r="F536" s="1293"/>
      <c r="G536" s="1293"/>
      <c r="H536" s="1293"/>
      <c r="I536" s="1293"/>
      <c r="J536" s="1293"/>
      <c r="K536" s="1293"/>
    </row>
    <row r="537">
      <c r="A537" s="1790"/>
      <c r="B537" s="1790"/>
      <c r="C537" s="1293"/>
      <c r="D537" s="1293"/>
      <c r="E537" s="1293"/>
      <c r="F537" s="1293"/>
      <c r="G537" s="1293"/>
      <c r="H537" s="1293"/>
      <c r="I537" s="1293"/>
      <c r="J537" s="1293"/>
      <c r="K537" s="1293"/>
    </row>
    <row r="538">
      <c r="A538" s="1790"/>
      <c r="B538" s="1790"/>
      <c r="C538" s="1293"/>
      <c r="D538" s="1293"/>
      <c r="E538" s="1293"/>
      <c r="F538" s="1293"/>
      <c r="G538" s="1293"/>
      <c r="H538" s="1293"/>
      <c r="I538" s="1293"/>
      <c r="J538" s="1293"/>
      <c r="K538" s="1293"/>
    </row>
    <row r="539">
      <c r="A539" s="1790"/>
      <c r="B539" s="1790"/>
      <c r="C539" s="1293"/>
      <c r="D539" s="1293"/>
      <c r="E539" s="1293"/>
      <c r="F539" s="1293"/>
      <c r="G539" s="1293"/>
      <c r="H539" s="1293"/>
      <c r="I539" s="1293"/>
      <c r="J539" s="1293"/>
      <c r="K539" s="1293"/>
    </row>
    <row r="540">
      <c r="A540" s="1790"/>
      <c r="B540" s="1790"/>
      <c r="C540" s="1293"/>
      <c r="D540" s="1293"/>
      <c r="E540" s="1293"/>
      <c r="F540" s="1293"/>
      <c r="G540" s="1293"/>
      <c r="H540" s="1293"/>
      <c r="I540" s="1293"/>
      <c r="J540" s="1293"/>
      <c r="K540" s="1293"/>
    </row>
    <row r="541">
      <c r="A541" s="1790"/>
      <c r="B541" s="1790"/>
      <c r="C541" s="1293"/>
      <c r="D541" s="1293"/>
      <c r="E541" s="1293"/>
      <c r="F541" s="1293"/>
      <c r="G541" s="1293"/>
      <c r="H541" s="1293"/>
      <c r="I541" s="1293"/>
      <c r="J541" s="1293"/>
      <c r="K541" s="1293"/>
    </row>
    <row r="542">
      <c r="A542" s="1790"/>
      <c r="B542" s="1790"/>
      <c r="C542" s="1293"/>
      <c r="D542" s="1293"/>
      <c r="E542" s="1293"/>
      <c r="F542" s="1293"/>
      <c r="G542" s="1293"/>
      <c r="H542" s="1293"/>
      <c r="I542" s="1293"/>
      <c r="J542" s="1293"/>
      <c r="K542" s="1293"/>
    </row>
    <row r="543">
      <c r="A543" s="1790"/>
      <c r="B543" s="1790"/>
      <c r="C543" s="1293"/>
      <c r="D543" s="1293"/>
      <c r="E543" s="1293"/>
      <c r="F543" s="1293"/>
      <c r="G543" s="1293"/>
      <c r="H543" s="1293"/>
      <c r="I543" s="1293"/>
      <c r="J543" s="1293"/>
      <c r="K543" s="1293"/>
    </row>
    <row r="544">
      <c r="A544" s="1790"/>
      <c r="B544" s="1790"/>
      <c r="C544" s="1293"/>
      <c r="D544" s="1293"/>
      <c r="E544" s="1293"/>
      <c r="F544" s="1293"/>
      <c r="G544" s="1293"/>
      <c r="H544" s="1293"/>
      <c r="I544" s="1293"/>
      <c r="J544" s="1293"/>
      <c r="K544" s="1293"/>
    </row>
    <row r="545">
      <c r="A545" s="1790"/>
      <c r="B545" s="1790"/>
      <c r="C545" s="1293"/>
      <c r="D545" s="1293"/>
      <c r="E545" s="1293"/>
      <c r="F545" s="1293"/>
      <c r="G545" s="1293"/>
      <c r="H545" s="1293"/>
      <c r="I545" s="1293"/>
      <c r="J545" s="1293"/>
      <c r="K545" s="1293"/>
    </row>
    <row r="546">
      <c r="A546" s="1790"/>
      <c r="B546" s="1790"/>
      <c r="C546" s="1293"/>
      <c r="D546" s="1293"/>
      <c r="E546" s="1293"/>
      <c r="F546" s="1293"/>
      <c r="G546" s="1293"/>
      <c r="H546" s="1293"/>
      <c r="I546" s="1293"/>
      <c r="J546" s="1293"/>
      <c r="K546" s="1293"/>
    </row>
    <row r="547">
      <c r="A547" s="1790"/>
      <c r="B547" s="1790"/>
      <c r="C547" s="1293"/>
      <c r="D547" s="1293"/>
      <c r="E547" s="1293"/>
      <c r="F547" s="1293"/>
      <c r="G547" s="1293"/>
      <c r="H547" s="1293"/>
      <c r="I547" s="1293"/>
      <c r="J547" s="1293"/>
      <c r="K547" s="1293"/>
    </row>
    <row r="548">
      <c r="A548" s="1790"/>
      <c r="B548" s="1790"/>
      <c r="C548" s="1293"/>
      <c r="D548" s="1293"/>
      <c r="E548" s="1293"/>
      <c r="F548" s="1293"/>
      <c r="G548" s="1293"/>
      <c r="H548" s="1293"/>
      <c r="I548" s="1293"/>
      <c r="J548" s="1293"/>
      <c r="K548" s="1293"/>
    </row>
    <row r="549">
      <c r="A549" s="1790"/>
      <c r="B549" s="1790"/>
      <c r="C549" s="1293"/>
      <c r="D549" s="1293"/>
      <c r="E549" s="1293"/>
      <c r="F549" s="1293"/>
      <c r="G549" s="1293"/>
      <c r="H549" s="1293"/>
      <c r="I549" s="1293"/>
      <c r="J549" s="1293"/>
      <c r="K549" s="1293"/>
    </row>
    <row r="550">
      <c r="A550" s="1790"/>
      <c r="B550" s="1790"/>
      <c r="C550" s="1293"/>
      <c r="D550" s="1293"/>
      <c r="E550" s="1293"/>
      <c r="F550" s="1293"/>
      <c r="G550" s="1293"/>
      <c r="H550" s="1293"/>
      <c r="I550" s="1293"/>
      <c r="J550" s="1293"/>
      <c r="K550" s="1293"/>
    </row>
    <row r="551">
      <c r="A551" s="1790"/>
      <c r="B551" s="1790"/>
      <c r="C551" s="1293"/>
      <c r="D551" s="1293"/>
      <c r="E551" s="1293"/>
      <c r="F551" s="1293"/>
      <c r="G551" s="1293"/>
      <c r="H551" s="1293"/>
      <c r="I551" s="1293"/>
      <c r="J551" s="1293"/>
      <c r="K551" s="1293"/>
    </row>
    <row r="552">
      <c r="A552" s="1790"/>
      <c r="B552" s="1790"/>
      <c r="C552" s="1293"/>
      <c r="D552" s="1293"/>
      <c r="E552" s="1293"/>
      <c r="F552" s="1293"/>
      <c r="G552" s="1293"/>
      <c r="H552" s="1293"/>
      <c r="I552" s="1293"/>
      <c r="J552" s="1293"/>
      <c r="K552" s="1293"/>
    </row>
    <row r="553">
      <c r="A553" s="1790"/>
      <c r="B553" s="1790"/>
      <c r="C553" s="1293"/>
      <c r="D553" s="1293"/>
      <c r="E553" s="1293"/>
      <c r="F553" s="1293"/>
      <c r="G553" s="1293"/>
      <c r="H553" s="1293"/>
      <c r="I553" s="1293"/>
      <c r="J553" s="1293"/>
      <c r="K553" s="1293"/>
    </row>
    <row r="554">
      <c r="A554" s="1790"/>
      <c r="B554" s="1790"/>
      <c r="C554" s="1293"/>
      <c r="D554" s="1293"/>
      <c r="E554" s="1293"/>
      <c r="F554" s="1293"/>
      <c r="G554" s="1293"/>
      <c r="H554" s="1293"/>
      <c r="I554" s="1293"/>
      <c r="J554" s="1293"/>
      <c r="K554" s="1293"/>
    </row>
    <row r="555">
      <c r="A555" s="1790"/>
      <c r="B555" s="1790"/>
      <c r="C555" s="1293"/>
      <c r="D555" s="1293"/>
      <c r="E555" s="1293"/>
      <c r="F555" s="1293"/>
      <c r="G555" s="1293"/>
      <c r="H555" s="1293"/>
      <c r="I555" s="1293"/>
      <c r="J555" s="1293"/>
      <c r="K555" s="1293"/>
    </row>
    <row r="556">
      <c r="A556" s="1790"/>
      <c r="B556" s="1798"/>
      <c r="C556" s="1293"/>
      <c r="D556" s="1293"/>
      <c r="E556" s="1293"/>
      <c r="F556" s="1293"/>
      <c r="G556" s="1293"/>
      <c r="H556" s="1293"/>
      <c r="I556" s="1293"/>
      <c r="J556" s="1293"/>
      <c r="K556" s="1293"/>
    </row>
    <row r="557">
      <c r="A557" s="1798"/>
      <c r="B557" s="1798"/>
      <c r="C557" s="1293"/>
      <c r="D557" s="1293"/>
      <c r="E557" s="1293"/>
      <c r="F557" s="1293"/>
      <c r="G557" s="1293"/>
      <c r="H557" s="1293"/>
      <c r="I557" s="1293"/>
      <c r="J557" s="1293"/>
      <c r="K557" s="1293"/>
    </row>
    <row r="558">
      <c r="A558" s="1790"/>
      <c r="B558" s="1790"/>
      <c r="C558" s="1293"/>
      <c r="D558" s="1293"/>
      <c r="E558" s="1293"/>
      <c r="F558" s="1293"/>
      <c r="G558" s="1293"/>
      <c r="H558" s="1293"/>
      <c r="I558" s="1293"/>
      <c r="J558" s="1293"/>
      <c r="K558" s="1293"/>
    </row>
    <row r="559">
      <c r="A559" s="1790"/>
      <c r="B559" s="1790"/>
      <c r="C559" s="1293"/>
      <c r="D559" s="1293"/>
      <c r="E559" s="1293"/>
      <c r="F559" s="1293"/>
      <c r="G559" s="1293"/>
      <c r="H559" s="1293"/>
      <c r="I559" s="1293"/>
      <c r="J559" s="1293"/>
      <c r="K559" s="1293"/>
    </row>
    <row r="560">
      <c r="A560" s="1790"/>
      <c r="B560" s="1790"/>
      <c r="C560" s="1293"/>
      <c r="D560" s="1293"/>
      <c r="E560" s="1293"/>
      <c r="F560" s="1293"/>
      <c r="G560" s="1293"/>
      <c r="H560" s="1293"/>
      <c r="I560" s="1293"/>
      <c r="J560" s="1293"/>
      <c r="K560" s="1293"/>
    </row>
    <row r="561">
      <c r="A561" s="1790"/>
      <c r="B561" s="1790"/>
      <c r="C561" s="1293"/>
      <c r="D561" s="1293"/>
      <c r="E561" s="1293"/>
      <c r="F561" s="1293"/>
      <c r="G561" s="1293"/>
      <c r="H561" s="1293"/>
      <c r="I561" s="1293"/>
      <c r="J561" s="1293"/>
      <c r="K561" s="1293"/>
    </row>
    <row r="562">
      <c r="A562" s="1790"/>
      <c r="B562" s="1790"/>
      <c r="C562" s="1293"/>
      <c r="D562" s="1293"/>
      <c r="E562" s="1293"/>
      <c r="F562" s="1293"/>
      <c r="G562" s="1293"/>
      <c r="H562" s="1293"/>
      <c r="I562" s="1293"/>
      <c r="J562" s="1293"/>
      <c r="K562" s="1293"/>
    </row>
    <row r="563">
      <c r="A563" s="1790"/>
      <c r="B563" s="1790"/>
      <c r="C563" s="1293"/>
      <c r="D563" s="1293"/>
      <c r="E563" s="1293"/>
      <c r="F563" s="1293"/>
      <c r="G563" s="1293"/>
      <c r="H563" s="1293"/>
      <c r="I563" s="1293"/>
      <c r="J563" s="1293"/>
      <c r="K563" s="1293"/>
    </row>
    <row r="564">
      <c r="A564" s="1790"/>
      <c r="B564" s="1790"/>
      <c r="C564" s="1293"/>
      <c r="D564" s="1293"/>
      <c r="E564" s="1293"/>
      <c r="F564" s="1293"/>
      <c r="G564" s="1293"/>
      <c r="H564" s="1293"/>
      <c r="I564" s="1293"/>
      <c r="J564" s="1293"/>
      <c r="K564" s="1293"/>
    </row>
    <row r="565">
      <c r="A565" s="1790"/>
      <c r="B565" s="1790"/>
      <c r="C565" s="1293"/>
      <c r="D565" s="1293"/>
      <c r="E565" s="1293"/>
      <c r="F565" s="1293"/>
      <c r="G565" s="1293"/>
      <c r="H565" s="1293"/>
      <c r="I565" s="1293"/>
      <c r="J565" s="1293"/>
      <c r="K565" s="1293"/>
    </row>
    <row r="566">
      <c r="A566" s="1790"/>
      <c r="B566" s="1790"/>
      <c r="C566" s="1293"/>
      <c r="D566" s="1293"/>
      <c r="E566" s="1293"/>
      <c r="F566" s="1293"/>
      <c r="G566" s="1293"/>
      <c r="H566" s="1293"/>
      <c r="I566" s="1293"/>
      <c r="J566" s="1293"/>
      <c r="K566" s="1293"/>
    </row>
    <row r="567">
      <c r="A567" s="1790"/>
      <c r="B567" s="1790"/>
      <c r="C567" s="1293"/>
      <c r="D567" s="1293"/>
      <c r="E567" s="1293"/>
      <c r="F567" s="1293"/>
      <c r="G567" s="1293"/>
      <c r="H567" s="1293"/>
      <c r="I567" s="1293"/>
      <c r="J567" s="1293"/>
      <c r="K567" s="1293"/>
    </row>
    <row r="568">
      <c r="A568" s="1790"/>
      <c r="B568" s="1790"/>
      <c r="C568" s="1293"/>
      <c r="D568" s="1293"/>
      <c r="E568" s="1293"/>
      <c r="F568" s="1293"/>
      <c r="G568" s="1293"/>
      <c r="H568" s="1293"/>
      <c r="I568" s="1293"/>
      <c r="J568" s="1293"/>
      <c r="K568" s="1293"/>
    </row>
    <row r="569">
      <c r="A569" s="1790"/>
      <c r="B569" s="1790"/>
      <c r="C569" s="1293"/>
      <c r="D569" s="1293"/>
      <c r="E569" s="1293"/>
      <c r="F569" s="1293"/>
      <c r="G569" s="1293"/>
      <c r="H569" s="1293"/>
      <c r="I569" s="1293"/>
      <c r="J569" s="1293"/>
      <c r="K569" s="1293"/>
    </row>
    <row r="570">
      <c r="A570" s="1790"/>
      <c r="B570" s="1790"/>
      <c r="C570" s="1293"/>
      <c r="D570" s="1293"/>
      <c r="E570" s="1293"/>
      <c r="F570" s="1293"/>
      <c r="G570" s="1293"/>
      <c r="H570" s="1293"/>
      <c r="I570" s="1293"/>
      <c r="J570" s="1293"/>
      <c r="K570" s="1293"/>
    </row>
    <row r="571">
      <c r="A571" s="1790"/>
      <c r="B571" s="1790"/>
      <c r="C571" s="1293"/>
      <c r="D571" s="1293"/>
      <c r="E571" s="1293"/>
      <c r="F571" s="1293"/>
      <c r="G571" s="1293"/>
      <c r="H571" s="1293"/>
      <c r="I571" s="1293"/>
      <c r="J571" s="1293"/>
      <c r="K571" s="1293"/>
    </row>
    <row r="572">
      <c r="A572" s="1790"/>
      <c r="B572" s="1790"/>
      <c r="C572" s="1293"/>
      <c r="D572" s="1293"/>
      <c r="E572" s="1293"/>
      <c r="F572" s="1293"/>
      <c r="G572" s="1293"/>
      <c r="H572" s="1293"/>
      <c r="I572" s="1293"/>
      <c r="J572" s="1293"/>
      <c r="K572" s="1293"/>
    </row>
    <row r="573">
      <c r="A573" s="1790"/>
      <c r="B573" s="1790"/>
      <c r="C573" s="1293"/>
      <c r="D573" s="1293"/>
      <c r="E573" s="1293"/>
      <c r="F573" s="1293"/>
      <c r="G573" s="1293"/>
      <c r="H573" s="1293"/>
      <c r="I573" s="1293"/>
      <c r="J573" s="1293"/>
      <c r="K573" s="1293"/>
    </row>
    <row r="574">
      <c r="A574" s="1790"/>
      <c r="B574" s="1790"/>
      <c r="C574" s="1293"/>
      <c r="D574" s="1293"/>
      <c r="E574" s="1293"/>
      <c r="F574" s="1293"/>
      <c r="G574" s="1293"/>
      <c r="H574" s="1293"/>
      <c r="I574" s="1293"/>
      <c r="J574" s="1293"/>
      <c r="K574" s="1293"/>
    </row>
    <row r="575">
      <c r="A575" s="1790"/>
      <c r="B575" s="1790"/>
      <c r="C575" s="1293"/>
      <c r="D575" s="1293"/>
      <c r="E575" s="1293"/>
      <c r="F575" s="1293"/>
      <c r="G575" s="1293"/>
      <c r="H575" s="1293"/>
      <c r="I575" s="1293"/>
      <c r="J575" s="1293"/>
      <c r="K575" s="1293"/>
    </row>
    <row r="576">
      <c r="A576" s="1790"/>
      <c r="B576" s="1790"/>
      <c r="C576" s="1293"/>
      <c r="D576" s="1293"/>
      <c r="E576" s="1293"/>
      <c r="F576" s="1293"/>
      <c r="G576" s="1293"/>
      <c r="H576" s="1293"/>
      <c r="I576" s="1293"/>
      <c r="J576" s="1293"/>
      <c r="K576" s="1293"/>
    </row>
    <row r="577">
      <c r="A577" s="1789"/>
      <c r="B577" s="1789"/>
      <c r="C577" s="1293"/>
      <c r="D577" s="1293"/>
      <c r="E577" s="1293"/>
      <c r="F577" s="1293"/>
      <c r="G577" s="1293"/>
      <c r="H577" s="1293"/>
      <c r="I577" s="1293"/>
      <c r="J577" s="1293"/>
      <c r="K577" s="1293"/>
    </row>
    <row r="578">
      <c r="A578" s="1789"/>
      <c r="B578" s="1789"/>
      <c r="C578" s="1293"/>
      <c r="D578" s="1293"/>
      <c r="E578" s="1293"/>
      <c r="F578" s="1293"/>
      <c r="G578" s="1293"/>
      <c r="H578" s="1293"/>
      <c r="I578" s="1293"/>
      <c r="J578" s="1293"/>
      <c r="K578" s="1293"/>
    </row>
    <row r="579">
      <c r="A579" s="1789"/>
      <c r="B579" s="1789"/>
      <c r="C579" s="1293"/>
      <c r="D579" s="1293"/>
      <c r="E579" s="1293"/>
      <c r="F579" s="1293"/>
      <c r="G579" s="1293"/>
      <c r="H579" s="1293"/>
      <c r="I579" s="1293"/>
      <c r="J579" s="1293"/>
      <c r="K579" s="1293"/>
    </row>
    <row r="580">
      <c r="A580" s="1789"/>
      <c r="B580" s="1789"/>
      <c r="C580" s="1293"/>
      <c r="D580" s="1293"/>
      <c r="E580" s="1293"/>
      <c r="F580" s="1293"/>
      <c r="G580" s="1293"/>
      <c r="H580" s="1293"/>
      <c r="I580" s="1293"/>
      <c r="J580" s="1293"/>
      <c r="K580" s="1293"/>
    </row>
    <row r="581">
      <c r="A581" s="1789"/>
      <c r="B581" s="1789"/>
      <c r="C581" s="1293"/>
      <c r="D581" s="1293"/>
      <c r="E581" s="1293"/>
      <c r="F581" s="1293"/>
      <c r="G581" s="1293"/>
      <c r="H581" s="1293"/>
      <c r="I581" s="1293"/>
      <c r="J581" s="1293"/>
      <c r="K581" s="1293"/>
    </row>
    <row r="582">
      <c r="A582" s="1789"/>
      <c r="B582" s="1789"/>
      <c r="C582" s="1293"/>
      <c r="D582" s="1293"/>
      <c r="E582" s="1293"/>
      <c r="F582" s="1293"/>
      <c r="G582" s="1293"/>
      <c r="H582" s="1293"/>
      <c r="I582" s="1293"/>
      <c r="J582" s="1293"/>
      <c r="K582" s="1293"/>
    </row>
    <row r="583">
      <c r="A583" s="1789"/>
      <c r="B583" s="1789"/>
      <c r="C583" s="1293"/>
      <c r="D583" s="1293"/>
      <c r="E583" s="1293"/>
      <c r="F583" s="1293"/>
      <c r="G583" s="1293"/>
      <c r="H583" s="1293"/>
      <c r="I583" s="1293"/>
      <c r="J583" s="1293"/>
      <c r="K583" s="1293"/>
    </row>
    <row r="584">
      <c r="A584" s="1787"/>
      <c r="B584" s="1789"/>
      <c r="C584" s="1293"/>
      <c r="D584" s="1293"/>
      <c r="E584" s="1293"/>
      <c r="F584" s="1293"/>
      <c r="G584" s="1293"/>
      <c r="H584" s="1293"/>
      <c r="I584" s="1293"/>
      <c r="J584" s="1293"/>
      <c r="K584" s="1293"/>
    </row>
    <row r="585">
      <c r="A585" s="1790"/>
      <c r="B585" s="1790"/>
      <c r="C585" s="1293"/>
      <c r="D585" s="1293"/>
      <c r="E585" s="1293"/>
      <c r="F585" s="1293"/>
      <c r="G585" s="1293"/>
      <c r="H585" s="1293"/>
      <c r="I585" s="1293"/>
      <c r="J585" s="1293"/>
      <c r="K585" s="1293"/>
    </row>
    <row r="586">
      <c r="A586" s="1790"/>
      <c r="B586" s="1790"/>
      <c r="C586" s="1293"/>
      <c r="D586" s="1293"/>
      <c r="E586" s="1293"/>
      <c r="F586" s="1293"/>
      <c r="G586" s="1293"/>
      <c r="H586" s="1293"/>
      <c r="I586" s="1293"/>
      <c r="J586" s="1293"/>
      <c r="K586" s="1293"/>
    </row>
    <row r="587">
      <c r="A587" s="1790"/>
      <c r="B587" s="1790"/>
      <c r="C587" s="1293"/>
      <c r="D587" s="1293"/>
      <c r="E587" s="1293"/>
      <c r="F587" s="1293"/>
      <c r="G587" s="1293"/>
      <c r="H587" s="1293"/>
      <c r="I587" s="1293"/>
      <c r="J587" s="1293"/>
      <c r="K587" s="1293"/>
    </row>
    <row r="588">
      <c r="A588" s="1790"/>
      <c r="B588" s="1790"/>
      <c r="C588" s="1293"/>
      <c r="D588" s="1293"/>
      <c r="E588" s="1293"/>
      <c r="F588" s="1293"/>
      <c r="G588" s="1293"/>
      <c r="H588" s="1293"/>
      <c r="I588" s="1293"/>
      <c r="J588" s="1293"/>
      <c r="K588" s="1293"/>
    </row>
    <row r="589">
      <c r="A589" s="1790"/>
      <c r="B589" s="1790"/>
      <c r="C589" s="1293"/>
      <c r="D589" s="1293"/>
      <c r="E589" s="1293"/>
      <c r="F589" s="1293"/>
      <c r="G589" s="1293"/>
      <c r="H589" s="1293"/>
      <c r="I589" s="1293"/>
      <c r="J589" s="1293"/>
      <c r="K589" s="1293"/>
    </row>
    <row r="590">
      <c r="A590" s="1790"/>
      <c r="B590" s="1790"/>
      <c r="C590" s="1293"/>
      <c r="D590" s="1293"/>
      <c r="E590" s="1293"/>
      <c r="F590" s="1293"/>
      <c r="G590" s="1293"/>
      <c r="H590" s="1293"/>
      <c r="I590" s="1293"/>
      <c r="J590" s="1293"/>
      <c r="K590" s="1293"/>
    </row>
    <row r="591">
      <c r="A591" s="1790"/>
      <c r="B591" s="1789"/>
      <c r="C591" s="1293"/>
      <c r="D591" s="1293"/>
      <c r="E591" s="1293"/>
      <c r="F591" s="1293"/>
      <c r="G591" s="1293"/>
      <c r="H591" s="1293"/>
      <c r="I591" s="1293"/>
      <c r="J591" s="1293"/>
      <c r="K591" s="1293"/>
    </row>
    <row r="592">
      <c r="A592" s="1790"/>
      <c r="B592" s="1789"/>
      <c r="C592" s="1293"/>
      <c r="D592" s="1293"/>
      <c r="E592" s="1293"/>
      <c r="F592" s="1293"/>
      <c r="G592" s="1293"/>
      <c r="H592" s="1293"/>
      <c r="I592" s="1293"/>
      <c r="J592" s="1293"/>
      <c r="K592" s="1293"/>
    </row>
    <row r="593">
      <c r="A593" s="1790"/>
      <c r="B593" s="1790"/>
      <c r="C593" s="1293"/>
      <c r="D593" s="1293"/>
      <c r="E593" s="1293"/>
      <c r="F593" s="1293"/>
      <c r="G593" s="1293"/>
      <c r="H593" s="1293"/>
      <c r="I593" s="1293"/>
      <c r="J593" s="1293"/>
      <c r="K593" s="1293"/>
    </row>
    <row r="594">
      <c r="A594" s="1790"/>
      <c r="B594" s="1790"/>
      <c r="C594" s="1293"/>
      <c r="D594" s="1293"/>
      <c r="E594" s="1293"/>
      <c r="F594" s="1293"/>
      <c r="G594" s="1293"/>
      <c r="H594" s="1293"/>
      <c r="I594" s="1293"/>
      <c r="J594" s="1293"/>
      <c r="K594" s="1293"/>
    </row>
    <row r="595">
      <c r="A595" s="1790"/>
      <c r="B595" s="1798"/>
      <c r="C595" s="1293"/>
      <c r="D595" s="1293"/>
      <c r="E595" s="1293"/>
      <c r="F595" s="1293"/>
      <c r="G595" s="1293"/>
      <c r="H595" s="1293"/>
      <c r="I595" s="1293"/>
      <c r="J595" s="1293"/>
      <c r="K595" s="1293"/>
    </row>
    <row r="596">
      <c r="A596" s="1790"/>
      <c r="B596" s="1790"/>
      <c r="C596" s="1293"/>
      <c r="D596" s="1293"/>
      <c r="E596" s="1293"/>
      <c r="F596" s="1293"/>
      <c r="G596" s="1293"/>
      <c r="H596" s="1293"/>
      <c r="I596" s="1293"/>
      <c r="J596" s="1293"/>
      <c r="K596" s="1293"/>
    </row>
    <row r="597">
      <c r="A597" s="1790"/>
      <c r="B597" s="1790"/>
      <c r="C597" s="1293"/>
      <c r="D597" s="1293"/>
      <c r="E597" s="1293"/>
      <c r="F597" s="1293"/>
      <c r="G597" s="1293"/>
      <c r="H597" s="1293"/>
      <c r="I597" s="1293"/>
      <c r="J597" s="1293"/>
      <c r="K597" s="1293"/>
    </row>
    <row r="598">
      <c r="A598" s="1790"/>
      <c r="B598" s="1790"/>
      <c r="C598" s="1293"/>
      <c r="D598" s="1293"/>
      <c r="E598" s="1293"/>
      <c r="F598" s="1293"/>
      <c r="G598" s="1293"/>
      <c r="H598" s="1293"/>
      <c r="I598" s="1293"/>
      <c r="J598" s="1293"/>
      <c r="K598" s="1293"/>
    </row>
    <row r="599">
      <c r="A599" s="1790"/>
      <c r="B599" s="1790"/>
      <c r="C599" s="1293"/>
      <c r="D599" s="1293"/>
      <c r="E599" s="1293"/>
      <c r="F599" s="1293"/>
      <c r="G599" s="1293"/>
      <c r="H599" s="1293"/>
      <c r="I599" s="1293"/>
      <c r="J599" s="1293"/>
      <c r="K599" s="1293"/>
    </row>
    <row r="600">
      <c r="A600" s="1790"/>
      <c r="B600" s="1790"/>
      <c r="C600" s="1293"/>
      <c r="D600" s="1293"/>
      <c r="E600" s="1293"/>
      <c r="F600" s="1293"/>
      <c r="G600" s="1293"/>
      <c r="H600" s="1293"/>
      <c r="I600" s="1293"/>
      <c r="J600" s="1293"/>
      <c r="K600" s="1293"/>
    </row>
    <row r="601">
      <c r="A601" s="1789"/>
      <c r="B601" s="1790"/>
      <c r="C601" s="1293"/>
      <c r="D601" s="1293"/>
      <c r="E601" s="1293"/>
      <c r="F601" s="1293"/>
      <c r="G601" s="1293"/>
      <c r="H601" s="1293"/>
      <c r="I601" s="1293"/>
      <c r="J601" s="1293"/>
      <c r="K601" s="1293"/>
    </row>
    <row r="602">
      <c r="A602" s="1790"/>
      <c r="B602" s="1790"/>
      <c r="C602" s="1293"/>
      <c r="D602" s="1293"/>
      <c r="E602" s="1293"/>
      <c r="F602" s="1293"/>
      <c r="G602" s="1293"/>
      <c r="H602" s="1293"/>
      <c r="I602" s="1293"/>
      <c r="J602" s="1293"/>
      <c r="K602" s="1293"/>
    </row>
    <row r="603">
      <c r="A603" s="1790"/>
      <c r="B603" s="1790"/>
      <c r="C603" s="1293"/>
      <c r="D603" s="1293"/>
      <c r="E603" s="1293"/>
      <c r="F603" s="1293"/>
      <c r="G603" s="1293"/>
      <c r="H603" s="1293"/>
      <c r="I603" s="1293"/>
      <c r="J603" s="1293"/>
      <c r="K603" s="1293"/>
    </row>
    <row r="604">
      <c r="A604" s="1790"/>
      <c r="B604" s="1790"/>
      <c r="C604" s="1293"/>
      <c r="D604" s="1293"/>
      <c r="E604" s="1293"/>
      <c r="F604" s="1293"/>
      <c r="G604" s="1293"/>
      <c r="H604" s="1293"/>
      <c r="I604" s="1293"/>
      <c r="J604" s="1293"/>
      <c r="K604" s="1293"/>
    </row>
    <row r="605">
      <c r="A605" s="1790"/>
      <c r="B605" s="1790"/>
      <c r="C605" s="1293"/>
      <c r="D605" s="1293"/>
      <c r="E605" s="1293"/>
      <c r="F605" s="1293"/>
      <c r="G605" s="1293"/>
      <c r="H605" s="1293"/>
      <c r="I605" s="1293"/>
      <c r="J605" s="1293"/>
      <c r="K605" s="1293"/>
    </row>
    <row r="606">
      <c r="A606" s="1790"/>
      <c r="B606" s="1790"/>
      <c r="C606" s="1293"/>
      <c r="D606" s="1293"/>
      <c r="E606" s="1293"/>
      <c r="F606" s="1293"/>
      <c r="G606" s="1293"/>
      <c r="H606" s="1293"/>
      <c r="I606" s="1293"/>
      <c r="J606" s="1293"/>
      <c r="K606" s="1293"/>
    </row>
    <row r="607">
      <c r="A607" s="1790"/>
      <c r="B607" s="1798"/>
      <c r="C607" s="1293"/>
      <c r="D607" s="1293"/>
      <c r="E607" s="1293"/>
      <c r="F607" s="1293"/>
      <c r="G607" s="1293"/>
      <c r="H607" s="1293"/>
      <c r="I607" s="1293"/>
      <c r="J607" s="1293"/>
      <c r="K607" s="1293"/>
    </row>
    <row r="608">
      <c r="A608" s="1790"/>
      <c r="B608" s="1790"/>
      <c r="C608" s="1293"/>
      <c r="D608" s="1293"/>
      <c r="E608" s="1293"/>
      <c r="F608" s="1293"/>
      <c r="G608" s="1293"/>
      <c r="H608" s="1293"/>
      <c r="I608" s="1293"/>
      <c r="J608" s="1293"/>
      <c r="K608" s="1293"/>
    </row>
    <row r="609">
      <c r="A609" s="1790"/>
      <c r="B609" s="1790"/>
      <c r="C609" s="1293"/>
      <c r="D609" s="1293"/>
      <c r="E609" s="1293"/>
      <c r="F609" s="1293"/>
      <c r="G609" s="1293"/>
      <c r="H609" s="1293"/>
      <c r="I609" s="1293"/>
      <c r="J609" s="1293"/>
      <c r="K609" s="1293"/>
    </row>
    <row r="610">
      <c r="A610" s="1790"/>
      <c r="B610" s="1790"/>
      <c r="C610" s="1293"/>
      <c r="D610" s="1293"/>
      <c r="E610" s="1293"/>
      <c r="F610" s="1293"/>
      <c r="G610" s="1293"/>
      <c r="H610" s="1293"/>
      <c r="I610" s="1293"/>
      <c r="J610" s="1293"/>
      <c r="K610" s="1293"/>
    </row>
    <row r="611">
      <c r="A611" s="1790"/>
      <c r="B611" s="1790"/>
      <c r="C611" s="1293"/>
      <c r="D611" s="1293"/>
      <c r="E611" s="1293"/>
      <c r="F611" s="1293"/>
      <c r="G611" s="1293"/>
      <c r="H611" s="1293"/>
      <c r="I611" s="1293"/>
      <c r="J611" s="1293"/>
      <c r="K611" s="1293"/>
    </row>
    <row r="612">
      <c r="A612" s="1790"/>
      <c r="B612" s="1790"/>
      <c r="C612" s="1293"/>
      <c r="D612" s="1293"/>
      <c r="E612" s="1293"/>
      <c r="F612" s="1293"/>
      <c r="G612" s="1293"/>
      <c r="H612" s="1293"/>
      <c r="I612" s="1293"/>
      <c r="J612" s="1293"/>
      <c r="K612" s="1293"/>
    </row>
    <row r="613">
      <c r="A613" s="1790"/>
      <c r="B613" s="1790"/>
      <c r="C613" s="1293"/>
      <c r="D613" s="1293"/>
      <c r="E613" s="1293"/>
      <c r="F613" s="1293"/>
      <c r="G613" s="1293"/>
      <c r="H613" s="1293"/>
      <c r="I613" s="1293"/>
      <c r="J613" s="1293"/>
      <c r="K613" s="1293"/>
    </row>
    <row r="614">
      <c r="A614" s="1790"/>
      <c r="B614" s="1789"/>
      <c r="C614" s="1293"/>
      <c r="D614" s="1293"/>
      <c r="E614" s="1293"/>
      <c r="F614" s="1293"/>
      <c r="G614" s="1293"/>
      <c r="H614" s="1293"/>
      <c r="I614" s="1293"/>
      <c r="J614" s="1293"/>
      <c r="K614" s="1293"/>
    </row>
    <row r="615">
      <c r="A615" s="1790"/>
      <c r="B615" s="1790"/>
      <c r="C615" s="1293"/>
      <c r="D615" s="1293"/>
      <c r="E615" s="1293"/>
      <c r="F615" s="1293"/>
      <c r="G615" s="1293"/>
      <c r="H615" s="1293"/>
      <c r="I615" s="1293"/>
      <c r="J615" s="1293"/>
      <c r="K615" s="1293"/>
    </row>
    <row r="616">
      <c r="A616" s="1790"/>
      <c r="B616" s="1790"/>
      <c r="C616" s="1293"/>
      <c r="D616" s="1293"/>
      <c r="E616" s="1293"/>
      <c r="F616" s="1293"/>
      <c r="G616" s="1293"/>
      <c r="H616" s="1293"/>
      <c r="I616" s="1293"/>
      <c r="J616" s="1293"/>
      <c r="K616" s="1293"/>
    </row>
    <row r="617">
      <c r="A617" s="1790"/>
      <c r="B617" s="1790"/>
      <c r="C617" s="1293"/>
      <c r="D617" s="1293"/>
      <c r="E617" s="1293"/>
      <c r="F617" s="1293"/>
      <c r="G617" s="1293"/>
      <c r="H617" s="1293"/>
      <c r="I617" s="1293"/>
      <c r="J617" s="1293"/>
      <c r="K617" s="1293"/>
    </row>
    <row r="618">
      <c r="A618" s="1790"/>
      <c r="B618" s="1790"/>
      <c r="C618" s="1293"/>
      <c r="D618" s="1293"/>
      <c r="E618" s="1293"/>
      <c r="F618" s="1293"/>
      <c r="G618" s="1293"/>
      <c r="H618" s="1293"/>
      <c r="I618" s="1293"/>
      <c r="J618" s="1293"/>
      <c r="K618" s="1293"/>
    </row>
    <row r="619">
      <c r="A619" s="1790"/>
      <c r="B619" s="1790"/>
      <c r="C619" s="1293"/>
      <c r="D619" s="1293"/>
      <c r="E619" s="1293"/>
      <c r="F619" s="1293"/>
      <c r="G619" s="1293"/>
      <c r="H619" s="1293"/>
      <c r="I619" s="1293"/>
      <c r="J619" s="1293"/>
      <c r="K619" s="1293"/>
    </row>
    <row r="620">
      <c r="A620" s="1790"/>
      <c r="B620" s="1790"/>
      <c r="C620" s="1293"/>
      <c r="D620" s="1293"/>
      <c r="E620" s="1293"/>
      <c r="F620" s="1293"/>
      <c r="G620" s="1293"/>
      <c r="H620" s="1293"/>
      <c r="I620" s="1293"/>
      <c r="J620" s="1293"/>
      <c r="K620" s="1293"/>
    </row>
    <row r="621">
      <c r="A621" s="1798"/>
      <c r="B621" s="1790"/>
      <c r="C621" s="1293"/>
      <c r="D621" s="1293"/>
      <c r="E621" s="1293"/>
      <c r="F621" s="1293"/>
      <c r="G621" s="1293"/>
      <c r="H621" s="1293"/>
      <c r="I621" s="1293"/>
      <c r="J621" s="1293"/>
      <c r="K621" s="1293"/>
    </row>
    <row r="622">
      <c r="A622" s="1790"/>
      <c r="B622" s="1790"/>
      <c r="C622" s="1293"/>
      <c r="D622" s="1293"/>
      <c r="E622" s="1293"/>
      <c r="F622" s="1293"/>
      <c r="G622" s="1293"/>
      <c r="H622" s="1293"/>
      <c r="I622" s="1293"/>
      <c r="J622" s="1293"/>
      <c r="K622" s="1293"/>
    </row>
    <row r="623">
      <c r="A623" s="1790"/>
      <c r="B623" s="1790"/>
      <c r="C623" s="1293"/>
      <c r="D623" s="1293"/>
      <c r="E623" s="1293"/>
      <c r="F623" s="1293"/>
      <c r="G623" s="1293"/>
      <c r="H623" s="1293"/>
      <c r="I623" s="1293"/>
      <c r="J623" s="1293"/>
      <c r="K623" s="1293"/>
    </row>
    <row r="624">
      <c r="A624" s="1790"/>
      <c r="B624" s="1790"/>
      <c r="C624" s="1293"/>
      <c r="D624" s="1293"/>
      <c r="E624" s="1293"/>
      <c r="F624" s="1293"/>
      <c r="G624" s="1293"/>
      <c r="H624" s="1293"/>
      <c r="I624" s="1293"/>
      <c r="J624" s="1293"/>
      <c r="K624" s="1293"/>
    </row>
    <row r="625">
      <c r="A625" s="1790"/>
      <c r="B625" s="1790"/>
      <c r="C625" s="1293"/>
      <c r="D625" s="1293"/>
      <c r="E625" s="1293"/>
      <c r="F625" s="1293"/>
      <c r="G625" s="1293"/>
      <c r="H625" s="1293"/>
      <c r="I625" s="1293"/>
      <c r="J625" s="1293"/>
      <c r="K625" s="1293"/>
    </row>
    <row r="626">
      <c r="A626" s="1790"/>
      <c r="B626" s="1790"/>
      <c r="C626" s="1293"/>
      <c r="D626" s="1293"/>
      <c r="E626" s="1293"/>
      <c r="F626" s="1293"/>
      <c r="G626" s="1293"/>
      <c r="H626" s="1293"/>
      <c r="I626" s="1293"/>
      <c r="J626" s="1293"/>
      <c r="K626" s="1293"/>
    </row>
    <row r="627">
      <c r="A627" s="1790"/>
      <c r="B627" s="1790"/>
      <c r="C627" s="1293"/>
      <c r="D627" s="1293"/>
      <c r="E627" s="1293"/>
      <c r="F627" s="1293"/>
      <c r="G627" s="1293"/>
      <c r="H627" s="1293"/>
      <c r="I627" s="1293"/>
      <c r="J627" s="1293"/>
      <c r="K627" s="1293"/>
    </row>
    <row r="628">
      <c r="A628" s="1790"/>
      <c r="B628" s="1790"/>
      <c r="C628" s="1293"/>
      <c r="D628" s="1293"/>
      <c r="E628" s="1293"/>
      <c r="F628" s="1293"/>
      <c r="G628" s="1293"/>
      <c r="H628" s="1293"/>
      <c r="I628" s="1293"/>
      <c r="J628" s="1293"/>
      <c r="K628" s="1293"/>
    </row>
    <row r="629">
      <c r="A629" s="1790"/>
      <c r="B629" s="1790"/>
      <c r="C629" s="1293"/>
      <c r="D629" s="1293"/>
      <c r="E629" s="1293"/>
      <c r="F629" s="1293"/>
      <c r="G629" s="1293"/>
      <c r="H629" s="1293"/>
      <c r="I629" s="1293"/>
      <c r="J629" s="1293"/>
      <c r="K629" s="1293"/>
    </row>
    <row r="630">
      <c r="C630" s="1293"/>
      <c r="D630" s="1293"/>
      <c r="E630" s="1293"/>
      <c r="F630" s="1293"/>
      <c r="G630" s="1293"/>
      <c r="H630" s="1293"/>
      <c r="I630" s="1293"/>
      <c r="J630" s="1293"/>
      <c r="K630" s="1293"/>
    </row>
    <row r="631">
      <c r="A631" s="1790"/>
      <c r="B631" s="1790"/>
      <c r="C631" s="1293"/>
      <c r="D631" s="1293"/>
      <c r="E631" s="1293"/>
      <c r="F631" s="1293"/>
      <c r="G631" s="1293"/>
      <c r="H631" s="1293"/>
      <c r="I631" s="1293"/>
      <c r="J631" s="1293"/>
      <c r="K631" s="1293"/>
    </row>
    <row r="632">
      <c r="A632" s="1790"/>
      <c r="B632" s="1790"/>
      <c r="C632" s="1293"/>
      <c r="D632" s="1293"/>
      <c r="E632" s="1293"/>
      <c r="F632" s="1293"/>
      <c r="G632" s="1293"/>
      <c r="H632" s="1293"/>
      <c r="I632" s="1293"/>
      <c r="J632" s="1293"/>
      <c r="K632" s="1293"/>
    </row>
    <row r="633">
      <c r="A633" s="1790"/>
      <c r="B633" s="1790"/>
      <c r="C633" s="1293"/>
      <c r="D633" s="1293"/>
      <c r="E633" s="1293"/>
      <c r="F633" s="1293"/>
      <c r="G633" s="1293"/>
      <c r="H633" s="1293"/>
      <c r="I633" s="1293"/>
      <c r="J633" s="1293"/>
      <c r="K633" s="1293"/>
    </row>
    <row r="634">
      <c r="A634" s="1790"/>
      <c r="B634" s="1790"/>
      <c r="C634" s="1293"/>
      <c r="D634" s="1293"/>
      <c r="E634" s="1293"/>
      <c r="F634" s="1293"/>
      <c r="G634" s="1293"/>
      <c r="H634" s="1293"/>
      <c r="I634" s="1293"/>
      <c r="J634" s="1293"/>
      <c r="K634" s="1293"/>
    </row>
    <row r="635">
      <c r="A635" s="1790"/>
      <c r="B635" s="1790"/>
      <c r="C635" s="1293"/>
      <c r="D635" s="1293"/>
      <c r="E635" s="1293"/>
      <c r="F635" s="1293"/>
      <c r="G635" s="1293"/>
      <c r="H635" s="1293"/>
      <c r="I635" s="1293"/>
      <c r="J635" s="1293"/>
      <c r="K635" s="1293"/>
    </row>
    <row r="636">
      <c r="A636" s="1790"/>
      <c r="B636" s="1790"/>
      <c r="C636" s="1293"/>
      <c r="D636" s="1293"/>
      <c r="E636" s="1293"/>
      <c r="F636" s="1293"/>
      <c r="G636" s="1293"/>
      <c r="H636" s="1293"/>
      <c r="I636" s="1293"/>
      <c r="J636" s="1293"/>
      <c r="K636" s="1293"/>
    </row>
    <row r="637">
      <c r="A637" s="1790"/>
      <c r="B637" s="1790"/>
      <c r="C637" s="1293"/>
      <c r="D637" s="1293"/>
      <c r="E637" s="1293"/>
      <c r="F637" s="1293"/>
      <c r="G637" s="1293"/>
      <c r="H637" s="1293"/>
      <c r="I637" s="1293"/>
      <c r="J637" s="1293"/>
      <c r="K637" s="1293"/>
    </row>
    <row r="638">
      <c r="A638" s="1790"/>
      <c r="B638" s="1790"/>
      <c r="C638" s="1293"/>
      <c r="D638" s="1293"/>
      <c r="E638" s="1293"/>
      <c r="F638" s="1293"/>
      <c r="G638" s="1293"/>
      <c r="H638" s="1293"/>
      <c r="I638" s="1293"/>
      <c r="J638" s="1293"/>
      <c r="K638" s="1293"/>
    </row>
    <row r="639">
      <c r="A639" s="1790"/>
      <c r="B639" s="1790"/>
      <c r="C639" s="1293"/>
      <c r="D639" s="1293"/>
      <c r="E639" s="1293"/>
      <c r="F639" s="1293"/>
      <c r="G639" s="1293"/>
      <c r="H639" s="1293"/>
      <c r="I639" s="1293"/>
      <c r="J639" s="1293"/>
      <c r="K639" s="1293"/>
    </row>
    <row r="640">
      <c r="A640" s="1790"/>
      <c r="B640" s="1790"/>
      <c r="C640" s="1293"/>
      <c r="D640" s="1293"/>
      <c r="E640" s="1293"/>
      <c r="F640" s="1293"/>
      <c r="G640" s="1293"/>
      <c r="H640" s="1293"/>
      <c r="I640" s="1293"/>
      <c r="J640" s="1293"/>
      <c r="K640" s="1293"/>
    </row>
    <row r="641">
      <c r="A641" s="1790"/>
      <c r="B641" s="1790"/>
      <c r="C641" s="1293"/>
      <c r="D641" s="1293"/>
      <c r="E641" s="1293"/>
      <c r="F641" s="1293"/>
      <c r="G641" s="1293"/>
      <c r="H641" s="1293"/>
      <c r="I641" s="1293"/>
      <c r="J641" s="1293"/>
      <c r="K641" s="1293"/>
    </row>
    <row r="642">
      <c r="A642" s="1790"/>
      <c r="B642" s="1790"/>
      <c r="C642" s="1293"/>
      <c r="D642" s="1293"/>
      <c r="E642" s="1293"/>
      <c r="F642" s="1293"/>
      <c r="G642" s="1293"/>
      <c r="H642" s="1293"/>
      <c r="I642" s="1293"/>
      <c r="J642" s="1293"/>
      <c r="K642" s="1293"/>
    </row>
    <row r="643">
      <c r="A643" s="1790"/>
      <c r="B643" s="1790"/>
      <c r="C643" s="1293"/>
      <c r="D643" s="1293"/>
      <c r="E643" s="1293"/>
      <c r="F643" s="1293"/>
      <c r="G643" s="1293"/>
      <c r="H643" s="1293"/>
      <c r="I643" s="1293"/>
      <c r="J643" s="1293"/>
      <c r="K643" s="1293"/>
    </row>
    <row r="644">
      <c r="A644" s="1790"/>
      <c r="B644" s="1790"/>
      <c r="C644" s="1293"/>
      <c r="D644" s="1293"/>
      <c r="E644" s="1293"/>
      <c r="F644" s="1293"/>
      <c r="G644" s="1293"/>
      <c r="H644" s="1293"/>
      <c r="I644" s="1293"/>
      <c r="J644" s="1293"/>
      <c r="K644" s="1293"/>
    </row>
    <row r="645">
      <c r="A645" s="1790"/>
      <c r="B645" s="1790"/>
      <c r="C645" s="1293"/>
      <c r="D645" s="1293"/>
      <c r="E645" s="1293"/>
      <c r="F645" s="1293"/>
      <c r="G645" s="1293"/>
      <c r="H645" s="1293"/>
      <c r="I645" s="1293"/>
      <c r="J645" s="1293"/>
      <c r="K645" s="1293"/>
    </row>
    <row r="646">
      <c r="A646" s="1790"/>
      <c r="B646" s="1790"/>
      <c r="C646" s="1293"/>
      <c r="D646" s="1293"/>
      <c r="E646" s="1293"/>
      <c r="F646" s="1293"/>
      <c r="G646" s="1293"/>
      <c r="H646" s="1293"/>
      <c r="I646" s="1293"/>
      <c r="J646" s="1293"/>
      <c r="K646" s="1293"/>
    </row>
    <row r="647">
      <c r="A647" s="1790"/>
      <c r="B647" s="1790"/>
      <c r="C647" s="1293"/>
      <c r="D647" s="1293"/>
      <c r="E647" s="1293"/>
      <c r="F647" s="1293"/>
      <c r="G647" s="1293"/>
      <c r="H647" s="1293"/>
      <c r="I647" s="1293"/>
      <c r="J647" s="1293"/>
      <c r="K647" s="1293"/>
    </row>
    <row r="648">
      <c r="A648" s="1790"/>
      <c r="B648" s="1790"/>
      <c r="C648" s="1293"/>
      <c r="D648" s="1293"/>
      <c r="E648" s="1293"/>
      <c r="F648" s="1293"/>
      <c r="G648" s="1293"/>
      <c r="H648" s="1293"/>
      <c r="I648" s="1293"/>
      <c r="J648" s="1293"/>
      <c r="K648" s="1293"/>
    </row>
    <row r="649">
      <c r="A649" s="1790"/>
      <c r="B649" s="1790"/>
      <c r="C649" s="1293"/>
      <c r="D649" s="1293"/>
      <c r="E649" s="1293"/>
      <c r="F649" s="1293"/>
      <c r="G649" s="1293"/>
      <c r="H649" s="1293"/>
      <c r="I649" s="1293"/>
      <c r="J649" s="1293"/>
      <c r="K649" s="1293"/>
    </row>
    <row r="650">
      <c r="A650" s="1790"/>
      <c r="B650" s="1790"/>
      <c r="C650" s="1293"/>
      <c r="D650" s="1293"/>
      <c r="E650" s="1293"/>
      <c r="F650" s="1293"/>
      <c r="G650" s="1293"/>
      <c r="H650" s="1293"/>
      <c r="I650" s="1293"/>
      <c r="J650" s="1293"/>
      <c r="K650" s="1293"/>
    </row>
    <row r="651">
      <c r="A651" s="1790"/>
      <c r="B651" s="1790"/>
      <c r="C651" s="1293"/>
      <c r="D651" s="1293"/>
      <c r="E651" s="1293"/>
      <c r="F651" s="1293"/>
      <c r="G651" s="1293"/>
      <c r="H651" s="1293"/>
      <c r="I651" s="1293"/>
      <c r="J651" s="1293"/>
      <c r="K651" s="1293"/>
    </row>
    <row r="652">
      <c r="A652" s="1790"/>
      <c r="B652" s="1790"/>
      <c r="C652" s="1293"/>
      <c r="D652" s="1293"/>
      <c r="E652" s="1293"/>
      <c r="F652" s="1293"/>
      <c r="G652" s="1293"/>
      <c r="H652" s="1293"/>
      <c r="I652" s="1293"/>
      <c r="J652" s="1293"/>
      <c r="K652" s="1293"/>
    </row>
    <row r="653">
      <c r="A653" s="1790"/>
      <c r="B653" s="1798"/>
      <c r="C653" s="1293"/>
      <c r="D653" s="1293"/>
      <c r="E653" s="1293"/>
      <c r="F653" s="1293"/>
      <c r="G653" s="1293"/>
      <c r="H653" s="1293"/>
      <c r="I653" s="1293"/>
      <c r="J653" s="1293"/>
      <c r="K653" s="1293"/>
    </row>
    <row r="654">
      <c r="A654" s="1798"/>
      <c r="B654" s="1798"/>
      <c r="C654" s="1293"/>
      <c r="D654" s="1293"/>
      <c r="E654" s="1293"/>
      <c r="F654" s="1293"/>
      <c r="G654" s="1293"/>
      <c r="H654" s="1293"/>
      <c r="I654" s="1293"/>
      <c r="J654" s="1293"/>
      <c r="K654" s="1293"/>
    </row>
    <row r="655">
      <c r="A655" s="1790"/>
      <c r="B655" s="1790"/>
      <c r="C655" s="1293"/>
      <c r="D655" s="1293"/>
      <c r="E655" s="1293"/>
      <c r="F655" s="1293"/>
      <c r="G655" s="1293"/>
      <c r="H655" s="1293"/>
      <c r="I655" s="1293"/>
      <c r="J655" s="1293"/>
      <c r="K655" s="1293"/>
    </row>
    <row r="656">
      <c r="A656" s="1790"/>
      <c r="B656" s="1790"/>
      <c r="C656" s="1293"/>
      <c r="D656" s="1293"/>
      <c r="E656" s="1293"/>
      <c r="F656" s="1293"/>
      <c r="G656" s="1293"/>
      <c r="H656" s="1293"/>
      <c r="I656" s="1293"/>
      <c r="J656" s="1293"/>
      <c r="K656" s="1293"/>
    </row>
    <row r="657">
      <c r="A657" s="1790"/>
      <c r="B657" s="1790"/>
      <c r="C657" s="1293"/>
      <c r="D657" s="1293"/>
      <c r="E657" s="1293"/>
      <c r="F657" s="1293"/>
      <c r="G657" s="1293"/>
      <c r="H657" s="1293"/>
      <c r="I657" s="1293"/>
      <c r="J657" s="1293"/>
      <c r="K657" s="1293"/>
    </row>
    <row r="658">
      <c r="A658" s="1790"/>
      <c r="B658" s="1790"/>
      <c r="C658" s="1293"/>
      <c r="D658" s="1293"/>
      <c r="E658" s="1293"/>
      <c r="F658" s="1293"/>
      <c r="G658" s="1293"/>
      <c r="H658" s="1293"/>
      <c r="I658" s="1293"/>
      <c r="J658" s="1293"/>
      <c r="K658" s="1293"/>
    </row>
    <row r="659">
      <c r="A659" s="1790"/>
      <c r="B659" s="1790"/>
      <c r="C659" s="1293"/>
      <c r="D659" s="1293"/>
      <c r="E659" s="1293"/>
      <c r="F659" s="1293"/>
      <c r="G659" s="1293"/>
      <c r="H659" s="1293"/>
      <c r="I659" s="1293"/>
      <c r="J659" s="1293"/>
      <c r="K659" s="1293"/>
    </row>
    <row r="660">
      <c r="A660" s="1790"/>
      <c r="B660" s="1790"/>
      <c r="C660" s="1293"/>
      <c r="D660" s="1293"/>
      <c r="E660" s="1293"/>
      <c r="F660" s="1293"/>
      <c r="G660" s="1293"/>
      <c r="H660" s="1293"/>
      <c r="I660" s="1293"/>
      <c r="J660" s="1293"/>
      <c r="K660" s="1293"/>
    </row>
    <row r="661">
      <c r="A661" s="1790"/>
      <c r="B661" s="1790"/>
      <c r="C661" s="1293"/>
      <c r="D661" s="1293"/>
      <c r="E661" s="1293"/>
      <c r="F661" s="1293"/>
      <c r="G661" s="1293"/>
      <c r="H661" s="1293"/>
      <c r="I661" s="1293"/>
      <c r="J661" s="1293"/>
      <c r="K661" s="1293"/>
    </row>
    <row r="662">
      <c r="A662" s="1790"/>
      <c r="B662" s="1790"/>
      <c r="C662" s="1293"/>
      <c r="D662" s="1293"/>
      <c r="E662" s="1293"/>
      <c r="F662" s="1293"/>
      <c r="G662" s="1293"/>
      <c r="H662" s="1293"/>
      <c r="I662" s="1293"/>
      <c r="J662" s="1293"/>
      <c r="K662" s="1293"/>
    </row>
    <row r="663">
      <c r="A663" s="1790"/>
      <c r="B663" s="1790"/>
      <c r="C663" s="1293"/>
      <c r="D663" s="1293"/>
      <c r="E663" s="1293"/>
      <c r="F663" s="1293"/>
      <c r="G663" s="1293"/>
      <c r="H663" s="1293"/>
      <c r="I663" s="1293"/>
      <c r="J663" s="1293"/>
      <c r="K663" s="1293"/>
    </row>
    <row r="664">
      <c r="A664" s="1790"/>
      <c r="B664" s="1790"/>
      <c r="C664" s="1293"/>
      <c r="D664" s="1293"/>
      <c r="E664" s="1293"/>
      <c r="F664" s="1293"/>
      <c r="G664" s="1293"/>
      <c r="H664" s="1293"/>
      <c r="I664" s="1293"/>
      <c r="J664" s="1293"/>
      <c r="K664" s="1293"/>
    </row>
    <row r="665">
      <c r="A665" s="1790"/>
      <c r="B665" s="1790"/>
      <c r="C665" s="1293"/>
      <c r="D665" s="1293"/>
      <c r="E665" s="1293"/>
      <c r="F665" s="1293"/>
      <c r="G665" s="1293"/>
      <c r="H665" s="1293"/>
      <c r="I665" s="1293"/>
      <c r="J665" s="1293"/>
      <c r="K665" s="1293"/>
    </row>
    <row r="666">
      <c r="A666" s="1790"/>
      <c r="B666" s="1790"/>
      <c r="C666" s="1293"/>
      <c r="D666" s="1293"/>
      <c r="E666" s="1293"/>
      <c r="F666" s="1293"/>
      <c r="G666" s="1293"/>
      <c r="H666" s="1293"/>
      <c r="I666" s="1293"/>
      <c r="J666" s="1293"/>
      <c r="K666" s="1293"/>
    </row>
    <row r="667">
      <c r="A667" s="1790"/>
      <c r="B667" s="1790"/>
      <c r="C667" s="1293"/>
      <c r="D667" s="1293"/>
      <c r="E667" s="1293"/>
      <c r="F667" s="1293"/>
      <c r="G667" s="1293"/>
      <c r="H667" s="1293"/>
      <c r="I667" s="1293"/>
      <c r="J667" s="1293"/>
      <c r="K667" s="1293"/>
    </row>
    <row r="668">
      <c r="A668" s="1790"/>
      <c r="B668" s="1790"/>
      <c r="C668" s="1293"/>
      <c r="D668" s="1293"/>
      <c r="E668" s="1293"/>
      <c r="F668" s="1293"/>
      <c r="G668" s="1293"/>
      <c r="H668" s="1293"/>
      <c r="I668" s="1293"/>
      <c r="J668" s="1293"/>
      <c r="K668" s="1293"/>
    </row>
    <row r="669">
      <c r="A669" s="1790"/>
      <c r="B669" s="1790"/>
      <c r="C669" s="1293"/>
      <c r="D669" s="1293"/>
      <c r="E669" s="1293"/>
      <c r="F669" s="1293"/>
      <c r="G669" s="1293"/>
      <c r="H669" s="1293"/>
      <c r="I669" s="1293"/>
      <c r="J669" s="1293"/>
      <c r="K669" s="1293"/>
    </row>
    <row r="670">
      <c r="A670" s="1790"/>
      <c r="B670" s="1790"/>
      <c r="C670" s="1293"/>
      <c r="D670" s="1293"/>
      <c r="E670" s="1293"/>
      <c r="F670" s="1293"/>
      <c r="G670" s="1293"/>
      <c r="H670" s="1293"/>
      <c r="I670" s="1293"/>
      <c r="J670" s="1293"/>
      <c r="K670" s="1293"/>
    </row>
    <row r="671">
      <c r="A671" s="1790"/>
      <c r="B671" s="1790"/>
      <c r="C671" s="1293"/>
      <c r="D671" s="1293"/>
      <c r="E671" s="1293"/>
      <c r="F671" s="1293"/>
      <c r="G671" s="1293"/>
      <c r="H671" s="1293"/>
      <c r="I671" s="1293"/>
      <c r="J671" s="1293"/>
      <c r="K671" s="1293"/>
    </row>
    <row r="672">
      <c r="A672" s="1790"/>
      <c r="B672" s="1790"/>
      <c r="C672" s="1293"/>
      <c r="D672" s="1293"/>
      <c r="E672" s="1293"/>
      <c r="F672" s="1293"/>
      <c r="G672" s="1293"/>
      <c r="H672" s="1293"/>
      <c r="I672" s="1293"/>
      <c r="J672" s="1293"/>
      <c r="K672" s="1293"/>
    </row>
    <row r="673">
      <c r="A673" s="1790"/>
      <c r="B673" s="1790"/>
      <c r="C673" s="1293"/>
      <c r="D673" s="1293"/>
      <c r="E673" s="1293"/>
      <c r="F673" s="1293"/>
      <c r="G673" s="1293"/>
      <c r="H673" s="1293"/>
      <c r="I673" s="1293"/>
      <c r="J673" s="1293"/>
      <c r="K673" s="1293"/>
    </row>
    <row r="674">
      <c r="A674" s="1789"/>
      <c r="B674" s="1789"/>
      <c r="C674" s="1293"/>
      <c r="D674" s="1293"/>
      <c r="E674" s="1293"/>
      <c r="F674" s="1293"/>
      <c r="G674" s="1293"/>
      <c r="H674" s="1293"/>
      <c r="I674" s="1293"/>
      <c r="J674" s="1293"/>
      <c r="K674" s="1293"/>
    </row>
    <row r="675">
      <c r="A675" s="1789"/>
      <c r="B675" s="1789"/>
      <c r="C675" s="1293"/>
      <c r="D675" s="1293"/>
      <c r="E675" s="1293"/>
      <c r="F675" s="1293"/>
      <c r="G675" s="1293"/>
      <c r="H675" s="1293"/>
      <c r="I675" s="1293"/>
      <c r="J675" s="1293"/>
      <c r="K675" s="1293"/>
    </row>
    <row r="676">
      <c r="A676" s="1789"/>
      <c r="B676" s="1789"/>
      <c r="C676" s="1293"/>
      <c r="D676" s="1293"/>
      <c r="E676" s="1293"/>
      <c r="F676" s="1293"/>
      <c r="G676" s="1293"/>
      <c r="H676" s="1293"/>
      <c r="I676" s="1293"/>
      <c r="J676" s="1293"/>
      <c r="K676" s="1293"/>
    </row>
    <row r="677">
      <c r="A677" s="1789"/>
      <c r="B677" s="1789"/>
      <c r="C677" s="1293"/>
      <c r="D677" s="1293"/>
      <c r="E677" s="1293"/>
      <c r="F677" s="1293"/>
      <c r="G677" s="1293"/>
      <c r="H677" s="1293"/>
      <c r="I677" s="1293"/>
      <c r="J677" s="1293"/>
      <c r="K677" s="1293"/>
    </row>
    <row r="678">
      <c r="A678" s="1789"/>
      <c r="B678" s="1789"/>
      <c r="C678" s="1293"/>
      <c r="D678" s="1293"/>
      <c r="E678" s="1293"/>
      <c r="F678" s="1293"/>
      <c r="G678" s="1293"/>
      <c r="H678" s="1293"/>
      <c r="I678" s="1293"/>
      <c r="J678" s="1293"/>
      <c r="K678" s="1293"/>
    </row>
    <row r="679">
      <c r="A679" s="1789"/>
      <c r="B679" s="1789"/>
      <c r="C679" s="1293"/>
      <c r="D679" s="1293"/>
      <c r="E679" s="1293"/>
      <c r="F679" s="1293"/>
      <c r="G679" s="1293"/>
      <c r="H679" s="1293"/>
      <c r="I679" s="1293"/>
      <c r="J679" s="1293"/>
      <c r="K679" s="1293"/>
    </row>
    <row r="680">
      <c r="A680" s="1789"/>
      <c r="B680" s="1789"/>
      <c r="C680" s="1293"/>
      <c r="D680" s="1293"/>
      <c r="E680" s="1293"/>
      <c r="F680" s="1293"/>
      <c r="G680" s="1293"/>
      <c r="H680" s="1293"/>
      <c r="I680" s="1293"/>
      <c r="J680" s="1293"/>
      <c r="K680" s="1293"/>
    </row>
    <row r="681">
      <c r="A681" s="1787"/>
      <c r="B681" s="1789"/>
      <c r="C681" s="1293"/>
      <c r="D681" s="1293"/>
      <c r="E681" s="1293"/>
      <c r="F681" s="1293"/>
      <c r="G681" s="1293"/>
      <c r="H681" s="1293"/>
      <c r="I681" s="1293"/>
      <c r="J681" s="1293"/>
      <c r="K681" s="1293"/>
    </row>
    <row r="682">
      <c r="A682" s="1790"/>
      <c r="B682" s="1790"/>
      <c r="C682" s="1293"/>
      <c r="D682" s="1293"/>
      <c r="E682" s="1293"/>
      <c r="F682" s="1293"/>
      <c r="G682" s="1293"/>
      <c r="H682" s="1293"/>
      <c r="I682" s="1293"/>
      <c r="J682" s="1293"/>
      <c r="K682" s="1293"/>
    </row>
    <row r="683">
      <c r="A683" s="1790"/>
      <c r="B683" s="1790"/>
      <c r="C683" s="1293"/>
      <c r="D683" s="1293"/>
      <c r="E683" s="1293"/>
      <c r="F683" s="1293"/>
      <c r="G683" s="1293"/>
      <c r="H683" s="1293"/>
      <c r="I683" s="1293"/>
      <c r="J683" s="1293"/>
      <c r="K683" s="1293"/>
    </row>
    <row r="684">
      <c r="A684" s="1790"/>
      <c r="B684" s="1790"/>
      <c r="C684" s="1293"/>
      <c r="D684" s="1293"/>
      <c r="E684" s="1293"/>
      <c r="F684" s="1293"/>
      <c r="G684" s="1293"/>
      <c r="H684" s="1293"/>
      <c r="I684" s="1293"/>
      <c r="J684" s="1293"/>
      <c r="K684" s="1293"/>
    </row>
    <row r="685">
      <c r="A685" s="1790"/>
      <c r="B685" s="1790"/>
      <c r="C685" s="1293"/>
      <c r="D685" s="1293"/>
      <c r="E685" s="1293"/>
      <c r="F685" s="1293"/>
      <c r="G685" s="1293"/>
      <c r="H685" s="1293"/>
      <c r="I685" s="1293"/>
      <c r="J685" s="1293"/>
      <c r="K685" s="1293"/>
    </row>
    <row r="686">
      <c r="A686" s="1790"/>
      <c r="B686" s="1790"/>
      <c r="C686" s="1293"/>
      <c r="D686" s="1293"/>
      <c r="E686" s="1293"/>
      <c r="F686" s="1293"/>
      <c r="G686" s="1293"/>
      <c r="H686" s="1293"/>
      <c r="I686" s="1293"/>
      <c r="J686" s="1293"/>
      <c r="K686" s="1293"/>
    </row>
    <row r="687">
      <c r="A687" s="1790"/>
      <c r="B687" s="1790"/>
      <c r="C687" s="1293"/>
      <c r="D687" s="1293"/>
      <c r="E687" s="1293"/>
      <c r="F687" s="1293"/>
      <c r="G687" s="1293"/>
      <c r="H687" s="1293"/>
      <c r="I687" s="1293"/>
      <c r="J687" s="1293"/>
      <c r="K687" s="1293"/>
    </row>
    <row r="688">
      <c r="A688" s="1790"/>
      <c r="B688" s="1789"/>
      <c r="C688" s="1293"/>
      <c r="D688" s="1293"/>
      <c r="E688" s="1293"/>
      <c r="F688" s="1293"/>
      <c r="G688" s="1293"/>
      <c r="H688" s="1293"/>
      <c r="I688" s="1293"/>
      <c r="J688" s="1293"/>
      <c r="K688" s="1293"/>
    </row>
    <row r="689">
      <c r="A689" s="1790"/>
      <c r="B689" s="1789"/>
      <c r="C689" s="1293"/>
      <c r="D689" s="1293"/>
      <c r="E689" s="1293"/>
      <c r="F689" s="1293"/>
      <c r="G689" s="1293"/>
      <c r="H689" s="1293"/>
      <c r="I689" s="1293"/>
      <c r="J689" s="1293"/>
      <c r="K689" s="1293"/>
    </row>
    <row r="690">
      <c r="A690" s="1790"/>
      <c r="B690" s="1790"/>
      <c r="C690" s="1293"/>
      <c r="D690" s="1293"/>
      <c r="E690" s="1293"/>
      <c r="F690" s="1293"/>
      <c r="G690" s="1293"/>
      <c r="H690" s="1293"/>
      <c r="I690" s="1293"/>
      <c r="J690" s="1293"/>
      <c r="K690" s="1293"/>
    </row>
    <row r="691">
      <c r="A691" s="1790"/>
      <c r="B691" s="1790"/>
      <c r="C691" s="1293"/>
      <c r="D691" s="1293"/>
      <c r="E691" s="1293"/>
      <c r="F691" s="1293"/>
      <c r="G691" s="1293"/>
      <c r="H691" s="1293"/>
      <c r="I691" s="1293"/>
      <c r="J691" s="1293"/>
      <c r="K691" s="1293"/>
    </row>
    <row r="692">
      <c r="A692" s="1790"/>
      <c r="B692" s="1798"/>
      <c r="C692" s="1293"/>
      <c r="D692" s="1293"/>
      <c r="E692" s="1293"/>
      <c r="F692" s="1293"/>
      <c r="G692" s="1293"/>
      <c r="H692" s="1293"/>
      <c r="I692" s="1293"/>
      <c r="J692" s="1293"/>
      <c r="K692" s="1293"/>
    </row>
    <row r="693">
      <c r="A693" s="1790"/>
      <c r="B693" s="1790"/>
      <c r="C693" s="1293"/>
      <c r="D693" s="1293"/>
      <c r="E693" s="1293"/>
      <c r="F693" s="1293"/>
      <c r="G693" s="1293"/>
      <c r="H693" s="1293"/>
      <c r="I693" s="1293"/>
      <c r="J693" s="1293"/>
      <c r="K693" s="1293"/>
    </row>
    <row r="694">
      <c r="A694" s="1790"/>
      <c r="B694" s="1790"/>
      <c r="C694" s="1293"/>
      <c r="D694" s="1293"/>
      <c r="E694" s="1293"/>
      <c r="F694" s="1293"/>
      <c r="G694" s="1293"/>
      <c r="H694" s="1293"/>
      <c r="I694" s="1293"/>
      <c r="J694" s="1293"/>
      <c r="K694" s="1293"/>
    </row>
    <row r="695">
      <c r="A695" s="1790"/>
      <c r="B695" s="1790"/>
      <c r="C695" s="1293"/>
      <c r="D695" s="1293"/>
      <c r="E695" s="1293"/>
      <c r="F695" s="1293"/>
      <c r="G695" s="1293"/>
      <c r="H695" s="1293"/>
      <c r="I695" s="1293"/>
      <c r="J695" s="1293"/>
      <c r="K695" s="1293"/>
    </row>
    <row r="696">
      <c r="A696" s="1790"/>
      <c r="B696" s="1790"/>
      <c r="C696" s="1293"/>
      <c r="D696" s="1293"/>
      <c r="E696" s="1293"/>
      <c r="F696" s="1293"/>
      <c r="G696" s="1293"/>
      <c r="H696" s="1293"/>
      <c r="I696" s="1293"/>
      <c r="J696" s="1293"/>
      <c r="K696" s="1293"/>
    </row>
    <row r="697">
      <c r="A697" s="1790"/>
      <c r="B697" s="1790"/>
      <c r="C697" s="1293"/>
      <c r="D697" s="1293"/>
      <c r="E697" s="1293"/>
      <c r="F697" s="1293"/>
      <c r="G697" s="1293"/>
      <c r="H697" s="1293"/>
      <c r="I697" s="1293"/>
      <c r="J697" s="1293"/>
      <c r="K697" s="1293"/>
    </row>
    <row r="698">
      <c r="A698" s="1789"/>
      <c r="B698" s="1790"/>
      <c r="C698" s="1293"/>
      <c r="D698" s="1293"/>
      <c r="E698" s="1293"/>
      <c r="F698" s="1293"/>
      <c r="G698" s="1293"/>
      <c r="H698" s="1293"/>
      <c r="I698" s="1293"/>
      <c r="J698" s="1293"/>
      <c r="K698" s="1293"/>
    </row>
    <row r="699">
      <c r="A699" s="1790"/>
      <c r="B699" s="1790"/>
      <c r="C699" s="1293"/>
      <c r="D699" s="1293"/>
      <c r="E699" s="1293"/>
      <c r="F699" s="1293"/>
      <c r="G699" s="1293"/>
      <c r="H699" s="1293"/>
      <c r="I699" s="1293"/>
      <c r="J699" s="1293"/>
      <c r="K699" s="1293"/>
    </row>
    <row r="700">
      <c r="A700" s="1790"/>
      <c r="B700" s="1790"/>
      <c r="C700" s="1293"/>
      <c r="D700" s="1293"/>
      <c r="E700" s="1293"/>
      <c r="F700" s="1293"/>
      <c r="G700" s="1293"/>
      <c r="H700" s="1293"/>
      <c r="I700" s="1293"/>
      <c r="J700" s="1293"/>
      <c r="K700" s="1293"/>
    </row>
    <row r="701">
      <c r="A701" s="1790"/>
      <c r="B701" s="1790"/>
      <c r="C701" s="1293"/>
      <c r="D701" s="1293"/>
      <c r="E701" s="1293"/>
      <c r="F701" s="1293"/>
      <c r="G701" s="1293"/>
      <c r="H701" s="1293"/>
      <c r="I701" s="1293"/>
      <c r="J701" s="1293"/>
      <c r="K701" s="1293"/>
    </row>
    <row r="702">
      <c r="A702" s="1790"/>
      <c r="B702" s="1790"/>
      <c r="C702" s="1293"/>
      <c r="D702" s="1293"/>
      <c r="E702" s="1293"/>
      <c r="F702" s="1293"/>
      <c r="G702" s="1293"/>
      <c r="H702" s="1293"/>
      <c r="I702" s="1293"/>
      <c r="J702" s="1293"/>
      <c r="K702" s="1293"/>
    </row>
    <row r="703">
      <c r="A703" s="1790"/>
      <c r="B703" s="1790"/>
      <c r="C703" s="1293"/>
      <c r="D703" s="1293"/>
      <c r="E703" s="1293"/>
      <c r="F703" s="1293"/>
      <c r="G703" s="1293"/>
      <c r="H703" s="1293"/>
      <c r="I703" s="1293"/>
      <c r="J703" s="1293"/>
      <c r="K703" s="1293"/>
    </row>
    <row r="704">
      <c r="A704" s="1790"/>
      <c r="B704" s="1798"/>
      <c r="C704" s="1293"/>
      <c r="D704" s="1293"/>
      <c r="E704" s="1293"/>
      <c r="F704" s="1293"/>
      <c r="G704" s="1293"/>
      <c r="H704" s="1293"/>
      <c r="I704" s="1293"/>
      <c r="J704" s="1293"/>
      <c r="K704" s="1293"/>
    </row>
    <row r="705">
      <c r="A705" s="1790"/>
      <c r="B705" s="1790"/>
      <c r="C705" s="1293"/>
      <c r="D705" s="1293"/>
      <c r="E705" s="1293"/>
      <c r="F705" s="1293"/>
      <c r="G705" s="1293"/>
      <c r="H705" s="1293"/>
      <c r="I705" s="1293"/>
      <c r="J705" s="1293"/>
      <c r="K705" s="1293"/>
    </row>
    <row r="706">
      <c r="A706" s="1790"/>
      <c r="B706" s="1790"/>
      <c r="C706" s="1293"/>
      <c r="D706" s="1293"/>
      <c r="E706" s="1293"/>
      <c r="F706" s="1293"/>
      <c r="G706" s="1293"/>
      <c r="H706" s="1293"/>
      <c r="I706" s="1293"/>
      <c r="J706" s="1293"/>
      <c r="K706" s="1293"/>
    </row>
    <row r="707">
      <c r="A707" s="1790"/>
      <c r="B707" s="1790"/>
      <c r="C707" s="1293"/>
      <c r="D707" s="1293"/>
      <c r="E707" s="1293"/>
      <c r="F707" s="1293"/>
      <c r="G707" s="1293"/>
      <c r="H707" s="1293"/>
      <c r="I707" s="1293"/>
      <c r="J707" s="1293"/>
      <c r="K707" s="1293"/>
    </row>
    <row r="708">
      <c r="A708" s="1790"/>
      <c r="B708" s="1790"/>
      <c r="C708" s="1293"/>
      <c r="D708" s="1293"/>
      <c r="E708" s="1293"/>
      <c r="F708" s="1293"/>
      <c r="G708" s="1293"/>
      <c r="H708" s="1293"/>
      <c r="I708" s="1293"/>
      <c r="J708" s="1293"/>
      <c r="K708" s="1293"/>
    </row>
    <row r="709">
      <c r="A709" s="1790"/>
      <c r="B709" s="1790"/>
      <c r="C709" s="1293"/>
      <c r="D709" s="1293"/>
      <c r="E709" s="1293"/>
      <c r="F709" s="1293"/>
      <c r="G709" s="1293"/>
      <c r="H709" s="1293"/>
      <c r="I709" s="1293"/>
      <c r="J709" s="1293"/>
      <c r="K709" s="1293"/>
    </row>
    <row r="710">
      <c r="A710" s="1790"/>
      <c r="B710" s="1790"/>
      <c r="C710" s="1293"/>
      <c r="D710" s="1293"/>
      <c r="E710" s="1293"/>
      <c r="F710" s="1293"/>
      <c r="G710" s="1293"/>
      <c r="H710" s="1293"/>
      <c r="I710" s="1293"/>
      <c r="J710" s="1293"/>
      <c r="K710" s="1293"/>
    </row>
    <row r="711">
      <c r="A711" s="1790"/>
      <c r="B711" s="1789"/>
      <c r="C711" s="1293"/>
      <c r="D711" s="1293"/>
      <c r="E711" s="1293"/>
      <c r="F711" s="1293"/>
      <c r="G711" s="1293"/>
      <c r="H711" s="1293"/>
      <c r="I711" s="1293"/>
      <c r="J711" s="1293"/>
      <c r="K711" s="1293"/>
    </row>
    <row r="712">
      <c r="A712" s="1790"/>
      <c r="B712" s="1790"/>
      <c r="C712" s="1293"/>
      <c r="D712" s="1293"/>
      <c r="E712" s="1293"/>
      <c r="F712" s="1293"/>
      <c r="G712" s="1293"/>
      <c r="H712" s="1293"/>
      <c r="I712" s="1293"/>
      <c r="J712" s="1293"/>
      <c r="K712" s="1293"/>
    </row>
    <row r="713">
      <c r="A713" s="1790"/>
      <c r="B713" s="1790"/>
      <c r="C713" s="1293"/>
      <c r="D713" s="1293"/>
      <c r="E713" s="1293"/>
      <c r="F713" s="1293"/>
      <c r="G713" s="1293"/>
      <c r="H713" s="1293"/>
      <c r="I713" s="1293"/>
      <c r="J713" s="1293"/>
      <c r="K713" s="1293"/>
    </row>
    <row r="714">
      <c r="A714" s="1790"/>
      <c r="B714" s="1790"/>
      <c r="C714" s="1293"/>
      <c r="D714" s="1293"/>
      <c r="E714" s="1293"/>
      <c r="F714" s="1293"/>
      <c r="G714" s="1293"/>
      <c r="H714" s="1293"/>
      <c r="I714" s="1293"/>
      <c r="J714" s="1293"/>
      <c r="K714" s="1293"/>
    </row>
    <row r="715">
      <c r="A715" s="1790"/>
      <c r="B715" s="1790"/>
      <c r="C715" s="1293"/>
      <c r="D715" s="1293"/>
      <c r="E715" s="1293"/>
      <c r="F715" s="1293"/>
      <c r="G715" s="1293"/>
      <c r="H715" s="1293"/>
      <c r="I715" s="1293"/>
      <c r="J715" s="1293"/>
      <c r="K715" s="1293"/>
    </row>
    <row r="716">
      <c r="A716" s="1790"/>
      <c r="B716" s="1790"/>
      <c r="C716" s="1293"/>
      <c r="D716" s="1293"/>
      <c r="E716" s="1293"/>
      <c r="F716" s="1293"/>
      <c r="G716" s="1293"/>
      <c r="H716" s="1293"/>
      <c r="I716" s="1293"/>
      <c r="J716" s="1293"/>
      <c r="K716" s="1293"/>
    </row>
    <row r="717">
      <c r="A717" s="1790"/>
      <c r="B717" s="1790"/>
      <c r="C717" s="1293"/>
      <c r="D717" s="1293"/>
      <c r="E717" s="1293"/>
      <c r="F717" s="1293"/>
      <c r="G717" s="1293"/>
      <c r="H717" s="1293"/>
      <c r="I717" s="1293"/>
      <c r="J717" s="1293"/>
      <c r="K717" s="1293"/>
    </row>
    <row r="718">
      <c r="A718" s="1798"/>
      <c r="B718" s="1790"/>
      <c r="C718" s="1293"/>
      <c r="D718" s="1293"/>
      <c r="E718" s="1293"/>
      <c r="F718" s="1293"/>
      <c r="G718" s="1293"/>
      <c r="H718" s="1293"/>
      <c r="I718" s="1293"/>
      <c r="J718" s="1293"/>
      <c r="K718" s="1293"/>
    </row>
    <row r="719">
      <c r="A719" s="1790"/>
      <c r="B719" s="1790"/>
      <c r="C719" s="1293"/>
      <c r="D719" s="1293"/>
      <c r="E719" s="1293"/>
      <c r="F719" s="1293"/>
      <c r="G719" s="1293"/>
      <c r="H719" s="1293"/>
      <c r="I719" s="1293"/>
      <c r="J719" s="1293"/>
      <c r="K719" s="1293"/>
    </row>
    <row r="720">
      <c r="A720" s="1790"/>
      <c r="B720" s="1790"/>
      <c r="C720" s="1293"/>
      <c r="D720" s="1293"/>
      <c r="E720" s="1293"/>
      <c r="F720" s="1293"/>
      <c r="G720" s="1293"/>
      <c r="H720" s="1293"/>
      <c r="I720" s="1293"/>
      <c r="J720" s="1293"/>
      <c r="K720" s="1293"/>
    </row>
    <row r="721">
      <c r="A721" s="1790"/>
      <c r="B721" s="1790"/>
      <c r="C721" s="1293"/>
      <c r="D721" s="1293"/>
      <c r="E721" s="1293"/>
      <c r="F721" s="1293"/>
      <c r="G721" s="1293"/>
      <c r="H721" s="1293"/>
      <c r="I721" s="1293"/>
      <c r="J721" s="1293"/>
      <c r="K721" s="1293"/>
    </row>
    <row r="722">
      <c r="A722" s="1790"/>
      <c r="B722" s="1790"/>
      <c r="C722" s="1293"/>
      <c r="D722" s="1293"/>
      <c r="E722" s="1293"/>
      <c r="F722" s="1293"/>
      <c r="G722" s="1293"/>
      <c r="H722" s="1293"/>
      <c r="I722" s="1293"/>
      <c r="J722" s="1293"/>
      <c r="K722" s="1293"/>
    </row>
    <row r="723">
      <c r="A723" s="1790"/>
      <c r="B723" s="1790"/>
      <c r="C723" s="1293"/>
      <c r="D723" s="1293"/>
      <c r="E723" s="1293"/>
      <c r="F723" s="1293"/>
      <c r="G723" s="1293"/>
      <c r="H723" s="1293"/>
      <c r="I723" s="1293"/>
      <c r="J723" s="1293"/>
      <c r="K723" s="1293"/>
    </row>
    <row r="724">
      <c r="A724" s="1790"/>
      <c r="B724" s="1790"/>
      <c r="C724" s="1293"/>
      <c r="D724" s="1293"/>
      <c r="E724" s="1293"/>
      <c r="F724" s="1293"/>
      <c r="G724" s="1293"/>
      <c r="H724" s="1293"/>
      <c r="I724" s="1293"/>
      <c r="J724" s="1293"/>
      <c r="K724" s="1293"/>
    </row>
    <row r="725">
      <c r="A725" s="1790"/>
      <c r="B725" s="1790"/>
      <c r="C725" s="1293"/>
      <c r="D725" s="1293"/>
      <c r="E725" s="1293"/>
      <c r="F725" s="1293"/>
      <c r="G725" s="1293"/>
      <c r="H725" s="1293"/>
      <c r="I725" s="1293"/>
      <c r="J725" s="1293"/>
      <c r="K725" s="1293"/>
    </row>
    <row r="726">
      <c r="A726" s="1790"/>
      <c r="B726" s="1790"/>
      <c r="C726" s="1293"/>
      <c r="D726" s="1293"/>
      <c r="E726" s="1293"/>
      <c r="F726" s="1293"/>
      <c r="G726" s="1293"/>
      <c r="H726" s="1293"/>
      <c r="I726" s="1293"/>
      <c r="J726" s="1293"/>
      <c r="K726" s="1293"/>
    </row>
    <row r="727">
      <c r="C727" s="1293"/>
      <c r="D727" s="1293"/>
      <c r="E727" s="1293"/>
      <c r="F727" s="1293"/>
      <c r="G727" s="1293"/>
      <c r="H727" s="1293"/>
      <c r="I727" s="1293"/>
      <c r="J727" s="1293"/>
      <c r="K727" s="1293"/>
    </row>
    <row r="728">
      <c r="A728" s="1790"/>
      <c r="B728" s="1790"/>
      <c r="C728" s="1293"/>
      <c r="D728" s="1293"/>
      <c r="E728" s="1293"/>
      <c r="F728" s="1293"/>
      <c r="G728" s="1293"/>
      <c r="H728" s="1293"/>
      <c r="I728" s="1293"/>
      <c r="J728" s="1293"/>
      <c r="K728" s="1293"/>
    </row>
    <row r="729">
      <c r="A729" s="1790"/>
      <c r="B729" s="1790"/>
      <c r="C729" s="1293"/>
      <c r="D729" s="1293"/>
      <c r="E729" s="1293"/>
      <c r="F729" s="1293"/>
      <c r="G729" s="1293"/>
      <c r="H729" s="1293"/>
      <c r="I729" s="1293"/>
      <c r="J729" s="1293"/>
      <c r="K729" s="1293"/>
    </row>
    <row r="730">
      <c r="A730" s="1790"/>
      <c r="B730" s="1790"/>
      <c r="C730" s="1293"/>
      <c r="D730" s="1293"/>
      <c r="E730" s="1293"/>
      <c r="F730" s="1293"/>
      <c r="G730" s="1293"/>
      <c r="H730" s="1293"/>
      <c r="I730" s="1293"/>
      <c r="J730" s="1293"/>
      <c r="K730" s="1293"/>
    </row>
    <row r="731">
      <c r="A731" s="1790"/>
      <c r="B731" s="1790"/>
      <c r="C731" s="1293"/>
      <c r="D731" s="1293"/>
      <c r="E731" s="1293"/>
      <c r="F731" s="1293"/>
      <c r="G731" s="1293"/>
      <c r="H731" s="1293"/>
      <c r="I731" s="1293"/>
      <c r="J731" s="1293"/>
      <c r="K731" s="1293"/>
    </row>
    <row r="732">
      <c r="A732" s="1790"/>
      <c r="B732" s="1790"/>
      <c r="C732" s="1293"/>
      <c r="D732" s="1293"/>
      <c r="E732" s="1293"/>
      <c r="F732" s="1293"/>
      <c r="G732" s="1293"/>
      <c r="H732" s="1293"/>
      <c r="I732" s="1293"/>
      <c r="J732" s="1293"/>
      <c r="K732" s="1293"/>
    </row>
    <row r="733">
      <c r="A733" s="1790"/>
      <c r="B733" s="1790"/>
      <c r="C733" s="1293"/>
      <c r="D733" s="1293"/>
      <c r="E733" s="1293"/>
      <c r="F733" s="1293"/>
      <c r="G733" s="1293"/>
      <c r="H733" s="1293"/>
      <c r="I733" s="1293"/>
      <c r="J733" s="1293"/>
      <c r="K733" s="1293"/>
    </row>
    <row r="734">
      <c r="A734" s="1790"/>
      <c r="B734" s="1790"/>
      <c r="C734" s="1293"/>
      <c r="D734" s="1293"/>
      <c r="E734" s="1293"/>
      <c r="F734" s="1293"/>
      <c r="G734" s="1293"/>
      <c r="H734" s="1293"/>
      <c r="I734" s="1293"/>
      <c r="J734" s="1293"/>
      <c r="K734" s="1293"/>
    </row>
    <row r="735">
      <c r="A735" s="1790"/>
      <c r="B735" s="1790"/>
      <c r="C735" s="1293"/>
      <c r="D735" s="1293"/>
      <c r="E735" s="1293"/>
      <c r="F735" s="1293"/>
      <c r="G735" s="1293"/>
      <c r="H735" s="1293"/>
      <c r="I735" s="1293"/>
      <c r="J735" s="1293"/>
      <c r="K735" s="1293"/>
    </row>
    <row r="736">
      <c r="A736" s="1790"/>
      <c r="B736" s="1790"/>
      <c r="C736" s="1293"/>
      <c r="D736" s="1293"/>
      <c r="E736" s="1293"/>
      <c r="F736" s="1293"/>
      <c r="G736" s="1293"/>
      <c r="H736" s="1293"/>
      <c r="I736" s="1293"/>
      <c r="J736" s="1293"/>
      <c r="K736" s="1293"/>
    </row>
    <row r="737">
      <c r="A737" s="1790"/>
      <c r="B737" s="1790"/>
      <c r="C737" s="1293"/>
      <c r="D737" s="1293"/>
      <c r="E737" s="1293"/>
      <c r="F737" s="1293"/>
      <c r="G737" s="1293"/>
      <c r="H737" s="1293"/>
      <c r="I737" s="1293"/>
      <c r="J737" s="1293"/>
      <c r="K737" s="1293"/>
    </row>
    <row r="738">
      <c r="A738" s="1790"/>
      <c r="B738" s="1790"/>
      <c r="C738" s="1293"/>
      <c r="D738" s="1293"/>
      <c r="E738" s="1293"/>
      <c r="F738" s="1293"/>
      <c r="G738" s="1293"/>
      <c r="H738" s="1293"/>
      <c r="I738" s="1293"/>
      <c r="J738" s="1293"/>
      <c r="K738" s="1293"/>
    </row>
    <row r="739">
      <c r="A739" s="1790"/>
      <c r="B739" s="1790"/>
      <c r="C739" s="1293"/>
      <c r="D739" s="1293"/>
      <c r="E739" s="1293"/>
      <c r="F739" s="1293"/>
      <c r="G739" s="1293"/>
      <c r="H739" s="1293"/>
      <c r="I739" s="1293"/>
      <c r="J739" s="1293"/>
      <c r="K739" s="1293"/>
    </row>
    <row r="740">
      <c r="A740" s="1790"/>
      <c r="B740" s="1790"/>
      <c r="C740" s="1293"/>
      <c r="D740" s="1293"/>
      <c r="E740" s="1293"/>
      <c r="F740" s="1293"/>
      <c r="G740" s="1293"/>
      <c r="H740" s="1293"/>
      <c r="I740" s="1293"/>
      <c r="J740" s="1293"/>
      <c r="K740" s="1293"/>
    </row>
    <row r="741">
      <c r="A741" s="1790"/>
      <c r="B741" s="1790"/>
      <c r="C741" s="1293"/>
      <c r="D741" s="1293"/>
      <c r="E741" s="1293"/>
      <c r="F741" s="1293"/>
      <c r="G741" s="1293"/>
      <c r="H741" s="1293"/>
      <c r="I741" s="1293"/>
      <c r="J741" s="1293"/>
      <c r="K741" s="1293"/>
    </row>
    <row r="742">
      <c r="A742" s="1790"/>
      <c r="B742" s="1790"/>
      <c r="C742" s="1293"/>
      <c r="D742" s="1293"/>
      <c r="E742" s="1293"/>
      <c r="F742" s="1293"/>
      <c r="G742" s="1293"/>
      <c r="H742" s="1293"/>
      <c r="I742" s="1293"/>
      <c r="J742" s="1293"/>
      <c r="K742" s="1293"/>
    </row>
    <row r="743">
      <c r="A743" s="1790"/>
      <c r="B743" s="1790"/>
      <c r="C743" s="1293"/>
      <c r="D743" s="1293"/>
      <c r="E743" s="1293"/>
      <c r="F743" s="1293"/>
      <c r="G743" s="1293"/>
      <c r="H743" s="1293"/>
      <c r="I743" s="1293"/>
      <c r="J743" s="1293"/>
      <c r="K743" s="1293"/>
    </row>
    <row r="744">
      <c r="A744" s="1790"/>
      <c r="B744" s="1790"/>
      <c r="C744" s="1293"/>
      <c r="D744" s="1293"/>
      <c r="E744" s="1293"/>
      <c r="F744" s="1293"/>
      <c r="G744" s="1293"/>
      <c r="H744" s="1293"/>
      <c r="I744" s="1293"/>
      <c r="J744" s="1293"/>
      <c r="K744" s="1293"/>
    </row>
    <row r="745">
      <c r="A745" s="1790"/>
      <c r="B745" s="1790"/>
      <c r="C745" s="1293"/>
      <c r="D745" s="1293"/>
      <c r="E745" s="1293"/>
      <c r="F745" s="1293"/>
      <c r="G745" s="1293"/>
      <c r="H745" s="1293"/>
      <c r="I745" s="1293"/>
      <c r="J745" s="1293"/>
      <c r="K745" s="1293"/>
    </row>
    <row r="746">
      <c r="A746" s="1790"/>
      <c r="B746" s="1790"/>
      <c r="C746" s="1293"/>
      <c r="D746" s="1293"/>
      <c r="E746" s="1293"/>
      <c r="F746" s="1293"/>
      <c r="G746" s="1293"/>
      <c r="H746" s="1293"/>
      <c r="I746" s="1293"/>
      <c r="J746" s="1293"/>
      <c r="K746" s="1293"/>
    </row>
    <row r="747">
      <c r="A747" s="1790"/>
      <c r="B747" s="1790"/>
      <c r="C747" s="1293"/>
      <c r="D747" s="1293"/>
      <c r="E747" s="1293"/>
      <c r="F747" s="1293"/>
      <c r="G747" s="1293"/>
      <c r="H747" s="1293"/>
      <c r="I747" s="1293"/>
      <c r="J747" s="1293"/>
      <c r="K747" s="1293"/>
    </row>
    <row r="748">
      <c r="A748" s="1790"/>
      <c r="B748" s="1790"/>
      <c r="C748" s="1293"/>
      <c r="D748" s="1293"/>
      <c r="E748" s="1293"/>
      <c r="F748" s="1293"/>
      <c r="G748" s="1293"/>
      <c r="H748" s="1293"/>
      <c r="I748" s="1293"/>
      <c r="J748" s="1293"/>
      <c r="K748" s="1293"/>
    </row>
    <row r="749">
      <c r="A749" s="1790"/>
      <c r="B749" s="1790"/>
      <c r="C749" s="1293"/>
      <c r="D749" s="1293"/>
      <c r="E749" s="1293"/>
      <c r="F749" s="1293"/>
      <c r="G749" s="1293"/>
      <c r="H749" s="1293"/>
      <c r="I749" s="1293"/>
      <c r="J749" s="1293"/>
      <c r="K749" s="1293"/>
    </row>
    <row r="750">
      <c r="A750" s="1790"/>
      <c r="B750" s="1798"/>
      <c r="C750" s="1293"/>
      <c r="D750" s="1293"/>
      <c r="E750" s="1293"/>
      <c r="F750" s="1293"/>
      <c r="G750" s="1293"/>
      <c r="H750" s="1293"/>
      <c r="I750" s="1293"/>
      <c r="J750" s="1293"/>
      <c r="K750" s="1293"/>
    </row>
    <row r="751">
      <c r="A751" s="1798"/>
      <c r="B751" s="1798"/>
      <c r="C751" s="1293"/>
      <c r="D751" s="1293"/>
      <c r="E751" s="1293"/>
      <c r="F751" s="1293"/>
      <c r="G751" s="1293"/>
      <c r="H751" s="1293"/>
      <c r="I751" s="1293"/>
      <c r="J751" s="1293"/>
      <c r="K751" s="1293"/>
    </row>
    <row r="752">
      <c r="A752" s="1790"/>
      <c r="B752" s="1790"/>
      <c r="C752" s="1293"/>
      <c r="D752" s="1293"/>
      <c r="E752" s="1293"/>
      <c r="F752" s="1293"/>
      <c r="G752" s="1293"/>
      <c r="H752" s="1293"/>
      <c r="I752" s="1293"/>
      <c r="J752" s="1293"/>
      <c r="K752" s="1293"/>
    </row>
    <row r="753">
      <c r="A753" s="1790"/>
      <c r="B753" s="1790"/>
      <c r="C753" s="1293"/>
      <c r="D753" s="1293"/>
      <c r="E753" s="1293"/>
      <c r="F753" s="1293"/>
      <c r="G753" s="1293"/>
      <c r="H753" s="1293"/>
      <c r="I753" s="1293"/>
      <c r="J753" s="1293"/>
      <c r="K753" s="1293"/>
    </row>
    <row r="754">
      <c r="A754" s="1790"/>
      <c r="B754" s="1790"/>
      <c r="C754" s="1293"/>
      <c r="D754" s="1293"/>
      <c r="E754" s="1293"/>
      <c r="F754" s="1293"/>
      <c r="G754" s="1293"/>
      <c r="H754" s="1293"/>
      <c r="I754" s="1293"/>
      <c r="J754" s="1293"/>
      <c r="K754" s="1293"/>
    </row>
    <row r="755">
      <c r="A755" s="1790"/>
      <c r="B755" s="1790"/>
      <c r="C755" s="1293"/>
      <c r="D755" s="1293"/>
      <c r="E755" s="1293"/>
      <c r="F755" s="1293"/>
      <c r="G755" s="1293"/>
      <c r="H755" s="1293"/>
      <c r="I755" s="1293"/>
      <c r="J755" s="1293"/>
      <c r="K755" s="1293"/>
    </row>
    <row r="756">
      <c r="A756" s="1790"/>
      <c r="B756" s="1790"/>
      <c r="C756" s="1293"/>
      <c r="D756" s="1293"/>
      <c r="E756" s="1293"/>
      <c r="F756" s="1293"/>
      <c r="G756" s="1293"/>
      <c r="H756" s="1293"/>
      <c r="I756" s="1293"/>
      <c r="J756" s="1293"/>
      <c r="K756" s="1293"/>
    </row>
    <row r="757">
      <c r="A757" s="1790"/>
      <c r="B757" s="1790"/>
      <c r="C757" s="1293"/>
      <c r="D757" s="1293"/>
      <c r="E757" s="1293"/>
      <c r="F757" s="1293"/>
      <c r="G757" s="1293"/>
      <c r="H757" s="1293"/>
      <c r="I757" s="1293"/>
      <c r="J757" s="1293"/>
      <c r="K757" s="1293"/>
    </row>
    <row r="758">
      <c r="A758" s="1790"/>
      <c r="B758" s="1790"/>
      <c r="C758" s="1293"/>
      <c r="D758" s="1293"/>
      <c r="E758" s="1293"/>
      <c r="F758" s="1293"/>
      <c r="G758" s="1293"/>
      <c r="H758" s="1293"/>
      <c r="I758" s="1293"/>
      <c r="J758" s="1293"/>
      <c r="K758" s="1293"/>
    </row>
    <row r="759">
      <c r="A759" s="1790"/>
      <c r="B759" s="1790"/>
      <c r="C759" s="1293"/>
      <c r="D759" s="1293"/>
      <c r="E759" s="1293"/>
      <c r="F759" s="1293"/>
      <c r="G759" s="1293"/>
      <c r="H759" s="1293"/>
      <c r="I759" s="1293"/>
      <c r="J759" s="1293"/>
      <c r="K759" s="1293"/>
    </row>
    <row r="760">
      <c r="A760" s="1790"/>
      <c r="B760" s="1790"/>
      <c r="C760" s="1293"/>
      <c r="D760" s="1293"/>
      <c r="E760" s="1293"/>
      <c r="F760" s="1293"/>
      <c r="G760" s="1293"/>
      <c r="H760" s="1293"/>
      <c r="I760" s="1293"/>
      <c r="J760" s="1293"/>
      <c r="K760" s="1293"/>
    </row>
    <row r="761">
      <c r="A761" s="1790"/>
      <c r="B761" s="1790"/>
      <c r="C761" s="1293"/>
      <c r="D761" s="1293"/>
      <c r="E761" s="1293"/>
      <c r="F761" s="1293"/>
      <c r="G761" s="1293"/>
      <c r="H761" s="1293"/>
      <c r="I761" s="1293"/>
      <c r="J761" s="1293"/>
      <c r="K761" s="1293"/>
    </row>
    <row r="762">
      <c r="A762" s="1790"/>
      <c r="B762" s="1790"/>
      <c r="C762" s="1293"/>
      <c r="D762" s="1293"/>
      <c r="E762" s="1293"/>
      <c r="F762" s="1293"/>
      <c r="G762" s="1293"/>
      <c r="H762" s="1293"/>
      <c r="I762" s="1293"/>
      <c r="J762" s="1293"/>
      <c r="K762" s="1293"/>
    </row>
    <row r="763">
      <c r="A763" s="1790"/>
      <c r="B763" s="1790"/>
      <c r="C763" s="1293"/>
      <c r="D763" s="1293"/>
      <c r="E763" s="1293"/>
      <c r="F763" s="1293"/>
      <c r="G763" s="1293"/>
      <c r="H763" s="1293"/>
      <c r="I763" s="1293"/>
      <c r="J763" s="1293"/>
      <c r="K763" s="1293"/>
    </row>
    <row r="764">
      <c r="A764" s="1790"/>
      <c r="B764" s="1790"/>
      <c r="C764" s="1293"/>
      <c r="D764" s="1293"/>
      <c r="E764" s="1293"/>
      <c r="F764" s="1293"/>
      <c r="G764" s="1293"/>
      <c r="H764" s="1293"/>
      <c r="I764" s="1293"/>
      <c r="J764" s="1293"/>
      <c r="K764" s="1293"/>
    </row>
    <row r="765">
      <c r="A765" s="1790"/>
      <c r="B765" s="1790"/>
      <c r="C765" s="1293"/>
      <c r="D765" s="1293"/>
      <c r="E765" s="1293"/>
      <c r="F765" s="1293"/>
      <c r="G765" s="1293"/>
      <c r="H765" s="1293"/>
      <c r="I765" s="1293"/>
      <c r="J765" s="1293"/>
      <c r="K765" s="1293"/>
    </row>
    <row r="766">
      <c r="A766" s="1790"/>
      <c r="B766" s="1790"/>
      <c r="C766" s="1293"/>
      <c r="D766" s="1293"/>
      <c r="E766" s="1293"/>
      <c r="F766" s="1293"/>
      <c r="G766" s="1293"/>
      <c r="H766" s="1293"/>
      <c r="I766" s="1293"/>
      <c r="J766" s="1293"/>
      <c r="K766" s="1293"/>
    </row>
    <row r="767">
      <c r="A767" s="1790"/>
      <c r="B767" s="1790"/>
      <c r="C767" s="1293"/>
      <c r="D767" s="1293"/>
      <c r="E767" s="1293"/>
      <c r="F767" s="1293"/>
      <c r="G767" s="1293"/>
      <c r="H767" s="1293"/>
      <c r="I767" s="1293"/>
      <c r="J767" s="1293"/>
      <c r="K767" s="1293"/>
    </row>
    <row r="768">
      <c r="A768" s="1790"/>
      <c r="B768" s="1790"/>
      <c r="C768" s="1293"/>
      <c r="D768" s="1293"/>
      <c r="E768" s="1293"/>
      <c r="F768" s="1293"/>
      <c r="G768" s="1293"/>
      <c r="H768" s="1293"/>
      <c r="I768" s="1293"/>
      <c r="J768" s="1293"/>
      <c r="K768" s="1293"/>
    </row>
    <row r="769">
      <c r="A769" s="1790"/>
      <c r="B769" s="1790"/>
      <c r="C769" s="1293"/>
      <c r="D769" s="1293"/>
      <c r="E769" s="1293"/>
      <c r="F769" s="1293"/>
      <c r="G769" s="1293"/>
      <c r="H769" s="1293"/>
      <c r="I769" s="1293"/>
      <c r="J769" s="1293"/>
      <c r="K769" s="1293"/>
    </row>
    <row r="770">
      <c r="A770" s="1790"/>
      <c r="B770" s="1790"/>
      <c r="C770" s="1293"/>
      <c r="D770" s="1293"/>
      <c r="E770" s="1293"/>
      <c r="F770" s="1293"/>
      <c r="G770" s="1293"/>
      <c r="H770" s="1293"/>
      <c r="I770" s="1293"/>
      <c r="J770" s="1293"/>
      <c r="K770" s="1293"/>
    </row>
    <row r="771">
      <c r="A771" s="1789"/>
      <c r="B771" s="1789"/>
      <c r="C771" s="1293"/>
      <c r="D771" s="1293"/>
      <c r="E771" s="1293"/>
      <c r="F771" s="1293"/>
      <c r="G771" s="1293"/>
      <c r="H771" s="1293"/>
      <c r="I771" s="1293"/>
      <c r="J771" s="1293"/>
      <c r="K771" s="1293"/>
    </row>
    <row r="772">
      <c r="A772" s="1789"/>
      <c r="B772" s="1789"/>
      <c r="C772" s="1293"/>
      <c r="D772" s="1293"/>
      <c r="E772" s="1293"/>
      <c r="F772" s="1293"/>
      <c r="G772" s="1293"/>
      <c r="H772" s="1293"/>
      <c r="I772" s="1293"/>
      <c r="J772" s="1293"/>
      <c r="K772" s="1293"/>
    </row>
    <row r="773">
      <c r="A773" s="1789"/>
      <c r="B773" s="1789"/>
      <c r="C773" s="1293"/>
      <c r="D773" s="1293"/>
      <c r="E773" s="1293"/>
      <c r="F773" s="1293"/>
      <c r="G773" s="1293"/>
      <c r="H773" s="1293"/>
      <c r="I773" s="1293"/>
      <c r="J773" s="1293"/>
      <c r="K773" s="1293"/>
    </row>
    <row r="774">
      <c r="A774" s="1789"/>
      <c r="B774" s="1789"/>
      <c r="C774" s="1293"/>
      <c r="D774" s="1293"/>
      <c r="E774" s="1293"/>
      <c r="F774" s="1293"/>
      <c r="G774" s="1293"/>
      <c r="H774" s="1293"/>
      <c r="I774" s="1293"/>
      <c r="J774" s="1293"/>
      <c r="K774" s="1293"/>
    </row>
    <row r="775">
      <c r="A775" s="1789"/>
      <c r="B775" s="1789"/>
      <c r="C775" s="1293"/>
      <c r="D775" s="1293"/>
      <c r="E775" s="1293"/>
      <c r="F775" s="1293"/>
      <c r="G775" s="1293"/>
      <c r="H775" s="1293"/>
      <c r="I775" s="1293"/>
      <c r="J775" s="1293"/>
      <c r="K775" s="1293"/>
    </row>
    <row r="776">
      <c r="A776" s="1789"/>
      <c r="B776" s="1789"/>
      <c r="C776" s="1293"/>
      <c r="D776" s="1293"/>
      <c r="E776" s="1293"/>
      <c r="F776" s="1293"/>
      <c r="G776" s="1293"/>
      <c r="H776" s="1293"/>
      <c r="I776" s="1293"/>
      <c r="J776" s="1293"/>
      <c r="K776" s="1293"/>
    </row>
    <row r="777">
      <c r="A777" s="1789"/>
      <c r="B777" s="1789"/>
      <c r="C777" s="1293"/>
      <c r="D777" s="1293"/>
      <c r="E777" s="1293"/>
      <c r="F777" s="1293"/>
      <c r="G777" s="1293"/>
      <c r="H777" s="1293"/>
      <c r="I777" s="1293"/>
      <c r="J777" s="1293"/>
      <c r="K777" s="1293"/>
    </row>
    <row r="778">
      <c r="A778" s="1787"/>
      <c r="B778" s="1789"/>
      <c r="C778" s="1293"/>
      <c r="D778" s="1293"/>
      <c r="E778" s="1293"/>
      <c r="F778" s="1293"/>
      <c r="G778" s="1293"/>
      <c r="H778" s="1293"/>
      <c r="I778" s="1293"/>
      <c r="J778" s="1293"/>
      <c r="K778" s="1293"/>
    </row>
    <row r="779">
      <c r="A779" s="1790"/>
      <c r="B779" s="1790"/>
      <c r="C779" s="1293"/>
      <c r="D779" s="1293"/>
      <c r="E779" s="1293"/>
      <c r="F779" s="1293"/>
      <c r="G779" s="1293"/>
      <c r="H779" s="1293"/>
      <c r="I779" s="1293"/>
      <c r="J779" s="1293"/>
      <c r="K779" s="1293"/>
    </row>
    <row r="780">
      <c r="A780" s="1790"/>
      <c r="B780" s="1790"/>
      <c r="C780" s="1293"/>
      <c r="D780" s="1293"/>
      <c r="E780" s="1293"/>
      <c r="F780" s="1293"/>
      <c r="G780" s="1293"/>
      <c r="H780" s="1293"/>
      <c r="I780" s="1293"/>
      <c r="J780" s="1293"/>
      <c r="K780" s="1293"/>
    </row>
    <row r="781">
      <c r="A781" s="1790"/>
      <c r="B781" s="1790"/>
      <c r="C781" s="1293"/>
      <c r="D781" s="1293"/>
      <c r="E781" s="1293"/>
      <c r="F781" s="1293"/>
      <c r="G781" s="1293"/>
      <c r="H781" s="1293"/>
      <c r="I781" s="1293"/>
      <c r="J781" s="1293"/>
      <c r="K781" s="1293"/>
    </row>
    <row r="782">
      <c r="A782" s="1790"/>
      <c r="B782" s="1790"/>
      <c r="C782" s="1293"/>
      <c r="D782" s="1293"/>
      <c r="E782" s="1293"/>
      <c r="F782" s="1293"/>
      <c r="G782" s="1293"/>
      <c r="H782" s="1293"/>
      <c r="I782" s="1293"/>
      <c r="J782" s="1293"/>
      <c r="K782" s="1293"/>
    </row>
    <row r="783">
      <c r="A783" s="1790"/>
      <c r="B783" s="1790"/>
      <c r="C783" s="1293"/>
      <c r="D783" s="1293"/>
      <c r="E783" s="1293"/>
      <c r="F783" s="1293"/>
      <c r="G783" s="1293"/>
      <c r="H783" s="1293"/>
      <c r="I783" s="1293"/>
      <c r="J783" s="1293"/>
      <c r="K783" s="1293"/>
    </row>
    <row r="784">
      <c r="A784" s="1790"/>
      <c r="B784" s="1790"/>
      <c r="C784" s="1293"/>
      <c r="D784" s="1293"/>
      <c r="E784" s="1293"/>
      <c r="F784" s="1293"/>
      <c r="G784" s="1293"/>
      <c r="H784" s="1293"/>
      <c r="I784" s="1293"/>
      <c r="J784" s="1293"/>
      <c r="K784" s="1293"/>
    </row>
    <row r="785">
      <c r="A785" s="1790"/>
      <c r="B785" s="1789"/>
      <c r="C785" s="1293"/>
      <c r="D785" s="1293"/>
      <c r="E785" s="1293"/>
      <c r="F785" s="1293"/>
      <c r="G785" s="1293"/>
      <c r="H785" s="1293"/>
      <c r="I785" s="1293"/>
      <c r="J785" s="1293"/>
      <c r="K785" s="1293"/>
    </row>
    <row r="786">
      <c r="A786" s="1790"/>
      <c r="B786" s="1789"/>
      <c r="C786" s="1293"/>
      <c r="D786" s="1293"/>
      <c r="E786" s="1293"/>
      <c r="F786" s="1293"/>
      <c r="G786" s="1293"/>
      <c r="H786" s="1293"/>
      <c r="I786" s="1293"/>
      <c r="J786" s="1293"/>
      <c r="K786" s="1293"/>
    </row>
    <row r="787">
      <c r="A787" s="1790"/>
      <c r="B787" s="1790"/>
      <c r="C787" s="1293"/>
      <c r="D787" s="1293"/>
      <c r="E787" s="1293"/>
      <c r="F787" s="1293"/>
      <c r="G787" s="1293"/>
      <c r="H787" s="1293"/>
      <c r="I787" s="1293"/>
      <c r="J787" s="1293"/>
      <c r="K787" s="1293"/>
    </row>
    <row r="788">
      <c r="A788" s="1790"/>
      <c r="B788" s="1790"/>
      <c r="C788" s="1293"/>
      <c r="D788" s="1293"/>
      <c r="E788" s="1293"/>
      <c r="F788" s="1293"/>
      <c r="G788" s="1293"/>
      <c r="H788" s="1293"/>
      <c r="I788" s="1293"/>
      <c r="J788" s="1293"/>
      <c r="K788" s="1293"/>
    </row>
    <row r="789">
      <c r="A789" s="1790"/>
      <c r="B789" s="1798"/>
      <c r="C789" s="1293"/>
      <c r="D789" s="1293"/>
      <c r="E789" s="1293"/>
      <c r="F789" s="1293"/>
      <c r="G789" s="1293"/>
      <c r="H789" s="1293"/>
      <c r="I789" s="1293"/>
      <c r="J789" s="1293"/>
      <c r="K789" s="1293"/>
    </row>
    <row r="790">
      <c r="A790" s="1790"/>
      <c r="B790" s="1790"/>
      <c r="C790" s="1293"/>
      <c r="D790" s="1293"/>
      <c r="E790" s="1293"/>
      <c r="F790" s="1293"/>
      <c r="G790" s="1293"/>
      <c r="H790" s="1293"/>
      <c r="I790" s="1293"/>
      <c r="J790" s="1293"/>
      <c r="K790" s="1293"/>
    </row>
    <row r="791">
      <c r="A791" s="1790"/>
      <c r="B791" s="1790"/>
      <c r="C791" s="1293"/>
      <c r="D791" s="1293"/>
      <c r="E791" s="1293"/>
      <c r="F791" s="1293"/>
      <c r="G791" s="1293"/>
      <c r="H791" s="1293"/>
      <c r="I791" s="1293"/>
      <c r="J791" s="1293"/>
      <c r="K791" s="1293"/>
    </row>
    <row r="792">
      <c r="A792" s="1790"/>
      <c r="B792" s="1790"/>
      <c r="C792" s="1293"/>
      <c r="D792" s="1293"/>
      <c r="E792" s="1293"/>
      <c r="F792" s="1293"/>
      <c r="G792" s="1293"/>
      <c r="H792" s="1293"/>
      <c r="I792" s="1293"/>
      <c r="J792" s="1293"/>
      <c r="K792" s="1293"/>
    </row>
    <row r="793">
      <c r="A793" s="1790"/>
      <c r="B793" s="1790"/>
      <c r="C793" s="1293"/>
      <c r="D793" s="1293"/>
      <c r="E793" s="1293"/>
      <c r="F793" s="1293"/>
      <c r="G793" s="1293"/>
      <c r="H793" s="1293"/>
      <c r="I793" s="1293"/>
      <c r="J793" s="1293"/>
      <c r="K793" s="1293"/>
    </row>
    <row r="794">
      <c r="A794" s="1790"/>
      <c r="B794" s="1790"/>
      <c r="C794" s="1293"/>
      <c r="D794" s="1293"/>
      <c r="E794" s="1293"/>
      <c r="F794" s="1293"/>
      <c r="G794" s="1293"/>
      <c r="H794" s="1293"/>
      <c r="I794" s="1293"/>
      <c r="J794" s="1293"/>
      <c r="K794" s="1293"/>
    </row>
    <row r="795">
      <c r="A795" s="1789"/>
      <c r="B795" s="1790"/>
      <c r="C795" s="1293"/>
      <c r="D795" s="1293"/>
      <c r="E795" s="1293"/>
      <c r="F795" s="1293"/>
      <c r="G795" s="1293"/>
      <c r="H795" s="1293"/>
      <c r="I795" s="1293"/>
      <c r="J795" s="1293"/>
      <c r="K795" s="1293"/>
    </row>
    <row r="796">
      <c r="A796" s="1790"/>
      <c r="B796" s="1790"/>
      <c r="C796" s="1293"/>
      <c r="D796" s="1293"/>
      <c r="E796" s="1293"/>
      <c r="F796" s="1293"/>
      <c r="G796" s="1293"/>
      <c r="H796" s="1293"/>
      <c r="I796" s="1293"/>
      <c r="J796" s="1293"/>
      <c r="K796" s="1293"/>
    </row>
    <row r="797">
      <c r="A797" s="1790"/>
      <c r="B797" s="1790"/>
      <c r="C797" s="1293"/>
      <c r="D797" s="1293"/>
      <c r="E797" s="1293"/>
      <c r="F797" s="1293"/>
      <c r="G797" s="1293"/>
      <c r="H797" s="1293"/>
      <c r="I797" s="1293"/>
      <c r="J797" s="1293"/>
      <c r="K797" s="1293"/>
    </row>
    <row r="798">
      <c r="A798" s="1790"/>
      <c r="B798" s="1790"/>
      <c r="C798" s="1293"/>
      <c r="D798" s="1293"/>
      <c r="E798" s="1293"/>
      <c r="F798" s="1293"/>
      <c r="G798" s="1293"/>
      <c r="H798" s="1293"/>
      <c r="I798" s="1293"/>
      <c r="J798" s="1293"/>
      <c r="K798" s="1293"/>
    </row>
    <row r="799">
      <c r="A799" s="1790"/>
      <c r="B799" s="1790"/>
      <c r="C799" s="1293"/>
      <c r="D799" s="1293"/>
      <c r="E799" s="1293"/>
      <c r="F799" s="1293"/>
      <c r="G799" s="1293"/>
      <c r="H799" s="1293"/>
      <c r="I799" s="1293"/>
      <c r="J799" s="1293"/>
      <c r="K799" s="1293"/>
    </row>
    <row r="800">
      <c r="A800" s="1790"/>
      <c r="B800" s="1790"/>
      <c r="C800" s="1293"/>
      <c r="D800" s="1293"/>
      <c r="E800" s="1293"/>
      <c r="F800" s="1293"/>
      <c r="G800" s="1293"/>
      <c r="H800" s="1293"/>
      <c r="I800" s="1293"/>
      <c r="J800" s="1293"/>
      <c r="K800" s="1293"/>
    </row>
    <row r="801">
      <c r="A801" s="1790"/>
      <c r="B801" s="1798"/>
      <c r="C801" s="1293"/>
      <c r="D801" s="1293"/>
      <c r="E801" s="1293"/>
      <c r="F801" s="1293"/>
      <c r="G801" s="1293"/>
      <c r="H801" s="1293"/>
      <c r="I801" s="1293"/>
      <c r="J801" s="1293"/>
      <c r="K801" s="1293"/>
    </row>
    <row r="802">
      <c r="A802" s="1790"/>
      <c r="B802" s="1790"/>
      <c r="C802" s="1293"/>
      <c r="D802" s="1293"/>
      <c r="E802" s="1293"/>
      <c r="F802" s="1293"/>
      <c r="G802" s="1293"/>
      <c r="H802" s="1293"/>
      <c r="I802" s="1293"/>
      <c r="J802" s="1293"/>
      <c r="K802" s="1293"/>
    </row>
    <row r="803">
      <c r="A803" s="1790"/>
      <c r="B803" s="1790"/>
      <c r="C803" s="1293"/>
      <c r="D803" s="1293"/>
      <c r="E803" s="1293"/>
      <c r="F803" s="1293"/>
      <c r="G803" s="1293"/>
      <c r="H803" s="1293"/>
      <c r="I803" s="1293"/>
      <c r="J803" s="1293"/>
      <c r="K803" s="1293"/>
    </row>
    <row r="804">
      <c r="A804" s="1790"/>
      <c r="B804" s="1790"/>
      <c r="C804" s="1293"/>
      <c r="D804" s="1293"/>
      <c r="E804" s="1293"/>
      <c r="F804" s="1293"/>
      <c r="G804" s="1293"/>
      <c r="H804" s="1293"/>
      <c r="I804" s="1293"/>
      <c r="J804" s="1293"/>
      <c r="K804" s="1293"/>
    </row>
    <row r="805">
      <c r="A805" s="1790"/>
      <c r="B805" s="1790"/>
      <c r="C805" s="1293"/>
      <c r="D805" s="1293"/>
      <c r="E805" s="1293"/>
      <c r="F805" s="1293"/>
      <c r="G805" s="1293"/>
      <c r="H805" s="1293"/>
      <c r="I805" s="1293"/>
      <c r="J805" s="1293"/>
      <c r="K805" s="1293"/>
    </row>
    <row r="806">
      <c r="A806" s="1790"/>
      <c r="B806" s="1790"/>
      <c r="C806" s="1293"/>
      <c r="D806" s="1293"/>
      <c r="E806" s="1293"/>
      <c r="F806" s="1293"/>
      <c r="G806" s="1293"/>
      <c r="H806" s="1293"/>
      <c r="I806" s="1293"/>
      <c r="J806" s="1293"/>
      <c r="K806" s="1293"/>
    </row>
    <row r="807">
      <c r="A807" s="1790"/>
      <c r="B807" s="1790"/>
      <c r="C807" s="1293"/>
      <c r="D807" s="1293"/>
      <c r="E807" s="1293"/>
      <c r="F807" s="1293"/>
      <c r="G807" s="1293"/>
      <c r="H807" s="1293"/>
      <c r="I807" s="1293"/>
      <c r="J807" s="1293"/>
      <c r="K807" s="1293"/>
    </row>
    <row r="808">
      <c r="A808" s="1790"/>
      <c r="B808" s="1789"/>
      <c r="C808" s="1293"/>
      <c r="D808" s="1293"/>
      <c r="E808" s="1293"/>
      <c r="F808" s="1293"/>
      <c r="G808" s="1293"/>
      <c r="H808" s="1293"/>
      <c r="I808" s="1293"/>
      <c r="J808" s="1293"/>
      <c r="K808" s="1293"/>
    </row>
    <row r="809">
      <c r="A809" s="1790"/>
      <c r="B809" s="1790"/>
      <c r="C809" s="1293"/>
      <c r="D809" s="1293"/>
      <c r="E809" s="1293"/>
      <c r="F809" s="1293"/>
      <c r="G809" s="1293"/>
      <c r="H809" s="1293"/>
      <c r="I809" s="1293"/>
      <c r="J809" s="1293"/>
      <c r="K809" s="1293"/>
    </row>
    <row r="810">
      <c r="A810" s="1790"/>
      <c r="B810" s="1790"/>
      <c r="C810" s="1293"/>
      <c r="D810" s="1293"/>
      <c r="E810" s="1293"/>
      <c r="F810" s="1293"/>
      <c r="G810" s="1293"/>
      <c r="H810" s="1293"/>
      <c r="I810" s="1293"/>
      <c r="J810" s="1293"/>
      <c r="K810" s="1293"/>
    </row>
    <row r="811">
      <c r="A811" s="1790"/>
      <c r="B811" s="1790"/>
      <c r="C811" s="1293"/>
      <c r="D811" s="1293"/>
      <c r="E811" s="1293"/>
      <c r="F811" s="1293"/>
      <c r="G811" s="1293"/>
      <c r="H811" s="1293"/>
      <c r="I811" s="1293"/>
      <c r="J811" s="1293"/>
      <c r="K811" s="1293"/>
    </row>
    <row r="812">
      <c r="A812" s="1790"/>
      <c r="B812" s="1790"/>
      <c r="C812" s="1293"/>
      <c r="D812" s="1293"/>
      <c r="E812" s="1293"/>
      <c r="F812" s="1293"/>
      <c r="G812" s="1293"/>
      <c r="H812" s="1293"/>
      <c r="I812" s="1293"/>
      <c r="J812" s="1293"/>
      <c r="K812" s="1293"/>
    </row>
    <row r="813">
      <c r="A813" s="1790"/>
      <c r="B813" s="1790"/>
      <c r="C813" s="1293"/>
      <c r="D813" s="1293"/>
      <c r="E813" s="1293"/>
      <c r="F813" s="1293"/>
      <c r="G813" s="1293"/>
      <c r="H813" s="1293"/>
      <c r="I813" s="1293"/>
      <c r="J813" s="1293"/>
      <c r="K813" s="1293"/>
    </row>
    <row r="814">
      <c r="A814" s="1790"/>
      <c r="B814" s="1790"/>
      <c r="C814" s="1293"/>
      <c r="D814" s="1293"/>
      <c r="E814" s="1293"/>
      <c r="F814" s="1293"/>
      <c r="G814" s="1293"/>
      <c r="H814" s="1293"/>
      <c r="I814" s="1293"/>
      <c r="J814" s="1293"/>
      <c r="K814" s="1293"/>
    </row>
    <row r="815">
      <c r="A815" s="1798"/>
      <c r="B815" s="1790"/>
      <c r="C815" s="1293"/>
      <c r="D815" s="1293"/>
      <c r="E815" s="1293"/>
      <c r="F815" s="1293"/>
      <c r="G815" s="1293"/>
      <c r="H815" s="1293"/>
      <c r="I815" s="1293"/>
      <c r="J815" s="1293"/>
      <c r="K815" s="1293"/>
    </row>
    <row r="816">
      <c r="A816" s="1790"/>
      <c r="B816" s="1790"/>
      <c r="C816" s="1293"/>
      <c r="D816" s="1293"/>
      <c r="E816" s="1293"/>
      <c r="F816" s="1293"/>
      <c r="G816" s="1293"/>
      <c r="H816" s="1293"/>
      <c r="I816" s="1293"/>
      <c r="J816" s="1293"/>
      <c r="K816" s="1293"/>
    </row>
    <row r="817">
      <c r="A817" s="1790"/>
      <c r="B817" s="1790"/>
      <c r="C817" s="1293"/>
      <c r="D817" s="1293"/>
      <c r="E817" s="1293"/>
      <c r="F817" s="1293"/>
      <c r="G817" s="1293"/>
      <c r="H817" s="1293"/>
      <c r="I817" s="1293"/>
      <c r="J817" s="1293"/>
      <c r="K817" s="1293"/>
    </row>
    <row r="818">
      <c r="A818" s="1790"/>
      <c r="B818" s="1790"/>
      <c r="C818" s="1293"/>
      <c r="D818" s="1293"/>
      <c r="E818" s="1293"/>
      <c r="F818" s="1293"/>
      <c r="G818" s="1293"/>
      <c r="H818" s="1293"/>
      <c r="I818" s="1293"/>
      <c r="J818" s="1293"/>
      <c r="K818" s="1293"/>
    </row>
    <row r="819">
      <c r="A819" s="1790"/>
      <c r="B819" s="1790"/>
      <c r="C819" s="1293"/>
      <c r="D819" s="1293"/>
      <c r="E819" s="1293"/>
      <c r="F819" s="1293"/>
      <c r="G819" s="1293"/>
      <c r="H819" s="1293"/>
      <c r="I819" s="1293"/>
      <c r="J819" s="1293"/>
      <c r="K819" s="1293"/>
    </row>
    <row r="820">
      <c r="A820" s="1790"/>
      <c r="B820" s="1790"/>
      <c r="C820" s="1293"/>
      <c r="D820" s="1293"/>
      <c r="E820" s="1293"/>
      <c r="F820" s="1293"/>
      <c r="G820" s="1293"/>
      <c r="H820" s="1293"/>
      <c r="I820" s="1293"/>
      <c r="J820" s="1293"/>
      <c r="K820" s="1293"/>
    </row>
    <row r="821">
      <c r="A821" s="1790"/>
      <c r="B821" s="1790"/>
      <c r="C821" s="1293"/>
      <c r="D821" s="1293"/>
      <c r="E821" s="1293"/>
      <c r="F821" s="1293"/>
      <c r="G821" s="1293"/>
      <c r="H821" s="1293"/>
      <c r="I821" s="1293"/>
      <c r="J821" s="1293"/>
      <c r="K821" s="1293"/>
    </row>
    <row r="822">
      <c r="A822" s="1790"/>
      <c r="B822" s="1790"/>
      <c r="C822" s="1293"/>
      <c r="D822" s="1293"/>
      <c r="E822" s="1293"/>
      <c r="F822" s="1293"/>
      <c r="G822" s="1293"/>
      <c r="H822" s="1293"/>
      <c r="I822" s="1293"/>
      <c r="J822" s="1293"/>
      <c r="K822" s="1293"/>
    </row>
    <row r="823">
      <c r="A823" s="1790"/>
      <c r="B823" s="1790"/>
      <c r="C823" s="1293"/>
      <c r="D823" s="1293"/>
      <c r="E823" s="1293"/>
      <c r="F823" s="1293"/>
      <c r="G823" s="1293"/>
      <c r="H823" s="1293"/>
      <c r="I823" s="1293"/>
      <c r="J823" s="1293"/>
      <c r="K823" s="1293"/>
    </row>
    <row r="824">
      <c r="C824" s="1293"/>
      <c r="D824" s="1293"/>
      <c r="E824" s="1293"/>
      <c r="F824" s="1293"/>
      <c r="G824" s="1293"/>
      <c r="H824" s="1293"/>
      <c r="I824" s="1293"/>
      <c r="J824" s="1293"/>
      <c r="K824" s="1293"/>
    </row>
    <row r="825">
      <c r="A825" s="1790"/>
      <c r="B825" s="1790"/>
      <c r="C825" s="1293"/>
      <c r="D825" s="1293"/>
      <c r="E825" s="1293"/>
      <c r="F825" s="1293"/>
      <c r="G825" s="1293"/>
      <c r="H825" s="1293"/>
      <c r="I825" s="1293"/>
      <c r="J825" s="1293"/>
      <c r="K825" s="1293"/>
    </row>
    <row r="826">
      <c r="A826" s="1790"/>
      <c r="B826" s="1790"/>
      <c r="C826" s="1293"/>
      <c r="D826" s="1293"/>
      <c r="E826" s="1293"/>
      <c r="F826" s="1293"/>
      <c r="G826" s="1293"/>
      <c r="H826" s="1293"/>
      <c r="I826" s="1293"/>
      <c r="J826" s="1293"/>
      <c r="K826" s="1293"/>
    </row>
    <row r="827">
      <c r="A827" s="1790"/>
      <c r="B827" s="1790"/>
      <c r="C827" s="1293"/>
      <c r="D827" s="1293"/>
      <c r="E827" s="1293"/>
      <c r="F827" s="1293"/>
      <c r="G827" s="1293"/>
      <c r="H827" s="1293"/>
      <c r="I827" s="1293"/>
      <c r="J827" s="1293"/>
      <c r="K827" s="1293"/>
    </row>
    <row r="828">
      <c r="A828" s="1790"/>
      <c r="B828" s="1790"/>
      <c r="C828" s="1293"/>
      <c r="D828" s="1293"/>
      <c r="E828" s="1293"/>
      <c r="F828" s="1293"/>
      <c r="G828" s="1293"/>
      <c r="H828" s="1293"/>
      <c r="I828" s="1293"/>
      <c r="J828" s="1293"/>
      <c r="K828" s="1293"/>
    </row>
    <row r="829">
      <c r="A829" s="1790"/>
      <c r="B829" s="1790"/>
      <c r="C829" s="1293"/>
      <c r="D829" s="1293"/>
      <c r="E829" s="1293"/>
      <c r="F829" s="1293"/>
      <c r="G829" s="1293"/>
      <c r="H829" s="1293"/>
      <c r="I829" s="1293"/>
      <c r="J829" s="1293"/>
      <c r="K829" s="1293"/>
    </row>
    <row r="830">
      <c r="A830" s="1790"/>
      <c r="B830" s="1790"/>
      <c r="C830" s="1293"/>
      <c r="D830" s="1293"/>
      <c r="E830" s="1293"/>
      <c r="F830" s="1293"/>
      <c r="G830" s="1293"/>
      <c r="H830" s="1293"/>
      <c r="I830" s="1293"/>
      <c r="J830" s="1293"/>
      <c r="K830" s="1293"/>
    </row>
    <row r="831">
      <c r="A831" s="1790"/>
      <c r="B831" s="1790"/>
      <c r="C831" s="1293"/>
      <c r="D831" s="1293"/>
      <c r="E831" s="1293"/>
      <c r="F831" s="1293"/>
      <c r="G831" s="1293"/>
      <c r="H831" s="1293"/>
      <c r="I831" s="1293"/>
      <c r="J831" s="1293"/>
      <c r="K831" s="1293"/>
    </row>
    <row r="832">
      <c r="A832" s="1790"/>
      <c r="B832" s="1790"/>
      <c r="C832" s="1293"/>
      <c r="D832" s="1293"/>
      <c r="E832" s="1293"/>
      <c r="F832" s="1293"/>
      <c r="G832" s="1293"/>
      <c r="H832" s="1293"/>
      <c r="I832" s="1293"/>
      <c r="J832" s="1293"/>
      <c r="K832" s="1293"/>
    </row>
    <row r="833">
      <c r="A833" s="1790"/>
      <c r="B833" s="1790"/>
      <c r="C833" s="1293"/>
      <c r="D833" s="1293"/>
      <c r="E833" s="1293"/>
      <c r="F833" s="1293"/>
      <c r="G833" s="1293"/>
      <c r="H833" s="1293"/>
      <c r="I833" s="1293"/>
      <c r="J833" s="1293"/>
      <c r="K833" s="1293"/>
    </row>
    <row r="834">
      <c r="A834" s="1790"/>
      <c r="B834" s="1790"/>
      <c r="C834" s="1293"/>
      <c r="D834" s="1293"/>
      <c r="E834" s="1293"/>
      <c r="F834" s="1293"/>
      <c r="G834" s="1293"/>
      <c r="H834" s="1293"/>
      <c r="I834" s="1293"/>
      <c r="J834" s="1293"/>
      <c r="K834" s="1293"/>
    </row>
    <row r="835">
      <c r="A835" s="1790"/>
      <c r="B835" s="1790"/>
      <c r="C835" s="1293"/>
      <c r="D835" s="1293"/>
      <c r="E835" s="1293"/>
      <c r="F835" s="1293"/>
      <c r="G835" s="1293"/>
      <c r="H835" s="1293"/>
      <c r="I835" s="1293"/>
      <c r="J835" s="1293"/>
      <c r="K835" s="1293"/>
    </row>
    <row r="836">
      <c r="A836" s="1790"/>
      <c r="B836" s="1790"/>
      <c r="C836" s="1293"/>
      <c r="D836" s="1293"/>
      <c r="E836" s="1293"/>
      <c r="F836" s="1293"/>
      <c r="G836" s="1293"/>
      <c r="H836" s="1293"/>
      <c r="I836" s="1293"/>
      <c r="J836" s="1293"/>
      <c r="K836" s="1293"/>
    </row>
    <row r="837">
      <c r="A837" s="1790"/>
      <c r="B837" s="1790"/>
      <c r="C837" s="1293"/>
      <c r="D837" s="1293"/>
      <c r="E837" s="1293"/>
      <c r="F837" s="1293"/>
      <c r="G837" s="1293"/>
      <c r="H837" s="1293"/>
      <c r="I837" s="1293"/>
      <c r="J837" s="1293"/>
      <c r="K837" s="1293"/>
    </row>
    <row r="838">
      <c r="A838" s="1790"/>
      <c r="B838" s="1790"/>
      <c r="C838" s="1293"/>
      <c r="D838" s="1293"/>
      <c r="E838" s="1293"/>
      <c r="F838" s="1293"/>
      <c r="G838" s="1293"/>
      <c r="H838" s="1293"/>
      <c r="I838" s="1293"/>
      <c r="J838" s="1293"/>
      <c r="K838" s="1293"/>
    </row>
    <row r="839">
      <c r="A839" s="1790"/>
      <c r="B839" s="1790"/>
      <c r="C839" s="1293"/>
      <c r="D839" s="1293"/>
      <c r="E839" s="1293"/>
      <c r="F839" s="1293"/>
      <c r="G839" s="1293"/>
      <c r="H839" s="1293"/>
      <c r="I839" s="1293"/>
      <c r="J839" s="1293"/>
      <c r="K839" s="1293"/>
    </row>
    <row r="840">
      <c r="A840" s="1790"/>
      <c r="B840" s="1790"/>
      <c r="C840" s="1293"/>
      <c r="D840" s="1293"/>
      <c r="E840" s="1293"/>
      <c r="F840" s="1293"/>
      <c r="G840" s="1293"/>
      <c r="H840" s="1293"/>
      <c r="I840" s="1293"/>
      <c r="J840" s="1293"/>
      <c r="K840" s="1293"/>
    </row>
    <row r="841">
      <c r="A841" s="1790"/>
      <c r="B841" s="1790"/>
      <c r="C841" s="1293"/>
      <c r="D841" s="1293"/>
      <c r="E841" s="1293"/>
      <c r="F841" s="1293"/>
      <c r="G841" s="1293"/>
      <c r="H841" s="1293"/>
      <c r="I841" s="1293"/>
      <c r="J841" s="1293"/>
      <c r="K841" s="1293"/>
    </row>
    <row r="842">
      <c r="A842" s="1790"/>
      <c r="B842" s="1790"/>
      <c r="C842" s="1293"/>
      <c r="D842" s="1293"/>
      <c r="E842" s="1293"/>
      <c r="F842" s="1293"/>
      <c r="G842" s="1293"/>
      <c r="H842" s="1293"/>
      <c r="I842" s="1293"/>
      <c r="J842" s="1293"/>
      <c r="K842" s="1293"/>
    </row>
    <row r="843">
      <c r="A843" s="1790"/>
      <c r="B843" s="1790"/>
      <c r="C843" s="1293"/>
      <c r="D843" s="1293"/>
      <c r="E843" s="1293"/>
      <c r="F843" s="1293"/>
      <c r="G843" s="1293"/>
      <c r="H843" s="1293"/>
      <c r="I843" s="1293"/>
      <c r="J843" s="1293"/>
      <c r="K843" s="1293"/>
    </row>
    <row r="844">
      <c r="A844" s="1790"/>
      <c r="B844" s="1790"/>
      <c r="C844" s="1293"/>
      <c r="D844" s="1293"/>
      <c r="E844" s="1293"/>
      <c r="F844" s="1293"/>
      <c r="G844" s="1293"/>
      <c r="H844" s="1293"/>
      <c r="I844" s="1293"/>
      <c r="J844" s="1293"/>
      <c r="K844" s="1293"/>
    </row>
    <row r="845">
      <c r="A845" s="1790"/>
      <c r="B845" s="1790"/>
      <c r="C845" s="1293"/>
      <c r="D845" s="1293"/>
      <c r="E845" s="1293"/>
      <c r="F845" s="1293"/>
      <c r="G845" s="1293"/>
      <c r="H845" s="1293"/>
      <c r="I845" s="1293"/>
      <c r="J845" s="1293"/>
      <c r="K845" s="1293"/>
    </row>
    <row r="846">
      <c r="A846" s="1790"/>
      <c r="B846" s="1790"/>
      <c r="C846" s="1293"/>
      <c r="D846" s="1293"/>
      <c r="E846" s="1293"/>
      <c r="F846" s="1293"/>
      <c r="G846" s="1293"/>
      <c r="H846" s="1293"/>
      <c r="I846" s="1293"/>
      <c r="J846" s="1293"/>
      <c r="K846" s="1293"/>
    </row>
    <row r="847">
      <c r="A847" s="1790"/>
      <c r="B847" s="1798"/>
      <c r="C847" s="1293"/>
      <c r="D847" s="1293"/>
      <c r="E847" s="1293"/>
      <c r="F847" s="1293"/>
      <c r="G847" s="1293"/>
      <c r="H847" s="1293"/>
      <c r="I847" s="1293"/>
      <c r="J847" s="1293"/>
      <c r="K847" s="1293"/>
    </row>
    <row r="848">
      <c r="A848" s="1798"/>
      <c r="B848" s="1798"/>
      <c r="C848" s="1293"/>
      <c r="D848" s="1293"/>
      <c r="E848" s="1293"/>
      <c r="F848" s="1293"/>
      <c r="G848" s="1293"/>
      <c r="H848" s="1293"/>
      <c r="I848" s="1293"/>
      <c r="J848" s="1293"/>
      <c r="K848" s="1293"/>
    </row>
    <row r="849">
      <c r="A849" s="1790"/>
      <c r="B849" s="1790"/>
      <c r="C849" s="1293"/>
      <c r="D849" s="1293"/>
      <c r="E849" s="1293"/>
      <c r="F849" s="1293"/>
      <c r="G849" s="1293"/>
      <c r="H849" s="1293"/>
      <c r="I849" s="1293"/>
      <c r="J849" s="1293"/>
      <c r="K849" s="1293"/>
    </row>
    <row r="850">
      <c r="A850" s="1790"/>
      <c r="B850" s="1790"/>
      <c r="C850" s="1293"/>
      <c r="D850" s="1293"/>
      <c r="E850" s="1293"/>
      <c r="F850" s="1293"/>
      <c r="G850" s="1293"/>
      <c r="H850" s="1293"/>
      <c r="I850" s="1293"/>
      <c r="J850" s="1293"/>
      <c r="K850" s="1293"/>
    </row>
    <row r="851">
      <c r="A851" s="1790"/>
      <c r="B851" s="1790"/>
      <c r="C851" s="1293"/>
      <c r="D851" s="1293"/>
      <c r="E851" s="1293"/>
      <c r="F851" s="1293"/>
      <c r="G851" s="1293"/>
      <c r="H851" s="1293"/>
      <c r="I851" s="1293"/>
      <c r="J851" s="1293"/>
      <c r="K851" s="1293"/>
    </row>
    <row r="852">
      <c r="A852" s="1790"/>
      <c r="B852" s="1790"/>
      <c r="C852" s="1293"/>
      <c r="D852" s="1293"/>
      <c r="E852" s="1293"/>
      <c r="F852" s="1293"/>
      <c r="G852" s="1293"/>
      <c r="H852" s="1293"/>
      <c r="I852" s="1293"/>
      <c r="J852" s="1293"/>
      <c r="K852" s="1293"/>
    </row>
    <row r="853">
      <c r="A853" s="1790"/>
      <c r="B853" s="1790"/>
      <c r="C853" s="1293"/>
      <c r="D853" s="1293"/>
      <c r="E853" s="1293"/>
      <c r="F853" s="1293"/>
      <c r="G853" s="1293"/>
      <c r="H853" s="1293"/>
      <c r="I853" s="1293"/>
      <c r="J853" s="1293"/>
      <c r="K853" s="1293"/>
    </row>
    <row r="854">
      <c r="A854" s="1790"/>
      <c r="B854" s="1790"/>
      <c r="C854" s="1293"/>
      <c r="D854" s="1293"/>
      <c r="E854" s="1293"/>
      <c r="F854" s="1293"/>
      <c r="G854" s="1293"/>
      <c r="H854" s="1293"/>
      <c r="I854" s="1293"/>
      <c r="J854" s="1293"/>
      <c r="K854" s="1293"/>
    </row>
    <row r="855">
      <c r="A855" s="1790"/>
      <c r="B855" s="1790"/>
      <c r="C855" s="1293"/>
      <c r="D855" s="1293"/>
      <c r="E855" s="1293"/>
      <c r="F855" s="1293"/>
      <c r="G855" s="1293"/>
      <c r="H855" s="1293"/>
      <c r="I855" s="1293"/>
      <c r="J855" s="1293"/>
      <c r="K855" s="1293"/>
    </row>
    <row r="856">
      <c r="A856" s="1790"/>
      <c r="B856" s="1790"/>
      <c r="C856" s="1293"/>
      <c r="D856" s="1293"/>
      <c r="E856" s="1293"/>
      <c r="F856" s="1293"/>
      <c r="G856" s="1293"/>
      <c r="H856" s="1293"/>
      <c r="I856" s="1293"/>
      <c r="J856" s="1293"/>
      <c r="K856" s="1293"/>
    </row>
    <row r="857">
      <c r="A857" s="1790"/>
      <c r="B857" s="1790"/>
      <c r="C857" s="1293"/>
      <c r="D857" s="1293"/>
      <c r="E857" s="1293"/>
      <c r="F857" s="1293"/>
      <c r="G857" s="1293"/>
      <c r="H857" s="1293"/>
      <c r="I857" s="1293"/>
      <c r="J857" s="1293"/>
      <c r="K857" s="1293"/>
    </row>
    <row r="858">
      <c r="A858" s="1790"/>
      <c r="B858" s="1790"/>
      <c r="C858" s="1293"/>
      <c r="D858" s="1293"/>
      <c r="E858" s="1293"/>
      <c r="F858" s="1293"/>
      <c r="G858" s="1293"/>
      <c r="H858" s="1293"/>
      <c r="I858" s="1293"/>
      <c r="J858" s="1293"/>
      <c r="K858" s="1293"/>
    </row>
    <row r="859">
      <c r="A859" s="1790"/>
      <c r="B859" s="1790"/>
      <c r="C859" s="1293"/>
      <c r="D859" s="1293"/>
      <c r="E859" s="1293"/>
      <c r="F859" s="1293"/>
      <c r="G859" s="1293"/>
      <c r="H859" s="1293"/>
      <c r="I859" s="1293"/>
      <c r="J859" s="1293"/>
      <c r="K859" s="1293"/>
    </row>
    <row r="860">
      <c r="A860" s="1790"/>
      <c r="B860" s="1790"/>
      <c r="C860" s="1293"/>
      <c r="D860" s="1293"/>
      <c r="E860" s="1293"/>
      <c r="F860" s="1293"/>
      <c r="G860" s="1293"/>
      <c r="H860" s="1293"/>
      <c r="I860" s="1293"/>
      <c r="J860" s="1293"/>
      <c r="K860" s="1293"/>
    </row>
    <row r="861">
      <c r="A861" s="1790"/>
      <c r="B861" s="1790"/>
      <c r="C861" s="1293"/>
      <c r="D861" s="1293"/>
      <c r="E861" s="1293"/>
      <c r="F861" s="1293"/>
      <c r="G861" s="1293"/>
      <c r="H861" s="1293"/>
      <c r="I861" s="1293"/>
      <c r="J861" s="1293"/>
      <c r="K861" s="1293"/>
    </row>
    <row r="862">
      <c r="A862" s="1790"/>
      <c r="B862" s="1790"/>
      <c r="C862" s="1293"/>
      <c r="D862" s="1293"/>
      <c r="E862" s="1293"/>
      <c r="F862" s="1293"/>
      <c r="G862" s="1293"/>
      <c r="H862" s="1293"/>
      <c r="I862" s="1293"/>
      <c r="J862" s="1293"/>
      <c r="K862" s="1293"/>
    </row>
    <row r="863">
      <c r="A863" s="1790"/>
      <c r="B863" s="1790"/>
      <c r="C863" s="1293"/>
      <c r="D863" s="1293"/>
      <c r="E863" s="1293"/>
      <c r="F863" s="1293"/>
      <c r="G863" s="1293"/>
      <c r="H863" s="1293"/>
      <c r="I863" s="1293"/>
      <c r="J863" s="1293"/>
      <c r="K863" s="1293"/>
    </row>
    <row r="864">
      <c r="A864" s="1790"/>
      <c r="B864" s="1790"/>
      <c r="C864" s="1293"/>
      <c r="D864" s="1293"/>
      <c r="E864" s="1293"/>
      <c r="F864" s="1293"/>
      <c r="G864" s="1293"/>
      <c r="H864" s="1293"/>
      <c r="I864" s="1293"/>
      <c r="J864" s="1293"/>
      <c r="K864" s="1293"/>
    </row>
    <row r="865">
      <c r="A865" s="1790"/>
      <c r="B865" s="1790"/>
      <c r="C865" s="1293"/>
      <c r="D865" s="1293"/>
      <c r="E865" s="1293"/>
      <c r="F865" s="1293"/>
      <c r="G865" s="1293"/>
      <c r="H865" s="1293"/>
      <c r="I865" s="1293"/>
      <c r="J865" s="1293"/>
      <c r="K865" s="1293"/>
    </row>
    <row r="866">
      <c r="A866" s="1790"/>
      <c r="B866" s="1790"/>
      <c r="C866" s="1293"/>
      <c r="D866" s="1293"/>
      <c r="E866" s="1293"/>
      <c r="F866" s="1293"/>
      <c r="G866" s="1293"/>
      <c r="H866" s="1293"/>
      <c r="I866" s="1293"/>
      <c r="J866" s="1293"/>
      <c r="K866" s="1293"/>
    </row>
    <row r="867">
      <c r="A867" s="1790"/>
      <c r="B867" s="1790"/>
      <c r="C867" s="1293"/>
      <c r="D867" s="1293"/>
      <c r="E867" s="1293"/>
      <c r="F867" s="1293"/>
      <c r="G867" s="1293"/>
      <c r="H867" s="1293"/>
      <c r="I867" s="1293"/>
      <c r="J867" s="1293"/>
      <c r="K867" s="1293"/>
    </row>
    <row r="868">
      <c r="A868" s="1789"/>
      <c r="B868" s="1789"/>
      <c r="C868" s="1293"/>
      <c r="D868" s="1293"/>
      <c r="E868" s="1293"/>
      <c r="F868" s="1293"/>
      <c r="G868" s="1293"/>
      <c r="H868" s="1293"/>
      <c r="I868" s="1293"/>
      <c r="J868" s="1293"/>
      <c r="K868" s="1293"/>
    </row>
    <row r="869">
      <c r="A869" s="1789"/>
      <c r="B869" s="1789"/>
      <c r="C869" s="1293"/>
      <c r="D869" s="1293"/>
      <c r="E869" s="1293"/>
      <c r="F869" s="1293"/>
      <c r="G869" s="1293"/>
      <c r="H869" s="1293"/>
      <c r="I869" s="1293"/>
      <c r="J869" s="1293"/>
      <c r="K869" s="1293"/>
    </row>
    <row r="870">
      <c r="A870" s="1789"/>
      <c r="B870" s="1789"/>
      <c r="C870" s="1293"/>
      <c r="D870" s="1293"/>
      <c r="E870" s="1293"/>
      <c r="F870" s="1293"/>
      <c r="G870" s="1293"/>
      <c r="H870" s="1293"/>
      <c r="I870" s="1293"/>
      <c r="J870" s="1293"/>
      <c r="K870" s="1293"/>
    </row>
    <row r="871">
      <c r="A871" s="1789"/>
      <c r="B871" s="1789"/>
      <c r="C871" s="1293"/>
      <c r="D871" s="1293"/>
      <c r="E871" s="1293"/>
      <c r="F871" s="1293"/>
      <c r="G871" s="1293"/>
      <c r="H871" s="1293"/>
      <c r="I871" s="1293"/>
      <c r="J871" s="1293"/>
      <c r="K871" s="1293"/>
    </row>
    <row r="872">
      <c r="A872" s="1789"/>
      <c r="B872" s="1789"/>
      <c r="C872" s="1293"/>
      <c r="D872" s="1293"/>
      <c r="E872" s="1293"/>
      <c r="F872" s="1293"/>
      <c r="G872" s="1293"/>
      <c r="H872" s="1293"/>
      <c r="I872" s="1293"/>
      <c r="J872" s="1293"/>
      <c r="K872" s="1293"/>
    </row>
    <row r="873">
      <c r="A873" s="1789"/>
      <c r="B873" s="1789"/>
      <c r="C873" s="1293"/>
      <c r="D873" s="1293"/>
      <c r="E873" s="1293"/>
      <c r="F873" s="1293"/>
      <c r="G873" s="1293"/>
      <c r="H873" s="1293"/>
      <c r="I873" s="1293"/>
      <c r="J873" s="1293"/>
      <c r="K873" s="1293"/>
    </row>
    <row r="874">
      <c r="A874" s="1789"/>
      <c r="B874" s="1789"/>
      <c r="C874" s="1293"/>
      <c r="D874" s="1293"/>
      <c r="E874" s="1293"/>
      <c r="F874" s="1293"/>
      <c r="G874" s="1293"/>
      <c r="H874" s="1293"/>
      <c r="I874" s="1293"/>
      <c r="J874" s="1293"/>
      <c r="K874" s="1293"/>
    </row>
    <row r="875">
      <c r="A875" s="1787"/>
      <c r="B875" s="1789"/>
      <c r="C875" s="1293"/>
      <c r="D875" s="1293"/>
      <c r="E875" s="1293"/>
      <c r="F875" s="1293"/>
      <c r="G875" s="1293"/>
      <c r="H875" s="1293"/>
      <c r="I875" s="1293"/>
      <c r="J875" s="1293"/>
      <c r="K875" s="1293"/>
    </row>
    <row r="876">
      <c r="A876" s="1790"/>
      <c r="B876" s="1790"/>
      <c r="C876" s="1293"/>
      <c r="D876" s="1293"/>
      <c r="E876" s="1293"/>
      <c r="F876" s="1293"/>
      <c r="G876" s="1293"/>
      <c r="H876" s="1293"/>
      <c r="I876" s="1293"/>
      <c r="J876" s="1293"/>
      <c r="K876" s="1293"/>
    </row>
    <row r="877">
      <c r="A877" s="1790"/>
      <c r="B877" s="1790"/>
      <c r="C877" s="1293"/>
      <c r="D877" s="1293"/>
      <c r="E877" s="1293"/>
      <c r="F877" s="1293"/>
      <c r="G877" s="1293"/>
      <c r="H877" s="1293"/>
      <c r="I877" s="1293"/>
      <c r="J877" s="1293"/>
      <c r="K877" s="1293"/>
    </row>
    <row r="878">
      <c r="A878" s="1790"/>
      <c r="B878" s="1790"/>
      <c r="C878" s="1293"/>
      <c r="D878" s="1293"/>
      <c r="E878" s="1293"/>
      <c r="F878" s="1293"/>
      <c r="G878" s="1293"/>
      <c r="H878" s="1293"/>
      <c r="I878" s="1293"/>
      <c r="J878" s="1293"/>
      <c r="K878" s="1293"/>
    </row>
    <row r="879">
      <c r="A879" s="1790"/>
      <c r="B879" s="1790"/>
      <c r="C879" s="1293"/>
      <c r="D879" s="1293"/>
      <c r="E879" s="1293"/>
      <c r="F879" s="1293"/>
      <c r="G879" s="1293"/>
      <c r="H879" s="1293"/>
      <c r="I879" s="1293"/>
      <c r="J879" s="1293"/>
      <c r="K879" s="1293"/>
    </row>
    <row r="880">
      <c r="A880" s="1790"/>
      <c r="B880" s="1790"/>
      <c r="C880" s="1293"/>
      <c r="D880" s="1293"/>
      <c r="E880" s="1293"/>
      <c r="F880" s="1293"/>
      <c r="G880" s="1293"/>
      <c r="H880" s="1293"/>
      <c r="I880" s="1293"/>
      <c r="J880" s="1293"/>
      <c r="K880" s="1293"/>
    </row>
    <row r="881">
      <c r="A881" s="1790"/>
      <c r="B881" s="1790"/>
      <c r="C881" s="1293"/>
      <c r="D881" s="1293"/>
      <c r="E881" s="1293"/>
      <c r="F881" s="1293"/>
      <c r="G881" s="1293"/>
      <c r="H881" s="1293"/>
      <c r="I881" s="1293"/>
      <c r="J881" s="1293"/>
      <c r="K881" s="1293"/>
    </row>
    <row r="882">
      <c r="A882" s="1790"/>
      <c r="B882" s="1789"/>
      <c r="C882" s="1293"/>
      <c r="D882" s="1293"/>
      <c r="E882" s="1293"/>
      <c r="F882" s="1293"/>
      <c r="G882" s="1293"/>
      <c r="H882" s="1293"/>
      <c r="I882" s="1293"/>
      <c r="J882" s="1293"/>
      <c r="K882" s="1293"/>
    </row>
    <row r="883">
      <c r="A883" s="1790"/>
      <c r="B883" s="1789"/>
      <c r="C883" s="1293"/>
      <c r="D883" s="1293"/>
      <c r="E883" s="1293"/>
      <c r="F883" s="1293"/>
      <c r="G883" s="1293"/>
      <c r="H883" s="1293"/>
      <c r="I883" s="1293"/>
      <c r="J883" s="1293"/>
      <c r="K883" s="1293"/>
    </row>
    <row r="884">
      <c r="A884" s="1790"/>
      <c r="B884" s="1790"/>
      <c r="C884" s="1293"/>
      <c r="D884" s="1293"/>
      <c r="E884" s="1293"/>
      <c r="F884" s="1293"/>
      <c r="G884" s="1293"/>
      <c r="H884" s="1293"/>
      <c r="I884" s="1293"/>
      <c r="J884" s="1293"/>
      <c r="K884" s="1293"/>
    </row>
    <row r="885">
      <c r="A885" s="1790"/>
      <c r="B885" s="1790"/>
      <c r="C885" s="1293"/>
      <c r="D885" s="1293"/>
      <c r="E885" s="1293"/>
      <c r="F885" s="1293"/>
      <c r="G885" s="1293"/>
      <c r="H885" s="1293"/>
      <c r="I885" s="1293"/>
      <c r="J885" s="1293"/>
      <c r="K885" s="1293"/>
    </row>
    <row r="886">
      <c r="A886" s="1790"/>
      <c r="B886" s="1798"/>
      <c r="C886" s="1293"/>
      <c r="D886" s="1293"/>
      <c r="E886" s="1293"/>
      <c r="F886" s="1293"/>
      <c r="G886" s="1293"/>
      <c r="H886" s="1293"/>
      <c r="I886" s="1293"/>
      <c r="J886" s="1293"/>
      <c r="K886" s="1293"/>
    </row>
    <row r="887">
      <c r="A887" s="1790"/>
      <c r="B887" s="1790"/>
      <c r="C887" s="1293"/>
      <c r="D887" s="1293"/>
      <c r="E887" s="1293"/>
      <c r="F887" s="1293"/>
      <c r="G887" s="1293"/>
      <c r="H887" s="1293"/>
      <c r="I887" s="1293"/>
      <c r="J887" s="1293"/>
      <c r="K887" s="1293"/>
    </row>
    <row r="888">
      <c r="A888" s="1790"/>
      <c r="B888" s="1790"/>
      <c r="C888" s="1293"/>
      <c r="D888" s="1293"/>
      <c r="E888" s="1293"/>
      <c r="F888" s="1293"/>
      <c r="G888" s="1293"/>
      <c r="H888" s="1293"/>
      <c r="I888" s="1293"/>
      <c r="J888" s="1293"/>
      <c r="K888" s="1293"/>
    </row>
    <row r="889">
      <c r="A889" s="1790"/>
      <c r="B889" s="1790"/>
      <c r="C889" s="1293"/>
      <c r="D889" s="1293"/>
      <c r="E889" s="1293"/>
      <c r="F889" s="1293"/>
      <c r="G889" s="1293"/>
      <c r="H889" s="1293"/>
      <c r="I889" s="1293"/>
      <c r="J889" s="1293"/>
      <c r="K889" s="1293"/>
    </row>
    <row r="890">
      <c r="A890" s="1790"/>
      <c r="B890" s="1790"/>
      <c r="C890" s="1293"/>
      <c r="D890" s="1293"/>
      <c r="E890" s="1293"/>
      <c r="F890" s="1293"/>
      <c r="G890" s="1293"/>
      <c r="H890" s="1293"/>
      <c r="I890" s="1293"/>
      <c r="J890" s="1293"/>
      <c r="K890" s="1293"/>
    </row>
    <row r="891">
      <c r="A891" s="1790"/>
      <c r="B891" s="1790"/>
      <c r="C891" s="1293"/>
      <c r="D891" s="1293"/>
      <c r="E891" s="1293"/>
      <c r="F891" s="1293"/>
      <c r="G891" s="1293"/>
      <c r="H891" s="1293"/>
      <c r="I891" s="1293"/>
      <c r="J891" s="1293"/>
      <c r="K891" s="1293"/>
    </row>
    <row r="892">
      <c r="A892" s="1789"/>
      <c r="B892" s="1790"/>
      <c r="C892" s="1293"/>
      <c r="D892" s="1293"/>
      <c r="E892" s="1293"/>
      <c r="F892" s="1293"/>
      <c r="G892" s="1293"/>
      <c r="H892" s="1293"/>
      <c r="I892" s="1293"/>
      <c r="J892" s="1293"/>
      <c r="K892" s="1293"/>
    </row>
    <row r="893">
      <c r="A893" s="1790"/>
      <c r="B893" s="1790"/>
      <c r="C893" s="1293"/>
      <c r="D893" s="1293"/>
      <c r="E893" s="1293"/>
      <c r="F893" s="1293"/>
      <c r="G893" s="1293"/>
      <c r="H893" s="1293"/>
      <c r="I893" s="1293"/>
      <c r="J893" s="1293"/>
      <c r="K893" s="1293"/>
    </row>
    <row r="894">
      <c r="A894" s="1790"/>
      <c r="B894" s="1790"/>
      <c r="C894" s="1293"/>
      <c r="D894" s="1293"/>
      <c r="E894" s="1293"/>
      <c r="F894" s="1293"/>
      <c r="G894" s="1293"/>
      <c r="H894" s="1293"/>
      <c r="I894" s="1293"/>
      <c r="J894" s="1293"/>
      <c r="K894" s="1293"/>
    </row>
    <row r="895">
      <c r="A895" s="1790"/>
      <c r="B895" s="1790"/>
      <c r="C895" s="1293"/>
      <c r="D895" s="1293"/>
      <c r="E895" s="1293"/>
      <c r="F895" s="1293"/>
      <c r="G895" s="1293"/>
      <c r="H895" s="1293"/>
      <c r="I895" s="1293"/>
      <c r="J895" s="1293"/>
      <c r="K895" s="1293"/>
    </row>
    <row r="896">
      <c r="A896" s="1790"/>
      <c r="B896" s="1790"/>
      <c r="C896" s="1293"/>
      <c r="D896" s="1293"/>
      <c r="E896" s="1293"/>
      <c r="F896" s="1293"/>
      <c r="G896" s="1293"/>
      <c r="H896" s="1293"/>
      <c r="I896" s="1293"/>
      <c r="J896" s="1293"/>
      <c r="K896" s="1293"/>
    </row>
    <row r="897">
      <c r="A897" s="1790"/>
      <c r="B897" s="1790"/>
      <c r="C897" s="1293"/>
      <c r="D897" s="1293"/>
      <c r="E897" s="1293"/>
      <c r="F897" s="1293"/>
      <c r="G897" s="1293"/>
      <c r="H897" s="1293"/>
      <c r="I897" s="1293"/>
      <c r="J897" s="1293"/>
      <c r="K897" s="1293"/>
    </row>
    <row r="898">
      <c r="A898" s="1790"/>
      <c r="B898" s="1798"/>
      <c r="C898" s="1293"/>
      <c r="D898" s="1293"/>
      <c r="E898" s="1293"/>
      <c r="F898" s="1293"/>
      <c r="G898" s="1293"/>
      <c r="H898" s="1293"/>
      <c r="I898" s="1293"/>
      <c r="J898" s="1293"/>
      <c r="K898" s="1293"/>
    </row>
    <row r="899">
      <c r="A899" s="1790"/>
      <c r="B899" s="1790"/>
      <c r="C899" s="1293"/>
      <c r="D899" s="1293"/>
      <c r="E899" s="1293"/>
      <c r="F899" s="1293"/>
      <c r="G899" s="1293"/>
      <c r="H899" s="1293"/>
      <c r="I899" s="1293"/>
      <c r="J899" s="1293"/>
      <c r="K899" s="1293"/>
    </row>
    <row r="900">
      <c r="A900" s="1790"/>
      <c r="B900" s="1790"/>
      <c r="C900" s="1293"/>
      <c r="D900" s="1293"/>
      <c r="E900" s="1293"/>
      <c r="F900" s="1293"/>
      <c r="G900" s="1293"/>
      <c r="H900" s="1293"/>
      <c r="I900" s="1293"/>
      <c r="J900" s="1293"/>
      <c r="K900" s="1293"/>
    </row>
    <row r="901">
      <c r="A901" s="1790"/>
      <c r="B901" s="1790"/>
      <c r="C901" s="1293"/>
      <c r="D901" s="1293"/>
      <c r="E901" s="1293"/>
      <c r="F901" s="1293"/>
      <c r="G901" s="1293"/>
      <c r="H901" s="1293"/>
      <c r="I901" s="1293"/>
      <c r="J901" s="1293"/>
      <c r="K901" s="1293"/>
    </row>
    <row r="902">
      <c r="A902" s="1790"/>
      <c r="B902" s="1790"/>
      <c r="C902" s="1293"/>
      <c r="D902" s="1293"/>
      <c r="E902" s="1293"/>
      <c r="F902" s="1293"/>
      <c r="G902" s="1293"/>
      <c r="H902" s="1293"/>
      <c r="I902" s="1293"/>
      <c r="J902" s="1293"/>
      <c r="K902" s="1293"/>
    </row>
    <row r="903">
      <c r="A903" s="1790"/>
      <c r="B903" s="1790"/>
      <c r="C903" s="1293"/>
      <c r="D903" s="1293"/>
      <c r="E903" s="1293"/>
      <c r="F903" s="1293"/>
      <c r="G903" s="1293"/>
      <c r="H903" s="1293"/>
      <c r="I903" s="1293"/>
      <c r="J903" s="1293"/>
      <c r="K903" s="1293"/>
    </row>
    <row r="904">
      <c r="A904" s="1790"/>
      <c r="B904" s="1790"/>
      <c r="C904" s="1293"/>
      <c r="D904" s="1293"/>
      <c r="E904" s="1293"/>
      <c r="F904" s="1293"/>
      <c r="G904" s="1293"/>
      <c r="H904" s="1293"/>
      <c r="I904" s="1293"/>
      <c r="J904" s="1293"/>
      <c r="K904" s="1293"/>
    </row>
    <row r="905">
      <c r="A905" s="1790"/>
      <c r="B905" s="1789"/>
      <c r="C905" s="1293"/>
      <c r="D905" s="1293"/>
      <c r="E905" s="1293"/>
      <c r="F905" s="1293"/>
      <c r="G905" s="1293"/>
      <c r="H905" s="1293"/>
      <c r="I905" s="1293"/>
      <c r="J905" s="1293"/>
      <c r="K905" s="1293"/>
    </row>
    <row r="906">
      <c r="A906" s="1790"/>
      <c r="B906" s="1790"/>
      <c r="C906" s="1293"/>
      <c r="D906" s="1293"/>
      <c r="E906" s="1293"/>
      <c r="F906" s="1293"/>
      <c r="G906" s="1293"/>
      <c r="H906" s="1293"/>
      <c r="I906" s="1293"/>
      <c r="J906" s="1293"/>
      <c r="K906" s="1293"/>
    </row>
    <row r="907">
      <c r="A907" s="1790"/>
      <c r="B907" s="1790"/>
      <c r="C907" s="1293"/>
      <c r="D907" s="1293"/>
      <c r="E907" s="1293"/>
      <c r="F907" s="1293"/>
      <c r="G907" s="1293"/>
      <c r="H907" s="1293"/>
      <c r="I907" s="1293"/>
      <c r="J907" s="1293"/>
      <c r="K907" s="1293"/>
    </row>
    <row r="908">
      <c r="A908" s="1790"/>
      <c r="B908" s="1790"/>
      <c r="C908" s="1293"/>
      <c r="D908" s="1293"/>
      <c r="E908" s="1293"/>
      <c r="F908" s="1293"/>
      <c r="G908" s="1293"/>
      <c r="H908" s="1293"/>
      <c r="I908" s="1293"/>
      <c r="J908" s="1293"/>
      <c r="K908" s="1293"/>
    </row>
    <row r="909">
      <c r="A909" s="1790"/>
      <c r="B909" s="1790"/>
      <c r="C909" s="1293"/>
      <c r="D909" s="1293"/>
      <c r="E909" s="1293"/>
      <c r="F909" s="1293"/>
      <c r="G909" s="1293"/>
      <c r="H909" s="1293"/>
      <c r="I909" s="1293"/>
      <c r="J909" s="1293"/>
      <c r="K909" s="1293"/>
    </row>
    <row r="910">
      <c r="A910" s="1790"/>
      <c r="B910" s="1790"/>
      <c r="C910" s="1293"/>
      <c r="D910" s="1293"/>
      <c r="E910" s="1293"/>
      <c r="F910" s="1293"/>
      <c r="G910" s="1293"/>
      <c r="H910" s="1293"/>
      <c r="I910" s="1293"/>
      <c r="J910" s="1293"/>
      <c r="K910" s="1293"/>
    </row>
    <row r="911">
      <c r="A911" s="1790"/>
      <c r="B911" s="1790"/>
      <c r="C911" s="1293"/>
      <c r="D911" s="1293"/>
      <c r="E911" s="1293"/>
      <c r="F911" s="1293"/>
      <c r="G911" s="1293"/>
      <c r="H911" s="1293"/>
      <c r="I911" s="1293"/>
      <c r="J911" s="1293"/>
      <c r="K911" s="1293"/>
    </row>
    <row r="912">
      <c r="A912" s="1798"/>
      <c r="B912" s="1790"/>
      <c r="C912" s="1293"/>
      <c r="D912" s="1293"/>
      <c r="E912" s="1293"/>
      <c r="F912" s="1293"/>
      <c r="G912" s="1293"/>
      <c r="H912" s="1293"/>
      <c r="I912" s="1293"/>
      <c r="J912" s="1293"/>
      <c r="K912" s="1293"/>
    </row>
    <row r="913">
      <c r="A913" s="1790"/>
      <c r="B913" s="1790"/>
      <c r="C913" s="1293"/>
      <c r="D913" s="1293"/>
      <c r="E913" s="1293"/>
      <c r="F913" s="1293"/>
      <c r="G913" s="1293"/>
      <c r="H913" s="1293"/>
      <c r="I913" s="1293"/>
      <c r="J913" s="1293"/>
      <c r="K913" s="1293"/>
    </row>
    <row r="914">
      <c r="A914" s="1790"/>
      <c r="B914" s="1790"/>
      <c r="C914" s="1293"/>
      <c r="D914" s="1293"/>
      <c r="E914" s="1293"/>
      <c r="F914" s="1293"/>
      <c r="G914" s="1293"/>
      <c r="H914" s="1293"/>
      <c r="I914" s="1293"/>
      <c r="J914" s="1293"/>
      <c r="K914" s="1293"/>
    </row>
    <row r="915">
      <c r="A915" s="1790"/>
      <c r="B915" s="1790"/>
      <c r="C915" s="1293"/>
      <c r="D915" s="1293"/>
      <c r="E915" s="1293"/>
      <c r="F915" s="1293"/>
      <c r="G915" s="1293"/>
      <c r="H915" s="1293"/>
      <c r="I915" s="1293"/>
      <c r="J915" s="1293"/>
      <c r="K915" s="1293"/>
    </row>
    <row r="916">
      <c r="A916" s="1790"/>
      <c r="B916" s="1790"/>
      <c r="C916" s="1293"/>
      <c r="D916" s="1293"/>
      <c r="E916" s="1293"/>
      <c r="F916" s="1293"/>
      <c r="G916" s="1293"/>
      <c r="H916" s="1293"/>
      <c r="I916" s="1293"/>
      <c r="J916" s="1293"/>
      <c r="K916" s="1293"/>
    </row>
    <row r="917">
      <c r="A917" s="1790"/>
      <c r="B917" s="1790"/>
      <c r="C917" s="1293"/>
      <c r="D917" s="1293"/>
      <c r="E917" s="1293"/>
      <c r="F917" s="1293"/>
      <c r="G917" s="1293"/>
      <c r="H917" s="1293"/>
      <c r="I917" s="1293"/>
      <c r="J917" s="1293"/>
      <c r="K917" s="1293"/>
    </row>
    <row r="918">
      <c r="A918" s="1790"/>
      <c r="B918" s="1790"/>
      <c r="C918" s="1293"/>
      <c r="D918" s="1293"/>
      <c r="E918" s="1293"/>
      <c r="F918" s="1293"/>
      <c r="G918" s="1293"/>
      <c r="H918" s="1293"/>
      <c r="I918" s="1293"/>
      <c r="J918" s="1293"/>
      <c r="K918" s="1293"/>
    </row>
    <row r="919">
      <c r="A919" s="1790"/>
      <c r="B919" s="1790"/>
      <c r="C919" s="1293"/>
      <c r="D919" s="1293"/>
      <c r="E919" s="1293"/>
      <c r="F919" s="1293"/>
      <c r="G919" s="1293"/>
      <c r="H919" s="1293"/>
      <c r="I919" s="1293"/>
      <c r="J919" s="1293"/>
      <c r="K919" s="1293"/>
    </row>
    <row r="920">
      <c r="A920" s="1790"/>
      <c r="B920" s="1790"/>
      <c r="C920" s="1293"/>
      <c r="D920" s="1293"/>
      <c r="E920" s="1293"/>
      <c r="F920" s="1293"/>
      <c r="G920" s="1293"/>
      <c r="H920" s="1293"/>
      <c r="I920" s="1293"/>
      <c r="J920" s="1293"/>
      <c r="K920" s="1293"/>
    </row>
    <row r="921">
      <c r="C921" s="1293"/>
      <c r="D921" s="1293"/>
      <c r="E921" s="1293"/>
      <c r="F921" s="1293"/>
      <c r="G921" s="1293"/>
      <c r="H921" s="1293"/>
      <c r="I921" s="1293"/>
      <c r="J921" s="1293"/>
      <c r="K921" s="1293"/>
    </row>
    <row r="922">
      <c r="A922" s="1790"/>
      <c r="B922" s="1790"/>
      <c r="C922" s="1293"/>
      <c r="D922" s="1293"/>
      <c r="E922" s="1293"/>
      <c r="F922" s="1293"/>
      <c r="G922" s="1293"/>
      <c r="H922" s="1293"/>
      <c r="I922" s="1293"/>
      <c r="J922" s="1293"/>
      <c r="K922" s="1293"/>
    </row>
    <row r="923">
      <c r="A923" s="1790"/>
      <c r="B923" s="1790"/>
      <c r="C923" s="1293"/>
      <c r="D923" s="1293"/>
      <c r="E923" s="1293"/>
      <c r="F923" s="1293"/>
      <c r="G923" s="1293"/>
      <c r="H923" s="1293"/>
      <c r="I923" s="1293"/>
      <c r="J923" s="1293"/>
      <c r="K923" s="1293"/>
    </row>
    <row r="924">
      <c r="A924" s="1790"/>
      <c r="B924" s="1790"/>
      <c r="C924" s="1293"/>
      <c r="D924" s="1293"/>
      <c r="E924" s="1293"/>
      <c r="F924" s="1293"/>
      <c r="G924" s="1293"/>
      <c r="H924" s="1293"/>
      <c r="I924" s="1293"/>
      <c r="J924" s="1293"/>
      <c r="K924" s="1293"/>
    </row>
    <row r="925">
      <c r="A925" s="1790"/>
      <c r="B925" s="1790"/>
      <c r="C925" s="1293"/>
      <c r="D925" s="1293"/>
      <c r="E925" s="1293"/>
      <c r="F925" s="1293"/>
      <c r="G925" s="1293"/>
      <c r="H925" s="1293"/>
      <c r="I925" s="1293"/>
      <c r="J925" s="1293"/>
      <c r="K925" s="1293"/>
    </row>
    <row r="926">
      <c r="A926" s="1790"/>
      <c r="B926" s="1790"/>
      <c r="C926" s="1293"/>
      <c r="D926" s="1293"/>
      <c r="E926" s="1293"/>
      <c r="F926" s="1293"/>
      <c r="G926" s="1293"/>
      <c r="H926" s="1293"/>
      <c r="I926" s="1293"/>
      <c r="J926" s="1293"/>
      <c r="K926" s="1293"/>
    </row>
    <row r="927">
      <c r="A927" s="1790"/>
      <c r="B927" s="1790"/>
      <c r="C927" s="1293"/>
      <c r="D927" s="1293"/>
      <c r="E927" s="1293"/>
      <c r="F927" s="1293"/>
      <c r="G927" s="1293"/>
      <c r="H927" s="1293"/>
      <c r="I927" s="1293"/>
      <c r="J927" s="1293"/>
      <c r="K927" s="1293"/>
    </row>
    <row r="928">
      <c r="A928" s="1790"/>
      <c r="B928" s="1790"/>
      <c r="C928" s="1293"/>
      <c r="D928" s="1293"/>
      <c r="E928" s="1293"/>
      <c r="F928" s="1293"/>
      <c r="G928" s="1293"/>
      <c r="H928" s="1293"/>
      <c r="I928" s="1293"/>
      <c r="J928" s="1293"/>
      <c r="K928" s="1293"/>
    </row>
    <row r="929">
      <c r="A929" s="1790"/>
      <c r="B929" s="1790"/>
      <c r="C929" s="1293"/>
      <c r="D929" s="1293"/>
      <c r="E929" s="1293"/>
      <c r="F929" s="1293"/>
      <c r="G929" s="1293"/>
      <c r="H929" s="1293"/>
      <c r="I929" s="1293"/>
      <c r="J929" s="1293"/>
      <c r="K929" s="1293"/>
    </row>
    <row r="930">
      <c r="A930" s="1790"/>
      <c r="B930" s="1790"/>
      <c r="C930" s="1293"/>
      <c r="D930" s="1293"/>
      <c r="E930" s="1293"/>
      <c r="F930" s="1293"/>
      <c r="G930" s="1293"/>
      <c r="H930" s="1293"/>
      <c r="I930" s="1293"/>
      <c r="J930" s="1293"/>
      <c r="K930" s="1293"/>
    </row>
    <row r="931">
      <c r="A931" s="1790"/>
      <c r="B931" s="1790"/>
      <c r="C931" s="1293"/>
      <c r="D931" s="1293"/>
      <c r="E931" s="1293"/>
      <c r="F931" s="1293"/>
      <c r="G931" s="1293"/>
      <c r="H931" s="1293"/>
      <c r="I931" s="1293"/>
      <c r="J931" s="1293"/>
      <c r="K931" s="1293"/>
    </row>
    <row r="932">
      <c r="A932" s="1790"/>
      <c r="B932" s="1790"/>
      <c r="C932" s="1293"/>
      <c r="D932" s="1293"/>
      <c r="E932" s="1293"/>
      <c r="F932" s="1293"/>
      <c r="G932" s="1293"/>
      <c r="H932" s="1293"/>
      <c r="I932" s="1293"/>
      <c r="J932" s="1293"/>
      <c r="K932" s="1293"/>
    </row>
    <row r="933">
      <c r="A933" s="1790"/>
      <c r="B933" s="1790"/>
      <c r="C933" s="1293"/>
      <c r="D933" s="1293"/>
      <c r="E933" s="1293"/>
      <c r="F933" s="1293"/>
      <c r="G933" s="1293"/>
      <c r="H933" s="1293"/>
      <c r="I933" s="1293"/>
      <c r="J933" s="1293"/>
      <c r="K933" s="1293"/>
    </row>
    <row r="934">
      <c r="A934" s="1790"/>
      <c r="B934" s="1790"/>
      <c r="C934" s="1293"/>
      <c r="D934" s="1293"/>
      <c r="E934" s="1293"/>
      <c r="F934" s="1293"/>
      <c r="G934" s="1293"/>
      <c r="H934" s="1293"/>
      <c r="I934" s="1293"/>
      <c r="J934" s="1293"/>
      <c r="K934" s="1293"/>
    </row>
    <row r="935">
      <c r="A935" s="1790"/>
      <c r="B935" s="1790"/>
      <c r="C935" s="1293"/>
      <c r="D935" s="1293"/>
      <c r="E935" s="1293"/>
      <c r="F935" s="1293"/>
      <c r="G935" s="1293"/>
      <c r="H935" s="1293"/>
      <c r="I935" s="1293"/>
      <c r="J935" s="1293"/>
      <c r="K935" s="1293"/>
    </row>
    <row r="936">
      <c r="A936" s="1790"/>
      <c r="B936" s="1790"/>
      <c r="C936" s="1293"/>
      <c r="D936" s="1293"/>
      <c r="E936" s="1293"/>
      <c r="F936" s="1293"/>
      <c r="G936" s="1293"/>
      <c r="H936" s="1293"/>
      <c r="I936" s="1293"/>
      <c r="J936" s="1293"/>
      <c r="K936" s="1293"/>
    </row>
    <row r="937">
      <c r="A937" s="1790"/>
      <c r="B937" s="1790"/>
      <c r="C937" s="1293"/>
      <c r="D937" s="1293"/>
      <c r="E937" s="1293"/>
      <c r="F937" s="1293"/>
      <c r="G937" s="1293"/>
      <c r="H937" s="1293"/>
      <c r="I937" s="1293"/>
      <c r="J937" s="1293"/>
      <c r="K937" s="1293"/>
    </row>
    <row r="938">
      <c r="A938" s="1790"/>
      <c r="B938" s="1790"/>
      <c r="C938" s="1293"/>
      <c r="D938" s="1293"/>
      <c r="E938" s="1293"/>
      <c r="F938" s="1293"/>
      <c r="G938" s="1293"/>
      <c r="H938" s="1293"/>
      <c r="I938" s="1293"/>
      <c r="J938" s="1293"/>
      <c r="K938" s="1293"/>
    </row>
    <row r="939">
      <c r="A939" s="1790"/>
      <c r="B939" s="1790"/>
      <c r="C939" s="1293"/>
      <c r="D939" s="1293"/>
      <c r="E939" s="1293"/>
      <c r="F939" s="1293"/>
      <c r="G939" s="1293"/>
      <c r="H939" s="1293"/>
      <c r="I939" s="1293"/>
      <c r="J939" s="1293"/>
      <c r="K939" s="1293"/>
    </row>
    <row r="940">
      <c r="A940" s="1790"/>
      <c r="B940" s="1790"/>
      <c r="C940" s="1293"/>
      <c r="D940" s="1293"/>
      <c r="E940" s="1293"/>
      <c r="F940" s="1293"/>
      <c r="G940" s="1293"/>
      <c r="H940" s="1293"/>
      <c r="I940" s="1293"/>
      <c r="J940" s="1293"/>
      <c r="K940" s="1293"/>
    </row>
    <row r="941">
      <c r="A941" s="1790"/>
      <c r="B941" s="1790"/>
      <c r="C941" s="1293"/>
      <c r="D941" s="1293"/>
      <c r="E941" s="1293"/>
      <c r="F941" s="1293"/>
      <c r="G941" s="1293"/>
      <c r="H941" s="1293"/>
      <c r="I941" s="1293"/>
      <c r="J941" s="1293"/>
      <c r="K941" s="1293"/>
    </row>
    <row r="942">
      <c r="A942" s="1790"/>
      <c r="B942" s="1790"/>
      <c r="C942" s="1293"/>
      <c r="D942" s="1293"/>
      <c r="E942" s="1293"/>
      <c r="F942" s="1293"/>
      <c r="G942" s="1293"/>
      <c r="H942" s="1293"/>
      <c r="I942" s="1293"/>
      <c r="J942" s="1293"/>
      <c r="K942" s="1293"/>
    </row>
    <row r="943">
      <c r="A943" s="1790"/>
      <c r="B943" s="1790"/>
      <c r="C943" s="1293"/>
      <c r="D943" s="1293"/>
      <c r="E943" s="1293"/>
      <c r="F943" s="1293"/>
      <c r="G943" s="1293"/>
      <c r="H943" s="1293"/>
      <c r="I943" s="1293"/>
      <c r="J943" s="1293"/>
      <c r="K943" s="1293"/>
    </row>
    <row r="944">
      <c r="A944" s="1790"/>
      <c r="B944" s="1798"/>
      <c r="C944" s="1293"/>
      <c r="D944" s="1293"/>
      <c r="E944" s="1293"/>
      <c r="F944" s="1293"/>
      <c r="G944" s="1293"/>
      <c r="H944" s="1293"/>
      <c r="I944" s="1293"/>
      <c r="J944" s="1293"/>
      <c r="K944" s="1293"/>
    </row>
    <row r="945">
      <c r="A945" s="1798"/>
      <c r="B945" s="1798"/>
      <c r="C945" s="1293"/>
      <c r="D945" s="1293"/>
      <c r="E945" s="1293"/>
      <c r="F945" s="1293"/>
      <c r="G945" s="1293"/>
      <c r="H945" s="1293"/>
      <c r="I945" s="1293"/>
      <c r="J945" s="1293"/>
      <c r="K945" s="1293"/>
    </row>
    <row r="946">
      <c r="A946" s="1790"/>
      <c r="B946" s="1790"/>
      <c r="C946" s="1293"/>
      <c r="D946" s="1293"/>
      <c r="E946" s="1293"/>
      <c r="F946" s="1293"/>
      <c r="G946" s="1293"/>
      <c r="H946" s="1293"/>
      <c r="I946" s="1293"/>
      <c r="J946" s="1293"/>
      <c r="K946" s="1293"/>
    </row>
    <row r="947">
      <c r="A947" s="1790"/>
      <c r="B947" s="1790"/>
      <c r="C947" s="1293"/>
      <c r="D947" s="1293"/>
      <c r="E947" s="1293"/>
      <c r="F947" s="1293"/>
      <c r="G947" s="1293"/>
      <c r="H947" s="1293"/>
      <c r="I947" s="1293"/>
      <c r="J947" s="1293"/>
      <c r="K947" s="1293"/>
    </row>
    <row r="948">
      <c r="A948" s="1790"/>
      <c r="B948" s="1790"/>
      <c r="C948" s="1293"/>
      <c r="D948" s="1293"/>
      <c r="E948" s="1293"/>
      <c r="F948" s="1293"/>
      <c r="G948" s="1293"/>
      <c r="H948" s="1293"/>
      <c r="I948" s="1293"/>
      <c r="J948" s="1293"/>
      <c r="K948" s="1293"/>
    </row>
    <row r="949">
      <c r="A949" s="1790"/>
      <c r="B949" s="1790"/>
      <c r="C949" s="1293"/>
      <c r="D949" s="1293"/>
      <c r="E949" s="1293"/>
      <c r="F949" s="1293"/>
      <c r="G949" s="1293"/>
      <c r="H949" s="1293"/>
      <c r="I949" s="1293"/>
      <c r="J949" s="1293"/>
      <c r="K949" s="1293"/>
    </row>
    <row r="950">
      <c r="A950" s="1790"/>
      <c r="B950" s="1790"/>
      <c r="C950" s="1293"/>
      <c r="D950" s="1293"/>
      <c r="E950" s="1293"/>
      <c r="F950" s="1293"/>
      <c r="G950" s="1293"/>
      <c r="H950" s="1293"/>
      <c r="I950" s="1293"/>
      <c r="J950" s="1293"/>
      <c r="K950" s="1293"/>
    </row>
    <row r="951">
      <c r="A951" s="1790"/>
      <c r="B951" s="1790"/>
      <c r="C951" s="1293"/>
      <c r="D951" s="1293"/>
      <c r="E951" s="1293"/>
      <c r="F951" s="1293"/>
      <c r="G951" s="1293"/>
      <c r="H951" s="1293"/>
      <c r="I951" s="1293"/>
      <c r="J951" s="1293"/>
      <c r="K951" s="1293"/>
    </row>
    <row r="952">
      <c r="A952" s="1790"/>
      <c r="B952" s="1790"/>
      <c r="C952" s="1293"/>
      <c r="D952" s="1293"/>
      <c r="E952" s="1293"/>
      <c r="F952" s="1293"/>
      <c r="G952" s="1293"/>
      <c r="H952" s="1293"/>
      <c r="I952" s="1293"/>
      <c r="J952" s="1293"/>
      <c r="K952" s="1293"/>
    </row>
    <row r="953">
      <c r="A953" s="1790"/>
      <c r="B953" s="1790"/>
      <c r="C953" s="1293"/>
      <c r="D953" s="1293"/>
      <c r="E953" s="1293"/>
      <c r="F953" s="1293"/>
      <c r="G953" s="1293"/>
      <c r="H953" s="1293"/>
      <c r="I953" s="1293"/>
      <c r="J953" s="1293"/>
      <c r="K953" s="1293"/>
    </row>
    <row r="954">
      <c r="A954" s="1790"/>
      <c r="B954" s="1790"/>
      <c r="C954" s="1293"/>
      <c r="D954" s="1293"/>
      <c r="E954" s="1293"/>
      <c r="F954" s="1293"/>
      <c r="G954" s="1293"/>
      <c r="H954" s="1293"/>
      <c r="I954" s="1293"/>
      <c r="J954" s="1293"/>
      <c r="K954" s="1293"/>
    </row>
    <row r="955">
      <c r="A955" s="1790"/>
      <c r="B955" s="1790"/>
      <c r="C955" s="1293"/>
      <c r="D955" s="1293"/>
      <c r="E955" s="1293"/>
      <c r="F955" s="1293"/>
      <c r="G955" s="1293"/>
      <c r="H955" s="1293"/>
      <c r="I955" s="1293"/>
      <c r="J955" s="1293"/>
      <c r="K955" s="1293"/>
    </row>
    <row r="956">
      <c r="A956" s="1790"/>
      <c r="B956" s="1790"/>
      <c r="C956" s="1293"/>
      <c r="D956" s="1293"/>
      <c r="E956" s="1293"/>
      <c r="F956" s="1293"/>
      <c r="G956" s="1293"/>
      <c r="H956" s="1293"/>
      <c r="I956" s="1293"/>
      <c r="J956" s="1293"/>
      <c r="K956" s="1293"/>
    </row>
    <row r="957">
      <c r="A957" s="1790"/>
      <c r="B957" s="1790"/>
      <c r="C957" s="1293"/>
      <c r="D957" s="1293"/>
      <c r="E957" s="1293"/>
      <c r="F957" s="1293"/>
      <c r="G957" s="1293"/>
      <c r="H957" s="1293"/>
      <c r="I957" s="1293"/>
      <c r="J957" s="1293"/>
      <c r="K957" s="1293"/>
    </row>
    <row r="958">
      <c r="A958" s="1790"/>
      <c r="B958" s="1790"/>
      <c r="C958" s="1293"/>
      <c r="D958" s="1293"/>
      <c r="E958" s="1293"/>
      <c r="F958" s="1293"/>
      <c r="G958" s="1293"/>
      <c r="H958" s="1293"/>
      <c r="I958" s="1293"/>
      <c r="J958" s="1293"/>
      <c r="K958" s="1293"/>
    </row>
    <row r="959">
      <c r="A959" s="1790"/>
      <c r="B959" s="1790"/>
      <c r="C959" s="1293"/>
      <c r="D959" s="1293"/>
      <c r="E959" s="1293"/>
      <c r="F959" s="1293"/>
      <c r="G959" s="1293"/>
      <c r="H959" s="1293"/>
      <c r="I959" s="1293"/>
      <c r="J959" s="1293"/>
      <c r="K959" s="1293"/>
    </row>
    <row r="960">
      <c r="A960" s="1790"/>
      <c r="B960" s="1790"/>
      <c r="C960" s="1293"/>
      <c r="D960" s="1293"/>
      <c r="E960" s="1293"/>
      <c r="F960" s="1293"/>
      <c r="G960" s="1293"/>
      <c r="H960" s="1293"/>
      <c r="I960" s="1293"/>
      <c r="J960" s="1293"/>
      <c r="K960" s="1293"/>
    </row>
    <row r="961">
      <c r="A961" s="1790"/>
      <c r="B961" s="1790"/>
      <c r="C961" s="1293"/>
      <c r="D961" s="1293"/>
      <c r="E961" s="1293"/>
      <c r="F961" s="1293"/>
      <c r="G961" s="1293"/>
      <c r="H961" s="1293"/>
      <c r="I961" s="1293"/>
      <c r="J961" s="1293"/>
      <c r="K961" s="1293"/>
    </row>
    <row r="962">
      <c r="A962" s="1790"/>
      <c r="B962" s="1790"/>
      <c r="C962" s="1293"/>
      <c r="D962" s="1293"/>
      <c r="E962" s="1293"/>
      <c r="F962" s="1293"/>
      <c r="G962" s="1293"/>
      <c r="H962" s="1293"/>
      <c r="I962" s="1293"/>
      <c r="J962" s="1293"/>
      <c r="K962" s="1293"/>
    </row>
    <row r="963">
      <c r="A963" s="1790"/>
      <c r="B963" s="1790"/>
      <c r="C963" s="1293"/>
      <c r="D963" s="1293"/>
      <c r="E963" s="1293"/>
      <c r="F963" s="1293"/>
      <c r="G963" s="1293"/>
      <c r="H963" s="1293"/>
      <c r="I963" s="1293"/>
      <c r="J963" s="1293"/>
      <c r="K963" s="1293"/>
    </row>
    <row r="964">
      <c r="A964" s="1790"/>
      <c r="B964" s="1790"/>
      <c r="C964" s="1293"/>
      <c r="D964" s="1293"/>
      <c r="E964" s="1293"/>
      <c r="F964" s="1293"/>
      <c r="G964" s="1293"/>
      <c r="H964" s="1293"/>
      <c r="I964" s="1293"/>
      <c r="J964" s="1293"/>
      <c r="K964" s="1293"/>
    </row>
    <row r="965">
      <c r="A965" s="1789"/>
      <c r="B965" s="1789"/>
      <c r="C965" s="1293"/>
      <c r="D965" s="1293"/>
      <c r="E965" s="1293"/>
      <c r="F965" s="1293"/>
      <c r="G965" s="1293"/>
      <c r="H965" s="1293"/>
      <c r="I965" s="1293"/>
      <c r="J965" s="1293"/>
      <c r="K965" s="1293"/>
    </row>
    <row r="966">
      <c r="A966" s="1789"/>
      <c r="B966" s="1789"/>
      <c r="C966" s="1293"/>
      <c r="D966" s="1293"/>
      <c r="E966" s="1293"/>
      <c r="F966" s="1293"/>
      <c r="G966" s="1293"/>
      <c r="H966" s="1293"/>
      <c r="I966" s="1293"/>
      <c r="J966" s="1293"/>
      <c r="K966" s="1293"/>
    </row>
    <row r="967">
      <c r="A967" s="1789"/>
      <c r="B967" s="1789"/>
      <c r="C967" s="1293"/>
      <c r="D967" s="1293"/>
      <c r="E967" s="1293"/>
      <c r="F967" s="1293"/>
      <c r="G967" s="1293"/>
      <c r="H967" s="1293"/>
      <c r="I967" s="1293"/>
      <c r="J967" s="1293"/>
      <c r="K967" s="1293"/>
    </row>
    <row r="968">
      <c r="A968" s="1789"/>
      <c r="B968" s="1789"/>
      <c r="C968" s="1293"/>
      <c r="D968" s="1293"/>
      <c r="E968" s="1293"/>
      <c r="F968" s="1293"/>
      <c r="G968" s="1293"/>
      <c r="H968" s="1293"/>
      <c r="I968" s="1293"/>
      <c r="J968" s="1293"/>
      <c r="K968" s="1293"/>
    </row>
    <row r="969">
      <c r="A969" s="1789"/>
      <c r="B969" s="1789"/>
      <c r="C969" s="1293"/>
      <c r="D969" s="1293"/>
      <c r="E969" s="1293"/>
      <c r="F969" s="1293"/>
      <c r="G969" s="1293"/>
      <c r="H969" s="1293"/>
      <c r="I969" s="1293"/>
      <c r="J969" s="1293"/>
      <c r="K969" s="1293"/>
    </row>
    <row r="970">
      <c r="A970" s="1789"/>
      <c r="B970" s="1789"/>
      <c r="C970" s="1293"/>
      <c r="D970" s="1293"/>
      <c r="E970" s="1293"/>
      <c r="F970" s="1293"/>
      <c r="G970" s="1293"/>
      <c r="H970" s="1293"/>
      <c r="I970" s="1293"/>
      <c r="J970" s="1293"/>
      <c r="K970" s="1293"/>
    </row>
    <row r="971">
      <c r="A971" s="1789"/>
      <c r="B971" s="1789"/>
      <c r="C971" s="1293"/>
      <c r="D971" s="1293"/>
      <c r="E971" s="1293"/>
      <c r="F971" s="1293"/>
      <c r="G971" s="1293"/>
      <c r="H971" s="1293"/>
      <c r="I971" s="1293"/>
      <c r="J971" s="1293"/>
      <c r="K971" s="1293"/>
    </row>
    <row r="972">
      <c r="A972" s="1640"/>
      <c r="B972" s="1665"/>
      <c r="C972" s="1293"/>
      <c r="D972" s="1293"/>
      <c r="E972" s="1293"/>
      <c r="F972" s="1293"/>
      <c r="G972" s="1293"/>
      <c r="H972" s="1293"/>
      <c r="I972" s="1293"/>
      <c r="J972" s="1293"/>
      <c r="K972" s="1293"/>
    </row>
    <row r="973">
      <c r="A973" s="1569"/>
      <c r="B973" s="1605"/>
      <c r="C973" s="1293"/>
      <c r="D973" s="1293"/>
      <c r="E973" s="1293"/>
      <c r="F973" s="1293"/>
      <c r="G973" s="1293"/>
      <c r="H973" s="1293"/>
      <c r="I973" s="1293"/>
      <c r="J973" s="1293"/>
      <c r="K973" s="1293"/>
    </row>
    <row r="974">
      <c r="A974" s="1569"/>
      <c r="B974" s="1667"/>
      <c r="C974" s="1293"/>
      <c r="D974" s="1293"/>
      <c r="E974" s="1293"/>
      <c r="F974" s="1293"/>
      <c r="G974" s="1293"/>
      <c r="H974" s="1293"/>
      <c r="I974" s="1293"/>
      <c r="J974" s="1293"/>
      <c r="K974" s="1293"/>
    </row>
    <row r="975">
      <c r="A975" s="1569"/>
      <c r="B975" s="1668"/>
      <c r="C975" s="1293"/>
      <c r="D975" s="1293"/>
      <c r="E975" s="1293"/>
      <c r="F975" s="1293"/>
      <c r="G975" s="1293"/>
      <c r="H975" s="1293"/>
      <c r="I975" s="1293"/>
      <c r="J975" s="1293"/>
      <c r="K975" s="1293"/>
    </row>
    <row r="976">
      <c r="A976" s="1569"/>
      <c r="B976" s="1605"/>
      <c r="C976" s="1293"/>
      <c r="D976" s="1293"/>
      <c r="E976" s="1293"/>
      <c r="F976" s="1293"/>
      <c r="G976" s="1293"/>
      <c r="H976" s="1293"/>
      <c r="I976" s="1293"/>
      <c r="J976" s="1293"/>
      <c r="K976" s="1293"/>
    </row>
    <row r="977">
      <c r="A977" s="1569"/>
      <c r="B977" s="1669"/>
      <c r="C977" s="1293"/>
      <c r="D977" s="1293"/>
      <c r="E977" s="1293"/>
      <c r="F977" s="1293"/>
      <c r="G977" s="1293"/>
      <c r="H977" s="1293"/>
      <c r="I977" s="1293"/>
      <c r="J977" s="1293"/>
      <c r="K977" s="1293"/>
    </row>
    <row r="978">
      <c r="A978" s="1569"/>
      <c r="B978" s="1605"/>
      <c r="C978" s="1293"/>
      <c r="D978" s="1293"/>
      <c r="E978" s="1293"/>
      <c r="F978" s="1293"/>
      <c r="G978" s="1293"/>
      <c r="H978" s="1293"/>
      <c r="I978" s="1293"/>
      <c r="J978" s="1293"/>
      <c r="K978" s="1293"/>
    </row>
    <row r="979">
      <c r="A979" s="1569"/>
      <c r="B979" s="1605"/>
      <c r="C979" s="1293"/>
      <c r="D979" s="1293"/>
      <c r="E979" s="1293"/>
      <c r="F979" s="1293"/>
      <c r="G979" s="1293"/>
      <c r="H979" s="1293"/>
      <c r="I979" s="1293"/>
      <c r="J979" s="1293"/>
      <c r="K979" s="1293"/>
    </row>
    <row r="980">
      <c r="A980" s="1618"/>
      <c r="B980" s="1650"/>
      <c r="C980" s="1293"/>
      <c r="D980" s="1293"/>
      <c r="E980" s="1293"/>
      <c r="F980" s="1293"/>
      <c r="G980" s="1293"/>
      <c r="H980" s="1293"/>
      <c r="I980" s="1293"/>
      <c r="J980" s="1293"/>
      <c r="K980" s="1293"/>
    </row>
    <row r="981">
      <c r="A981" s="1569"/>
      <c r="B981" s="1605"/>
      <c r="C981" s="1293"/>
      <c r="D981" s="1293"/>
      <c r="E981" s="1293"/>
      <c r="F981" s="1293"/>
      <c r="G981" s="1293"/>
      <c r="H981" s="1293"/>
      <c r="I981" s="1293"/>
      <c r="J981" s="1293"/>
      <c r="K981" s="1293"/>
    </row>
    <row r="982">
      <c r="C982" s="1293"/>
      <c r="D982" s="1293"/>
      <c r="E982" s="1293"/>
      <c r="F982" s="1293"/>
      <c r="G982" s="1293"/>
      <c r="H982" s="1293"/>
      <c r="I982" s="1293"/>
      <c r="J982" s="1293"/>
      <c r="K982" s="1293"/>
    </row>
    <row r="983">
      <c r="C983" s="1293"/>
      <c r="D983" s="1293"/>
      <c r="E983" s="1293"/>
      <c r="F983" s="1293"/>
      <c r="G983" s="1293"/>
      <c r="H983" s="1293"/>
      <c r="I983" s="1293"/>
      <c r="J983" s="1293"/>
      <c r="K983" s="1293"/>
    </row>
    <row r="984">
      <c r="C984" s="1293"/>
      <c r="D984" s="1293"/>
      <c r="E984" s="1293"/>
      <c r="F984" s="1293"/>
      <c r="G984" s="1293"/>
      <c r="H984" s="1293"/>
      <c r="I984" s="1293"/>
      <c r="J984" s="1293"/>
      <c r="K984" s="1293"/>
    </row>
    <row r="985">
      <c r="C985" s="1293"/>
      <c r="D985" s="1293"/>
      <c r="E985" s="1293"/>
      <c r="F985" s="1293"/>
      <c r="G985" s="1293"/>
      <c r="H985" s="1293"/>
      <c r="I985" s="1293"/>
      <c r="J985" s="1293"/>
      <c r="K985" s="1293"/>
    </row>
    <row r="986">
      <c r="C986" s="1293"/>
      <c r="D986" s="1293"/>
      <c r="E986" s="1293"/>
      <c r="F986" s="1293"/>
      <c r="G986" s="1293"/>
      <c r="H986" s="1293"/>
      <c r="I986" s="1293"/>
      <c r="J986" s="1293"/>
      <c r="K986" s="1293"/>
    </row>
    <row r="987">
      <c r="C987" s="1293"/>
      <c r="D987" s="1293"/>
      <c r="E987" s="1293"/>
      <c r="F987" s="1293"/>
      <c r="G987" s="1293"/>
      <c r="H987" s="1293"/>
      <c r="I987" s="1293"/>
      <c r="J987" s="1293"/>
      <c r="K987" s="1293"/>
    </row>
    <row r="988">
      <c r="C988" s="1293"/>
      <c r="D988" s="1293"/>
      <c r="E988" s="1293"/>
      <c r="F988" s="1293"/>
      <c r="G988" s="1293"/>
      <c r="H988" s="1293"/>
      <c r="I988" s="1293"/>
      <c r="J988" s="1293"/>
      <c r="K988" s="1293"/>
    </row>
    <row r="989">
      <c r="C989" s="1293"/>
      <c r="D989" s="1293"/>
      <c r="E989" s="1293"/>
      <c r="F989" s="1293"/>
      <c r="G989" s="1293"/>
      <c r="H989" s="1293"/>
      <c r="I989" s="1293"/>
      <c r="J989" s="1293"/>
      <c r="K989" s="1293"/>
    </row>
    <row r="990">
      <c r="C990" s="1293"/>
      <c r="D990" s="1293"/>
      <c r="E990" s="1293"/>
      <c r="F990" s="1293"/>
      <c r="G990" s="1293"/>
      <c r="H990" s="1293"/>
      <c r="I990" s="1293"/>
      <c r="J990" s="1293"/>
      <c r="K990" s="1293"/>
    </row>
    <row r="991">
      <c r="C991" s="1293"/>
      <c r="D991" s="1293"/>
      <c r="E991" s="1293"/>
      <c r="F991" s="1293"/>
      <c r="G991" s="1293"/>
      <c r="H991" s="1293"/>
      <c r="I991" s="1293"/>
      <c r="J991" s="1293"/>
      <c r="K991" s="1293"/>
    </row>
    <row r="992">
      <c r="C992" s="1293"/>
      <c r="D992" s="1293"/>
      <c r="E992" s="1293"/>
      <c r="F992" s="1293"/>
      <c r="G992" s="1293"/>
      <c r="H992" s="1293"/>
      <c r="I992" s="1293"/>
      <c r="J992" s="1293"/>
      <c r="K992" s="1293"/>
    </row>
    <row r="993">
      <c r="C993" s="1293"/>
      <c r="D993" s="1293"/>
      <c r="E993" s="1293"/>
      <c r="F993" s="1293"/>
      <c r="G993" s="1293"/>
      <c r="H993" s="1293"/>
      <c r="I993" s="1293"/>
      <c r="J993" s="1293"/>
      <c r="K993" s="1293"/>
    </row>
    <row r="994">
      <c r="C994" s="1293"/>
      <c r="D994" s="1293"/>
      <c r="E994" s="1293"/>
      <c r="F994" s="1293"/>
      <c r="G994" s="1293"/>
      <c r="H994" s="1293"/>
      <c r="I994" s="1293"/>
      <c r="J994" s="1293"/>
      <c r="K994" s="1293"/>
    </row>
    <row r="995">
      <c r="C995" s="1293"/>
      <c r="D995" s="1293"/>
      <c r="E995" s="1293"/>
      <c r="F995" s="1293"/>
      <c r="G995" s="1293"/>
      <c r="H995" s="1293"/>
      <c r="I995" s="1293"/>
      <c r="J995" s="1293"/>
      <c r="K995" s="1293"/>
    </row>
    <row r="996">
      <c r="C996" s="1293"/>
      <c r="D996" s="1293"/>
      <c r="E996" s="1293"/>
      <c r="F996" s="1293"/>
      <c r="G996" s="1293"/>
      <c r="H996" s="1293"/>
      <c r="I996" s="1293"/>
      <c r="J996" s="1293"/>
      <c r="K996" s="1293"/>
    </row>
    <row r="997">
      <c r="C997" s="1293"/>
      <c r="D997" s="1293"/>
      <c r="E997" s="1293"/>
      <c r="F997" s="1293"/>
      <c r="G997" s="1293"/>
      <c r="H997" s="1293"/>
      <c r="I997" s="1293"/>
      <c r="J997" s="1293"/>
      <c r="K997" s="1293"/>
    </row>
    <row r="998">
      <c r="C998" s="1293"/>
      <c r="D998" s="1293"/>
      <c r="E998" s="1293"/>
      <c r="F998" s="1293"/>
      <c r="G998" s="1293"/>
      <c r="H998" s="1293"/>
      <c r="I998" s="1293"/>
      <c r="J998" s="1293"/>
      <c r="K998" s="1293"/>
    </row>
    <row r="999">
      <c r="C999" s="1293"/>
      <c r="D999" s="1293"/>
      <c r="E999" s="1293"/>
      <c r="F999" s="1293"/>
      <c r="G999" s="1293"/>
      <c r="H999" s="1293"/>
      <c r="I999" s="1293"/>
      <c r="J999" s="1293"/>
      <c r="K999" s="1293"/>
    </row>
    <row r="1000">
      <c r="C1000" s="1293"/>
      <c r="D1000" s="1293"/>
      <c r="E1000" s="1293"/>
      <c r="F1000" s="1293"/>
      <c r="G1000" s="1293"/>
      <c r="H1000" s="1293"/>
      <c r="I1000" s="1293"/>
      <c r="J1000" s="1293"/>
      <c r="K1000" s="1293"/>
    </row>
    <row r="1001">
      <c r="C1001" s="1293"/>
      <c r="D1001" s="1293"/>
      <c r="E1001" s="1293"/>
      <c r="F1001" s="1293"/>
      <c r="G1001" s="1293"/>
      <c r="H1001" s="1293"/>
      <c r="I1001" s="1293"/>
      <c r="J1001" s="1293"/>
      <c r="K1001" s="1293"/>
    </row>
    <row r="1002">
      <c r="C1002" s="1293"/>
      <c r="D1002" s="1293"/>
      <c r="E1002" s="1293"/>
      <c r="F1002" s="1293"/>
      <c r="G1002" s="1293"/>
      <c r="H1002" s="1293"/>
      <c r="I1002" s="1293"/>
      <c r="J1002" s="1293"/>
      <c r="K1002" s="1293"/>
    </row>
  </sheetData>
  <mergeCells count="1">
    <mergeCell ref="C2:K2"/>
  </mergeCells>
  <conditionalFormatting sqref="B972:B981">
    <cfRule type="notContainsBlanks" dxfId="2" priority="1">
      <formula>LEN(TRIM(B972))&gt;0</formula>
    </cfRule>
  </conditionalFormatting>
  <conditionalFormatting sqref="A972:A981">
    <cfRule type="colorScale" priority="2">
      <colorScale>
        <cfvo type="min"/>
        <cfvo type="percentile" val="50"/>
        <cfvo type="max"/>
        <color rgb="FF57BB8A"/>
        <color rgb="FFFFFFFF"/>
        <color rgb="FFE67C73"/>
      </colorScale>
    </cfRule>
  </conditionalFormatting>
  <drawing r:id="rId1"/>
  <tableParts count="1">
    <tablePart r:id="rId3"/>
  </tableParts>
</worksheet>
</file>